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3.xml" ContentType="application/vnd.openxmlformats-officedocument.spreadsheetml.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24.xml" ContentType="application/vnd.openxmlformats-officedocument.spreadsheetml.pivotTab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hkgh\Downloads\"/>
    </mc:Choice>
  </mc:AlternateContent>
  <xr:revisionPtr revIDLastSave="0" documentId="13_ncr:1_{9E039122-399A-4BE5-9294-D05B86F37AD4}" xr6:coauthVersionLast="47" xr6:coauthVersionMax="47" xr10:uidLastSave="{00000000-0000-0000-0000-000000000000}"/>
  <bookViews>
    <workbookView xWindow="-108" yWindow="-108" windowWidth="23256" windowHeight="12456" tabRatio="830" activeTab="16" xr2:uid="{00000000-000D-0000-FFFF-FFFF00000000}"/>
  </bookViews>
  <sheets>
    <sheet name="Raw Data" sheetId="26" r:id="rId1"/>
    <sheet name="Cleaned Data" sheetId="1" r:id="rId2"/>
    <sheet name="Top 10 Make_Model" sheetId="43" r:id="rId3"/>
    <sheet name="Model vs Price" sheetId="42" r:id="rId4"/>
    <sheet name="Manufacturer vs Price Segment" sheetId="37" r:id="rId5"/>
    <sheet name="Price Histogram" sheetId="44" r:id="rId6"/>
    <sheet name="Box Whisker" sheetId="45" r:id="rId7"/>
    <sheet name="Summary Stats (Clean Data)" sheetId="23" r:id="rId8"/>
    <sheet name="Condition vs Price Segment" sheetId="38" r:id="rId9"/>
    <sheet name="Fuel vs Price Segment" sheetId="39" r:id="rId10"/>
    <sheet name="Avg Odometer by Price Segment" sheetId="40" r:id="rId11"/>
    <sheet name="Avg Year by Price Segment" sheetId="41" r:id="rId12"/>
    <sheet name="Data Dictionary" sheetId="2" r:id="rId13"/>
    <sheet name="Detail1" sheetId="36" state="hidden" r:id="rId14"/>
    <sheet name="Categorical Levels" sheetId="4" r:id="rId15"/>
    <sheet name="AvgPrice_by_Condition" sheetId="8" r:id="rId16"/>
    <sheet name="AvgPrice_by_Type" sheetId="9" r:id="rId17"/>
    <sheet name="Histogram_Price" sheetId="11" r:id="rId18"/>
    <sheet name="Change Log" sheetId="13" r:id="rId19"/>
  </sheets>
  <definedNames>
    <definedName name="_xlchart.v1.0" hidden="1">'Cleaned Data'!$A$2:$A$2307</definedName>
    <definedName name="_xlchart.v1.1" hidden="1">'Box Whisker'!$B$1</definedName>
    <definedName name="_xlchart.v1.2" hidden="1">'Box Whisker'!$B$2:$B$1023</definedName>
    <definedName name="_xlchart.v1.3" hidden="1">'Box Whisker'!$C$1</definedName>
    <definedName name="_xlchart.v1.4" hidden="1">'Box Whisker'!$C$2:$C$1023</definedName>
    <definedName name="_xlchart.v1.5" hidden="1">'Box Whisker'!$D$1</definedName>
    <definedName name="_xlchart.v1.6" hidden="1">'Box Whisker'!$D$2:$D$1023</definedName>
    <definedName name="_xlchart.v1.7" hidden="1">'Box Whisker'!$E$1</definedName>
    <definedName name="_xlchart.v1.8" hidden="1">'Box Whisker'!$E$2:$E$1023</definedName>
  </definedNames>
  <calcPr calcId="191029"/>
  <pivotCaches>
    <pivotCache cacheId="0" r:id="rId20"/>
    <pivotCache cacheId="1" r:id="rId2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5" l="1" a="1"/>
  <c r="E2" i="45" s="1"/>
  <c r="D2" i="45" a="1"/>
  <c r="D2" i="45" s="1"/>
  <c r="C2" i="45" a="1"/>
  <c r="C2" i="45" s="1"/>
  <c r="B2" i="45" a="1"/>
  <c r="B2" i="45" s="1"/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<sst xmlns="http://schemas.openxmlformats.org/spreadsheetml/2006/main" count="64125" uniqueCount="4615">
  <si>
    <t>region</t>
  </si>
  <si>
    <t>price</t>
  </si>
  <si>
    <t>year</t>
  </si>
  <si>
    <t>manufacturer</t>
  </si>
  <si>
    <t>model</t>
  </si>
  <si>
    <t>condition</t>
  </si>
  <si>
    <t>cylinders</t>
  </si>
  <si>
    <t>fuel</t>
  </si>
  <si>
    <t>odometer</t>
  </si>
  <si>
    <t>title_status</t>
  </si>
  <si>
    <t>transmission</t>
  </si>
  <si>
    <t>drive</t>
  </si>
  <si>
    <t>size</t>
  </si>
  <si>
    <t>type</t>
  </si>
  <si>
    <t>paint_color</t>
  </si>
  <si>
    <t>state</t>
  </si>
  <si>
    <t>lat</t>
  </si>
  <si>
    <t>long</t>
  </si>
  <si>
    <t>posting_date</t>
  </si>
  <si>
    <t>albuquerque</t>
  </si>
  <si>
    <t>ford</t>
  </si>
  <si>
    <t>e-450</t>
  </si>
  <si>
    <t>gas</t>
  </si>
  <si>
    <t>clean</t>
  </si>
  <si>
    <t>other</t>
  </si>
  <si>
    <t>bus</t>
  </si>
  <si>
    <t>white</t>
  </si>
  <si>
    <t>nm</t>
  </si>
  <si>
    <t>2021-05-01T07:05:05-0600</t>
  </si>
  <si>
    <t>ic ce pb105</t>
  </si>
  <si>
    <t>diesel</t>
  </si>
  <si>
    <t>yellow</t>
  </si>
  <si>
    <t>2021-04-30T14:52:13-0600</t>
  </si>
  <si>
    <t>2021-04-26T10:41:23-0600</t>
  </si>
  <si>
    <t>race car</t>
  </si>
  <si>
    <t>missing</t>
  </si>
  <si>
    <t>automatic</t>
  </si>
  <si>
    <t>2021-05-04T14:33:13-0600</t>
  </si>
  <si>
    <t>pontiac</t>
  </si>
  <si>
    <t>firebird trans am coupe</t>
  </si>
  <si>
    <t>fair</t>
  </si>
  <si>
    <t>8 cylinders</t>
  </si>
  <si>
    <t>rwd</t>
  </si>
  <si>
    <t>mid-size</t>
  </si>
  <si>
    <t>coupe</t>
  </si>
  <si>
    <t>blue</t>
  </si>
  <si>
    <t>2021-04-20T17:45:44-0600</t>
  </si>
  <si>
    <t>toyota</t>
  </si>
  <si>
    <t>supra</t>
  </si>
  <si>
    <t>6 cylinders</t>
  </si>
  <si>
    <t>2021-04-24T22:14:16-0600</t>
  </si>
  <si>
    <t>chevrolet</t>
  </si>
  <si>
    <t>corvette</t>
  </si>
  <si>
    <t>new</t>
  </si>
  <si>
    <t>sub-compact</t>
  </si>
  <si>
    <t>silver</t>
  </si>
  <si>
    <t>2021-04-26T12:39:54-0600</t>
  </si>
  <si>
    <t>nissan</t>
  </si>
  <si>
    <t>sentra</t>
  </si>
  <si>
    <t>good</t>
  </si>
  <si>
    <t>4</t>
  </si>
  <si>
    <t>fwd</t>
  </si>
  <si>
    <t>compact</t>
  </si>
  <si>
    <t>sedan</t>
  </si>
  <si>
    <t>2021-05-04T13:31:17-0600</t>
  </si>
  <si>
    <t>2021-05-04T11:31:06-0600</t>
  </si>
  <si>
    <t>kicks</t>
  </si>
  <si>
    <t>2021-05-04T11:31:18-0600</t>
  </si>
  <si>
    <t>black</t>
  </si>
  <si>
    <t>2021-05-04T09:31:37-0600</t>
  </si>
  <si>
    <t>2021-05-04T07:19:22-0600</t>
  </si>
  <si>
    <t>jeep</t>
  </si>
  <si>
    <t>wrangler rubicon 392</t>
  </si>
  <si>
    <t>4wd</t>
  </si>
  <si>
    <t>2021-05-03T21:19:16-0600</t>
  </si>
  <si>
    <t>versa</t>
  </si>
  <si>
    <t>2021-05-03T14:00:59-0600</t>
  </si>
  <si>
    <t>2021-05-03T12:51:07-0600</t>
  </si>
  <si>
    <t>manual</t>
  </si>
  <si>
    <t>2021-05-03T11:31:26-0600</t>
  </si>
  <si>
    <t>2021-05-03T10:01:07-0600</t>
  </si>
  <si>
    <t>2021-05-03T06:10:54-0600</t>
  </si>
  <si>
    <t>2021-05-01T09:34:56-0600</t>
  </si>
  <si>
    <t>pickup</t>
  </si>
  <si>
    <t>2021-04-27T14:34:01-0600</t>
  </si>
  <si>
    <t>wrangler rubicon</t>
  </si>
  <si>
    <t>4 cylinders</t>
  </si>
  <si>
    <t>electric</t>
  </si>
  <si>
    <t>2021-04-27T10:25:02-0600</t>
  </si>
  <si>
    <t>gladiator</t>
  </si>
  <si>
    <t>suv</t>
  </si>
  <si>
    <t>2021-04-27T10:19:17-0600</t>
  </si>
  <si>
    <t>2021-04-26T12:36:22-0600</t>
  </si>
  <si>
    <t>gmc</t>
  </si>
  <si>
    <t>sierra crew cab 4x4</t>
  </si>
  <si>
    <t>full-size</t>
  </si>
  <si>
    <t>truck</t>
  </si>
  <si>
    <t>red</t>
  </si>
  <si>
    <t>2021-04-24T16:12:47-0600</t>
  </si>
  <si>
    <t>cherokee</t>
  </si>
  <si>
    <t>2021-04-24T14:21:53-0600</t>
  </si>
  <si>
    <t>2021-04-24T10:14:57-0600</t>
  </si>
  <si>
    <t>hybrid</t>
  </si>
  <si>
    <t>2021-04-24T10:13:38-0600</t>
  </si>
  <si>
    <t>wrangler sahara</t>
  </si>
  <si>
    <t>2021-04-24T09:58:42-0600</t>
  </si>
  <si>
    <t>corvette c8 z51</t>
  </si>
  <si>
    <t>2021-04-24T08:38:45-0600</t>
  </si>
  <si>
    <t>2021-04-23T16:33:04-0600</t>
  </si>
  <si>
    <t>grand cherokee trailhawk</t>
  </si>
  <si>
    <t>mid-size suv</t>
  </si>
  <si>
    <t>2021-04-23T12:44:04-0600</t>
  </si>
  <si>
    <t>2021-04-23T12:19:35-0600</t>
  </si>
  <si>
    <t>2021-04-23T12:12:51-0600</t>
  </si>
  <si>
    <t>2021-04-21T10:02:53-0600</t>
  </si>
  <si>
    <t>2021-04-21T09:29:39-0600</t>
  </si>
  <si>
    <t>gladiator sport</t>
  </si>
  <si>
    <t>2021-04-19T14:30:30-0600</t>
  </si>
  <si>
    <t>2021-04-19T14:17:25-0600</t>
  </si>
  <si>
    <t>gladiator overland</t>
  </si>
  <si>
    <t>10 cylinders</t>
  </si>
  <si>
    <t>2021-04-19T14:13:59-0600</t>
  </si>
  <si>
    <t>gladiator rubicon</t>
  </si>
  <si>
    <t>2021-04-19T12:58:29-0600</t>
  </si>
  <si>
    <t>2021-04-19T12:51:57-0600</t>
  </si>
  <si>
    <t>buick</t>
  </si>
  <si>
    <t>encore awd</t>
  </si>
  <si>
    <t>2021-04-24T16:38:05-0600</t>
  </si>
  <si>
    <t>kicks s sport utility 4d</t>
  </si>
  <si>
    <t>hatchback</t>
  </si>
  <si>
    <t>2021-05-02T08:41:15-0600</t>
  </si>
  <si>
    <t>f-150 lariat 4x4</t>
  </si>
  <si>
    <t>like new</t>
  </si>
  <si>
    <t>2021-05-02T06:09:27-0600</t>
  </si>
  <si>
    <t>cobalt</t>
  </si>
  <si>
    <t>2021-04-26T17:50:34-0600</t>
  </si>
  <si>
    <t>camry</t>
  </si>
  <si>
    <t>excellent</t>
  </si>
  <si>
    <t>grey</t>
  </si>
  <si>
    <t>2021-05-04T10:59:50-0600</t>
  </si>
  <si>
    <t>transit connect cargo van</t>
  </si>
  <si>
    <t>van</t>
  </si>
  <si>
    <t>2021-04-27T08:22:10-0600</t>
  </si>
  <si>
    <t>yukon hybrid</t>
  </si>
  <si>
    <t>2021-04-20T10:46:19-0600</t>
  </si>
  <si>
    <t>escape</t>
  </si>
  <si>
    <t>compact suv</t>
  </si>
  <si>
    <t>2021-04-30T23:16:40-0600</t>
  </si>
  <si>
    <t>corvette c8</t>
  </si>
  <si>
    <t>convertible</t>
  </si>
  <si>
    <t>2021-05-01T11:47:31-0600</t>
  </si>
  <si>
    <t>silverado</t>
  </si>
  <si>
    <t>2021-04-21T21:07:58-0600</t>
  </si>
  <si>
    <t>cadillac</t>
  </si>
  <si>
    <t>escalade</t>
  </si>
  <si>
    <t>green</t>
  </si>
  <si>
    <t>2021-04-22T09:37:53-0600</t>
  </si>
  <si>
    <t>1500</t>
  </si>
  <si>
    <t>2021-04-29T14:49:26-0600</t>
  </si>
  <si>
    <t>chrysler</t>
  </si>
  <si>
    <t>town &amp; country</t>
  </si>
  <si>
    <t>mini-van</t>
  </si>
  <si>
    <t>2021-04-23T16:24:13-0600</t>
  </si>
  <si>
    <t>2021-05-04T12:07:38-0600</t>
  </si>
  <si>
    <t>2021-04-30T15:04:43-0600</t>
  </si>
  <si>
    <t>versa s sedan 4d</t>
  </si>
  <si>
    <t>2021-05-04T10:11:31-0600</t>
  </si>
  <si>
    <t>tacome</t>
  </si>
  <si>
    <t>2021-05-02T18:19:05-0600</t>
  </si>
  <si>
    <t>ram</t>
  </si>
  <si>
    <t>2021-04-26T10:03:10-0600</t>
  </si>
  <si>
    <t>transit passenger hd 350 hr</t>
  </si>
  <si>
    <t>salvage</t>
  </si>
  <si>
    <t>2021-04-23T11:27:03-0600</t>
  </si>
  <si>
    <t>dodge</t>
  </si>
  <si>
    <t>2021-04-26T12:11:00-0600</t>
  </si>
  <si>
    <t>camry xse sedan 4d</t>
  </si>
  <si>
    <t>6</t>
  </si>
  <si>
    <t>2021-05-01T08:11:38-0600</t>
  </si>
  <si>
    <t>rover</t>
  </si>
  <si>
    <t>defender 110</t>
  </si>
  <si>
    <t>2021-05-03T14:02:06-0600</t>
  </si>
  <si>
    <t>2021-04-26T14:03:20-0600</t>
  </si>
  <si>
    <t>ct5 luxury sedan 4d</t>
  </si>
  <si>
    <t>2021-04-21T07:51:09-0600</t>
  </si>
  <si>
    <t>2021-04-26T12:13:56-0600</t>
  </si>
  <si>
    <t>370z coupe 2d</t>
  </si>
  <si>
    <t>2021-05-03T10:11:27-0600</t>
  </si>
  <si>
    <t>2021-04-28T15:12:44-0600</t>
  </si>
  <si>
    <t>2000 elgin</t>
  </si>
  <si>
    <t>2021-04-24T11:42:20-0600</t>
  </si>
  <si>
    <t>2021-04-21T16:11:50-0600</t>
  </si>
  <si>
    <t>lincoln</t>
  </si>
  <si>
    <t>nautilus reserve sport</t>
  </si>
  <si>
    <t>2021-04-20T08:11:06-0600</t>
  </si>
  <si>
    <t>fiesta se sedan 4d</t>
  </si>
  <si>
    <t>2021-04-25T07:41:18-0600</t>
  </si>
  <si>
    <t>kia</t>
  </si>
  <si>
    <t>niro ev ex wagon 4d</t>
  </si>
  <si>
    <t>wagon</t>
  </si>
  <si>
    <t>2021-04-29T17:21:11-0600</t>
  </si>
  <si>
    <t>challenger r/t coupe 2d</t>
  </si>
  <si>
    <t>2021-04-28T08:21:14-0600</t>
  </si>
  <si>
    <t>cts 2.0 luxury sedan 4d</t>
  </si>
  <si>
    <t>2021-05-01T08:11:45-0600</t>
  </si>
  <si>
    <t>hyundai</t>
  </si>
  <si>
    <t>ioniq electric limited</t>
  </si>
  <si>
    <t>2021-04-24T10:00:54-0600</t>
  </si>
  <si>
    <t>bmw</t>
  </si>
  <si>
    <t>x2 m35i sport utility 4d</t>
  </si>
  <si>
    <t>2021-04-22T08:01:19-0600</t>
  </si>
  <si>
    <t>audi</t>
  </si>
  <si>
    <t>s5 prestige coupe 2d</t>
  </si>
  <si>
    <t>2021-04-20T08:21:46-0600</t>
  </si>
  <si>
    <t>mazda</t>
  </si>
  <si>
    <t>mx-5 miata club</t>
  </si>
  <si>
    <t>2021-04-30T08:41:41-0600</t>
  </si>
  <si>
    <t>wrangler unlimited</t>
  </si>
  <si>
    <t>2021-04-21T10:04:58-0600</t>
  </si>
  <si>
    <t>86 trd special edition</t>
  </si>
  <si>
    <t>2021-04-23T07:51:17-0600</t>
  </si>
  <si>
    <t>veloster 2.0 coupe 3d</t>
  </si>
  <si>
    <t>2021-05-04T10:11:15-0600</t>
  </si>
  <si>
    <t>sentra sv sedan 4d</t>
  </si>
  <si>
    <t>2021-04-20T08:22:03-0600</t>
  </si>
  <si>
    <t>genesis g70 2.0t sedan 4d</t>
  </si>
  <si>
    <t>2021-05-03T10:11:16-0600</t>
  </si>
  <si>
    <t>mercedes-benz</t>
  </si>
  <si>
    <t>cla 250 4matic</t>
  </si>
  <si>
    <t>2021-05-04T10:11:23-0600</t>
  </si>
  <si>
    <t>mini</t>
  </si>
  <si>
    <t>convertible cooper s 2d</t>
  </si>
  <si>
    <t>2021-04-25T07:41:21-0600</t>
  </si>
  <si>
    <t>2021-05-04T10:11:19-0600</t>
  </si>
  <si>
    <t>2021-04-26T12:12:00-0600</t>
  </si>
  <si>
    <t>mx-5 miata rf grand</t>
  </si>
  <si>
    <t>2021-04-27T08:31:28-0600</t>
  </si>
  <si>
    <t>gla 250 4matic</t>
  </si>
  <si>
    <t>2021-04-29T17:30:57-0600</t>
  </si>
  <si>
    <t>venue sel sport utility</t>
  </si>
  <si>
    <t>2021-05-04T10:11:25-0600</t>
  </si>
  <si>
    <t>volkswagen</t>
  </si>
  <si>
    <t>golf alltrack tsi s</t>
  </si>
  <si>
    <t>2021-04-29T17:31:02-0600</t>
  </si>
  <si>
    <t>murano s sport utility 4d</t>
  </si>
  <si>
    <t>2021-04-28T08:30:57-0600</t>
  </si>
  <si>
    <t>equinox ls sport</t>
  </si>
  <si>
    <t>2021-04-25T07:41:24-0600</t>
  </si>
  <si>
    <t>corolla hatchback xse 4d</t>
  </si>
  <si>
    <t>2021-04-23T07:50:51-0600</t>
  </si>
  <si>
    <t>wrangler sport suv 2d</t>
  </si>
  <si>
    <t>2021-04-30T08:41:30-0600</t>
  </si>
  <si>
    <t>avalon limited sedan 4d</t>
  </si>
  <si>
    <t>2021-04-26T07:51:19-0600</t>
  </si>
  <si>
    <t>golf sportwagen tsi s</t>
  </si>
  <si>
    <t>sierra 1500 base</t>
  </si>
  <si>
    <t>custom</t>
  </si>
  <si>
    <t>2021-04-21T10:26:04-0600</t>
  </si>
  <si>
    <t>fiat</t>
  </si>
  <si>
    <t>500l pop hatchback 4d</t>
  </si>
  <si>
    <t>2021-04-27T08:31:16-0600</t>
  </si>
  <si>
    <t>ranger supercab xlt pickup</t>
  </si>
  <si>
    <t>2021-04-24T10:00:51-0600</t>
  </si>
  <si>
    <t>corolla se sedan 4d</t>
  </si>
  <si>
    <t>2021-04-23T07:51:13-0600</t>
  </si>
  <si>
    <t>fusion se sedan 4d</t>
  </si>
  <si>
    <t>2021-05-03T10:31:22-0600</t>
  </si>
  <si>
    <t>elantra gt hatchback 4d</t>
  </si>
  <si>
    <t>2021-04-24T10:00:52-0600</t>
  </si>
  <si>
    <t>2021-04-26T12:12:58-0600</t>
  </si>
  <si>
    <t>acadia sle sport utility 4d</t>
  </si>
  <si>
    <t>2021-05-02T08:41:28-0600</t>
  </si>
  <si>
    <t>camry hybrid le sedan 4d</t>
  </si>
  <si>
    <t>2021-04-21T07:51:04-0600</t>
  </si>
  <si>
    <t>spark</t>
  </si>
  <si>
    <t>0</t>
  </si>
  <si>
    <t>2021-04-22T14:00:55-0600</t>
  </si>
  <si>
    <t>tesla</t>
  </si>
  <si>
    <t>model y</t>
  </si>
  <si>
    <t>lien</t>
  </si>
  <si>
    <t>2021-04-23T20:33:01-0600</t>
  </si>
  <si>
    <t>2021-04-24T10:01:03-0600</t>
  </si>
  <si>
    <t>f150 raptor</t>
  </si>
  <si>
    <t>2021-04-27T16:21:55-0600</t>
  </si>
  <si>
    <t>encore essence sport</t>
  </si>
  <si>
    <t>2021-04-26T08:01:06-0600</t>
  </si>
  <si>
    <t>rav4 le sport utility 4d</t>
  </si>
  <si>
    <t>2021-04-24T10:01:09-0600</t>
  </si>
  <si>
    <t>envision premium sport</t>
  </si>
  <si>
    <t>2021-04-22T08:01:11-0600</t>
  </si>
  <si>
    <t>lexus</t>
  </si>
  <si>
    <t>is300</t>
  </si>
  <si>
    <t>2021-04-27T16:12:28-0600</t>
  </si>
  <si>
    <t>renegade altitude sport</t>
  </si>
  <si>
    <t>2021-04-29T17:30:59-0600</t>
  </si>
  <si>
    <t>acura</t>
  </si>
  <si>
    <t>ilx premium pkg sedan 4d</t>
  </si>
  <si>
    <t>2021-05-03T10:11:25-0600</t>
  </si>
  <si>
    <t>stinger gt-line sedan 4d</t>
  </si>
  <si>
    <t>2021-05-03T10:11:22-0600</t>
  </si>
  <si>
    <t>xt5 sport utility 4d</t>
  </si>
  <si>
    <t>2021-04-27T08:22:20-0600</t>
  </si>
  <si>
    <t>ux 250h sport utility 4d</t>
  </si>
  <si>
    <t>2021-04-29T17:21:17-0600</t>
  </si>
  <si>
    <t>silverado 1500 crew 4x4</t>
  </si>
  <si>
    <t>2021-04-21T19:53:14-0600</t>
  </si>
  <si>
    <t>ranger supercrew xl pickup</t>
  </si>
  <si>
    <t>2021-04-30T08:41:27-0600</t>
  </si>
  <si>
    <t>focus s sedan 4d</t>
  </si>
  <si>
    <t>2021-04-26T07:51:32-0600</t>
  </si>
  <si>
    <t>xt6 premium luxury</t>
  </si>
  <si>
    <t>2021-04-20T08:11:09-0600</t>
  </si>
  <si>
    <t>tlx 3.5 w/technology pkg</t>
  </si>
  <si>
    <t>2021-04-29T17:31:00-0600</t>
  </si>
  <si>
    <t>prius four touring</t>
  </si>
  <si>
    <t>2021-05-04T10:11:29-0600</t>
  </si>
  <si>
    <t>500 abarth hatchback 2d</t>
  </si>
  <si>
    <t>2021-05-01T08:21:35-0600</t>
  </si>
  <si>
    <t>equinox</t>
  </si>
  <si>
    <t>2021-04-26T07:50:47-0600</t>
  </si>
  <si>
    <t>subaru</t>
  </si>
  <si>
    <t>crosstrek limited sport</t>
  </si>
  <si>
    <t>2021-04-23T07:51:18-0600</t>
  </si>
  <si>
    <t>glc 300 sport</t>
  </si>
  <si>
    <t>2021-04-22T08:01:12-0600</t>
  </si>
  <si>
    <t>malibu ls</t>
  </si>
  <si>
    <t>2021-05-01T16:36:58-0600</t>
  </si>
  <si>
    <t>mitsubishi</t>
  </si>
  <si>
    <t>outlander sport le</t>
  </si>
  <si>
    <t>2021-05-04T10:11:18-0600</t>
  </si>
  <si>
    <t>2021-04-26T12:05:51-0600</t>
  </si>
  <si>
    <t>corsair sport utility 4d</t>
  </si>
  <si>
    <t>2021-04-20T08:22:02-0600</t>
  </si>
  <si>
    <t>x1 xdrive28i sport utility</t>
  </si>
  <si>
    <t>2021-05-04T10:11:27-0600</t>
  </si>
  <si>
    <t>spark activ hatchback</t>
  </si>
  <si>
    <t>terrain</t>
  </si>
  <si>
    <t>2021-04-28T09:01:07-0600</t>
  </si>
  <si>
    <t>journey se sport utility</t>
  </si>
  <si>
    <t>2021-04-28T08:21:18-0600</t>
  </si>
  <si>
    <t>nx 300 sport utility 4d</t>
  </si>
  <si>
    <t>2021-05-02T08:41:11-0600</t>
  </si>
  <si>
    <t>1500 classic crew cab</t>
  </si>
  <si>
    <t>i3 base w/range extender</t>
  </si>
  <si>
    <t>2021-04-20T08:11:13-0600</t>
  </si>
  <si>
    <t>500 pop hatchback 2d</t>
  </si>
  <si>
    <t>2021-05-01T08:21:26-0600</t>
  </si>
  <si>
    <t>highlander hybrid le</t>
  </si>
  <si>
    <t>2021-04-28T08:21:16-0600</t>
  </si>
  <si>
    <t>minicab</t>
  </si>
  <si>
    <t>3 cylinders</t>
  </si>
  <si>
    <t>2021-04-23T17:03:51-0600</t>
  </si>
  <si>
    <t>2021-04-23T07:48:27-0600</t>
  </si>
  <si>
    <t>corolla</t>
  </si>
  <si>
    <t>2021-05-01T10:29:40-0600</t>
  </si>
  <si>
    <t>2021-04-24T08:18:42-0600</t>
  </si>
  <si>
    <t>jetta gli s sedan 4d</t>
  </si>
  <si>
    <t>2021-05-01T08:11:52-0600</t>
  </si>
  <si>
    <t>cruze limited 1lt</t>
  </si>
  <si>
    <t>2021-04-27T08:22:17-0600</t>
  </si>
  <si>
    <t>accent gls 4dr sedan</t>
  </si>
  <si>
    <t>2021-04-26T13:01:55-0600</t>
  </si>
  <si>
    <t>ct4 premium luxury</t>
  </si>
  <si>
    <t>2021-05-03T10:01:26-0600</t>
  </si>
  <si>
    <t>q8 premium sport utility 4d</t>
  </si>
  <si>
    <t>2021-04-20T08:21:47-0600</t>
  </si>
  <si>
    <t>tiguan 2.0t s sport</t>
  </si>
  <si>
    <t>2021-05-01T08:01:24-0600</t>
  </si>
  <si>
    <t>glb 250 sport</t>
  </si>
  <si>
    <t>2021-04-26T08:01:09-0600</t>
  </si>
  <si>
    <t>forte lxs sedan 4d</t>
  </si>
  <si>
    <t>2021-04-29T17:21:09-0600</t>
  </si>
  <si>
    <t>cx-5 signature diesel</t>
  </si>
  <si>
    <t>2021-04-25T07:41:16-0600</t>
  </si>
  <si>
    <t>corsair reserve sport</t>
  </si>
  <si>
    <t>rc 350 coupe 2d</t>
  </si>
  <si>
    <t>2021-04-22T07:51:13-0600</t>
  </si>
  <si>
    <t>silverado 1500 crew</t>
  </si>
  <si>
    <t>2021-04-30T08:41:39-0600</t>
  </si>
  <si>
    <t>colorado crew cab z71</t>
  </si>
  <si>
    <t>2021-04-23T08:00:58-0600</t>
  </si>
  <si>
    <t>golf gti rabbit</t>
  </si>
  <si>
    <t>2021-04-21T08:00:43-0600</t>
  </si>
  <si>
    <t>silverado 1500</t>
  </si>
  <si>
    <t>2021-04-29T10:01:40-0600</t>
  </si>
  <si>
    <t>2021-04-27T16:16:48-0600</t>
  </si>
  <si>
    <t>explorer</t>
  </si>
  <si>
    <t>2021-04-23T16:39:50-0600</t>
  </si>
  <si>
    <t>is 350 sedan 4d</t>
  </si>
  <si>
    <t>2021-04-26T07:51:04-0600</t>
  </si>
  <si>
    <t>honda</t>
  </si>
  <si>
    <t>odyssey ex-l w/navigation</t>
  </si>
  <si>
    <t>2021-05-02T08:41:27-0600</t>
  </si>
  <si>
    <t>charger r/t sedan 4d</t>
  </si>
  <si>
    <t>orange</t>
  </si>
  <si>
    <t>2021-04-25T07:41:11-0600</t>
  </si>
  <si>
    <t>spark ls hatchback 4d</t>
  </si>
  <si>
    <t>2021-04-27T08:31:22-0600</t>
  </si>
  <si>
    <t>2021-04-28T18:36:42-0600</t>
  </si>
  <si>
    <t>2021-04-26T12:04:49-0600</t>
  </si>
  <si>
    <t>versa sr sedan 4d</t>
  </si>
  <si>
    <t>2021-04-22T08:01:17-0600</t>
  </si>
  <si>
    <t>370z nismo coupe 2d</t>
  </si>
  <si>
    <t>2021-04-26T08:01:07-0600</t>
  </si>
  <si>
    <t>2021-04-20T08:22:11-0600</t>
  </si>
  <si>
    <t>jaguar</t>
  </si>
  <si>
    <t>e-pace p250 se sport</t>
  </si>
  <si>
    <t>2021-05-01T08:11:40-0600</t>
  </si>
  <si>
    <t>alfa-romeo</t>
  </si>
  <si>
    <t>romeo giulia ti sport sedan</t>
  </si>
  <si>
    <t>2021-04-28T08:21:12-0600</t>
  </si>
  <si>
    <t>arteon sel r-line</t>
  </si>
  <si>
    <t>2021-05-01T08:11:54-0600</t>
  </si>
  <si>
    <t>1500 crew cab big horn</t>
  </si>
  <si>
    <t>2021-05-01T08:11:30-0600</t>
  </si>
  <si>
    <t>impreza</t>
  </si>
  <si>
    <t>2021-05-03T10:42:29-0600</t>
  </si>
  <si>
    <t>2021-04-28T13:08:14-0600</t>
  </si>
  <si>
    <t>xt6 sport suv 4d</t>
  </si>
  <si>
    <t>2021-04-20T08:21:53-0600</t>
  </si>
  <si>
    <t>atlas cross sport se</t>
  </si>
  <si>
    <t>2021-04-22T08:01:07-0600</t>
  </si>
  <si>
    <t>outback</t>
  </si>
  <si>
    <t>2021-04-27T16:48:20-0600</t>
  </si>
  <si>
    <t>bolt ev lt hatchback</t>
  </si>
  <si>
    <t>2021-04-29T17:21:19-0600</t>
  </si>
  <si>
    <t>2021-04-22T08:12:21-0600</t>
  </si>
  <si>
    <t>ct5 premium luxury</t>
  </si>
  <si>
    <t>2021-04-21T07:51:02-0600</t>
  </si>
  <si>
    <t>volvo</t>
  </si>
  <si>
    <t>xc40 t4 inscription sport</t>
  </si>
  <si>
    <t>2021-05-03T10:11:30-0600</t>
  </si>
  <si>
    <t>jetta gli autobahn</t>
  </si>
  <si>
    <t>2021-04-24T10:00:44-0600</t>
  </si>
  <si>
    <t>compass latitude</t>
  </si>
  <si>
    <t>2021-04-26T17:31:18-0600</t>
  </si>
  <si>
    <t>hardtop 4 door cooper</t>
  </si>
  <si>
    <t>2021-04-23T07:50:59-0600</t>
  </si>
  <si>
    <t>camaro 1ss</t>
  </si>
  <si>
    <t>2021-05-04T09:31:21-0600</t>
  </si>
  <si>
    <t>2021-05-03T10:30:19-0600</t>
  </si>
  <si>
    <t>300 touring sedan 4d</t>
  </si>
  <si>
    <t>2021-04-27T08:31:31-0600</t>
  </si>
  <si>
    <t>2021-05-02T08:41:31-0600</t>
  </si>
  <si>
    <t>2500 laramie</t>
  </si>
  <si>
    <t>2021-05-01T16:12:53-0600</t>
  </si>
  <si>
    <t>jetta</t>
  </si>
  <si>
    <t>2021-04-21T10:13:28-0600</t>
  </si>
  <si>
    <t>scion tc hatchback coupe 2d</t>
  </si>
  <si>
    <t>2021-05-04T10:11:24-0600</t>
  </si>
  <si>
    <t>explorer xlt sport utility</t>
  </si>
  <si>
    <t>2021-04-21T08:10:56-0600</t>
  </si>
  <si>
    <t>a4 premium plus sedan 4d</t>
  </si>
  <si>
    <t>2021-04-20T08:22:00-0600</t>
  </si>
  <si>
    <t>wagoneer</t>
  </si>
  <si>
    <t>2021-04-27T11:11:34-0600</t>
  </si>
  <si>
    <t>avalon</t>
  </si>
  <si>
    <t>2021-04-29T19:15:40-0600</t>
  </si>
  <si>
    <t>2021-04-29T14:00:44-0600</t>
  </si>
  <si>
    <t>silverado 3500 high country drw</t>
  </si>
  <si>
    <t>2021-04-27T21:16:22-0600</t>
  </si>
  <si>
    <t>2021-04-22T20:32:35-0600</t>
  </si>
  <si>
    <t>17 focus base</t>
  </si>
  <si>
    <t>brown</t>
  </si>
  <si>
    <t>2021-05-04T17:42:18-0600</t>
  </si>
  <si>
    <t>challenger srt hellcat</t>
  </si>
  <si>
    <t>2021-04-26T09:19:05-0600</t>
  </si>
  <si>
    <t>q3 s line premium plus</t>
  </si>
  <si>
    <t>2021-04-26T07:51:22-0600</t>
  </si>
  <si>
    <t>2021-04-23T07:51:07-0600</t>
  </si>
  <si>
    <t>mx-5 miata grand touring</t>
  </si>
  <si>
    <t>2021-04-23T07:51:04-0600</t>
  </si>
  <si>
    <t>mirage g4 rf sedan 4d</t>
  </si>
  <si>
    <t>2021-04-26T07:51:13-0600</t>
  </si>
  <si>
    <t>2021-04-26T08:01:04-0600</t>
  </si>
  <si>
    <t>2021-04-22T07:51:29-0600</t>
  </si>
  <si>
    <t>challenger r/t</t>
  </si>
  <si>
    <t>2021-04-28T11:48:37-0600</t>
  </si>
  <si>
    <t>trax lt sport utility</t>
  </si>
  <si>
    <t>2021-04-23T07:51:11-0600</t>
  </si>
  <si>
    <t>xt4 sport suv 4d</t>
  </si>
  <si>
    <t>cr-v hybrid ex-l sport</t>
  </si>
  <si>
    <t>2021-04-27T08:41:33-0600</t>
  </si>
  <si>
    <t>infiniti</t>
  </si>
  <si>
    <t>qx50</t>
  </si>
  <si>
    <t>2021-04-26T11:49:32-0600</t>
  </si>
  <si>
    <t>2021-04-24T10:43:50-0600</t>
  </si>
  <si>
    <t>2021-04-23T09:50:24-0600</t>
  </si>
  <si>
    <t>ranger supercab xl pickup</t>
  </si>
  <si>
    <t>2021-05-01T08:21:39-0600</t>
  </si>
  <si>
    <t>e-golf se hatchback</t>
  </si>
  <si>
    <t>2021-04-24T10:00:55-0600</t>
  </si>
  <si>
    <t>cx-3 touring sport utility</t>
  </si>
  <si>
    <t>saturn</t>
  </si>
  <si>
    <t>sky roadster 2d</t>
  </si>
  <si>
    <t>2021-05-03T10:11:21-0600</t>
  </si>
  <si>
    <t>veloster n coupe 3d</t>
  </si>
  <si>
    <t>2021-04-30T09:00:38-0600</t>
  </si>
  <si>
    <t>x2 sdrive28i sport utility</t>
  </si>
  <si>
    <t>2021-05-01T08:11:42-0600</t>
  </si>
  <si>
    <t>cascada premium</t>
  </si>
  <si>
    <t>2021-04-27T08:31:20-0600</t>
  </si>
  <si>
    <t>jetta 1.4t s sedan 4d</t>
  </si>
  <si>
    <t>es 350 luxury sedan 4d</t>
  </si>
  <si>
    <t>2021-05-04T10:11:32-0600</t>
  </si>
  <si>
    <t>passat r-line sedan</t>
  </si>
  <si>
    <t>2021-05-03T10:01:29-0600</t>
  </si>
  <si>
    <t>metris passenger</t>
  </si>
  <si>
    <t>2021-05-01T08:11:44-0600</t>
  </si>
  <si>
    <t>altima 2.5 sl sedan 4d</t>
  </si>
  <si>
    <t>2021-05-02T08:41:17-0600</t>
  </si>
  <si>
    <t>silverado 3500hd</t>
  </si>
  <si>
    <t>2021-05-04T10:37:26-0600</t>
  </si>
  <si>
    <t>romeo stelvio sport suv 4d</t>
  </si>
  <si>
    <t>2021-05-02T08:41:14-0600</t>
  </si>
  <si>
    <t>2021-04-25T10:32:58-0600</t>
  </si>
  <si>
    <t>mirage es hatchback</t>
  </si>
  <si>
    <t>2021-04-27T08:31:19-0600</t>
  </si>
  <si>
    <t>4runner limited sport</t>
  </si>
  <si>
    <t>2021-04-23T07:51:00-0600</t>
  </si>
  <si>
    <t>cx-5</t>
  </si>
  <si>
    <t>2021-04-23T10:23:53-0600</t>
  </si>
  <si>
    <t>a3 premium plus sedan 4d</t>
  </si>
  <si>
    <t>2021-05-03T10:11:34-0600</t>
  </si>
  <si>
    <t>b-class b 250e</t>
  </si>
  <si>
    <t>2021-05-03T10:21:10-0600</t>
  </si>
  <si>
    <t>tlx</t>
  </si>
  <si>
    <t>2021-04-28T13:15:29-0600</t>
  </si>
  <si>
    <t>2021-04-21T10:40:04-0600</t>
  </si>
  <si>
    <t>tiguan</t>
  </si>
  <si>
    <t>2021-04-21T10:45:46-0600</t>
  </si>
  <si>
    <t>2021-04-24T10:00:58-0600</t>
  </si>
  <si>
    <t>rx 350 sport utility 4d</t>
  </si>
  <si>
    <t>2021-04-25T07:41:08-0600</t>
  </si>
  <si>
    <t>corolla hatchback se 4d</t>
  </si>
  <si>
    <t>2021-05-01T08:21:32-0600</t>
  </si>
  <si>
    <t>jetta r- line</t>
  </si>
  <si>
    <t>2021-04-27T12:37:49-0600</t>
  </si>
  <si>
    <t>2021-04-23T10:08:03-0600</t>
  </si>
  <si>
    <t>1500 classic regular cab</t>
  </si>
  <si>
    <t>2021-04-24T10:00:57-0600</t>
  </si>
  <si>
    <t>2021-05-03T07:52:49-0600</t>
  </si>
  <si>
    <t>2021-04-26T12:06:54-0600</t>
  </si>
  <si>
    <t>2021-05-04T10:11:20-0600</t>
  </si>
  <si>
    <t>s3 premium plus sedan 4d</t>
  </si>
  <si>
    <t>sonic ls sedan 4d</t>
  </si>
  <si>
    <t>2021-04-26T07:51:12-0600</t>
  </si>
  <si>
    <t>2021-05-03T13:13:58-0600</t>
  </si>
  <si>
    <t>cx-30 preferred sport</t>
  </si>
  <si>
    <t>ioniq plug-in hybrid</t>
  </si>
  <si>
    <t>2021-04-24T10:00:53-0600</t>
  </si>
  <si>
    <t>flex se sport utility 4d</t>
  </si>
  <si>
    <t>2021-05-02T08:41:18-0600</t>
  </si>
  <si>
    <t>mclaren 570gt w/ upgrades</t>
  </si>
  <si>
    <t>2021-04-30T08:15:23-0600</t>
  </si>
  <si>
    <t>civic type r touring</t>
  </si>
  <si>
    <t>2500 big horn 4x4</t>
  </si>
  <si>
    <t>2021-05-01T16:13:51-0600</t>
  </si>
  <si>
    <t>ecosport se sport utility</t>
  </si>
  <si>
    <t>2021-05-02T08:41:07-0600</t>
  </si>
  <si>
    <t>2021-04-24T10:01:04-0600</t>
  </si>
  <si>
    <t>2021-04-21T07:50:57-0600</t>
  </si>
  <si>
    <t>canyon extended cab sle</t>
  </si>
  <si>
    <t>lacrosse fwd essence</t>
  </si>
  <si>
    <t>2021-04-19T17:11:38-0600</t>
  </si>
  <si>
    <t>cx-5 sport suv 4d</t>
  </si>
  <si>
    <t>2021-05-02T08:41:22-0600</t>
  </si>
  <si>
    <t>124 spider classica</t>
  </si>
  <si>
    <t>atlas cross sport sel</t>
  </si>
  <si>
    <t>2021-04-22T08:01:05-0600</t>
  </si>
  <si>
    <t>s90 t5 momentum sedan 4d</t>
  </si>
  <si>
    <t>2021-04-23T09:50:27-0600</t>
  </si>
  <si>
    <t>a5 premium plus coupe 2d</t>
  </si>
  <si>
    <t>2021-04-26T08:01:08-0600</t>
  </si>
  <si>
    <t>2021-04-24T10:01:00-0600</t>
  </si>
  <si>
    <t>ridgeline rtl-t pickup 4d</t>
  </si>
  <si>
    <t>2021-04-24T10:00:56-0600</t>
  </si>
  <si>
    <t>3500</t>
  </si>
  <si>
    <t>2021-05-03T22:00:01-0600</t>
  </si>
  <si>
    <t>wrangler unlimited all new</t>
  </si>
  <si>
    <t>elantra gt</t>
  </si>
  <si>
    <t>2021-05-03T07:52:58-0600</t>
  </si>
  <si>
    <t>3500 lifted tradesman drw 6.7 cummins</t>
  </si>
  <si>
    <t>2021-04-22T20:32:50-0600</t>
  </si>
  <si>
    <t>blazer premier sport</t>
  </si>
  <si>
    <t>2021-04-26T07:51:07-0600</t>
  </si>
  <si>
    <t>f150 regular cab xl pickup</t>
  </si>
  <si>
    <t>2021-04-23T08:00:49-0600</t>
  </si>
  <si>
    <t>passport touring sport</t>
  </si>
  <si>
    <t>2021-04-21T08:00:48-0600</t>
  </si>
  <si>
    <t>silverado 2500</t>
  </si>
  <si>
    <t>2021-04-23T15:00:13-0600</t>
  </si>
  <si>
    <t>2021-05-04T09:41:00-0600</t>
  </si>
  <si>
    <t>equinox fwd lt</t>
  </si>
  <si>
    <t>2021-04-23T21:25:46-0600</t>
  </si>
  <si>
    <t>grand cherokee summit</t>
  </si>
  <si>
    <t>2021-05-03T15:12:01-0600</t>
  </si>
  <si>
    <t>2021-04-26T12:03:16-0600</t>
  </si>
  <si>
    <t>2021-04-24T10:16:35-0600</t>
  </si>
  <si>
    <t>2021-04-23T09:37:01-0600</t>
  </si>
  <si>
    <t>corolla im hatchback 4d</t>
  </si>
  <si>
    <t>2021-04-23T07:51:16-0600</t>
  </si>
  <si>
    <t>2021-04-24T10:01:01-0600</t>
  </si>
  <si>
    <t>rogue s sport utility 4d</t>
  </si>
  <si>
    <t>2021-05-04T10:11:21-0600</t>
  </si>
  <si>
    <t>silverado 1500 ld</t>
  </si>
  <si>
    <t>2021-04-30T08:41:37-0600</t>
  </si>
  <si>
    <t>rav4 hybrid limited sport</t>
  </si>
  <si>
    <t>2021-04-23T07:51:19-0600</t>
  </si>
  <si>
    <t>ecosport ses sport utility</t>
  </si>
  <si>
    <t>2021-04-25T07:41:10-0600</t>
  </si>
  <si>
    <t>ferrari</t>
  </si>
  <si>
    <t>2021-04-26T12:09:59-0600</t>
  </si>
  <si>
    <t>forte5 sx hatchback 4d</t>
  </si>
  <si>
    <t>tiguan 2.0t se sport</t>
  </si>
  <si>
    <t>golf gti se hatchback</t>
  </si>
  <si>
    <t>2021-04-28T08:21:09-0600</t>
  </si>
  <si>
    <t>maserati</t>
  </si>
  <si>
    <t>2021-04-26T12:08:59-0600</t>
  </si>
  <si>
    <t>2021-04-24T10:00:48-0600</t>
  </si>
  <si>
    <t>es 350 sedan 4d</t>
  </si>
  <si>
    <t>2021-04-20T08:22:04-0600</t>
  </si>
  <si>
    <t>2021-04-20T08:21:55-0600</t>
  </si>
  <si>
    <t>lc 500</t>
  </si>
  <si>
    <t>2021-04-30T16:28:36-0600</t>
  </si>
  <si>
    <t>f-150</t>
  </si>
  <si>
    <t>2021-04-26T18:14:58-0600</t>
  </si>
  <si>
    <t>c-hr xle premium sport</t>
  </si>
  <si>
    <t>sonata se sedan 4d</t>
  </si>
  <si>
    <t>2021-05-03T10:11:20-0600</t>
  </si>
  <si>
    <t>rc 500</t>
  </si>
  <si>
    <t>2021-04-28T12:43:08-0600</t>
  </si>
  <si>
    <t>2021-04-26T12:12:52-0600</t>
  </si>
  <si>
    <t>2021-04-24T10:10:23-0600</t>
  </si>
  <si>
    <t>2021-04-21T17:17:34-0600</t>
  </si>
  <si>
    <t>2021-04-26T12:03:53-0600</t>
  </si>
  <si>
    <t>f250 king ranch</t>
  </si>
  <si>
    <t>2021-04-25T11:57:42-0600</t>
  </si>
  <si>
    <t>yaris se hatchback sedan</t>
  </si>
  <si>
    <t>firebird trans am</t>
  </si>
  <si>
    <t>2021-04-24T13:45:29-0600</t>
  </si>
  <si>
    <t>atlas s 4motion sport</t>
  </si>
  <si>
    <t>outlander phev gt</t>
  </si>
  <si>
    <t>2021-05-01T08:11:50-0600</t>
  </si>
  <si>
    <t>2021-04-27T08:31:27-0600</t>
  </si>
  <si>
    <t>tucson sport</t>
  </si>
  <si>
    <t>2021-05-03T09:47:39-0600</t>
  </si>
  <si>
    <t>a5 premium plus sedan 4d</t>
  </si>
  <si>
    <t>2021-05-03T10:21:23-0600</t>
  </si>
  <si>
    <t>passport ex-l sport</t>
  </si>
  <si>
    <t>2021-05-01T08:11:48-0600</t>
  </si>
  <si>
    <t>q60 2.0t coupe 2d</t>
  </si>
  <si>
    <t>2021-05-03T10:11:17-0600</t>
  </si>
  <si>
    <t>2021-04-23T07:51:02-0600</t>
  </si>
  <si>
    <t>c-class c 300</t>
  </si>
  <si>
    <t>2021-04-20T08:21:56-0600</t>
  </si>
  <si>
    <t>2021-04-28T08:30:51-0600</t>
  </si>
  <si>
    <t>golf r 4motion</t>
  </si>
  <si>
    <t>2021-05-01T08:11:51-0600</t>
  </si>
  <si>
    <t>qx30 premium sport</t>
  </si>
  <si>
    <t>2021-04-26T08:00:58-0600</t>
  </si>
  <si>
    <t>2021-04-21T07:51:06-0600</t>
  </si>
  <si>
    <t>trax</t>
  </si>
  <si>
    <t>2021-04-23T16:47:39-0600</t>
  </si>
  <si>
    <t>wrangler jk unlimited</t>
  </si>
  <si>
    <t>2021-04-30T14:16:31-0600</t>
  </si>
  <si>
    <t>2021-04-20T08:21:50-0600</t>
  </si>
  <si>
    <t>2021-05-02T09:31:39-0600</t>
  </si>
  <si>
    <t>verano sedan 4d</t>
  </si>
  <si>
    <t>2021-05-01T08:21:34-0600</t>
  </si>
  <si>
    <t>continental select sedan</t>
  </si>
  <si>
    <t>2021-04-21T11:37:06-0600</t>
  </si>
  <si>
    <t>accord hybrid sedan 4d</t>
  </si>
  <si>
    <t>2021-04-23T08:00:53-0600</t>
  </si>
  <si>
    <t>passport sport suv 4d</t>
  </si>
  <si>
    <t>q5 premium sport utility 4d</t>
  </si>
  <si>
    <t>2021-04-26T07:51:20-0600</t>
  </si>
  <si>
    <t>2021-04-21T07:50:52-0600</t>
  </si>
  <si>
    <t>outback 2.5i limited</t>
  </si>
  <si>
    <t>2021-05-02T08:41:08-0600</t>
  </si>
  <si>
    <t>q3 premium sport utility 4d</t>
  </si>
  <si>
    <t>2021-05-03T10:11:14-0600</t>
  </si>
  <si>
    <t>model 3</t>
  </si>
  <si>
    <t>2021-05-03T13:21:21-0600</t>
  </si>
  <si>
    <t>soul + wagon 4d</t>
  </si>
  <si>
    <t>ridgeline rtl pickup 4d 5</t>
  </si>
  <si>
    <t>i3 range extender hatchback</t>
  </si>
  <si>
    <t>2021-05-04T11:44:17-0600</t>
  </si>
  <si>
    <t>2021-04-26T11:48:15-0600</t>
  </si>
  <si>
    <t>2021-04-23T14:37:06-0600</t>
  </si>
  <si>
    <t>2021-04-20T10:47:12-0600</t>
  </si>
  <si>
    <t>civic lx sedan 4d</t>
  </si>
  <si>
    <t>encore preferred ii sport</t>
  </si>
  <si>
    <t>2021-05-03T10:11:24-0600</t>
  </si>
  <si>
    <t>camry xse</t>
  </si>
  <si>
    <t>2021-05-03T13:40:46-0600</t>
  </si>
  <si>
    <t>2021-04-26T12:12:20-0600</t>
  </si>
  <si>
    <t>2021-04-24T09:40:09-0600</t>
  </si>
  <si>
    <t>sorento lx sport utility 4d</t>
  </si>
  <si>
    <t>2021-05-04T10:11:35-0600</t>
  </si>
  <si>
    <t>xt4 premium luxury</t>
  </si>
  <si>
    <t>2021-05-03T10:11:12-0600</t>
  </si>
  <si>
    <t>2021-04-29T11:40:45-0600</t>
  </si>
  <si>
    <t>2021-04-26T18:04:34-0600</t>
  </si>
  <si>
    <t>2021-05-04T10:11:17-0600</t>
  </si>
  <si>
    <t>compass trailhawk sport</t>
  </si>
  <si>
    <t>2021-05-03T10:11:19-0600</t>
  </si>
  <si>
    <t>versa sv sedan 4d</t>
  </si>
  <si>
    <t>2021-04-22T08:01:09-0600</t>
  </si>
  <si>
    <t>2021-04-26T07:50:50-0600</t>
  </si>
  <si>
    <t>trax fwd ls</t>
  </si>
  <si>
    <t>2021-04-19T17:38:18-0600</t>
  </si>
  <si>
    <t>optima plug-in hybrid ex</t>
  </si>
  <si>
    <t>2021-04-23T07:51:08-0600</t>
  </si>
  <si>
    <t>a7 tdi prestige sedan 4d</t>
  </si>
  <si>
    <t>2021-04-28T08:31:06-0600</t>
  </si>
  <si>
    <t>focus st hatchback 4d</t>
  </si>
  <si>
    <t>pacifica touring l plus</t>
  </si>
  <si>
    <t>2021-04-21T07:51:07-0600</t>
  </si>
  <si>
    <t>sierra 1500 sle elevation</t>
  </si>
  <si>
    <t>2021-04-26T10:56:59-0600</t>
  </si>
  <si>
    <t>tsx sedan 4d</t>
  </si>
  <si>
    <t>2021-04-20T08:22:08-0600</t>
  </si>
  <si>
    <t>s60 t5 momentum sedan 4d</t>
  </si>
  <si>
    <t>2021-04-29T17:21:13-0600</t>
  </si>
  <si>
    <t>2021-04-20T08:21:57-0600</t>
  </si>
  <si>
    <t>cr-v ex-l w/navigation</t>
  </si>
  <si>
    <t>2021-04-21T08:00:46-0600</t>
  </si>
  <si>
    <t>gla 250 sport</t>
  </si>
  <si>
    <t>tran am</t>
  </si>
  <si>
    <t>2021-04-24T13:50:56-0600</t>
  </si>
  <si>
    <t>sq5</t>
  </si>
  <si>
    <t>2021-04-29T16:32:27-0600</t>
  </si>
  <si>
    <t>mazda6 touring sedan 4d</t>
  </si>
  <si>
    <t>2021-04-28T08:21:22-0600</t>
  </si>
  <si>
    <t>legacy 2.5i premium sedan</t>
  </si>
  <si>
    <t>2021-05-03T10:11:43-0600</t>
  </si>
  <si>
    <t>2021-04-24T10:01:07-0600</t>
  </si>
  <si>
    <t>mustang gt coupe 2d</t>
  </si>
  <si>
    <t>c-class c 350e</t>
  </si>
  <si>
    <t>2021-04-27T08:22:12-0600</t>
  </si>
  <si>
    <t>leaf s hatchback 4d</t>
  </si>
  <si>
    <t>2021-05-04T10:11:28-0600</t>
  </si>
  <si>
    <t>2021-04-20T08:11:12-0600</t>
  </si>
  <si>
    <t>traverse lt sport</t>
  </si>
  <si>
    <t>2021-04-30T08:41:22-0600</t>
  </si>
  <si>
    <t>sierra 1500 double cab sle</t>
  </si>
  <si>
    <t>8</t>
  </si>
  <si>
    <t>corvette coupe 2d</t>
  </si>
  <si>
    <t>2021-05-02T08:41:09-0600</t>
  </si>
  <si>
    <t>2021-04-22T08:01:04-0600</t>
  </si>
  <si>
    <t>gs 200t sedan 4d</t>
  </si>
  <si>
    <t>2021-04-20T08:21:59-0600</t>
  </si>
  <si>
    <t>genesis g70 2.0t advanced sedan</t>
  </si>
  <si>
    <t>2021-04-26T08:01:00-0600</t>
  </si>
  <si>
    <t>tundra 4wd</t>
  </si>
  <si>
    <t>2021-05-04T09:41:01-0600</t>
  </si>
  <si>
    <t>2021-04-22T18:39:49-0600</t>
  </si>
  <si>
    <t>cla 250 coupe 4d</t>
  </si>
  <si>
    <t>xc60 t8</t>
  </si>
  <si>
    <t>2021-05-03T19:57:42-0600</t>
  </si>
  <si>
    <t>santa fe xl se sport</t>
  </si>
  <si>
    <t>cr-v ex sport utility 4d</t>
  </si>
  <si>
    <t>2021-04-21T08:01:02-0600</t>
  </si>
  <si>
    <t>4runner</t>
  </si>
  <si>
    <t>2021-04-24T13:32:51-0600</t>
  </si>
  <si>
    <t>2021-04-23T14:04:29-0600</t>
  </si>
  <si>
    <t>fit lx hatchback 4d</t>
  </si>
  <si>
    <t>2021-04-21T08:00:45-0600</t>
  </si>
  <si>
    <t>xt5 premium luxury</t>
  </si>
  <si>
    <t>2021-05-04T10:01:18-0600</t>
  </si>
  <si>
    <t>taurus limited sedan 4d</t>
  </si>
  <si>
    <t>2021-04-21T07:50:46-0600</t>
  </si>
  <si>
    <t>hardtop cooper s hatchback</t>
  </si>
  <si>
    <t>sonata plug-in hybrid</t>
  </si>
  <si>
    <t>2021-04-26T07:51:28-0600</t>
  </si>
  <si>
    <t>q60 3.0t luxe coupe 2d</t>
  </si>
  <si>
    <t>2021-04-26T08:01:14-0600</t>
  </si>
  <si>
    <t>palisade sel sport</t>
  </si>
  <si>
    <t>discovery sport hse</t>
  </si>
  <si>
    <t>2021-04-28T08:31:01-0600</t>
  </si>
  <si>
    <t>q50 3.0t luxe sedan 4d</t>
  </si>
  <si>
    <t>hr-v sport suv 4d</t>
  </si>
  <si>
    <t>2021-04-22T08:01:14-0600</t>
  </si>
  <si>
    <t>terrain sle sport utility 4d</t>
  </si>
  <si>
    <t>2021-04-23T07:51:15-0600</t>
  </si>
  <si>
    <t>accord hybrid ex-l sedan</t>
  </si>
  <si>
    <t>2021-04-30T08:41:46-0600</t>
  </si>
  <si>
    <t>2021-04-20T08:22:05-0600</t>
  </si>
  <si>
    <t>corsair</t>
  </si>
  <si>
    <t>2021-05-03T10:40:29-0600</t>
  </si>
  <si>
    <t>2021-05-01T08:28:14-0600</t>
  </si>
  <si>
    <t>challenger</t>
  </si>
  <si>
    <t>2021-04-26T18:38:37-0600</t>
  </si>
  <si>
    <t>tacoma access cab sr5</t>
  </si>
  <si>
    <t>2021-04-23T07:51:03-0600</t>
  </si>
  <si>
    <t>2021-05-02T07:50:04-0600</t>
  </si>
  <si>
    <t>2 series m240i coupe 2d</t>
  </si>
  <si>
    <t>2021-04-27T08:31:23-0600</t>
  </si>
  <si>
    <t>sierra 2500hd slt 4wd</t>
  </si>
  <si>
    <t>2021-05-03T13:22:59-0600</t>
  </si>
  <si>
    <t>rav4 adventure</t>
  </si>
  <si>
    <t>2021-05-03T13:21:16-0600</t>
  </si>
  <si>
    <t>qx50 sport utility 4d</t>
  </si>
  <si>
    <t>fiesta</t>
  </si>
  <si>
    <t>2021-05-01T13:52:35-0600</t>
  </si>
  <si>
    <t>2021-04-24T13:24:22-0600</t>
  </si>
  <si>
    <t>2021-04-24T10:01:05-0600</t>
  </si>
  <si>
    <t>soul ! wagon 4d</t>
  </si>
  <si>
    <t>2021-05-03T10:21:13-0600</t>
  </si>
  <si>
    <t>gladiator sport pickup 4d 5</t>
  </si>
  <si>
    <t>2021-04-25T07:41:23-0600</t>
  </si>
  <si>
    <t>srx sport utility 4d</t>
  </si>
  <si>
    <t>2021-04-19T16:20:51-0600</t>
  </si>
  <si>
    <t>v60 t5 cross country wagon</t>
  </si>
  <si>
    <t>2021-04-29T17:30:56-0600</t>
  </si>
  <si>
    <t>f-250 superduty lifted stx 8ft 6.7l diesel</t>
  </si>
  <si>
    <t>2021-04-27T21:16:27-0600</t>
  </si>
  <si>
    <t>2021-04-22T20:32:40-0600</t>
  </si>
  <si>
    <t>sierra 1500</t>
  </si>
  <si>
    <t>2021-04-22T10:17:02-0600</t>
  </si>
  <si>
    <t>2021-04-24T10:00:50-0600</t>
  </si>
  <si>
    <t>blazer 2lt sport</t>
  </si>
  <si>
    <t>rogue sport sv utility 4d</t>
  </si>
  <si>
    <t>f150 regular cab xlt pickup</t>
  </si>
  <si>
    <t>2021-04-30T08:41:35-0600</t>
  </si>
  <si>
    <t>2 series 230i xdrive coupe</t>
  </si>
  <si>
    <t>2021-05-04T10:01:22-0600</t>
  </si>
  <si>
    <t>model 3 standard range</t>
  </si>
  <si>
    <t>volt lt sedan 4d</t>
  </si>
  <si>
    <t>2021-05-03T10:21:07-0600</t>
  </si>
  <si>
    <t>2021-04-22T08:01:18-0600</t>
  </si>
  <si>
    <t>tlx 3.5 sedan 4d</t>
  </si>
  <si>
    <t>2021-04-22T08:12:17-0600</t>
  </si>
  <si>
    <t>equinox lt sport</t>
  </si>
  <si>
    <t>regal sportback preferred</t>
  </si>
  <si>
    <t>2021-05-01T08:11:43-0600</t>
  </si>
  <si>
    <t>x3</t>
  </si>
  <si>
    <t>2021-05-04T09:25:49-0600</t>
  </si>
  <si>
    <t>2021-04-28T13:32:47-0600</t>
  </si>
  <si>
    <t>2021-04-27T15:45:56-0600</t>
  </si>
  <si>
    <t>2021-04-21T08:01:03-0600</t>
  </si>
  <si>
    <t>1500 classic quad cab</t>
  </si>
  <si>
    <t>2021-04-25T07:41:30-0600</t>
  </si>
  <si>
    <t>glc 300 4matic</t>
  </si>
  <si>
    <t>2021-04-29T17:30:58-0600</t>
  </si>
  <si>
    <t>kona sel plus sport</t>
  </si>
  <si>
    <t>2021-04-29T17:31:06-0600</t>
  </si>
  <si>
    <t>2500</t>
  </si>
  <si>
    <t>2021-04-28T13:14:08-0600</t>
  </si>
  <si>
    <t>2021-04-26T11:44:20-0600</t>
  </si>
  <si>
    <t>2021-04-25T10:51:32-0600</t>
  </si>
  <si>
    <t>am general m998</t>
  </si>
  <si>
    <t>offroad</t>
  </si>
  <si>
    <t>2021-04-23T15:19:29-0600</t>
  </si>
  <si>
    <t>genesis g80 3.8 sedan 4d</t>
  </si>
  <si>
    <t>cooper s paceman all4</t>
  </si>
  <si>
    <t>2021-04-24T05:43:28-0600</t>
  </si>
  <si>
    <t>2021-04-26T12:07:57-0600</t>
  </si>
  <si>
    <t>rc 200t coupe 2d</t>
  </si>
  <si>
    <t>2021-04-22T08:01:26-0600</t>
  </si>
  <si>
    <t>telluride lx sport utility</t>
  </si>
  <si>
    <t>2021-05-01T08:21:31-0600</t>
  </si>
  <si>
    <t>pilot ex-l sport utility</t>
  </si>
  <si>
    <t>2021-04-25T07:41:07-0600</t>
  </si>
  <si>
    <t>2021-04-21T07:50:48-0600</t>
  </si>
  <si>
    <t>2021-04-24T10:00:59-0600</t>
  </si>
  <si>
    <t>f150 super cab xlt pickup</t>
  </si>
  <si>
    <t>2021-05-02T08:41:13-0600</t>
  </si>
  <si>
    <t>sierra 1500 4x4 at4</t>
  </si>
  <si>
    <t>2021-04-21T19:54:51-0600</t>
  </si>
  <si>
    <t>challenger r/t scat pack</t>
  </si>
  <si>
    <t>2021-04-21T07:51:00-0600</t>
  </si>
  <si>
    <t>tiguan limited 2.0t</t>
  </si>
  <si>
    <t>2021-04-28T08:21:15-0600</t>
  </si>
  <si>
    <t>grand cherokee laredo sport</t>
  </si>
  <si>
    <t>2021-04-20T08:21:51-0600</t>
  </si>
  <si>
    <t>spark ev 2lt hatchback</t>
  </si>
  <si>
    <t>2021-05-04T15:08:12-0600</t>
  </si>
  <si>
    <t>2021-05-04T14:01:14-0600</t>
  </si>
  <si>
    <t>sierra 2500 hd double cab</t>
  </si>
  <si>
    <t>xe 35t prestige sedan 4d</t>
  </si>
  <si>
    <t>2500 6" lifted laramie crew 4x4</t>
  </si>
  <si>
    <t>2021-04-27T21:16:32-0600</t>
  </si>
  <si>
    <t>2021-04-22T20:32:45-0600</t>
  </si>
  <si>
    <t>sl-class sl 550</t>
  </si>
  <si>
    <t>2021-04-22T08:01:15-0600</t>
  </si>
  <si>
    <t>2021-04-21T07:51:01-0600</t>
  </si>
  <si>
    <t>forester</t>
  </si>
  <si>
    <t>2021-04-26T18:36:25-0600</t>
  </si>
  <si>
    <t>mkx reserve sport</t>
  </si>
  <si>
    <t>2021-04-25T07:41:26-0600</t>
  </si>
  <si>
    <t>2021-04-27T08:31:21-0600</t>
  </si>
  <si>
    <t>atlas launch edition</t>
  </si>
  <si>
    <t>2021-04-21T08:00:57-0600</t>
  </si>
  <si>
    <t>i3 hatchback 4d</t>
  </si>
  <si>
    <t>2021-04-20T08:22:14-0600</t>
  </si>
  <si>
    <t>cadenza technology sedan 4d</t>
  </si>
  <si>
    <t>silverado 2500 ltz</t>
  </si>
  <si>
    <t>2021-04-27T21:16:36-0600</t>
  </si>
  <si>
    <t>2021-04-22T20:32:55-0600</t>
  </si>
  <si>
    <t>suburban</t>
  </si>
  <si>
    <t>full-size suv</t>
  </si>
  <si>
    <t>2021-05-01T10:59:48-0600</t>
  </si>
  <si>
    <t>2021-04-26T07:50:51-0600</t>
  </si>
  <si>
    <t>hardtop 2 door john cooper</t>
  </si>
  <si>
    <t>2021-04-26T07:51:25-0600</t>
  </si>
  <si>
    <t>200</t>
  </si>
  <si>
    <t>2021-05-03T13:26:46-0600</t>
  </si>
  <si>
    <t>a4 ultra premium sedan 4d</t>
  </si>
  <si>
    <t>2021-04-27T08:31:25-0600</t>
  </si>
  <si>
    <t>e-class e 300</t>
  </si>
  <si>
    <t>2021-04-26T08:01:01-0600</t>
  </si>
  <si>
    <t>soul ev + wagon 4d</t>
  </si>
  <si>
    <t>slk 300 roadster</t>
  </si>
  <si>
    <t>2021-05-01T08:21:40-0600</t>
  </si>
  <si>
    <t>x5 xdrive40e iperformance</t>
  </si>
  <si>
    <t>2021-05-03T10:11:53-0600</t>
  </si>
  <si>
    <t>2021-04-24T13:51:02-0600</t>
  </si>
  <si>
    <t>escape sel sport utility 4d</t>
  </si>
  <si>
    <t>2021-04-25T07:41:06-0600</t>
  </si>
  <si>
    <t>mkz select sedan 4d</t>
  </si>
  <si>
    <t>2021-04-27T08:31:26-0600</t>
  </si>
  <si>
    <t>regal tourx essence wagon</t>
  </si>
  <si>
    <t>2021-04-28T08:31:09-0600</t>
  </si>
  <si>
    <t>grand caravan passenger se</t>
  </si>
  <si>
    <t>f150 supercrew cab fx4</t>
  </si>
  <si>
    <t>2021-05-03T16:47:22-0600</t>
  </si>
  <si>
    <t>pacifica</t>
  </si>
  <si>
    <t>2021-04-23T10:00:26-0600</t>
  </si>
  <si>
    <t>cherokee limited sport</t>
  </si>
  <si>
    <t>e150 conversion van</t>
  </si>
  <si>
    <t>2021-04-26T12:58:42-0600</t>
  </si>
  <si>
    <t>cruze lt hatchback 4d</t>
  </si>
  <si>
    <t>2021-04-23T07:51:09-0600</t>
  </si>
  <si>
    <t>2021-04-22T13:47:50-0600</t>
  </si>
  <si>
    <t>pacifica hybrid limited</t>
  </si>
  <si>
    <t>2021-04-29T17:31:09-0600</t>
  </si>
  <si>
    <t>xc40 t4 momentum sport</t>
  </si>
  <si>
    <t>2021-04-22T08:01:24-0600</t>
  </si>
  <si>
    <t>beetle 1.8t s</t>
  </si>
  <si>
    <t>2021-04-30T08:41:54-0600</t>
  </si>
  <si>
    <t>mazda3 i sport sedan 4d</t>
  </si>
  <si>
    <t>2021-04-21T07:50:49-0600</t>
  </si>
  <si>
    <t>insight touring sedan 4d</t>
  </si>
  <si>
    <t>2021-05-04T10:11:14-0600</t>
  </si>
  <si>
    <t>malibu ls sedan 4d</t>
  </si>
  <si>
    <t>tundra double cab limited</t>
  </si>
  <si>
    <t>nx 300 luxury sport</t>
  </si>
  <si>
    <t>2021-04-25T08:04:07-0600</t>
  </si>
  <si>
    <t>tacoma</t>
  </si>
  <si>
    <t>2021-04-23T10:56:32-0600</t>
  </si>
  <si>
    <t>a3 sportback e-tron premium</t>
  </si>
  <si>
    <t>7 series 750i sedan 4d</t>
  </si>
  <si>
    <t>2021-04-20T08:21:58-0600</t>
  </si>
  <si>
    <t>2021-05-01T08:01:20-0600</t>
  </si>
  <si>
    <t>wrangler unlimited sport</t>
  </si>
  <si>
    <t>2021-04-30T08:41:36-0600</t>
  </si>
  <si>
    <t>wrangler unlimited sport s</t>
  </si>
  <si>
    <t>2021-04-27T21:16:48-0600</t>
  </si>
  <si>
    <t>2021-04-22T20:33:11-0600</t>
  </si>
  <si>
    <t>qx60 3.5 sport utility</t>
  </si>
  <si>
    <t>2021-04-28T08:21:11-0600</t>
  </si>
  <si>
    <t>silverado 1500 regular</t>
  </si>
  <si>
    <t>2021-04-23T07:51:20-0600</t>
  </si>
  <si>
    <t>sierra 1500 double cab</t>
  </si>
  <si>
    <t>wrangler unlimited 4x4</t>
  </si>
  <si>
    <t>2021-05-03T17:23:42-0600</t>
  </si>
  <si>
    <t>wrangler</t>
  </si>
  <si>
    <t>2021-05-01T10:06:50-0600</t>
  </si>
  <si>
    <t>forester 2.5i premium</t>
  </si>
  <si>
    <t>2021-05-02T08:51:20-0600</t>
  </si>
  <si>
    <t>sorento l sport utility 4d</t>
  </si>
  <si>
    <t>2021-04-27T08:31:29-0600</t>
  </si>
  <si>
    <t>c-max hybrid se wagon 4d</t>
  </si>
  <si>
    <t>2021-04-22T08:01:02-0600</t>
  </si>
  <si>
    <t>500x pop sport utility 4d</t>
  </si>
  <si>
    <t>2021-04-29T17:21:16-0600</t>
  </si>
  <si>
    <t>mercedes-amg cla</t>
  </si>
  <si>
    <t>2021-05-02T08:41:20-0600</t>
  </si>
  <si>
    <t>2021-04-27T08:22:09-0600</t>
  </si>
  <si>
    <t>santa fe sport utility</t>
  </si>
  <si>
    <t>azera sedan 4d</t>
  </si>
  <si>
    <t>2021-04-26T07:51:16-0600</t>
  </si>
  <si>
    <t>2021-04-25T07:47:37-0600</t>
  </si>
  <si>
    <t>435i xdrive convertible</t>
  </si>
  <si>
    <t>rebuilt</t>
  </si>
  <si>
    <t>2021-04-28T08:49:47-0600</t>
  </si>
  <si>
    <t>1 series 135i convertible 2d</t>
  </si>
  <si>
    <t>2021-05-01T08:21:36-0600</t>
  </si>
  <si>
    <t>f150 supercrew cab xl</t>
  </si>
  <si>
    <t>cx5</t>
  </si>
  <si>
    <t>2021-04-21T10:41:52-0600</t>
  </si>
  <si>
    <t>1500 quad cab harvest pickup</t>
  </si>
  <si>
    <t>2021-04-30T08:41:34-0600</t>
  </si>
  <si>
    <t>silverado 1500 lt</t>
  </si>
  <si>
    <t>2021-04-21T10:03:44-0600</t>
  </si>
  <si>
    <t>a-class a 220</t>
  </si>
  <si>
    <t>2021-04-29T17:21:14-0600</t>
  </si>
  <si>
    <t>durango r/t sport utility</t>
  </si>
  <si>
    <t>ats luxury sedan 4d</t>
  </si>
  <si>
    <t>2021-05-04T10:11:12-0600</t>
  </si>
  <si>
    <t>titan crew cab sv pickup</t>
  </si>
  <si>
    <t>2021-04-28T08:31:27-0600</t>
  </si>
  <si>
    <t>colorado extended cab</t>
  </si>
  <si>
    <t>2021-04-25T07:53:31-0600</t>
  </si>
  <si>
    <t>xf 20d sedan 4d</t>
  </si>
  <si>
    <t>2021-04-27T08:22:13-0600</t>
  </si>
  <si>
    <t>2021-04-24T14:11:29-0600</t>
  </si>
  <si>
    <t>cruze</t>
  </si>
  <si>
    <t>2021-05-01T00:07:57-0600</t>
  </si>
  <si>
    <t>encore preferred fwd</t>
  </si>
  <si>
    <t>2021-04-23T21:26:40-0600</t>
  </si>
  <si>
    <t>tacoma prerunner</t>
  </si>
  <si>
    <t>2021-05-04T09:45:56-0600</t>
  </si>
  <si>
    <t>tacoma sr5</t>
  </si>
  <si>
    <t>2021-05-03T10:47:04-0600</t>
  </si>
  <si>
    <t>2021-05-01T15:19:59-0600</t>
  </si>
  <si>
    <t>2021-05-03T10:21:12-0600</t>
  </si>
  <si>
    <t>f150</t>
  </si>
  <si>
    <t>2021-04-29T13:56:16-0600</t>
  </si>
  <si>
    <t>acadia</t>
  </si>
  <si>
    <t>2021-04-20T14:15:51-0600</t>
  </si>
  <si>
    <t>a4</t>
  </si>
  <si>
    <t>2021-04-19T21:05:44-0600</t>
  </si>
  <si>
    <t>2021-04-21T08:00:44-0600</t>
  </si>
  <si>
    <t>xj xjl portfolio sedan 4d</t>
  </si>
  <si>
    <t>2021-04-28T13:30:53-0600</t>
  </si>
  <si>
    <t>a4 allroad premium wagon 4d</t>
  </si>
  <si>
    <t>2021-04-28T08:21:06-0600</t>
  </si>
  <si>
    <t>camry hybrid se sedan 4d</t>
  </si>
  <si>
    <t>2021-04-28T08:31:24-0600</t>
  </si>
  <si>
    <t>sorento ex sport utility 4d</t>
  </si>
  <si>
    <t>2021-04-20T08:22:21-0600</t>
  </si>
  <si>
    <t>x3 xdrive28i sport utility</t>
  </si>
  <si>
    <t>edge sel sport utility 4d</t>
  </si>
  <si>
    <t>2021-05-02T08:40:56-0600</t>
  </si>
  <si>
    <t>z4 sdrive30i roadster 2d</t>
  </si>
  <si>
    <t>2021-04-23T07:51:14-0600</t>
  </si>
  <si>
    <t>rav4 hybrid</t>
  </si>
  <si>
    <t>2021-04-23T11:53:29-0600</t>
  </si>
  <si>
    <t>2021-04-19T14:03:54-0600</t>
  </si>
  <si>
    <t>optima hybrid sedan 4d</t>
  </si>
  <si>
    <t>mazda3 i touring hatchback</t>
  </si>
  <si>
    <t>avalon hybrid limited</t>
  </si>
  <si>
    <t>2021-05-03T10:11:23-0600</t>
  </si>
  <si>
    <t>gx 460 sport utility 4d</t>
  </si>
  <si>
    <t>altima 2.5 sr sedan 4d</t>
  </si>
  <si>
    <t>2021-04-25T07:41:03-0600</t>
  </si>
  <si>
    <t>2021-05-03T07:52:52-0600</t>
  </si>
  <si>
    <t>x3 sdrive30i sport utility</t>
  </si>
  <si>
    <t>2021-04-26T08:01:20-0600</t>
  </si>
  <si>
    <t>sierra 3500hd</t>
  </si>
  <si>
    <t>2021-05-04T09:40:58-0600</t>
  </si>
  <si>
    <t>slk-class slk 250</t>
  </si>
  <si>
    <t>2021-05-01T08:11:49-0600</t>
  </si>
  <si>
    <t>cooper s</t>
  </si>
  <si>
    <t>2021-04-28T16:02:17-0600</t>
  </si>
  <si>
    <t>mdx sport utility 4d</t>
  </si>
  <si>
    <t>2021-05-02T08:31:26-0600</t>
  </si>
  <si>
    <t>yaris ia sedan 4d</t>
  </si>
  <si>
    <t>2021-04-27T08:22:11-0600</t>
  </si>
  <si>
    <t>silverado 2500hd work</t>
  </si>
  <si>
    <t>2021-04-29T09:37:28-0600</t>
  </si>
  <si>
    <t>2021-04-20T08:10:58-0600</t>
  </si>
  <si>
    <t>xc40 t5 momentum sport</t>
  </si>
  <si>
    <t>2021-04-22T08:01:01-0600</t>
  </si>
  <si>
    <t>maxima sv sedan 4d</t>
  </si>
  <si>
    <t>f150 supercrew cab xlt</t>
  </si>
  <si>
    <t>2021-04-23T08:00:50-0600</t>
  </si>
  <si>
    <t>is 200t</t>
  </si>
  <si>
    <t>2021-04-26T12:10:40-0600</t>
  </si>
  <si>
    <t>2021-04-24T13:21:25-0600</t>
  </si>
  <si>
    <t>sonata sport sedan 4d</t>
  </si>
  <si>
    <t>300 300c sedan 4d</t>
  </si>
  <si>
    <t>2021-04-20T08:22:01-0600</t>
  </si>
  <si>
    <t>2021-04-21T08:10:53-0600</t>
  </si>
  <si>
    <t>countryman cooper se all4</t>
  </si>
  <si>
    <t>mdx technology pkg sport</t>
  </si>
  <si>
    <t>2021-04-25T07:41:04-0600</t>
  </si>
  <si>
    <t>silverado 1500 double</t>
  </si>
  <si>
    <t>1500 big horn 4x4</t>
  </si>
  <si>
    <t>2021-04-24T14:36:09-0600</t>
  </si>
  <si>
    <t>frontier king cab sv</t>
  </si>
  <si>
    <t>2021-04-23T07:51:10-0600</t>
  </si>
  <si>
    <t>wrangler moab</t>
  </si>
  <si>
    <t>2021-05-03T14:38:55-0600</t>
  </si>
  <si>
    <t>2021-05-01T10:58:35-0600</t>
  </si>
  <si>
    <t>2021-04-29T11:37:21-0600</t>
  </si>
  <si>
    <t>2021-04-27T15:40:37-0600</t>
  </si>
  <si>
    <t>2021-04-26T12:09:46-0600</t>
  </si>
  <si>
    <t>2021-04-24T17:02:55-0600</t>
  </si>
  <si>
    <t>2021-05-03T10:01:10-0600</t>
  </si>
  <si>
    <t>charger sxt sedan 4d</t>
  </si>
  <si>
    <t>2021-05-02T08:41:04-0600</t>
  </si>
  <si>
    <t>gle 350 sport</t>
  </si>
  <si>
    <t>pacifica limited 35th</t>
  </si>
  <si>
    <t>x4 xdrive28i sport utility</t>
  </si>
  <si>
    <t>colorado</t>
  </si>
  <si>
    <t>2021-04-26T18:36:55-0600</t>
  </si>
  <si>
    <t>terrain fwd sle</t>
  </si>
  <si>
    <t>2021-04-26T17:46:42-0600</t>
  </si>
  <si>
    <t>tundra limited crewmax lifted</t>
  </si>
  <si>
    <t>2021-04-22T20:33:17-0600</t>
  </si>
  <si>
    <t>2021-04-19T22:37:58-0600</t>
  </si>
  <si>
    <t>santa fe 2.4 se sport</t>
  </si>
  <si>
    <t>cx-9 grand touring</t>
  </si>
  <si>
    <t>2021-05-01T16:11:50-0600</t>
  </si>
  <si>
    <t>2021-04-21T08:00:37-0600</t>
  </si>
  <si>
    <t>camry se sedan 4d</t>
  </si>
  <si>
    <t>2021-04-24T10:01:10-0600</t>
  </si>
  <si>
    <t>transit</t>
  </si>
  <si>
    <t>2021-05-03T13:37:50-0600</t>
  </si>
  <si>
    <t>b-class electric</t>
  </si>
  <si>
    <t>colorado crew cab lt</t>
  </si>
  <si>
    <t>pacifica touring l</t>
  </si>
  <si>
    <t>outlander se sport</t>
  </si>
  <si>
    <t>2021-04-20T08:21:48-0600</t>
  </si>
  <si>
    <t>rdx technology pkg sport</t>
  </si>
  <si>
    <t>2021-04-26T08:01:22-0600</t>
  </si>
  <si>
    <t>optima</t>
  </si>
  <si>
    <t>2021-04-23T12:04:00-0600</t>
  </si>
  <si>
    <t>2021-04-28T15:16:13-0600</t>
  </si>
  <si>
    <t>2021-04-21T16:13:18-0600</t>
  </si>
  <si>
    <t>hardtop 2 door cooper s</t>
  </si>
  <si>
    <t>2021-05-02T08:41:12-0600</t>
  </si>
  <si>
    <t>sentra sr turbo sedan 4d</t>
  </si>
  <si>
    <t>2021-04-24T10:00:43-0600</t>
  </si>
  <si>
    <t>frontier crew cab pro-4x</t>
  </si>
  <si>
    <t>2021-04-30T08:41:51-0600</t>
  </si>
  <si>
    <t>discovery se sport</t>
  </si>
  <si>
    <t>sienna le wheelchair han</t>
  </si>
  <si>
    <t>2021-04-20T12:19:41-0600</t>
  </si>
  <si>
    <t>jetta sportwagen 2.0l</t>
  </si>
  <si>
    <t>2021-04-25T07:53:39-0600</t>
  </si>
  <si>
    <t>range evoque se sport</t>
  </si>
  <si>
    <t>2021-04-26T08:01:12-0600</t>
  </si>
  <si>
    <t>maserati ghibli s q4 sedan 4d</t>
  </si>
  <si>
    <t>renegade</t>
  </si>
  <si>
    <t>2021-05-04T11:20:45-0600</t>
  </si>
  <si>
    <t>2021-04-26T07:51:15-0600</t>
  </si>
  <si>
    <t>tahoe lt 4x4</t>
  </si>
  <si>
    <t>2021-04-21T19:54:19-0600</t>
  </si>
  <si>
    <t>tt coupe 2d</t>
  </si>
  <si>
    <t>2021-05-01T08:21:29-0600</t>
  </si>
  <si>
    <t>lacrosse</t>
  </si>
  <si>
    <t>wrx sedan 4d</t>
  </si>
  <si>
    <t>2021-04-23T15:36:47-0600</t>
  </si>
  <si>
    <t>c-max energi sel wagon 4d</t>
  </si>
  <si>
    <t>thunderbird</t>
  </si>
  <si>
    <t>2021-05-01T16:56:15-0600</t>
  </si>
  <si>
    <t>gs 350 sedan 4d</t>
  </si>
  <si>
    <t>corolla s</t>
  </si>
  <si>
    <t>2021-04-24T08:13:24-0600</t>
  </si>
  <si>
    <t>prius prime plus</t>
  </si>
  <si>
    <t>2021-04-29T17:31:03-0600</t>
  </si>
  <si>
    <t>a3 premium sedan 4d</t>
  </si>
  <si>
    <t>2021-04-26T08:00:59-0600</t>
  </si>
  <si>
    <t>2021-04-21T07:51:05-0600</t>
  </si>
  <si>
    <t>accord ex</t>
  </si>
  <si>
    <t>2021-04-22T11:24:53-0600</t>
  </si>
  <si>
    <t>2021-04-28T11:11:25-0600</t>
  </si>
  <si>
    <t>3 series 330i xdrive sedan</t>
  </si>
  <si>
    <t>2021-05-02T08:41:23-0600</t>
  </si>
  <si>
    <t>eclipse cross es</t>
  </si>
  <si>
    <t>mkt reserve sport</t>
  </si>
  <si>
    <t>envision premium i sport</t>
  </si>
  <si>
    <t>2021-04-22T08:01:20-0600</t>
  </si>
  <si>
    <t>canyon extended cab pickup</t>
  </si>
  <si>
    <t>2021-05-03T10:31:25-0600</t>
  </si>
  <si>
    <t>300</t>
  </si>
  <si>
    <t>2021-04-21T10:44:29-0600</t>
  </si>
  <si>
    <t>2021-04-24T10:01:02-0600</t>
  </si>
  <si>
    <t>scion im hatchback 4d</t>
  </si>
  <si>
    <t>mkz sedan 4d</t>
  </si>
  <si>
    <t>a3</t>
  </si>
  <si>
    <t>2021-05-04T09:24:12-0600</t>
  </si>
  <si>
    <t>cr-v touring sport utility</t>
  </si>
  <si>
    <t>2021-04-21T07:51:08-0600</t>
  </si>
  <si>
    <t>2021-04-20T09:20:37-0600</t>
  </si>
  <si>
    <t>expedition max</t>
  </si>
  <si>
    <t>2021-05-04T09:40:54-0600</t>
  </si>
  <si>
    <t>2021-04-28T08:31:15-0600</t>
  </si>
  <si>
    <t>2021-05-02T07:49:59-0600</t>
  </si>
  <si>
    <t>durango sxt sport utility</t>
  </si>
  <si>
    <t>2021-04-21T08:00:39-0600</t>
  </si>
  <si>
    <t>journey</t>
  </si>
  <si>
    <t>2021-05-04T08:00:19-0600</t>
  </si>
  <si>
    <t>2021-05-01T13:11:45-0600</t>
  </si>
  <si>
    <t>2021-04-29T17:21:23-0600</t>
  </si>
  <si>
    <t>tacoma lifted trd sport</t>
  </si>
  <si>
    <t>2021-04-27T21:16:43-0600</t>
  </si>
  <si>
    <t>2021-04-22T20:33:01-0600</t>
  </si>
  <si>
    <t>flex limited</t>
  </si>
  <si>
    <t>2021-05-01T16:15:50-0600</t>
  </si>
  <si>
    <t>e-golf sel premium</t>
  </si>
  <si>
    <t>frontier</t>
  </si>
  <si>
    <t>2021-05-02T07:50:05-0600</t>
  </si>
  <si>
    <t>fit sport hatchback 4d</t>
  </si>
  <si>
    <t>blazer</t>
  </si>
  <si>
    <t>2021-04-30T07:47:52-0600</t>
  </si>
  <si>
    <t>enclave essence sport</t>
  </si>
  <si>
    <t>2021-04-28T08:30:53-0600</t>
  </si>
  <si>
    <t>300 limited</t>
  </si>
  <si>
    <t>2021-05-03T14:42:10-0600</t>
  </si>
  <si>
    <t>2021-04-21T08:00:41-0600</t>
  </si>
  <si>
    <t>mobility ventures mv-1 se wheel</t>
  </si>
  <si>
    <t>2021-04-30T14:39:46-0600</t>
  </si>
  <si>
    <t>cr-v</t>
  </si>
  <si>
    <t>2021-04-30T08:34:37-0600</t>
  </si>
  <si>
    <t>2021-04-22T18:44:03-0600</t>
  </si>
  <si>
    <t>xt5 luxury</t>
  </si>
  <si>
    <t>2021-04-30T07:38:32-0600</t>
  </si>
  <si>
    <t>charger</t>
  </si>
  <si>
    <t>2021-05-04T09:40:53-0600</t>
  </si>
  <si>
    <t>2021-04-20T08:21:54-0600</t>
  </si>
  <si>
    <t>ct6 3.6 luxury sedan 4d</t>
  </si>
  <si>
    <t>journey gt</t>
  </si>
  <si>
    <t>2021-05-03T13:33:52-0600</t>
  </si>
  <si>
    <t>s4 prestige sedan 4d</t>
  </si>
  <si>
    <t>2021-04-27T08:41:35-0600</t>
  </si>
  <si>
    <t>lacrosse leather sedan 4d</t>
  </si>
  <si>
    <t>2021-04-30T08:41:31-0600</t>
  </si>
  <si>
    <t>1500 classic crew cab big</t>
  </si>
  <si>
    <t>sportage lx sport utility 4d</t>
  </si>
  <si>
    <t>2021-04-28T08:31:12-0600</t>
  </si>
  <si>
    <t>xc90 t6 momentum sport</t>
  </si>
  <si>
    <t>2021-05-02T08:40:54-0600</t>
  </si>
  <si>
    <t>4 series 440i gran coupe 4d</t>
  </si>
  <si>
    <t>2021-04-25T07:41:19-0600</t>
  </si>
  <si>
    <t>q7 3.0t premium plus sport</t>
  </si>
  <si>
    <t>2021-04-22T08:00:55-0600</t>
  </si>
  <si>
    <t>2021-05-03T10:11:18-0600</t>
  </si>
  <si>
    <t>stinger premium sedan 4d</t>
  </si>
  <si>
    <t>2021-04-22T08:12:06-0600</t>
  </si>
  <si>
    <t>vt750c</t>
  </si>
  <si>
    <t>2021-04-27T09:00:34-0600</t>
  </si>
  <si>
    <t>charger sxt</t>
  </si>
  <si>
    <t>2021-04-20T15:11:25-0600</t>
  </si>
  <si>
    <t>gla-class gla 45</t>
  </si>
  <si>
    <t>highlander le sport</t>
  </si>
  <si>
    <t>genesis 3.8 sedan 4d</t>
  </si>
  <si>
    <t>mkz/zephyr</t>
  </si>
  <si>
    <t>2021-04-20T09:00:58-0600</t>
  </si>
  <si>
    <t>pacifica limited</t>
  </si>
  <si>
    <t>300 touring</t>
  </si>
  <si>
    <t>2021-05-01T09:40:42-0600</t>
  </si>
  <si>
    <t>f-250 super duty 4x2 2dr re</t>
  </si>
  <si>
    <t>2021-04-26T08:56:08-0600</t>
  </si>
  <si>
    <t>2021-04-24T10:22:48-0600</t>
  </si>
  <si>
    <t>cooper s countryman all 4</t>
  </si>
  <si>
    <t>2021-05-01T16:26:24-0600</t>
  </si>
  <si>
    <t>accord sport sedan 4d</t>
  </si>
  <si>
    <t>2021-04-23T07:50:56-0600</t>
  </si>
  <si>
    <t>2021-05-02T08:51:16-0600</t>
  </si>
  <si>
    <t>sierra 1500 regular cab</t>
  </si>
  <si>
    <t>2021-04-30T08:41:42-0600</t>
  </si>
  <si>
    <t>500c gq edition cabriolet</t>
  </si>
  <si>
    <t>2021-04-25T07:41:09-0600</t>
  </si>
  <si>
    <t>2021-05-04T09:01:13-0600</t>
  </si>
  <si>
    <t>1500 regular cab tradesman</t>
  </si>
  <si>
    <t>transit connect van</t>
  </si>
  <si>
    <t>2021-04-22T14:00:57-0600</t>
  </si>
  <si>
    <t>super duty f-250 pow</t>
  </si>
  <si>
    <t>2021-04-30T07:47:51-0600</t>
  </si>
  <si>
    <t>2021-04-23T13:56:18-0600</t>
  </si>
  <si>
    <t>6 series 640i convertible 2d</t>
  </si>
  <si>
    <t>2021-04-27T08:22:06-0600</t>
  </si>
  <si>
    <t>malibu lt</t>
  </si>
  <si>
    <t>2021-05-01T17:16:52-0600</t>
  </si>
  <si>
    <t>2021-04-24T07:50:26-0600</t>
  </si>
  <si>
    <t>range evoque se</t>
  </si>
  <si>
    <t>tahoe z71 lt</t>
  </si>
  <si>
    <t>2021-04-20T16:17:03-0600</t>
  </si>
  <si>
    <t>2021-04-30T08:41:40-0600</t>
  </si>
  <si>
    <t>elantra limited sedan 4d</t>
  </si>
  <si>
    <t>2021-04-28T08:30:58-0600</t>
  </si>
  <si>
    <t>2021-04-23T07:50:48-0600</t>
  </si>
  <si>
    <t>2021-04-20T08:21:43-0600</t>
  </si>
  <si>
    <t>cr-v se sport utility 4d</t>
  </si>
  <si>
    <t>optima sx sedan 4d</t>
  </si>
  <si>
    <t>2021-04-22T08:00:59-0600</t>
  </si>
  <si>
    <t>tacoma double cab trd</t>
  </si>
  <si>
    <t>2021-04-30T08:51:26-0600</t>
  </si>
  <si>
    <t>srx luxury collection</t>
  </si>
  <si>
    <t>2021-04-25T07:41:13-0600</t>
  </si>
  <si>
    <t>ex ex35 sport utility</t>
  </si>
  <si>
    <t>crosstrek 2.0i premium</t>
  </si>
  <si>
    <t>2021-04-30T08:41:33-0600</t>
  </si>
  <si>
    <t>legacy 2.5i sedan 4d</t>
  </si>
  <si>
    <t>2021-04-26T08:01:03-0600</t>
  </si>
  <si>
    <t>tucson se sport utility</t>
  </si>
  <si>
    <t>2021-05-03T10:11:40-0600</t>
  </si>
  <si>
    <t>corolla le</t>
  </si>
  <si>
    <t>2021-04-30T07:35:32-0600</t>
  </si>
  <si>
    <t>escape titanium sport</t>
  </si>
  <si>
    <t>victory v92c</t>
  </si>
  <si>
    <t>2021-04-23T19:35:33-0600</t>
  </si>
  <si>
    <t>mkc reserve sport</t>
  </si>
  <si>
    <t>acadia sle-2 sport utility</t>
  </si>
  <si>
    <t>2021-04-25T07:41:12-0600</t>
  </si>
  <si>
    <t>2021-04-28T17:14:16-0600</t>
  </si>
  <si>
    <t>grand caravan passenger</t>
  </si>
  <si>
    <t>2021-04-24T10:01:08-0600</t>
  </si>
  <si>
    <t>2021-04-30T08:41:32-0600</t>
  </si>
  <si>
    <t>renegade sport suv 4d</t>
  </si>
  <si>
    <t>2021-04-22T08:01:25-0600</t>
  </si>
  <si>
    <t>tahoe</t>
  </si>
  <si>
    <t>2021-05-02T21:10:27-0600</t>
  </si>
  <si>
    <t>2021-04-26T09:20:35-0600</t>
  </si>
  <si>
    <t>rlx sedan 4d</t>
  </si>
  <si>
    <t>2021-04-22T08:01:27-0600</t>
  </si>
  <si>
    <t>leaf</t>
  </si>
  <si>
    <t>2021-04-23T11:01:42-0600</t>
  </si>
  <si>
    <t>300 s</t>
  </si>
  <si>
    <t>2021-04-29T09:53:57-0600</t>
  </si>
  <si>
    <t>pacifica touring plus</t>
  </si>
  <si>
    <t>outlander phev sel</t>
  </si>
  <si>
    <t>acadia limited sport utility</t>
  </si>
  <si>
    <t>2021-04-28T09:20:34-0600</t>
  </si>
  <si>
    <t>rio lx sedan 4d</t>
  </si>
  <si>
    <t>2021-04-26T10:13:32-0600</t>
  </si>
  <si>
    <t>yukon</t>
  </si>
  <si>
    <t>2021-04-30T14:16:11-0600</t>
  </si>
  <si>
    <t>silverado 1500 ltz 4x4</t>
  </si>
  <si>
    <t>2021-04-22T18:38:59-0600</t>
  </si>
  <si>
    <t>tucson limited sport</t>
  </si>
  <si>
    <t>2021-04-23T08:01:00-0600</t>
  </si>
  <si>
    <t>2021-04-26T17:50:21-0600</t>
  </si>
  <si>
    <t>frontier crew cab sv</t>
  </si>
  <si>
    <t>lacrosse cxl 4dr sedan</t>
  </si>
  <si>
    <t>2021-05-02T16:59:17-0600</t>
  </si>
  <si>
    <t>sierra 1500 sle 4x4</t>
  </si>
  <si>
    <t>2021-04-22T18:41:36-0600</t>
  </si>
  <si>
    <t>2021-05-03T10:31:27-0600</t>
  </si>
  <si>
    <t>2021-04-26T18:35:48-0600</t>
  </si>
  <si>
    <t>2021-04-27T20:44:44-0600</t>
  </si>
  <si>
    <t>maxima</t>
  </si>
  <si>
    <t>2021-05-03T09:55:55-0600</t>
  </si>
  <si>
    <t>prius c four hatchback 4d</t>
  </si>
  <si>
    <t>2021-04-27T08:22:14-0600</t>
  </si>
  <si>
    <t>mustang</t>
  </si>
  <si>
    <t>2021-04-23T21:49:00-0600</t>
  </si>
  <si>
    <t>altima</t>
  </si>
  <si>
    <t>2021-04-22T12:13:01-0600</t>
  </si>
  <si>
    <t>transit connect passenger</t>
  </si>
  <si>
    <t>2021-05-04T10:11:08-0600</t>
  </si>
  <si>
    <t>2500 cummins</t>
  </si>
  <si>
    <t>2021-04-19T13:04:51-0600</t>
  </si>
  <si>
    <t>transit 150 wheelchair han</t>
  </si>
  <si>
    <t>2021-05-04T12:40:41-0600</t>
  </si>
  <si>
    <t>mkc premiere sport</t>
  </si>
  <si>
    <t>2021-04-23T07:51:05-0600</t>
  </si>
  <si>
    <t>sierra 1500 regular cab work</t>
  </si>
  <si>
    <t>2021-04-23T08:01:06-0600</t>
  </si>
  <si>
    <t>x5 xdrive50i sport utility</t>
  </si>
  <si>
    <t>2021-04-26T20:24:03-0600</t>
  </si>
  <si>
    <t>harley-davidson</t>
  </si>
  <si>
    <t>davidson softail</t>
  </si>
  <si>
    <t>2021-04-21T17:20:47-0600</t>
  </si>
  <si>
    <t>outback 2.5i wagon 4d</t>
  </si>
  <si>
    <t>2021-04-25T07:41:15-0600</t>
  </si>
  <si>
    <t>camaro lt coupe 2d</t>
  </si>
  <si>
    <t>sierra 1500 slt 4x4</t>
  </si>
  <si>
    <t>2021-04-22T18:40:41-0600</t>
  </si>
  <si>
    <t>pacifica lx minivan 4d</t>
  </si>
  <si>
    <t>2021-04-21T08:00:49-0600</t>
  </si>
  <si>
    <t>2021-04-28T08:30:56-0600</t>
  </si>
  <si>
    <t>cla-class cla 250</t>
  </si>
  <si>
    <t>cts 2.0 luxury</t>
  </si>
  <si>
    <t>porsche</t>
  </si>
  <si>
    <t>macan sport utility 4d</t>
  </si>
  <si>
    <t>scion fr-s release series 2.0</t>
  </si>
  <si>
    <t>2021-04-27T08:31:24-0600</t>
  </si>
  <si>
    <t>beetle 1.8t fleet</t>
  </si>
  <si>
    <t>glc 300 4matic awd</t>
  </si>
  <si>
    <t>2021-05-03T13:11:03-0600</t>
  </si>
  <si>
    <t>mustang ecoboost</t>
  </si>
  <si>
    <t>2021-04-30T08:41:29-0600</t>
  </si>
  <si>
    <t>3 series 330i xdrive sport</t>
  </si>
  <si>
    <t>2021-04-25T07:41:27-0600</t>
  </si>
  <si>
    <t>2021-04-21T09:01:05-0600</t>
  </si>
  <si>
    <t>hr-v ex-l sport utility 4d</t>
  </si>
  <si>
    <t>grand caravan sxt wheelch</t>
  </si>
  <si>
    <t>2021-05-04T12:41:29-0600</t>
  </si>
  <si>
    <t>venza wagon 4d</t>
  </si>
  <si>
    <t>2021-05-03T10:11:15-0600</t>
  </si>
  <si>
    <t>camaro ss</t>
  </si>
  <si>
    <t>2021-04-22T20:41:45-0600</t>
  </si>
  <si>
    <t>ridgeline rtl</t>
  </si>
  <si>
    <t>2021-04-28T13:19:55-0600</t>
  </si>
  <si>
    <t>2021-04-23T14:53:23-0600</t>
  </si>
  <si>
    <t>express 3500 passenger</t>
  </si>
  <si>
    <t>2021-04-23T11:02:14-0600</t>
  </si>
  <si>
    <t>x4 m40i sport utility 4d</t>
  </si>
  <si>
    <t>2021-04-22T08:01:10-0600</t>
  </si>
  <si>
    <t>860</t>
  </si>
  <si>
    <t>5 cylinders</t>
  </si>
  <si>
    <t>2021-04-29T17:32:03-0600</t>
  </si>
  <si>
    <t>2021-04-24T05:40:13-0600</t>
  </si>
  <si>
    <t>silverado 1500 ltz redline crew cab 6.2 liter</t>
  </si>
  <si>
    <t>2021-04-27T19:18:40-0600</t>
  </si>
  <si>
    <t>320i</t>
  </si>
  <si>
    <t>2021-04-26T13:59:43-0600</t>
  </si>
  <si>
    <t>f-250 super duty lariat crew 6.7 liter</t>
  </si>
  <si>
    <t>2021-04-29T20:40:06-0600</t>
  </si>
  <si>
    <t>2021-04-22T20:31:46-0600</t>
  </si>
  <si>
    <t>maxima sv (2017.5) sedan</t>
  </si>
  <si>
    <t>wrangler unlimited sahara 4dr hardtop</t>
  </si>
  <si>
    <t>2021-05-03T22:12:51-0600</t>
  </si>
  <si>
    <t>regal premium ii sedan 4d</t>
  </si>
  <si>
    <t>a6 2.0t premium sedan 4d</t>
  </si>
  <si>
    <t>lacrosse premium ii sedan</t>
  </si>
  <si>
    <t>200 limited sedan 4d</t>
  </si>
  <si>
    <t>2021-04-29T17:31:08-0600</t>
  </si>
  <si>
    <t>taurus se</t>
  </si>
  <si>
    <t>2021-04-30T10:03:58-0600</t>
  </si>
  <si>
    <t>2021-04-27T17:29:45-0600</t>
  </si>
  <si>
    <t>tundra double cab sr</t>
  </si>
  <si>
    <t>2021-04-26T18:37:21-0600</t>
  </si>
  <si>
    <t>compass latitude 4x4</t>
  </si>
  <si>
    <t>2021-04-23T16:17:54-0600</t>
  </si>
  <si>
    <t>a6 2.0t premium plus sedan</t>
  </si>
  <si>
    <t>coupe cooper s 2d</t>
  </si>
  <si>
    <t>rolls royce silver spirit</t>
  </si>
  <si>
    <t>2021-04-23T19:28:54-0600</t>
  </si>
  <si>
    <t>a8 l 4.0t sedan 4d</t>
  </si>
  <si>
    <t>2021-04-26T07:51:23-0600</t>
  </si>
  <si>
    <t>2021-04-30T08:35:08-0600</t>
  </si>
  <si>
    <t>2021-04-22T18:44:31-0600</t>
  </si>
  <si>
    <t>2021-04-30T21:11:13-0600</t>
  </si>
  <si>
    <t>2021-05-03T14:07:56-0600</t>
  </si>
  <si>
    <t>e-class e 550</t>
  </si>
  <si>
    <t>2021-05-03T10:11:50-0600</t>
  </si>
  <si>
    <t>patriot sport suv 4d</t>
  </si>
  <si>
    <t>malibu hybrid sedan 4d</t>
  </si>
  <si>
    <t>1500 quad cab express pickup</t>
  </si>
  <si>
    <t>2021-04-24T10:01:06-0600</t>
  </si>
  <si>
    <t>slc 300 roadster</t>
  </si>
  <si>
    <t>2021-04-26T07:51:26-0600</t>
  </si>
  <si>
    <t>maserati granturismo coupe 2d</t>
  </si>
  <si>
    <t>traverse</t>
  </si>
  <si>
    <t>2021-04-20T09:00:55-0600</t>
  </si>
  <si>
    <t>cruze premier sedan 4d</t>
  </si>
  <si>
    <t>xc60 t5 dynamic sport</t>
  </si>
  <si>
    <t>2021-04-27T08:22:16-0600</t>
  </si>
  <si>
    <t>mkx black label sport</t>
  </si>
  <si>
    <t>santa fe</t>
  </si>
  <si>
    <t>2021-04-24T15:35:39-0600</t>
  </si>
  <si>
    <t>focus se</t>
  </si>
  <si>
    <t>2021-04-22T10:03:26-0600</t>
  </si>
  <si>
    <t>accent se sedan 4d</t>
  </si>
  <si>
    <t>2021-04-22T08:00:58-0600</t>
  </si>
  <si>
    <t>2021-04-24T09:42:13-0600</t>
  </si>
  <si>
    <t>cls-class cls 400</t>
  </si>
  <si>
    <t>traverse ls sport</t>
  </si>
  <si>
    <t>2021-04-23T07:51:01-0600</t>
  </si>
  <si>
    <t>fusion s sedan 4d</t>
  </si>
  <si>
    <t>2021-04-26T08:00:55-0600</t>
  </si>
  <si>
    <t>tacoma double cab pickup</t>
  </si>
  <si>
    <t>ats luxury coupe 2d</t>
  </si>
  <si>
    <t>gla-class gla 250</t>
  </si>
  <si>
    <t>2021-04-24T10:00:47-0600</t>
  </si>
  <si>
    <t>f250 super duty</t>
  </si>
  <si>
    <t>2021-04-24T17:35:41-0600</t>
  </si>
  <si>
    <t>2021-04-23T07:50:58-0600</t>
  </si>
  <si>
    <t>2021-05-02T21:20:36-0600</t>
  </si>
  <si>
    <t>s5 premium plus sedan 4d</t>
  </si>
  <si>
    <t>2021-05-04T09:01:06-0600</t>
  </si>
  <si>
    <t>ioniq electric hatchback</t>
  </si>
  <si>
    <t>m m37 sedan 4d</t>
  </si>
  <si>
    <t>f-pace 35t premium sport</t>
  </si>
  <si>
    <t>crew cab 4500</t>
  </si>
  <si>
    <t>2021-04-29T13:50:55-0600</t>
  </si>
  <si>
    <t>veloster</t>
  </si>
  <si>
    <t>2021-04-23T07:48:31-0600</t>
  </si>
  <si>
    <t>q7 3.0t s line prestige</t>
  </si>
  <si>
    <t>2021-04-22T08:01:29-0600</t>
  </si>
  <si>
    <t>sienna se minivan 4d</t>
  </si>
  <si>
    <t>5 series 550i sedan 4d</t>
  </si>
  <si>
    <t>2021-05-03T10:21:25-0600</t>
  </si>
  <si>
    <t>canyon crew cab pickup 4d 5</t>
  </si>
  <si>
    <t>2021-04-25T07:53:32-0600</t>
  </si>
  <si>
    <t>xc60 t6 platinum sport</t>
  </si>
  <si>
    <t>cr v</t>
  </si>
  <si>
    <t>2021-05-03T09:41:00-0600</t>
  </si>
  <si>
    <t>equus signature sedan 4d</t>
  </si>
  <si>
    <t>town car signature</t>
  </si>
  <si>
    <t>2021-05-02T08:41:24-0600</t>
  </si>
  <si>
    <t>2021-04-29T15:02:15-0600</t>
  </si>
  <si>
    <t>2021-04-29T14:57:03-0600</t>
  </si>
  <si>
    <t>accord lx sedan 4d</t>
  </si>
  <si>
    <t>2021-04-29T17:21:15-0600</t>
  </si>
  <si>
    <t>s5 premium plus coupe 2d</t>
  </si>
  <si>
    <t>2021-04-20T08:22:09-0600</t>
  </si>
  <si>
    <t>titan xd crew cab sv</t>
  </si>
  <si>
    <t>2021-05-01T08:11:46-0600</t>
  </si>
  <si>
    <t>delica space gear</t>
  </si>
  <si>
    <t>2021-04-27T15:01:52-0600</t>
  </si>
  <si>
    <t>m6 convertible</t>
  </si>
  <si>
    <t>2021-05-02T17:49:44-0600</t>
  </si>
  <si>
    <t>corolla le eco sedan 4d</t>
  </si>
  <si>
    <t>5 series 530i sedan 4d</t>
  </si>
  <si>
    <t>2021-04-26T07:51:14-0600</t>
  </si>
  <si>
    <t>e-class</t>
  </si>
  <si>
    <t>2021-04-30T14:15:54-0600</t>
  </si>
  <si>
    <t>4 series 430i gran coupe 4d</t>
  </si>
  <si>
    <t>2021-04-21T08:00:47-0600</t>
  </si>
  <si>
    <t>rogue sv sport utility 4d</t>
  </si>
  <si>
    <t>2021-04-30T14:35:11-0600</t>
  </si>
  <si>
    <t>2021-04-22T14:44:53-0600</t>
  </si>
  <si>
    <t>2021-04-22T14:30:33-0600</t>
  </si>
  <si>
    <t>2021-05-03T14:09:00-0600</t>
  </si>
  <si>
    <t>ranger super cab xlt pickup</t>
  </si>
  <si>
    <t>cadenza premium sedan 4d</t>
  </si>
  <si>
    <t>1500 lifted big horn crew cab 5.7 liter hemi</t>
  </si>
  <si>
    <t>2021-04-29T20:40:39-0600</t>
  </si>
  <si>
    <t>cherokee trailhawk sport</t>
  </si>
  <si>
    <t>2021-05-02T08:41:21-0600</t>
  </si>
  <si>
    <t>2021-05-01T08:11:32-0600</t>
  </si>
  <si>
    <t>2021-04-20T08:11:10-0600</t>
  </si>
  <si>
    <t>voyager lxi minivan 4d</t>
  </si>
  <si>
    <t>2021-04-26T07:51:29-0600</t>
  </si>
  <si>
    <t>2021-04-20T08:22:18-0600</t>
  </si>
  <si>
    <t>civic</t>
  </si>
  <si>
    <t>2021-04-27T12:36:26-0600</t>
  </si>
  <si>
    <t>2021-04-26T11:35:28-0600</t>
  </si>
  <si>
    <t>golf sportwagen tdi s</t>
  </si>
  <si>
    <t>2021-04-27T08:22:19-0600</t>
  </si>
  <si>
    <t>civic si</t>
  </si>
  <si>
    <t>2021-05-01T10:18:24-0600</t>
  </si>
  <si>
    <t>camaro</t>
  </si>
  <si>
    <t>2021-05-03T10:48:45-0600</t>
  </si>
  <si>
    <t>town and country tourin</t>
  </si>
  <si>
    <t>2021-04-26T17:31:47-0600</t>
  </si>
  <si>
    <t>2021-05-02T19:40:15-0600</t>
  </si>
  <si>
    <t>qx80 limited</t>
  </si>
  <si>
    <t>2021-04-30T07:37:33-0600</t>
  </si>
  <si>
    <t>accord ex l</t>
  </si>
  <si>
    <t>2021-05-04T11:49:45-0600</t>
  </si>
  <si>
    <t>ranger</t>
  </si>
  <si>
    <t>2021-05-03T09:28:53-0600</t>
  </si>
  <si>
    <t>elantra</t>
  </si>
  <si>
    <t>2021-04-29T20:17:33-0600</t>
  </si>
  <si>
    <t>crhysler 200</t>
  </si>
  <si>
    <t>2021-04-29T20:13:23-0600</t>
  </si>
  <si>
    <t>avenger</t>
  </si>
  <si>
    <t>2021-04-26T12:01:42-0600</t>
  </si>
  <si>
    <t>2021-04-25T13:13:18-0600</t>
  </si>
  <si>
    <t>impreza wrx limited sedan</t>
  </si>
  <si>
    <t>durango</t>
  </si>
  <si>
    <t>2021-05-03T13:31:00-0600</t>
  </si>
  <si>
    <t>2021-05-01T16:49:02-0600</t>
  </si>
  <si>
    <t>2021-04-20T08:22:06-0600</t>
  </si>
  <si>
    <t>focus</t>
  </si>
  <si>
    <t>2021-04-29T11:43:42-0600</t>
  </si>
  <si>
    <t>titan xd 4wd</t>
  </si>
  <si>
    <t>2021-05-03T08:46:42-0600</t>
  </si>
  <si>
    <t>2021-04-19T15:40:36-0600</t>
  </si>
  <si>
    <t>mx-5 miata</t>
  </si>
  <si>
    <t>2021-04-27T08:43:51-0600</t>
  </si>
  <si>
    <t>soul</t>
  </si>
  <si>
    <t>2021-04-28T10:32:04-0600</t>
  </si>
  <si>
    <t>nv</t>
  </si>
  <si>
    <t>2021-05-03T13:43:08-0600</t>
  </si>
  <si>
    <t>f-150 xlt supercrew eco boost 3.5l</t>
  </si>
  <si>
    <t>2021-05-01T15:20:20-0600</t>
  </si>
  <si>
    <t>fit</t>
  </si>
  <si>
    <t>2021-04-29T15:18:46-0600</t>
  </si>
  <si>
    <t>f-350 super duty 4x2 2dr re</t>
  </si>
  <si>
    <t>2021-04-29T11:51:13-0600</t>
  </si>
  <si>
    <t>2021-04-28T16:33:22-0600</t>
  </si>
  <si>
    <t>wrangler unlmited sahara</t>
  </si>
  <si>
    <t>2021-04-29T20:40:33-0600</t>
  </si>
  <si>
    <t>2021-04-22T20:32:07-0600</t>
  </si>
  <si>
    <t>2021-05-02T08:40:59-0600</t>
  </si>
  <si>
    <t>m-class ml 350</t>
  </si>
  <si>
    <t>2021-04-20T08:21:49-0600</t>
  </si>
  <si>
    <t>sedona sx minivan 4d</t>
  </si>
  <si>
    <t>2021-04-28T08:31:03-0600</t>
  </si>
  <si>
    <t>2500 laramie 4dr megacab</t>
  </si>
  <si>
    <t>2021-05-01T15:20:25-0600</t>
  </si>
  <si>
    <t>golf tdi sel</t>
  </si>
  <si>
    <t>2021-04-25T07:41:20-0600</t>
  </si>
  <si>
    <t>hardtop 4 door cooper s</t>
  </si>
  <si>
    <t>canyon crew cab sle pickup</t>
  </si>
  <si>
    <t>2021-05-02T08:41:30-0600</t>
  </si>
  <si>
    <t>2021-04-22T08:01:06-0600</t>
  </si>
  <si>
    <t>countryman cooper s all4</t>
  </si>
  <si>
    <t>328i</t>
  </si>
  <si>
    <t>2021-04-29T20:38:01-0600</t>
  </si>
  <si>
    <t>z4 3.0i</t>
  </si>
  <si>
    <t>2021-04-30T15:22:07-0600</t>
  </si>
  <si>
    <t>f-150 raotor</t>
  </si>
  <si>
    <t>2021-04-29T10:07:09-0600</t>
  </si>
  <si>
    <t>2021-04-27T21:18:28-0600</t>
  </si>
  <si>
    <t>mustang ecoboost premium</t>
  </si>
  <si>
    <t>2021-04-27T15:57:28-0600</t>
  </si>
  <si>
    <t>1500 2wd sport</t>
  </si>
  <si>
    <t>2021-04-21T10:30:34-0600</t>
  </si>
  <si>
    <t>2021-04-25T07:53:27-0600</t>
  </si>
  <si>
    <t>xts4</t>
  </si>
  <si>
    <t>2021-05-01T14:34:21-0600</t>
  </si>
  <si>
    <t>2500 tradesman 4x4</t>
  </si>
  <si>
    <t>2021-04-28T11:10:22-0600</t>
  </si>
  <si>
    <t>f250 lariat 4x4 diesel</t>
  </si>
  <si>
    <t>2021-05-04T09:20:19-0600</t>
  </si>
  <si>
    <t>cr-z ex coupe 2d</t>
  </si>
  <si>
    <t>2021-05-04T11:14:17-0600</t>
  </si>
  <si>
    <t>cayenne diesel sport</t>
  </si>
  <si>
    <t>camry ce</t>
  </si>
  <si>
    <t>2021-04-26T16:03:39-0600</t>
  </si>
  <si>
    <t>armada sl sport utility</t>
  </si>
  <si>
    <t>fx fx35 sport utility</t>
  </si>
  <si>
    <t>2021-05-04T10:01:04-0600</t>
  </si>
  <si>
    <t>2021-05-03T20:55:30-0600</t>
  </si>
  <si>
    <t>odyssey</t>
  </si>
  <si>
    <t>2021-04-28T12:12:25-0600</t>
  </si>
  <si>
    <t>f250</t>
  </si>
  <si>
    <t>2021-04-22T22:04:10-0600</t>
  </si>
  <si>
    <t>2021-04-30T14:14:22-0600</t>
  </si>
  <si>
    <t>express g3500</t>
  </si>
  <si>
    <t>2021-05-03T13:30:01-0600</t>
  </si>
  <si>
    <t>forte koup sx coupe 2d</t>
  </si>
  <si>
    <t>2021-05-03T10:21:27-0600</t>
  </si>
  <si>
    <t>2021-05-02T12:22:11-0600</t>
  </si>
  <si>
    <t>2021-04-19T13:51:01-0600</t>
  </si>
  <si>
    <t>sierra 2500</t>
  </si>
  <si>
    <t>2021-05-01T10:51:27-0600</t>
  </si>
  <si>
    <t>2021-04-28T13:12:39-0600</t>
  </si>
  <si>
    <t>2021-04-26T11:46:20-0600</t>
  </si>
  <si>
    <t>2021-04-24T18:23:55-0600</t>
  </si>
  <si>
    <t>4runner sr5/sr5 premium</t>
  </si>
  <si>
    <t>2021-04-20T16:31:25-0600</t>
  </si>
  <si>
    <t>2021-05-01T11:02:00-0600</t>
  </si>
  <si>
    <t>crv lx</t>
  </si>
  <si>
    <t>2021-05-03T13:16:07-0600</t>
  </si>
  <si>
    <t>maserati quattroporte s q4</t>
  </si>
  <si>
    <t>2021-04-28T14:57:46-0600</t>
  </si>
  <si>
    <t>2021-04-27T16:11:16-0600</t>
  </si>
  <si>
    <t>prius c</t>
  </si>
  <si>
    <t>2021-05-01T13:11:11-0600</t>
  </si>
  <si>
    <t>prius plug-in hybrid</t>
  </si>
  <si>
    <t>2021-04-21T08:11:02-0600</t>
  </si>
  <si>
    <t>outlander sport se</t>
  </si>
  <si>
    <t>2021-04-30T11:13:33-0600</t>
  </si>
  <si>
    <t>2021-04-30T11:11:47-0600</t>
  </si>
  <si>
    <t>cooper</t>
  </si>
  <si>
    <t>2021-05-03T11:57:19-0600</t>
  </si>
  <si>
    <t>crosstour ex-l sport</t>
  </si>
  <si>
    <t>qx70 3.7 sport utility</t>
  </si>
  <si>
    <t>2021-05-03T10:11:31-0600</t>
  </si>
  <si>
    <t>2021-04-29T12:42:13-0600</t>
  </si>
  <si>
    <t>terrain sle-1 sport utility</t>
  </si>
  <si>
    <t>300 300s sedan 4d</t>
  </si>
  <si>
    <t>edge titanium</t>
  </si>
  <si>
    <t>2021-05-02T18:47:32-0600</t>
  </si>
  <si>
    <t>fiesta se hatchback</t>
  </si>
  <si>
    <t>2021-04-27T11:21:01-0600</t>
  </si>
  <si>
    <t>coooper s camden</t>
  </si>
  <si>
    <t>2021-04-27T18:01:53-0600</t>
  </si>
  <si>
    <t>edge</t>
  </si>
  <si>
    <t>2021-05-03T11:40:16-0600</t>
  </si>
  <si>
    <t>2021-05-02T17:00:32-0600</t>
  </si>
  <si>
    <t>legacy</t>
  </si>
  <si>
    <t>2021-04-30T17:43:37-0600</t>
  </si>
  <si>
    <t>tundra crewmax sr5 pickup</t>
  </si>
  <si>
    <t>2021-05-01T08:01:26-0600</t>
  </si>
  <si>
    <t>f-250 superduty lariat crew 6.7 liter</t>
  </si>
  <si>
    <t>2021-04-22T20:31:57-0600</t>
  </si>
  <si>
    <t>q50 3.7 sedan 4d</t>
  </si>
  <si>
    <t>2021-05-03T10:21:18-0600</t>
  </si>
  <si>
    <t>f-250 xlt super duty</t>
  </si>
  <si>
    <t>2021-04-27T15:31:22-0600</t>
  </si>
  <si>
    <t>j10</t>
  </si>
  <si>
    <t>2021-04-30T15:15:59-0600</t>
  </si>
  <si>
    <t>qx80 sport utility 4d</t>
  </si>
  <si>
    <t>2021-04-29T17:21:12-0600</t>
  </si>
  <si>
    <t>encore preferred ii fwd</t>
  </si>
  <si>
    <t>2021-04-23T21:27:50-0600</t>
  </si>
  <si>
    <t>2021-05-04T10:38:52-0600</t>
  </si>
  <si>
    <t>forte lx</t>
  </si>
  <si>
    <t>2021-04-27T09:20:10-0600</t>
  </si>
  <si>
    <t>ls 460 sedan 4d</t>
  </si>
  <si>
    <t>2021-04-26T08:01:02-0600</t>
  </si>
  <si>
    <t>2021-04-20T17:08:10-0600</t>
  </si>
  <si>
    <t>2021-04-22T08:01:21-0600</t>
  </si>
  <si>
    <t>f-150 xlt sport supercrew</t>
  </si>
  <si>
    <t>2021-04-29T20:40:43-0600</t>
  </si>
  <si>
    <t>sienna le minivan 4d</t>
  </si>
  <si>
    <t>2500 laramie crewcab 4wd</t>
  </si>
  <si>
    <t>2021-04-27T20:54:53-0600</t>
  </si>
  <si>
    <t>allroad premium plus wagon</t>
  </si>
  <si>
    <t>charger rt</t>
  </si>
  <si>
    <t>2021-04-26T12:13:45-0600</t>
  </si>
  <si>
    <t>2021-04-23T14:31:14-0600</t>
  </si>
  <si>
    <t>2021-04-20T10:38:48-0600</t>
  </si>
  <si>
    <t>passat tdi se sedan</t>
  </si>
  <si>
    <t>2021-04-26T07:51:18-0600</t>
  </si>
  <si>
    <t>forester 2.0xt touring</t>
  </si>
  <si>
    <t>optima lx</t>
  </si>
  <si>
    <t>2021-04-26T11:40:38-0600</t>
  </si>
  <si>
    <t>2021-05-01T06:51:11-0600</t>
  </si>
  <si>
    <t>fiesta st</t>
  </si>
  <si>
    <t>2021-04-24T15:27:12-0600</t>
  </si>
  <si>
    <t>2021-04-22T18:44:07-0600</t>
  </si>
  <si>
    <t>f-350 superduty platinum drw 4wd</t>
  </si>
  <si>
    <t>2021-04-20T21:01:49-0600</t>
  </si>
  <si>
    <t>g g37 sport coupe 2d</t>
  </si>
  <si>
    <t>2021-04-22T14:16:44-0600</t>
  </si>
  <si>
    <t>fiesta st hatchback 4d</t>
  </si>
  <si>
    <t>2500 4x4</t>
  </si>
  <si>
    <t>2021-04-28T14:34:39-0600</t>
  </si>
  <si>
    <t>yukon xl 1500 denali sport</t>
  </si>
  <si>
    <t>silverado 2500 ltz lifted duramax 6.6 liter</t>
  </si>
  <si>
    <t>2021-04-27T21:16:53-0600</t>
  </si>
  <si>
    <t>2021-04-22T20:31:28-0600</t>
  </si>
  <si>
    <t>2021-04-19T22:33:39-0600</t>
  </si>
  <si>
    <t>sierra 1500 crew cab slt</t>
  </si>
  <si>
    <t>2021-05-02T08:51:22-0600</t>
  </si>
  <si>
    <t>scion fr-s coupe 2d</t>
  </si>
  <si>
    <t>q5</t>
  </si>
  <si>
    <t>2021-04-24T18:04:56-0600</t>
  </si>
  <si>
    <t>fj cruiser sport utility</t>
  </si>
  <si>
    <t>2021-04-26T08:01:11-0600</t>
  </si>
  <si>
    <t>q70 3.7 sedan 4d</t>
  </si>
  <si>
    <t>2021-05-04T12:00:32-0600</t>
  </si>
  <si>
    <t>liberty</t>
  </si>
  <si>
    <t>2021-05-03T18:47:51-0600</t>
  </si>
  <si>
    <t>f350 xl</t>
  </si>
  <si>
    <t>2021-04-30T17:11:35-0600</t>
  </si>
  <si>
    <t>2021-04-30T14:12:16-0600</t>
  </si>
  <si>
    <t>el camino</t>
  </si>
  <si>
    <t>2021-04-26T01:15:31-0600</t>
  </si>
  <si>
    <t>express cargo 2500 3dr</t>
  </si>
  <si>
    <t>2021-04-22T09:54:16-0600</t>
  </si>
  <si>
    <t>3 series</t>
  </si>
  <si>
    <t>2021-04-23T20:02:02-0600</t>
  </si>
  <si>
    <t>outlander gt sport</t>
  </si>
  <si>
    <t>2021-04-20T08:22:25-0600</t>
  </si>
  <si>
    <t>2021-04-29T17:21:18-0600</t>
  </si>
  <si>
    <t>benz e350</t>
  </si>
  <si>
    <t>2021-05-04T13:59:46-0600</t>
  </si>
  <si>
    <t>model s sedan 4d</t>
  </si>
  <si>
    <t>2021-05-01T08:21:42-0600</t>
  </si>
  <si>
    <t>2021-04-23T09:50:26-0600</t>
  </si>
  <si>
    <t>f150 super cab stx pickup</t>
  </si>
  <si>
    <t>2021-04-26T21:24:51-0600</t>
  </si>
  <si>
    <t>golf gti se 2.0t</t>
  </si>
  <si>
    <t>2021-05-01T10:48:58-0600</t>
  </si>
  <si>
    <t>2021-04-26T14:30:47-0600</t>
  </si>
  <si>
    <t>2021-04-29T12:07:37-0600</t>
  </si>
  <si>
    <t>molly trolley</t>
  </si>
  <si>
    <t>2021-04-23T13:09:45-0600</t>
  </si>
  <si>
    <t>2021-05-01T10:59:26-0600</t>
  </si>
  <si>
    <t>2021-04-26T17:54:14-0600</t>
  </si>
  <si>
    <t>2021-04-23T09:43:46-0600</t>
  </si>
  <si>
    <t>2021-04-23T09:35:55-0600</t>
  </si>
  <si>
    <t>passat</t>
  </si>
  <si>
    <t>2021-04-26T17:32:35-0600</t>
  </si>
  <si>
    <t>titan king cab sv pickup</t>
  </si>
  <si>
    <t>ls 460 l sedan 4d</t>
  </si>
  <si>
    <t>ats</t>
  </si>
  <si>
    <t>2021-04-24T08:04:26-0600</t>
  </si>
  <si>
    <t>xv crosstrek premium</t>
  </si>
  <si>
    <t>highlander sport</t>
  </si>
  <si>
    <t>2021-05-03T13:21:36-0600</t>
  </si>
  <si>
    <t>2021-04-20T15:04:36-0600</t>
  </si>
  <si>
    <t>qx80 limited sport</t>
  </si>
  <si>
    <t>2021-04-22T07:51:02-0600</t>
  </si>
  <si>
    <t>gx 460 luxury sport</t>
  </si>
  <si>
    <t>silverado 3500 ltz drw leveled</t>
  </si>
  <si>
    <t>2021-04-22T20:33:06-0600</t>
  </si>
  <si>
    <t>2021-04-21T15:27:11-0600</t>
  </si>
  <si>
    <t>mazda5</t>
  </si>
  <si>
    <t>2021-05-02T17:49:54-0600</t>
  </si>
  <si>
    <t>2021-04-25T10:43:58-0600</t>
  </si>
  <si>
    <t>scion fr-s</t>
  </si>
  <si>
    <t>2021-04-21T19:48:04-0600</t>
  </si>
  <si>
    <t>2021-04-20T13:13:36-0600</t>
  </si>
  <si>
    <t>c-class</t>
  </si>
  <si>
    <t>2021-04-19T14:01:57-0600</t>
  </si>
  <si>
    <t>gls 450 sport</t>
  </si>
  <si>
    <t>sierra 1500 crew cab sle</t>
  </si>
  <si>
    <t>2021-04-25T07:53:38-0600</t>
  </si>
  <si>
    <t>z4 sdrive28i roadster 2d</t>
  </si>
  <si>
    <t>2021-04-30T08:41:25-0600</t>
  </si>
  <si>
    <t>2021-04-28T09:01:04-0600</t>
  </si>
  <si>
    <t>cl-class cl 550</t>
  </si>
  <si>
    <t>2021-04-28T08:21:08-0600</t>
  </si>
  <si>
    <t>dts sedan 4d</t>
  </si>
  <si>
    <t>f-150 raptor svt</t>
  </si>
  <si>
    <t>2021-05-02T13:29:43-0600</t>
  </si>
  <si>
    <t>mustang v6</t>
  </si>
  <si>
    <t>2021-05-02T13:54:07-0600</t>
  </si>
  <si>
    <t>f-250 super duty super duty</t>
  </si>
  <si>
    <t>2021-04-26T10:19:13-0600</t>
  </si>
  <si>
    <t>528i</t>
  </si>
  <si>
    <t>2021-04-23T12:02:52-0600</t>
  </si>
  <si>
    <t>mdx sh awd</t>
  </si>
  <si>
    <t>2021-05-03T16:26:07-0600</t>
  </si>
  <si>
    <t>titan</t>
  </si>
  <si>
    <t>2021-04-28T18:48:57-0600</t>
  </si>
  <si>
    <t>2021-05-04T14:01:34-0600</t>
  </si>
  <si>
    <t>2021-04-29T14:03:16-0600</t>
  </si>
  <si>
    <t>2021-04-24T14:01:51-0600</t>
  </si>
  <si>
    <t>2021-04-21T10:49:20-0600</t>
  </si>
  <si>
    <t>4runner sr5 sport utility</t>
  </si>
  <si>
    <t>2021-04-30T08:41:38-0600</t>
  </si>
  <si>
    <t>es 350</t>
  </si>
  <si>
    <t>2021-04-25T15:53:24-0600</t>
  </si>
  <si>
    <t>rav4</t>
  </si>
  <si>
    <t>2021-04-30T19:30:56-0600</t>
  </si>
  <si>
    <t>cruze limited</t>
  </si>
  <si>
    <t>2021-04-30T09:00:40-0600</t>
  </si>
  <si>
    <t>ct 200h hatchback 4d</t>
  </si>
  <si>
    <t>2021-05-03T09:58:31-0600</t>
  </si>
  <si>
    <t>mazda3</t>
  </si>
  <si>
    <t>2021-05-03T09:23:30-0600</t>
  </si>
  <si>
    <t>wrangler oscar mike</t>
  </si>
  <si>
    <t>2021-04-27T22:17:07-0600</t>
  </si>
  <si>
    <t>cayenne sport utility 4d</t>
  </si>
  <si>
    <t>2021-04-26T18:38:07-0600</t>
  </si>
  <si>
    <t>2021-05-01T17:48:00-0600</t>
  </si>
  <si>
    <t>2021-04-28T19:37:07-0600</t>
  </si>
  <si>
    <t>2021-05-03T12:49:20-0600</t>
  </si>
  <si>
    <t>optima s sedan 4d</t>
  </si>
  <si>
    <t>2021-04-28T08:30:54-0600</t>
  </si>
  <si>
    <t>fit sport</t>
  </si>
  <si>
    <t>2021-04-20T18:02:27-0600</t>
  </si>
  <si>
    <t>odyssey ex-l minivan 4d</t>
  </si>
  <si>
    <t>2021-05-03T18:17:48-0600</t>
  </si>
  <si>
    <t>2021-04-23T14:53:59-0600</t>
  </si>
  <si>
    <t>2021-04-23T14:51:48-0600</t>
  </si>
  <si>
    <t>town and country</t>
  </si>
  <si>
    <t>2021-04-28T08:31:18-0600</t>
  </si>
  <si>
    <t>2500 slt 4x4</t>
  </si>
  <si>
    <t>2021-04-28T10:43:05-0600</t>
  </si>
  <si>
    <t>2021-04-19T17:06:20-0600</t>
  </si>
  <si>
    <t>coachmen freelander</t>
  </si>
  <si>
    <t>2021-04-26T07:55:52-0600</t>
  </si>
  <si>
    <t>3500 dually</t>
  </si>
  <si>
    <t>2021-04-23T15:43:12-0600</t>
  </si>
  <si>
    <t>cooper countryman</t>
  </si>
  <si>
    <t>2021-04-22T10:06:18-0600</t>
  </si>
  <si>
    <t>impala limited</t>
  </si>
  <si>
    <t>2021-04-22T10:03:42-0600</t>
  </si>
  <si>
    <t>f-350 super duty lariat crew 8ft lb 6.7 liter</t>
  </si>
  <si>
    <t>2021-04-29T20:40:16-0600</t>
  </si>
  <si>
    <t>2021-04-27T20:44:25-0600</t>
  </si>
  <si>
    <t>2021-05-04T10:28:50-0600</t>
  </si>
  <si>
    <t>f150 super cab xlt</t>
  </si>
  <si>
    <t>2021-04-19T16:20:13-0600</t>
  </si>
  <si>
    <t>2021-05-04T17:45:17-0600</t>
  </si>
  <si>
    <t>2021-04-26T12:15:21-0600</t>
  </si>
  <si>
    <t>f-150 xlt supercrew ecoboost 3.5l premium</t>
  </si>
  <si>
    <t>2021-05-03T22:05:02-0600</t>
  </si>
  <si>
    <t>civic hybrid</t>
  </si>
  <si>
    <t>2021-04-21T18:03:16-0600</t>
  </si>
  <si>
    <t>hyundia accent</t>
  </si>
  <si>
    <t>2021-04-24T21:22:45-0600</t>
  </si>
  <si>
    <t>2021-04-30T14:41:39-0600</t>
  </si>
  <si>
    <t>2021-04-27T17:18:52-0600</t>
  </si>
  <si>
    <t>2021-04-26T17:36:17-0600</t>
  </si>
  <si>
    <t>cls-class cls 550</t>
  </si>
  <si>
    <t>2021-04-27T12:52:46-0600</t>
  </si>
  <si>
    <t>2021-04-27T10:45:54-0600</t>
  </si>
  <si>
    <t>2021-04-24T21:46:04-0600</t>
  </si>
  <si>
    <t>forte</t>
  </si>
  <si>
    <t>2021-04-24T05:40:45-0600</t>
  </si>
  <si>
    <t>smart coupe fortwo</t>
  </si>
  <si>
    <t>2021-05-02T10:38:50-0600</t>
  </si>
  <si>
    <t>2021-05-01T10:45:25-0600</t>
  </si>
  <si>
    <t>2021-04-27T14:51:10-0600</t>
  </si>
  <si>
    <t>2021-04-29T20:40:11-0600</t>
  </si>
  <si>
    <t>2021-04-27T20:44:20-0600</t>
  </si>
  <si>
    <t>tl special edition sedan</t>
  </si>
  <si>
    <t>2021-04-22T08:12:12-0600</t>
  </si>
  <si>
    <t>astro</t>
  </si>
  <si>
    <t>2021-05-03T13:35:25-0600</t>
  </si>
  <si>
    <t>sequoia sr5 sport utility</t>
  </si>
  <si>
    <t>2021-05-01T08:11:55-0600</t>
  </si>
  <si>
    <t>golf</t>
  </si>
  <si>
    <t>2021-04-19T13:40:24-0600</t>
  </si>
  <si>
    <t>f150 platinum 4x4</t>
  </si>
  <si>
    <t>2021-04-24T11:17:51-0600</t>
  </si>
  <si>
    <t>tl sh-awd sedan 4d</t>
  </si>
  <si>
    <t>2021-04-22T08:01:22-0600</t>
  </si>
  <si>
    <t>sierra 2500hd available wifi</t>
  </si>
  <si>
    <t>2021-05-03T18:43:10-0600</t>
  </si>
  <si>
    <t>2021-04-28T16:25:48-0600</t>
  </si>
  <si>
    <t>rav4 le</t>
  </si>
  <si>
    <t>2021-04-21T10:17:26-0600</t>
  </si>
  <si>
    <t>f-250 super duty lariat lift 6.7 liter</t>
  </si>
  <si>
    <t>2021-05-01T14:45:29-0600</t>
  </si>
  <si>
    <t>solstice</t>
  </si>
  <si>
    <t>2021-04-22T20:59:25-0600</t>
  </si>
  <si>
    <t>sierra 2500 hd extended cab</t>
  </si>
  <si>
    <t>f-450 super duty lariat</t>
  </si>
  <si>
    <t>2021-04-29T20:40:22-0600</t>
  </si>
  <si>
    <t>2021-04-22T20:32:02-0600</t>
  </si>
  <si>
    <t>2021-04-21T21:04:46-0600</t>
  </si>
  <si>
    <t>2021-04-28T10:53:21-0600</t>
  </si>
  <si>
    <t>pathfinder sv sport</t>
  </si>
  <si>
    <t>fx37</t>
  </si>
  <si>
    <t>purple</t>
  </si>
  <si>
    <t>2021-04-30T14:13:55-0600</t>
  </si>
  <si>
    <t>explorer sport trac</t>
  </si>
  <si>
    <t>2021-05-01T16:31:15-0600</t>
  </si>
  <si>
    <t>2021-04-28T14:17:08-0600</t>
  </si>
  <si>
    <t>fusion</t>
  </si>
  <si>
    <t>2021-04-27T09:54:47-0600</t>
  </si>
  <si>
    <t>outlander se</t>
  </si>
  <si>
    <t>2021-05-01T11:01:45-0600</t>
  </si>
  <si>
    <t>2021-04-29T10:16:18-0600</t>
  </si>
  <si>
    <t>r10</t>
  </si>
  <si>
    <t>2021-04-29T10:15:43-0600</t>
  </si>
  <si>
    <t>malibu limited ls</t>
  </si>
  <si>
    <t>2021-05-04T10:01:07-0600</t>
  </si>
  <si>
    <t>silverado 2500 ltz lifted crew 4wd</t>
  </si>
  <si>
    <t>2021-04-27T19:18:34-0600</t>
  </si>
  <si>
    <t>yukon denali sport utility</t>
  </si>
  <si>
    <t>2021-05-01T13:23:25-0600</t>
  </si>
  <si>
    <t>murano</t>
  </si>
  <si>
    <t>2021-05-03T08:57:34-0600</t>
  </si>
  <si>
    <t>captiva sport</t>
  </si>
  <si>
    <t>2021-05-01T17:02:42-0600</t>
  </si>
  <si>
    <t>viper srt10</t>
  </si>
  <si>
    <t>2021-05-02T23:45:55-0600</t>
  </si>
  <si>
    <t>c3500</t>
  </si>
  <si>
    <t>2021-04-28T07:19:53-0600</t>
  </si>
  <si>
    <t>2021-04-27T08:12:11-0600</t>
  </si>
  <si>
    <t>corvette convertible</t>
  </si>
  <si>
    <t>2021-04-26T18:08:08-0600</t>
  </si>
  <si>
    <t>2021-04-25T01:44:43-0600</t>
  </si>
  <si>
    <t>uplander</t>
  </si>
  <si>
    <t>2021-04-23T11:18:02-0600</t>
  </si>
  <si>
    <t>gto</t>
  </si>
  <si>
    <t>2021-04-21T09:09:47-0600</t>
  </si>
  <si>
    <t>2021-04-19T14:30:05-0600</t>
  </si>
  <si>
    <t>titan xd pro-4x</t>
  </si>
  <si>
    <t>2021-05-01T14:45:34-0600</t>
  </si>
  <si>
    <t>f-150 lifted lariat supercrew 5.0 v8</t>
  </si>
  <si>
    <t>2021-05-03T22:08:58-0600</t>
  </si>
  <si>
    <t>eos komfort</t>
  </si>
  <si>
    <t>2021-04-25T07:53:29-0600</t>
  </si>
  <si>
    <t>discovery sport</t>
  </si>
  <si>
    <t>2021-05-02T07:50:01-0600</t>
  </si>
  <si>
    <t>sierra 1500 extended cab sle</t>
  </si>
  <si>
    <t>2021-04-24T10:00:46-0600</t>
  </si>
  <si>
    <t>m3 convertible 2d</t>
  </si>
  <si>
    <t>expedition xlt sport</t>
  </si>
  <si>
    <t>1500 4x4</t>
  </si>
  <si>
    <t>2021-05-03T10:16:07-0600</t>
  </si>
  <si>
    <t>mustang convertible</t>
  </si>
  <si>
    <t>2021-04-30T17:37:51-0600</t>
  </si>
  <si>
    <t>1 series 128i convertible 2d</t>
  </si>
  <si>
    <t>2021-04-23T07:51:23-0600</t>
  </si>
  <si>
    <t>5 van</t>
  </si>
  <si>
    <t>2021-04-30T06:00:39-0600</t>
  </si>
  <si>
    <t>2021-04-28T17:50:34-0600</t>
  </si>
  <si>
    <t>sierra 2500 lifted denali 6.6 duramax crew cab</t>
  </si>
  <si>
    <t>2021-05-01T14:37:39-0600</t>
  </si>
  <si>
    <t>compass high altitude</t>
  </si>
  <si>
    <t>charger se</t>
  </si>
  <si>
    <t>2021-04-29T18:03:26-0600</t>
  </si>
  <si>
    <t>2021-04-19T18:03:23-0600</t>
  </si>
  <si>
    <t>wrx sti sedan 4d</t>
  </si>
  <si>
    <t>elr coupe 2d</t>
  </si>
  <si>
    <t>f-type convertible 2d</t>
  </si>
  <si>
    <t>2021-05-01T10:35:07-0600</t>
  </si>
  <si>
    <t>3</t>
  </si>
  <si>
    <t>2021-04-28T11:24:27-0600</t>
  </si>
  <si>
    <t>grand caravan</t>
  </si>
  <si>
    <t>2021-04-26T14:07:11-0600</t>
  </si>
  <si>
    <t>2021-04-28T08:31:00-0600</t>
  </si>
  <si>
    <t>z3 convertible</t>
  </si>
  <si>
    <t>2021-04-30T19:44:27-0600</t>
  </si>
  <si>
    <t>trax ls</t>
  </si>
  <si>
    <t>2021-04-22T09:48:51-0600</t>
  </si>
  <si>
    <t>silverado 2500 hd</t>
  </si>
  <si>
    <t>expedition</t>
  </si>
  <si>
    <t>2021-05-02T12:13:42-0600</t>
  </si>
  <si>
    <t>mdx sport hybrid sh-awd</t>
  </si>
  <si>
    <t>2021-05-01T08:21:44-0600</t>
  </si>
  <si>
    <t>2021-05-03T14:45:57-0600</t>
  </si>
  <si>
    <t>c70 t5 convertible 2d</t>
  </si>
  <si>
    <t>gl-class gl 350</t>
  </si>
  <si>
    <t>2021-05-04T11:26:51-0600</t>
  </si>
  <si>
    <t>2021-04-26T19:01:58-0600</t>
  </si>
  <si>
    <t>2021-04-24T11:08:29-0600</t>
  </si>
  <si>
    <t>2021-05-04T11:44:52-0600</t>
  </si>
  <si>
    <t>2021-05-03T12:30:20-0600</t>
  </si>
  <si>
    <t>sierra 2500hd</t>
  </si>
  <si>
    <t>2021-04-24T17:27:39-0600</t>
  </si>
  <si>
    <t>2021-04-23T10:00:25-0600</t>
  </si>
  <si>
    <t>g g37 journey sedan 4d</t>
  </si>
  <si>
    <t>2021-04-30T05:16:15-0600</t>
  </si>
  <si>
    <t>m3</t>
  </si>
  <si>
    <t>2021-04-28T17:22:55-0600</t>
  </si>
  <si>
    <t>elantra gls</t>
  </si>
  <si>
    <t>2021-05-03T09:22:17-0600</t>
  </si>
  <si>
    <t>2021-04-24T05:49:51-0600</t>
  </si>
  <si>
    <t>silverado 3500 high country drw 4wd 6.6l duramax</t>
  </si>
  <si>
    <t>2021-04-27T21:16:58-0600</t>
  </si>
  <si>
    <t>2021-04-22T20:31:35-0600</t>
  </si>
  <si>
    <t>2021-04-19T22:33:47-0600</t>
  </si>
  <si>
    <t>2021-04-30T14:17:56-0600</t>
  </si>
  <si>
    <t>2021-04-23T14:38:08-0600</t>
  </si>
  <si>
    <t>2021-04-20T10:33:02-0600</t>
  </si>
  <si>
    <t>x3 xdrive28i</t>
  </si>
  <si>
    <t>2021-04-28T17:15:29-0600</t>
  </si>
  <si>
    <t>impala lt sedan 4d</t>
  </si>
  <si>
    <t>2021-04-30T08:41:48-0600</t>
  </si>
  <si>
    <t>911 2dr cpe carrera s 99</t>
  </si>
  <si>
    <t>2021-04-23T19:21:19-0600</t>
  </si>
  <si>
    <t>touareg 2</t>
  </si>
  <si>
    <t>2021-05-01T18:50:31-0600</t>
  </si>
  <si>
    <t>2021-04-22T13:09:08-0600</t>
  </si>
  <si>
    <t>tl sedan 4d</t>
  </si>
  <si>
    <t>golf tdi se hatchback</t>
  </si>
  <si>
    <t>2021-04-21T15:04:26-0600</t>
  </si>
  <si>
    <t>2021-05-03T13:39:50-0600</t>
  </si>
  <si>
    <t>rio sx</t>
  </si>
  <si>
    <t>2021-05-03T09:25:52-0600</t>
  </si>
  <si>
    <t>2021-04-28T14:29:17-0600</t>
  </si>
  <si>
    <t>2021-04-25T12:15:40-0600</t>
  </si>
  <si>
    <t>2021-04-21T10:39:26-0600</t>
  </si>
  <si>
    <t>f350</t>
  </si>
  <si>
    <t>2021-05-04T10:39:24-0600</t>
  </si>
  <si>
    <t>glk-class glk 350</t>
  </si>
  <si>
    <t>captiva sport ls</t>
  </si>
  <si>
    <t>promaster 2500</t>
  </si>
  <si>
    <t>2021-05-04T11:23:36-0600</t>
  </si>
  <si>
    <t>f-450 super duty superduty platinum drw 4wd</t>
  </si>
  <si>
    <t>2021-04-20T21:01:55-0600</t>
  </si>
  <si>
    <t>2021-04-26T16:30:42-0600</t>
  </si>
  <si>
    <t>serria</t>
  </si>
  <si>
    <t>2021-04-26T16:17:23-0600</t>
  </si>
  <si>
    <t>cruze lt</t>
  </si>
  <si>
    <t>2021-05-01T10:59:30-0600</t>
  </si>
  <si>
    <t>escape se ecoboost</t>
  </si>
  <si>
    <t>2021-04-22T10:47:38-0600</t>
  </si>
  <si>
    <t>hrv</t>
  </si>
  <si>
    <t>2021-05-04T09:39:11-0600</t>
  </si>
  <si>
    <t>2021-04-22T08:00:50-0600</t>
  </si>
  <si>
    <t>xts luxury sedan 4d</t>
  </si>
  <si>
    <t>2021-04-29T17:21:20-0600</t>
  </si>
  <si>
    <t>xf supercharged</t>
  </si>
  <si>
    <t>2021-04-23T17:41:16-0600</t>
  </si>
  <si>
    <t>2021-04-21T08:00:54-0600</t>
  </si>
  <si>
    <t>accent</t>
  </si>
  <si>
    <t>2021-05-03T16:59:48-0600</t>
  </si>
  <si>
    <t>cruz ls</t>
  </si>
  <si>
    <t>2021-04-30T17:14:22-0600</t>
  </si>
  <si>
    <t>2021-04-23T18:15:56-0600</t>
  </si>
  <si>
    <t>2021-04-19T16:06:45-0600</t>
  </si>
  <si>
    <t>2021-04-30T07:47:49-0600</t>
  </si>
  <si>
    <t>crown victoria</t>
  </si>
  <si>
    <t>2021-04-19T19:02:06-0600</t>
  </si>
  <si>
    <t>f-150 platinum</t>
  </si>
  <si>
    <t>2021-04-22T20:31:40-0600</t>
  </si>
  <si>
    <t>2021-04-21T16:08:34-0600</t>
  </si>
  <si>
    <t>equinox lt</t>
  </si>
  <si>
    <t>2021-04-19T17:24:19-0600</t>
  </si>
  <si>
    <t>2021-04-30T13:40:08-0600</t>
  </si>
  <si>
    <t>2021-04-22T13:14:53-0600</t>
  </si>
  <si>
    <t>panamera sedan 4d</t>
  </si>
  <si>
    <t>2021-04-30T08:41:24-0600</t>
  </si>
  <si>
    <t>impala ls</t>
  </si>
  <si>
    <t>2021-05-03T12:46:18-0600</t>
  </si>
  <si>
    <t>mazdaspeed 3</t>
  </si>
  <si>
    <t>2021-04-28T22:22:45-0600</t>
  </si>
  <si>
    <t>rogue</t>
  </si>
  <si>
    <t>2021-04-24T12:40:22-0600</t>
  </si>
  <si>
    <t>jx jx35 sport utility</t>
  </si>
  <si>
    <t>2021-04-21T07:51:14-0600</t>
  </si>
  <si>
    <t>yukon slt sport utility 4d</t>
  </si>
  <si>
    <t>2021-04-30T16:39:39-0600</t>
  </si>
  <si>
    <t>2021-04-30T16:25:16-0600</t>
  </si>
  <si>
    <t>2021-04-22T17:05:20-0600</t>
  </si>
  <si>
    <t>2021-05-01T08:01:40-0600</t>
  </si>
  <si>
    <t>tahoe lt sport utility</t>
  </si>
  <si>
    <t>pathfinder</t>
  </si>
  <si>
    <t>2021-04-23T12:03:13-0600</t>
  </si>
  <si>
    <t>f-350 super duty crew cab xlt 6.7 liter</t>
  </si>
  <si>
    <t>2021-04-27T20:54:48-0600</t>
  </si>
  <si>
    <t>5</t>
  </si>
  <si>
    <t>2021-05-02T07:22:43-0600</t>
  </si>
  <si>
    <t>impreza wrx sti</t>
  </si>
  <si>
    <t>2021-04-21T10:40:54-0600</t>
  </si>
  <si>
    <t>2021-05-04T16:34:09-0600</t>
  </si>
  <si>
    <t>verano</t>
  </si>
  <si>
    <t>2021-04-28T19:15:11-0600</t>
  </si>
  <si>
    <t>deville</t>
  </si>
  <si>
    <t>2021-04-24T13:48:32-0600</t>
  </si>
  <si>
    <t>edge se</t>
  </si>
  <si>
    <t>2021-04-21T18:31:09-0600</t>
  </si>
  <si>
    <t>2021-04-20T12:16:26-0600</t>
  </si>
  <si>
    <t>durango r/t</t>
  </si>
  <si>
    <t>2021-04-23T13:36:25-0600</t>
  </si>
  <si>
    <t>beetle</t>
  </si>
  <si>
    <t>2021-04-23T16:02:15-0600</t>
  </si>
  <si>
    <t>f-250 super duty xlt</t>
  </si>
  <si>
    <t>2021-04-22T20:31:51-0600</t>
  </si>
  <si>
    <t>2021-05-03T12:59:46-0600</t>
  </si>
  <si>
    <t>500 abarth</t>
  </si>
  <si>
    <t>2021-05-03T11:29:41-0600</t>
  </si>
  <si>
    <t>2021-04-22T08:00:53-0600</t>
  </si>
  <si>
    <t>2021-04-26T12:13:20-0600</t>
  </si>
  <si>
    <t>explorer xlt</t>
  </si>
  <si>
    <t>2021-04-22T18:03:23-0600</t>
  </si>
  <si>
    <t>cx-9</t>
  </si>
  <si>
    <t>2021-05-01T08:08:03-0600</t>
  </si>
  <si>
    <t>2021-04-28T15:10:45-0600</t>
  </si>
  <si>
    <t>sonata se</t>
  </si>
  <si>
    <t>2021-04-22T17:00:25-0600</t>
  </si>
  <si>
    <t>2021-05-03T12:34:23-0600</t>
  </si>
  <si>
    <t>2021-04-30T15:30:23-0600</t>
  </si>
  <si>
    <t>2021-04-22T16:04:53-0600</t>
  </si>
  <si>
    <t>2021-04-22T15:50:33-0600</t>
  </si>
  <si>
    <t>miata</t>
  </si>
  <si>
    <t>2021-05-01T14:36:37-0600</t>
  </si>
  <si>
    <t>cls550</t>
  </si>
  <si>
    <t>2021-04-19T15:56:42-0600</t>
  </si>
  <si>
    <t>2021-04-22T07:51:32-0600</t>
  </si>
  <si>
    <t>2021-04-26T18:37:10-0600</t>
  </si>
  <si>
    <t>2021-04-30T14:14:33-0600</t>
  </si>
  <si>
    <t>x1 xdrive35i</t>
  </si>
  <si>
    <t>2021-04-25T16:59:40-0600</t>
  </si>
  <si>
    <t>2021-04-22T11:37:18-0600</t>
  </si>
  <si>
    <t>2021-04-24T17:31:42-0600</t>
  </si>
  <si>
    <t>a3 premium</t>
  </si>
  <si>
    <t>2021-04-27T16:02:05-0600</t>
  </si>
  <si>
    <t>2021-04-30T14:14:43-0600</t>
  </si>
  <si>
    <t>2021-04-26T18:36:39-0600</t>
  </si>
  <si>
    <t>2021-04-24T09:43:23-0600</t>
  </si>
  <si>
    <t>2021-04-23T12:51:53-0600</t>
  </si>
  <si>
    <t>2021-04-26T23:30:26-0600</t>
  </si>
  <si>
    <t>2021-04-25T07:41:22-0600</t>
  </si>
  <si>
    <t>lucerne cxl</t>
  </si>
  <si>
    <t>2021-05-01T08:14:50-0600</t>
  </si>
  <si>
    <t>2021-04-29T09:34:25-0600</t>
  </si>
  <si>
    <t>2021-04-27T16:39:11-0600</t>
  </si>
  <si>
    <t>f550 flatbed v10 gas</t>
  </si>
  <si>
    <t>2021-04-22T10:07:48-0600</t>
  </si>
  <si>
    <t>mks ecoboost sedan 4d</t>
  </si>
  <si>
    <t>tacoma double cab</t>
  </si>
  <si>
    <t>2021-04-22T15:05:30-0600</t>
  </si>
  <si>
    <t>2021-05-03T22:44:41-0600</t>
  </si>
  <si>
    <t>2021-04-21T10:03:26-0600</t>
  </si>
  <si>
    <t>2021-05-01T15:13:18-0600</t>
  </si>
  <si>
    <t>2021-04-24T12:54:32-0600</t>
  </si>
  <si>
    <t>econoline</t>
  </si>
  <si>
    <t>2021-05-03T12:09:38-0600</t>
  </si>
  <si>
    <t>benz s350</t>
  </si>
  <si>
    <t>2021-04-26T14:32:11-0600</t>
  </si>
  <si>
    <t>cooper countryman s all4</t>
  </si>
  <si>
    <t>2021-04-30T07:39:00-0600</t>
  </si>
  <si>
    <t>mirage</t>
  </si>
  <si>
    <t>2021-05-04T18:16:51-0600</t>
  </si>
  <si>
    <t>camaro 2ss</t>
  </si>
  <si>
    <t>2021-04-26T22:35:33-0600</t>
  </si>
  <si>
    <t>sorento</t>
  </si>
  <si>
    <t>2021-04-26T17:19:30-0600</t>
  </si>
  <si>
    <t>dart</t>
  </si>
  <si>
    <t>2021-04-22T16:42:58-0600</t>
  </si>
  <si>
    <t>2021-04-28T08:21:20-0600</t>
  </si>
  <si>
    <t>2021-04-28T17:25:09-0600</t>
  </si>
  <si>
    <t>2021-05-02T07:50:08-0600</t>
  </si>
  <si>
    <t>patriot latitude 4x4</t>
  </si>
  <si>
    <t>2021-05-01T00:30:07-0600</t>
  </si>
  <si>
    <t>7 series</t>
  </si>
  <si>
    <t>2021-05-02T14:04:35-0600</t>
  </si>
  <si>
    <t>hyudai elantra</t>
  </si>
  <si>
    <t>2021-04-30T20:00:46-0600</t>
  </si>
  <si>
    <t>2021-04-29T11:57:29-0600</t>
  </si>
  <si>
    <t>2021-04-23T17:00:05-0600</t>
  </si>
  <si>
    <t>2021-04-22T12:14:51-0600</t>
  </si>
  <si>
    <t>2021-04-20T16:21:53-0600</t>
  </si>
  <si>
    <t>cherokee trailhawk</t>
  </si>
  <si>
    <t>2021-04-20T10:43:42-0600</t>
  </si>
  <si>
    <t>cts</t>
  </si>
  <si>
    <t>2021-05-01T16:50:05-0600</t>
  </si>
  <si>
    <t>2021-04-24T15:33:05-0600</t>
  </si>
  <si>
    <t>4wd 4dr s</t>
  </si>
  <si>
    <t>2021-04-23T19:16:22-0600</t>
  </si>
  <si>
    <t>fj cruiser</t>
  </si>
  <si>
    <t>2021-04-23T16:01:34-0600</t>
  </si>
  <si>
    <t>2021-04-29T15:28:58-0600</t>
  </si>
  <si>
    <t>outlander sport</t>
  </si>
  <si>
    <t>2021-04-27T09:52:21-0600</t>
  </si>
  <si>
    <t>2021-04-26T11:38:02-0600</t>
  </si>
  <si>
    <t>2021-04-24T16:33:52-0600</t>
  </si>
  <si>
    <t>cx5 grand touring</t>
  </si>
  <si>
    <t>2021-04-27T17:47:36-0600</t>
  </si>
  <si>
    <t>jetta tdi sort wagon</t>
  </si>
  <si>
    <t>2021-05-04T11:00:04-0600</t>
  </si>
  <si>
    <t>2021-05-03T10:54:30-0600</t>
  </si>
  <si>
    <t>2021-04-28T14:23:31-0600</t>
  </si>
  <si>
    <t>2021-04-30T14:14:34-0600</t>
  </si>
  <si>
    <t>sierra 3500 duramax</t>
  </si>
  <si>
    <t>2021-04-19T13:27:47-0600</t>
  </si>
  <si>
    <t>2021-04-29T20:35:32-0600</t>
  </si>
  <si>
    <t>2021-04-25T11:22:42-0600</t>
  </si>
  <si>
    <t>2021-04-22T19:00:52-0600</t>
  </si>
  <si>
    <t>2021-04-22T11:15:36-0600</t>
  </si>
  <si>
    <t>cx-9 touring sport utility</t>
  </si>
  <si>
    <t>titan xd</t>
  </si>
  <si>
    <t>2021-04-23T09:50:25-0600</t>
  </si>
  <si>
    <t>crosstrek limited</t>
  </si>
  <si>
    <t>2021-04-23T11:02:48-0600</t>
  </si>
  <si>
    <t>hr-v lx sport utility 4d</t>
  </si>
  <si>
    <t>2021-04-22T08:01:16-0600</t>
  </si>
  <si>
    <t>tt quattro</t>
  </si>
  <si>
    <t>2021-04-28T14:01:22-0600</t>
  </si>
  <si>
    <t>sky</t>
  </si>
  <si>
    <t>2021-04-26T18:54:54-0600</t>
  </si>
  <si>
    <t>2021-04-30T14:16:10-0600</t>
  </si>
  <si>
    <t>sonata</t>
  </si>
  <si>
    <t>2021-04-23T12:03:20-0600</t>
  </si>
  <si>
    <t>f250 4x4</t>
  </si>
  <si>
    <t>2021-04-23T15:43:28-0600</t>
  </si>
  <si>
    <t>grand cherokee</t>
  </si>
  <si>
    <t>cls-class 4dr sdn</t>
  </si>
  <si>
    <t>2021-04-23T19:18:55-0600</t>
  </si>
  <si>
    <t>f150 super cab 4x4</t>
  </si>
  <si>
    <t>2021-05-01T07:37:46-0600</t>
  </si>
  <si>
    <t>cobalt sport</t>
  </si>
  <si>
    <t>2021-05-04T06:56:38-0600</t>
  </si>
  <si>
    <t>2021-05-03T05:47:41-0600</t>
  </si>
  <si>
    <t>1500 4x4 crew cab</t>
  </si>
  <si>
    <t>2021-04-22T10:02:02-0600</t>
  </si>
  <si>
    <t>chassis 3500</t>
  </si>
  <si>
    <t>2021-05-02T14:45:10-0600</t>
  </si>
  <si>
    <t>focus se hatchback</t>
  </si>
  <si>
    <t>2021-05-04T12:38:39-0600</t>
  </si>
  <si>
    <t>range supercharged</t>
  </si>
  <si>
    <t>2021-04-28T08:31:19-0600</t>
  </si>
  <si>
    <t>camry solara convertible</t>
  </si>
  <si>
    <t>2021-04-26T13:07:50-0600</t>
  </si>
  <si>
    <t>highlander</t>
  </si>
  <si>
    <t>2021-05-02T09:01:50-0600</t>
  </si>
  <si>
    <t>2021-04-21T08:01:00-0600</t>
  </si>
  <si>
    <t>2021-05-01T15:51:12-0600</t>
  </si>
  <si>
    <t>express cargo 1500 3dr</t>
  </si>
  <si>
    <t>2021-04-29T10:44:19-0600</t>
  </si>
  <si>
    <t>2021-04-22T13:42:48-0600</t>
  </si>
  <si>
    <t>cr-v lx</t>
  </si>
  <si>
    <t>2021-04-22T10:13:33-0600</t>
  </si>
  <si>
    <t>500l trekking</t>
  </si>
  <si>
    <t>2021-04-21T22:11:54-0600</t>
  </si>
  <si>
    <t>f350 super duty</t>
  </si>
  <si>
    <t>2021-04-20T07:44:35-0600</t>
  </si>
  <si>
    <t>2021-04-22T19:13:43-0600</t>
  </si>
  <si>
    <t>2021-05-01T10:37:40-0600</t>
  </si>
  <si>
    <t>sonic</t>
  </si>
  <si>
    <t>2021-04-22T11:15:34-0600</t>
  </si>
  <si>
    <t>s-class s 550</t>
  </si>
  <si>
    <t>2021-04-26T14:29:57-0600</t>
  </si>
  <si>
    <t>2021-05-04T11:19:34-0600</t>
  </si>
  <si>
    <t>2021-05-03T16:29:29-0600</t>
  </si>
  <si>
    <t>2021-04-30T08:34:35-0600</t>
  </si>
  <si>
    <t>2021-04-22T18:44:05-0600</t>
  </si>
  <si>
    <t>windstar limited</t>
  </si>
  <si>
    <t>2021-04-29T16:03:10-0600</t>
  </si>
  <si>
    <t>sentra sv</t>
  </si>
  <si>
    <t>2021-04-28T11:19:13-0600</t>
  </si>
  <si>
    <t>grand cherokee limited</t>
  </si>
  <si>
    <t>2021-04-22T16:10:58-0600</t>
  </si>
  <si>
    <t>2021-04-30T08:34:36-0600</t>
  </si>
  <si>
    <t>f-250 super duty 4x4</t>
  </si>
  <si>
    <t>2021-04-26T08:53:12-0600</t>
  </si>
  <si>
    <t>2021-04-26T12:15:53-0600</t>
  </si>
  <si>
    <t>prius v two wagon 4d</t>
  </si>
  <si>
    <t>2021-05-02T08:51:19-0600</t>
  </si>
  <si>
    <t>2021-05-03T18:25:03-0600</t>
  </si>
  <si>
    <t>2021-05-02T16:05:06-0600</t>
  </si>
  <si>
    <t>monte carlo</t>
  </si>
  <si>
    <t>2021-04-27T19:50:41-0600</t>
  </si>
  <si>
    <t>2021-05-03T20:48:17-0600</t>
  </si>
  <si>
    <t>rdx</t>
  </si>
  <si>
    <t>2021-05-04T13:59:05-0600</t>
  </si>
  <si>
    <t>cr-v ex</t>
  </si>
  <si>
    <t>2021-05-04T05:52:20-0600</t>
  </si>
  <si>
    <t>2021-05-01T07:33:22-0600</t>
  </si>
  <si>
    <t>taurus</t>
  </si>
  <si>
    <t>2021-04-26T06:47:21-0600</t>
  </si>
  <si>
    <t>2021-04-21T08:40:31-0600</t>
  </si>
  <si>
    <t>titan crew cab</t>
  </si>
  <si>
    <t>2021-04-23T12:03:40-0600</t>
  </si>
  <si>
    <t>2021-04-23T16:01:41-0600</t>
  </si>
  <si>
    <t>brz limited coupe 2d</t>
  </si>
  <si>
    <t>avalanche black</t>
  </si>
  <si>
    <t>2021-05-02T09:14:50-0600</t>
  </si>
  <si>
    <t>f150 supercrew cab</t>
  </si>
  <si>
    <t>2021-04-28T09:05:07-0600</t>
  </si>
  <si>
    <t>2021-04-24T08:01:51-0600</t>
  </si>
  <si>
    <t>2021-05-04T05:50:41-0600</t>
  </si>
  <si>
    <t>1986 suzuki</t>
  </si>
  <si>
    <t>2021-05-03T17:34:10-0600</t>
  </si>
  <si>
    <t>2021-05-01T07:31:58-0600</t>
  </si>
  <si>
    <t>malibu</t>
  </si>
  <si>
    <t>2021-04-22T16:41:57-0600</t>
  </si>
  <si>
    <t>2021-04-22T10:05:04-0600</t>
  </si>
  <si>
    <t>touareg tdi sport suv</t>
  </si>
  <si>
    <t>2021-04-24T09:51:00-0600</t>
  </si>
  <si>
    <t>silverado 1500 double cab</t>
  </si>
  <si>
    <t>2021-04-24T08:02:08-0600</t>
  </si>
  <si>
    <t>2021-05-01T15:35:02-0600</t>
  </si>
  <si>
    <t>2021-04-23T15:42:49-0600</t>
  </si>
  <si>
    <t>2021-04-19T12:48:24-0600</t>
  </si>
  <si>
    <t>2021-05-03T13:17:43-0600</t>
  </si>
  <si>
    <t>mercury</t>
  </si>
  <si>
    <t>sable wagon</t>
  </si>
  <si>
    <t>2021-05-04T13:05:10-0600</t>
  </si>
  <si>
    <t>2021-04-23T12:52:44-0600</t>
  </si>
  <si>
    <t>2021-04-30T11:16:52-0600</t>
  </si>
  <si>
    <t>silverado 2500hd</t>
  </si>
  <si>
    <t>2021-04-30T14:15:44-0600</t>
  </si>
  <si>
    <t>2021-04-30T14:35:15-0600</t>
  </si>
  <si>
    <t>envoy xuv</t>
  </si>
  <si>
    <t>2021-04-29T14:00:43-0600</t>
  </si>
  <si>
    <t>sierra 1500 extended cab slt</t>
  </si>
  <si>
    <t>2021-05-01T08:21:28-0600</t>
  </si>
  <si>
    <t>sorento 4x4</t>
  </si>
  <si>
    <t>2021-04-22T00:22:20-0600</t>
  </si>
  <si>
    <t>f150 supercrew</t>
  </si>
  <si>
    <t>2021-04-21T16:31:55-0600</t>
  </si>
  <si>
    <t>gti autobahn</t>
  </si>
  <si>
    <t>accord</t>
  </si>
  <si>
    <t>2021-05-03T10:51:11-0600</t>
  </si>
  <si>
    <t>silverado 2500 hd crew</t>
  </si>
  <si>
    <t>2021-04-22T14:00:54-0600</t>
  </si>
  <si>
    <t>2021-05-04T15:10:17-0600</t>
  </si>
  <si>
    <t>2021-05-03T09:38:49-0600</t>
  </si>
  <si>
    <t>2021-05-02T22:16:40-0600</t>
  </si>
  <si>
    <t>taurus sel awd</t>
  </si>
  <si>
    <t>2021-05-01T07:40:43-0600</t>
  </si>
  <si>
    <t>f150 super cab</t>
  </si>
  <si>
    <t>2021-04-23T12:03:00-0600</t>
  </si>
  <si>
    <t>2021-04-26T18:35:25-0600</t>
  </si>
  <si>
    <t>aura</t>
  </si>
  <si>
    <t>2021-05-03T17:05:20-0600</t>
  </si>
  <si>
    <t>2021-04-30T13:02:24-0600</t>
  </si>
  <si>
    <t>2021-04-26T15:03:50-0600</t>
  </si>
  <si>
    <t>2021-04-24T15:03:11-0600</t>
  </si>
  <si>
    <t>2021-04-22T13:05:41-0600</t>
  </si>
  <si>
    <t>2021-04-20T13:05:22-0600</t>
  </si>
  <si>
    <t>2021-04-26T10:14:59-0600</t>
  </si>
  <si>
    <t>330ci convertible</t>
  </si>
  <si>
    <t>2021-05-03T14:38:16-0600</t>
  </si>
  <si>
    <t>international 4300</t>
  </si>
  <si>
    <t>2021-05-03T13:58:41-0600</t>
  </si>
  <si>
    <t>2021-04-27T17:50:37-0600</t>
  </si>
  <si>
    <t>elantra touring</t>
  </si>
  <si>
    <t>2021-04-24T05:42:08-0600</t>
  </si>
  <si>
    <t>glk-class</t>
  </si>
  <si>
    <t>2021-04-24T08:01:43-0600</t>
  </si>
  <si>
    <t>2021-05-04T17:46:12-0600</t>
  </si>
  <si>
    <t>2021-04-26T12:16:59-0600</t>
  </si>
  <si>
    <t>2021-04-29T16:50:07-0600</t>
  </si>
  <si>
    <t>grand caravan se wheelcha</t>
  </si>
  <si>
    <t>2021-04-30T14:34:27-0600</t>
  </si>
  <si>
    <t>3500 laramie drw crew cab cummins</t>
  </si>
  <si>
    <t>2021-05-03T21:56:56-0600</t>
  </si>
  <si>
    <t>2021-04-27T09:00:48-0600</t>
  </si>
  <si>
    <t>2021-05-04T17:46:24-0600</t>
  </si>
  <si>
    <t>2021-04-26T12:17:14-0600</t>
  </si>
  <si>
    <t>2021-04-22T19:45:12-0600</t>
  </si>
  <si>
    <t>2021-05-03T11:33:36-0600</t>
  </si>
  <si>
    <t>2021-05-04T17:45:28-0600</t>
  </si>
  <si>
    <t>2021-04-26T12:15:35-0600</t>
  </si>
  <si>
    <t>accord sport</t>
  </si>
  <si>
    <t>2021-04-29T07:16:09-0600</t>
  </si>
  <si>
    <t>2021-04-27T14:01:08-0600</t>
  </si>
  <si>
    <t>explorer 4x4</t>
  </si>
  <si>
    <t>2021-04-22T10:05:45-0600</t>
  </si>
  <si>
    <t>f-250 sd</t>
  </si>
  <si>
    <t>2021-04-23T20:30:47-0600</t>
  </si>
  <si>
    <t>elantra limited</t>
  </si>
  <si>
    <t>2021-05-03T11:27:16-0600</t>
  </si>
  <si>
    <t>xv crosstrek hybrid</t>
  </si>
  <si>
    <t>2021-04-25T07:41:25-0600</t>
  </si>
  <si>
    <t>2021-04-23T13:02:40-0600</t>
  </si>
  <si>
    <t>pilot ex</t>
  </si>
  <si>
    <t>2021-04-30T13:44:22-0600</t>
  </si>
  <si>
    <t>odyssey ex</t>
  </si>
  <si>
    <t>2021-04-28T14:29:40-0600</t>
  </si>
  <si>
    <t>2021-04-22T11:01:04-0600</t>
  </si>
  <si>
    <t>2021-04-22T08:57:02-0600</t>
  </si>
  <si>
    <t>2021-04-24T13:00:18-0600</t>
  </si>
  <si>
    <t>civic sdn</t>
  </si>
  <si>
    <t>2021-04-22T14:00:48-0600</t>
  </si>
  <si>
    <t>2021-04-22T11:35:23-0600</t>
  </si>
  <si>
    <t>2021-04-24T15:09:47-0600</t>
  </si>
  <si>
    <t>xterra</t>
  </si>
  <si>
    <t>2021-04-30T13:12:34-0600</t>
  </si>
  <si>
    <t>escalade premium sport</t>
  </si>
  <si>
    <t>2021-04-28T08:21:19-0600</t>
  </si>
  <si>
    <t>2021-04-28T16:29:50-0600</t>
  </si>
  <si>
    <t>xv crosstrek</t>
  </si>
  <si>
    <t>2021-04-24T07:50:21-0600</t>
  </si>
  <si>
    <t>2021-05-01T08:21:37-0600</t>
  </si>
  <si>
    <t>silverado 1500 crew cab</t>
  </si>
  <si>
    <t>2021-04-23T12:03:27-0600</t>
  </si>
  <si>
    <t>2021-04-23T05:39:48-0600</t>
  </si>
  <si>
    <t>tribeca 3.6r limited</t>
  </si>
  <si>
    <t>2021-04-27T08:22:08-0600</t>
  </si>
  <si>
    <t>2021-04-24T07:15:48-0600</t>
  </si>
  <si>
    <t>prius four hatchback 4d</t>
  </si>
  <si>
    <t>2021-04-27T08:22:15-0600</t>
  </si>
  <si>
    <t>2021-05-03T18:44:32-0600</t>
  </si>
  <si>
    <t>crown victoria police</t>
  </si>
  <si>
    <t>2021-05-02T08:12:50-0600</t>
  </si>
  <si>
    <t>civic lx</t>
  </si>
  <si>
    <t>2021-05-01T16:11:21-0600</t>
  </si>
  <si>
    <t>trailblazer ls</t>
  </si>
  <si>
    <t>2021-04-30T10:52:31-0600</t>
  </si>
  <si>
    <t>2021-04-27T12:44:46-0600</t>
  </si>
  <si>
    <t>2021-04-26T18:15:46-0600</t>
  </si>
  <si>
    <t>s10 blazer</t>
  </si>
  <si>
    <t>2021-04-26T08:42:50-0600</t>
  </si>
  <si>
    <t>2021-04-24T15:34:48-0600</t>
  </si>
  <si>
    <t>2021-04-24T14:47:45-0600</t>
  </si>
  <si>
    <t>6000</t>
  </si>
  <si>
    <t>2021-04-22T21:08:11-0600</t>
  </si>
  <si>
    <t>camry se 4dr sedan</t>
  </si>
  <si>
    <t>2021-04-22T10:43:03-0600</t>
  </si>
  <si>
    <t>2021-04-23T20:31:03-0600</t>
  </si>
  <si>
    <t>sentra s</t>
  </si>
  <si>
    <t>2021-04-30T20:09:40-0600</t>
  </si>
  <si>
    <t>2021-04-25T19:53:29-0600</t>
  </si>
  <si>
    <t>2021-04-21T12:32:35-0600</t>
  </si>
  <si>
    <t>brougham</t>
  </si>
  <si>
    <t>2021-05-04T13:29:08-0600</t>
  </si>
  <si>
    <t>2021-04-23T11:01:49-0600</t>
  </si>
  <si>
    <t>impala</t>
  </si>
  <si>
    <t>2021-04-21T09:01:01-0600</t>
  </si>
  <si>
    <t>mazada 3</t>
  </si>
  <si>
    <t>2021-05-03T09:50:49-0600</t>
  </si>
  <si>
    <t>3 series m3 2dr convertible</t>
  </si>
  <si>
    <t>2021-04-23T19:43:06-0600</t>
  </si>
  <si>
    <t>2021-04-21T09:46:21-0600</t>
  </si>
  <si>
    <t>altima sv</t>
  </si>
  <si>
    <t>2021-05-03T09:20:47-0600</t>
  </si>
  <si>
    <t>camry le 4dr sedan</t>
  </si>
  <si>
    <t>2021-04-22T10:44:26-0600</t>
  </si>
  <si>
    <t>2021-04-24T08:04:31-0600</t>
  </si>
  <si>
    <t>tsx wagon 4d</t>
  </si>
  <si>
    <t>2021-04-20T08:11:03-0600</t>
  </si>
  <si>
    <t>impreza sport limited</t>
  </si>
  <si>
    <t>2021-04-27T18:02:12-0600</t>
  </si>
  <si>
    <t>2021-04-20T13:18:16-0600</t>
  </si>
  <si>
    <t>2021-05-04T13:31:31-0600</t>
  </si>
  <si>
    <t>1500 regular cab</t>
  </si>
  <si>
    <t>2021-04-23T11:02:01-0600</t>
  </si>
  <si>
    <t>escape xlt</t>
  </si>
  <si>
    <t>2021-05-04T10:40:44-0600</t>
  </si>
  <si>
    <t>2021-04-30T08:35:07-0600</t>
  </si>
  <si>
    <t>2021-04-22T18:44:29-0600</t>
  </si>
  <si>
    <t>2021-05-04T11:55:33-0600</t>
  </si>
  <si>
    <t>2021-05-03T12:05:18-0600</t>
  </si>
  <si>
    <t>sienna</t>
  </si>
  <si>
    <t>2021-05-04T10:47:42-0600</t>
  </si>
  <si>
    <t>f-350 superduty lariat crew drw</t>
  </si>
  <si>
    <t>2021-04-27T21:04:19-0600</t>
  </si>
  <si>
    <t>accord lx 4dr</t>
  </si>
  <si>
    <t>2021-05-01T07:25:08-0600</t>
  </si>
  <si>
    <t>2021-05-03T17:04:24-0600</t>
  </si>
  <si>
    <t>2021-04-30T07:28:00-0600</t>
  </si>
  <si>
    <t>civic ex-l</t>
  </si>
  <si>
    <t>2021-04-23T15:59:06-0600</t>
  </si>
  <si>
    <t>dart se</t>
  </si>
  <si>
    <t>2021-04-20T20:50:44-0600</t>
  </si>
  <si>
    <t>tahoe lt</t>
  </si>
  <si>
    <t>2021-04-26T21:13:20-0600</t>
  </si>
  <si>
    <t>altima s</t>
  </si>
  <si>
    <t>2021-05-01T09:19:20-0600</t>
  </si>
  <si>
    <t>c10</t>
  </si>
  <si>
    <t>2021-05-03T13:21:51-0600</t>
  </si>
  <si>
    <t>2021-04-26T18:37:57-0600</t>
  </si>
  <si>
    <t>2021-05-01T13:20:41-0600</t>
  </si>
  <si>
    <t>express hightop</t>
  </si>
  <si>
    <t>2021-04-28T16:54:34-0600</t>
  </si>
  <si>
    <t>e450 super duty diesel</t>
  </si>
  <si>
    <t>2021-05-02T08:55:46-0600</t>
  </si>
  <si>
    <t>camry le</t>
  </si>
  <si>
    <t>2021-05-04T13:15:49-0600</t>
  </si>
  <si>
    <t>golf sportwagen tdi</t>
  </si>
  <si>
    <t>2021-04-23T18:04:50-0600</t>
  </si>
  <si>
    <t>2021-05-01T20:59:28-0600</t>
  </si>
  <si>
    <t>ion</t>
  </si>
  <si>
    <t>2021-04-29T10:40:29-0600</t>
  </si>
  <si>
    <t>2021-04-24T05:38:55-0600</t>
  </si>
  <si>
    <t>2021-04-23T12:03:53-0600</t>
  </si>
  <si>
    <t>tribeca</t>
  </si>
  <si>
    <t>2021-04-28T10:54:34-0600</t>
  </si>
  <si>
    <t>2021-05-01T14:02:00-0600</t>
  </si>
  <si>
    <t>z4 2dr roadster 3.0si</t>
  </si>
  <si>
    <t>2021-04-23T19:23:50-0600</t>
  </si>
  <si>
    <t>2021-04-26T23:30:27-0600</t>
  </si>
  <si>
    <t>2021-05-02T16:34:07-0600</t>
  </si>
  <si>
    <t>davidson</t>
  </si>
  <si>
    <t>2021-04-30T22:59:36-0600</t>
  </si>
  <si>
    <t>tt quattro roadster</t>
  </si>
  <si>
    <t>2021-04-29T19:34:03-0600</t>
  </si>
  <si>
    <t>2021-04-27T15:56:01-0600</t>
  </si>
  <si>
    <t>2021-05-02T20:47:00-0600</t>
  </si>
  <si>
    <t>2021-05-01T13:25:19-0600</t>
  </si>
  <si>
    <t>2021-04-30T14:15:41-0600</t>
  </si>
  <si>
    <t>2021-05-02T15:05:02-0600</t>
  </si>
  <si>
    <t>2021-04-28T19:04:11-0600</t>
  </si>
  <si>
    <t>2021-05-04T09:58:22-0600</t>
  </si>
  <si>
    <t>yukon xl</t>
  </si>
  <si>
    <t>2021-05-01T16:08:51-0600</t>
  </si>
  <si>
    <t>2021-05-01T11:24:19-0600</t>
  </si>
  <si>
    <t>2021-05-01T07:11:51-0600</t>
  </si>
  <si>
    <t>2021-04-30T17:18:23-0600</t>
  </si>
  <si>
    <t>2021-04-22T18:26:25-0600</t>
  </si>
  <si>
    <t>2500hd lt duramax 4x4</t>
  </si>
  <si>
    <t>2021-05-04T13:41:26-0600</t>
  </si>
  <si>
    <t>2021-04-20T19:05:05-0600</t>
  </si>
  <si>
    <t>2021-04-23T16:04:21-0600</t>
  </si>
  <si>
    <t>911 carrera</t>
  </si>
  <si>
    <t>2021-04-27T11:29:36-0600</t>
  </si>
  <si>
    <t>sierra 2500 slt</t>
  </si>
  <si>
    <t>2021-04-29T20:40:27-0600</t>
  </si>
  <si>
    <t>2021-04-27T20:44:31-0600</t>
  </si>
  <si>
    <t>tacoma sr5 prerunner</t>
  </si>
  <si>
    <t>2021-05-03T18:04:44-0600</t>
  </si>
  <si>
    <t>2021-04-30T19:33:57-0600</t>
  </si>
  <si>
    <t>eagle limited 4x4</t>
  </si>
  <si>
    <t>2021-04-24T16:04:23-0600</t>
  </si>
  <si>
    <t>benz 380sl</t>
  </si>
  <si>
    <t>2021-04-23T13:13:28-0600</t>
  </si>
  <si>
    <t>2021-04-21T18:43:25-0600</t>
  </si>
  <si>
    <t>caravan</t>
  </si>
  <si>
    <t>2021-04-30T18:55:29-0600</t>
  </si>
  <si>
    <t>2021-04-30T08:35:06-0600</t>
  </si>
  <si>
    <t>2021-04-22T18:44:26-0600</t>
  </si>
  <si>
    <t>4runner sport edition</t>
  </si>
  <si>
    <t>2021-05-03T13:47:11-0600</t>
  </si>
  <si>
    <t>escalade awd 4dr premiu</t>
  </si>
  <si>
    <t>2021-04-23T19:40:35-0600</t>
  </si>
  <si>
    <t>2021-04-21T08:29:07-0600</t>
  </si>
  <si>
    <t>2021-05-04T12:29:29-0600</t>
  </si>
  <si>
    <t>tundra</t>
  </si>
  <si>
    <t>2021-04-29T19:07:32-0600</t>
  </si>
  <si>
    <t>2021-04-29T09:38:24-0600</t>
  </si>
  <si>
    <t>2021-04-28T13:06:12-0600</t>
  </si>
  <si>
    <t>prius</t>
  </si>
  <si>
    <t>2021-04-26T09:26:15-0600</t>
  </si>
  <si>
    <t>tijuan</t>
  </si>
  <si>
    <t>2021-04-23T17:56:46-0600</t>
  </si>
  <si>
    <t>2021-05-04T17:01:11-0600</t>
  </si>
  <si>
    <t>2021-05-01T13:14:33-0600</t>
  </si>
  <si>
    <t>2021-05-01T13:00:22-0600</t>
  </si>
  <si>
    <t>2021-04-27T17:04:25-0600</t>
  </si>
  <si>
    <t>2021-04-25T15:13:02-0600</t>
  </si>
  <si>
    <t>2021-04-23T15:08:00-0600</t>
  </si>
  <si>
    <t>2021-04-21T15:05:43-0600</t>
  </si>
  <si>
    <t>2021-04-19T15:02:16-0600</t>
  </si>
  <si>
    <t>accord sdn</t>
  </si>
  <si>
    <t>2021-04-30T14:14:41-0600</t>
  </si>
  <si>
    <t>2021-05-03T14:51:53-0600</t>
  </si>
  <si>
    <t>2021-04-29T20:54:09-0600</t>
  </si>
  <si>
    <t>frontier xe</t>
  </si>
  <si>
    <t>2021-05-02T11:28:17-0600</t>
  </si>
  <si>
    <t>2021-05-01T11:17:26-0600</t>
  </si>
  <si>
    <t>2021-04-22T18:40:32-0600</t>
  </si>
  <si>
    <t>2021-04-22T10:37:52-0600</t>
  </si>
  <si>
    <t>highlander limited</t>
  </si>
  <si>
    <t>2021-04-29T10:11:16-0600</t>
  </si>
  <si>
    <t>ct</t>
  </si>
  <si>
    <t>2021-04-23T11:02:24-0600</t>
  </si>
  <si>
    <t>2021-05-03T09:15:39-0600</t>
  </si>
  <si>
    <t>2021-04-23T08:14:03-0600</t>
  </si>
  <si>
    <t>2021-04-27T20:54:58-0600</t>
  </si>
  <si>
    <t>328xi</t>
  </si>
  <si>
    <t>2021-04-24T21:08:55-0600</t>
  </si>
  <si>
    <t>2021-05-03T09:24:35-0600</t>
  </si>
  <si>
    <t>2021-05-01T12:32:24-0600</t>
  </si>
  <si>
    <t>accord se</t>
  </si>
  <si>
    <t>2021-04-30T17:18:41-0600</t>
  </si>
  <si>
    <t>e350</t>
  </si>
  <si>
    <t>2021-04-25T21:07:07-0600</t>
  </si>
  <si>
    <t>accord ex-l</t>
  </si>
  <si>
    <t>2021-04-24T17:02:56-0600</t>
  </si>
  <si>
    <t>2021-04-23T11:02:31-0600</t>
  </si>
  <si>
    <t>edge sel</t>
  </si>
  <si>
    <t>2021-05-02T07:55:43-0600</t>
  </si>
  <si>
    <t>forester limited</t>
  </si>
  <si>
    <t>2021-04-21T11:05:02-0600</t>
  </si>
  <si>
    <t>2021-04-26T23:30:29-0600</t>
  </si>
  <si>
    <t>matrix</t>
  </si>
  <si>
    <t>2021-05-04T17:46:15-0600</t>
  </si>
  <si>
    <t>2021-05-01T11:16:33-0600</t>
  </si>
  <si>
    <t>2021-04-20T15:06:43-0600</t>
  </si>
  <si>
    <t>2021-05-01T11:39:37-0600</t>
  </si>
  <si>
    <t>2021-04-26T23:33:32-0600</t>
  </si>
  <si>
    <t>335xi awd</t>
  </si>
  <si>
    <t>2021-05-01T07:10:16-0600</t>
  </si>
  <si>
    <t>2007 f-350 fx4</t>
  </si>
  <si>
    <t>2021-04-29T12:22:12-0600</t>
  </si>
  <si>
    <t>eurovan campmobile</t>
  </si>
  <si>
    <t>2021-04-28T07:50:17-0600</t>
  </si>
  <si>
    <t>2021-05-03T13:33:57-0600</t>
  </si>
  <si>
    <t>rx350</t>
  </si>
  <si>
    <t>2021-05-04T13:58:24-0600</t>
  </si>
  <si>
    <t>2021-04-24T13:03:08-0600</t>
  </si>
  <si>
    <t>2021-05-04T10:30:29-0600</t>
  </si>
  <si>
    <t>2021-05-02T09:11:51-0600</t>
  </si>
  <si>
    <t>2021-05-01T22:45:07-0600</t>
  </si>
  <si>
    <t>crossfire</t>
  </si>
  <si>
    <t>2021-04-29T12:03:11-0600</t>
  </si>
  <si>
    <t>tts prestige</t>
  </si>
  <si>
    <t>2021-04-28T09:24:14-0600</t>
  </si>
  <si>
    <t>scion xb</t>
  </si>
  <si>
    <t>2021-04-25T10:10:29-0600</t>
  </si>
  <si>
    <t>2021-04-21T16:08:14-0600</t>
  </si>
  <si>
    <t>6 series</t>
  </si>
  <si>
    <t>2021-04-24T15:31:52-0600</t>
  </si>
  <si>
    <t>2021-04-22T17:26:35-0600</t>
  </si>
  <si>
    <t>2021-04-26T18:35:39-0600</t>
  </si>
  <si>
    <t>ranger xlt 4 x 4</t>
  </si>
  <si>
    <t>2021-04-30T18:15:59-0600</t>
  </si>
  <si>
    <t>2021-04-30T16:16:06-0600</t>
  </si>
  <si>
    <t>g35</t>
  </si>
  <si>
    <t>2021-04-28T14:30:07-0600</t>
  </si>
  <si>
    <t>2021-04-27T13:54:11-0600</t>
  </si>
  <si>
    <t>2021-04-24T05:41:24-0600</t>
  </si>
  <si>
    <t>f-250</t>
  </si>
  <si>
    <t>2021-04-22T11:02:46-0600</t>
  </si>
  <si>
    <t>promaster 3500</t>
  </si>
  <si>
    <t>2021-05-04T11:34:57-0600</t>
  </si>
  <si>
    <t>gs 350</t>
  </si>
  <si>
    <t>2021-04-30T14:14:24-0600</t>
  </si>
  <si>
    <t>venture</t>
  </si>
  <si>
    <t>2021-05-04T09:48:52-0600</t>
  </si>
  <si>
    <t>2021-05-03T13:09:44-0600</t>
  </si>
  <si>
    <t>2021-05-01T14:20:05-0600</t>
  </si>
  <si>
    <t>2021-04-23T14:32:51-0600</t>
  </si>
  <si>
    <t>2021-05-03T14:17:41-0600</t>
  </si>
  <si>
    <t>rio</t>
  </si>
  <si>
    <t>2021-05-02T06:59:11-0600</t>
  </si>
  <si>
    <t>f-350</t>
  </si>
  <si>
    <t>2021-05-01T22:08:15-0600</t>
  </si>
  <si>
    <t>2021-04-29T13:23:41-0600</t>
  </si>
  <si>
    <t>2021-04-25T11:36:54-0600</t>
  </si>
  <si>
    <t>fusion se</t>
  </si>
  <si>
    <t>2021-04-25T09:22:24-0600</t>
  </si>
  <si>
    <t>2021-04-22T14:34:04-0600</t>
  </si>
  <si>
    <t>civic coupe</t>
  </si>
  <si>
    <t>2021-04-20T09:04:51-0600</t>
  </si>
  <si>
    <t>tsx</t>
  </si>
  <si>
    <t>2021-04-25T21:06:16-0600</t>
  </si>
  <si>
    <t>pulsar nx</t>
  </si>
  <si>
    <t>2021-05-04T09:47:34-0600</t>
  </si>
  <si>
    <t>2021-05-03T15:55:41-0600</t>
  </si>
  <si>
    <t>2021-05-02T12:31:45-0600</t>
  </si>
  <si>
    <t>2021-04-22T10:32:19-0600</t>
  </si>
  <si>
    <t>2021-05-04T09:01:02-0600</t>
  </si>
  <si>
    <t>2021-04-29T07:14:48-0600</t>
  </si>
  <si>
    <t>f150 supercrew 4x4</t>
  </si>
  <si>
    <t>2021-05-04T16:26:15-0600</t>
  </si>
  <si>
    <t>2021-04-26T18:38:23-0600</t>
  </si>
  <si>
    <t>silverado 1500 lt ext cab lifted</t>
  </si>
  <si>
    <t>2021-05-01T14:37:44-0600</t>
  </si>
  <si>
    <t>outlander</t>
  </si>
  <si>
    <t>2021-05-04T12:35:46-0600</t>
  </si>
  <si>
    <t>2021-04-29T18:51:20-0600</t>
  </si>
  <si>
    <t>2021-04-24T05:42:49-0600</t>
  </si>
  <si>
    <t>tucson</t>
  </si>
  <si>
    <t>2021-05-04T13:48:18-0600</t>
  </si>
  <si>
    <t>2021-04-30T11:09:07-0600</t>
  </si>
  <si>
    <t>tundra double cab</t>
  </si>
  <si>
    <t>2021-04-23T16:01:45-0600</t>
  </si>
  <si>
    <t>300c</t>
  </si>
  <si>
    <t>2021-05-01T23:34:57-0600</t>
  </si>
  <si>
    <t>isuzu ftr</t>
  </si>
  <si>
    <t>2021-05-01T18:43:36-0600</t>
  </si>
  <si>
    <t>2021-04-23T19:36:30-0600</t>
  </si>
  <si>
    <t>f-250 super duty xl</t>
  </si>
  <si>
    <t>2021-04-24T14:13:24-0600</t>
  </si>
  <si>
    <t>patriot sport 4x4</t>
  </si>
  <si>
    <t>2021-05-04T13:42:32-0600</t>
  </si>
  <si>
    <t>d350</t>
  </si>
  <si>
    <t>2021-05-01T12:45:58-0600</t>
  </si>
  <si>
    <t>es 300</t>
  </si>
  <si>
    <t>2021-05-04T00:04:06-0600</t>
  </si>
  <si>
    <t>xj8</t>
  </si>
  <si>
    <t>2021-05-04T08:32:00-0600</t>
  </si>
  <si>
    <t>f250 lariat 4x4</t>
  </si>
  <si>
    <t>2021-05-03T10:45:17-0600</t>
  </si>
  <si>
    <t>2021-04-30T15:33:29-0600</t>
  </si>
  <si>
    <t>f550 lariat</t>
  </si>
  <si>
    <t>2021-04-28T05:40:17-0600</t>
  </si>
  <si>
    <t>legacy outback</t>
  </si>
  <si>
    <t>2021-04-27T18:23:29-0600</t>
  </si>
  <si>
    <t>2021-04-25T11:45:26-0600</t>
  </si>
  <si>
    <t>mercades benz</t>
  </si>
  <si>
    <t>2021-04-23T19:35:49-0600</t>
  </si>
  <si>
    <t>impreza wrx</t>
  </si>
  <si>
    <t>2021-04-19T22:11:53-0600</t>
  </si>
  <si>
    <t>2021-05-03T07:14:24-0600</t>
  </si>
  <si>
    <t>highlander xle</t>
  </si>
  <si>
    <t>2021-04-28T18:02:10-0600</t>
  </si>
  <si>
    <t>malibu lt2</t>
  </si>
  <si>
    <t>2021-05-03T14:34:46-0600</t>
  </si>
  <si>
    <t>2021-05-02T17:48:31-0600</t>
  </si>
  <si>
    <t>ct 200h</t>
  </si>
  <si>
    <t>2021-04-20T11:00:18-0600</t>
  </si>
  <si>
    <t>challenger srt8</t>
  </si>
  <si>
    <t>2021-05-01T06:55:05-0600</t>
  </si>
  <si>
    <t>2014 mustang v6 premium</t>
  </si>
  <si>
    <t>2021-05-02T17:21:09-0600</t>
  </si>
  <si>
    <t>2021-04-30T12:39:28-0600</t>
  </si>
  <si>
    <t>aerostar</t>
  </si>
  <si>
    <t>2021-04-28T20:13:49-0600</t>
  </si>
  <si>
    <t>2021-04-28T14:32:11-0600</t>
  </si>
  <si>
    <t>sebring touring</t>
  </si>
  <si>
    <t>2021-04-27T12:58:16-0600</t>
  </si>
  <si>
    <t>2021-04-29T18:50:03-0600</t>
  </si>
  <si>
    <t>nitro slt</t>
  </si>
  <si>
    <t>2021-05-04T14:01:44-0600</t>
  </si>
  <si>
    <t>mustang gt</t>
  </si>
  <si>
    <t>2021-04-27T09:42:44-0600</t>
  </si>
  <si>
    <t>2021-04-25T23:36:20-0600</t>
  </si>
  <si>
    <t>2021-04-19T16:32:12-0600</t>
  </si>
  <si>
    <t>2021-04-26T18:37:31-0600</t>
  </si>
  <si>
    <t>2021-04-26T11:44:49-0600</t>
  </si>
  <si>
    <t>simon duplex</t>
  </si>
  <si>
    <t>2021-04-26T12:28:45-0600</t>
  </si>
  <si>
    <t>pierce mfg. inc</t>
  </si>
  <si>
    <t>2021-04-26T12:18:00-0600</t>
  </si>
  <si>
    <t>2021-04-30T13:20:24-0600</t>
  </si>
  <si>
    <t>2021-04-23T12:17:06-0600</t>
  </si>
  <si>
    <t>stratus</t>
  </si>
  <si>
    <t>2021-04-24T18:15:37-0600</t>
  </si>
  <si>
    <t>sts</t>
  </si>
  <si>
    <t>2021-05-03T20:11:40-0600</t>
  </si>
  <si>
    <t>quest s</t>
  </si>
  <si>
    <t>2021-04-27T12:51:47-0600</t>
  </si>
  <si>
    <t>sierra</t>
  </si>
  <si>
    <t>2021-04-27T10:57:56-0600</t>
  </si>
  <si>
    <t>gti</t>
  </si>
  <si>
    <t>2021-05-04T08:56:07-0600</t>
  </si>
  <si>
    <t>2021-05-01T19:54:30-0600</t>
  </si>
  <si>
    <t>sierra 3500hd cc</t>
  </si>
  <si>
    <t>2021-05-02T16:00:11-0600</t>
  </si>
  <si>
    <t>impala ss</t>
  </si>
  <si>
    <t>2021-05-03T12:10:37-0600</t>
  </si>
  <si>
    <t>sportage lx</t>
  </si>
  <si>
    <t>2021-04-22T10:12:16-0600</t>
  </si>
  <si>
    <t>silverado 3500 duramax</t>
  </si>
  <si>
    <t>2021-04-22T09:56:38-0600</t>
  </si>
  <si>
    <t>duc cla</t>
  </si>
  <si>
    <t>2021-04-21T12:54:08-0600</t>
  </si>
  <si>
    <t>2021-04-20T19:45:33-0600</t>
  </si>
  <si>
    <t>es</t>
  </si>
  <si>
    <t>2021-05-03T19:05:13-0600</t>
  </si>
  <si>
    <t>2021-04-30T15:05:23-0600</t>
  </si>
  <si>
    <t>2021-04-26T17:03:43-0600</t>
  </si>
  <si>
    <t>2021-04-24T17:03:06-0600</t>
  </si>
  <si>
    <t>2021-04-22T15:14:53-0600</t>
  </si>
  <si>
    <t>2021-04-20T15:05:21-0600</t>
  </si>
  <si>
    <t>f250 platinum 4x4</t>
  </si>
  <si>
    <t>2021-05-03T08:47:59-0600</t>
  </si>
  <si>
    <t>2021-04-19T16:14:13-0600</t>
  </si>
  <si>
    <t>2021-05-01T12:08:28-0600</t>
  </si>
  <si>
    <t>.</t>
  </si>
  <si>
    <t>2021-05-01T11:19:21-0600</t>
  </si>
  <si>
    <t>2021-04-30T11:52:24-0600</t>
  </si>
  <si>
    <t>2021-04-30T09:42:06-0600</t>
  </si>
  <si>
    <t>2021-04-30T02:22:15-0600</t>
  </si>
  <si>
    <t>2021-04-22T16:59:25-0600</t>
  </si>
  <si>
    <t>super duty f-150 xcab-4x4</t>
  </si>
  <si>
    <t>2021-04-22T10:07:12-0600</t>
  </si>
  <si>
    <t>cobalt lt</t>
  </si>
  <si>
    <t>2021-05-03T11:30:36-0600</t>
  </si>
  <si>
    <t>2021-04-23T16:02:01-0600</t>
  </si>
  <si>
    <t>2021-04-30T14:57:14-0600</t>
  </si>
  <si>
    <t>commander</t>
  </si>
  <si>
    <t>2021-05-01T14:01:33-0600</t>
  </si>
  <si>
    <t>2021-04-20T21:05:49-0600</t>
  </si>
  <si>
    <t>mdx technology</t>
  </si>
  <si>
    <t>2021-05-04T14:00:29-0600</t>
  </si>
  <si>
    <t>2021-05-01T03:00:21-0600</t>
  </si>
  <si>
    <t>2021-04-21T09:51:41-0600</t>
  </si>
  <si>
    <t>milan</t>
  </si>
  <si>
    <t>2021-04-21T16:05:06-0600</t>
  </si>
  <si>
    <t>continental</t>
  </si>
  <si>
    <t>2021-04-23T15:11:15-0600</t>
  </si>
  <si>
    <t>rav4 4wd</t>
  </si>
  <si>
    <t>2021-04-22T10:40:03-0600</t>
  </si>
  <si>
    <t>grand cherokee laredo</t>
  </si>
  <si>
    <t>2021-04-26T14:03:34-0600</t>
  </si>
  <si>
    <t>5 series</t>
  </si>
  <si>
    <t>2021-04-24T15:25:02-0600</t>
  </si>
  <si>
    <t>350z</t>
  </si>
  <si>
    <t>2021-04-26T20:33:02-0600</t>
  </si>
  <si>
    <t>fx45 awd</t>
  </si>
  <si>
    <t>2021-05-03T11:29:00-0600</t>
  </si>
  <si>
    <t>2021-05-02T18:52:17-0600</t>
  </si>
  <si>
    <t>super duty f-350 srw</t>
  </si>
  <si>
    <t>2021-04-29T14:00:47-0600</t>
  </si>
  <si>
    <t>2021-05-01T11:54:27-0600</t>
  </si>
  <si>
    <t>tiguan wolfburg edition</t>
  </si>
  <si>
    <t>2021-04-30T11:07:34-0600</t>
  </si>
  <si>
    <t>2021-04-28T10:55:50-0600</t>
  </si>
  <si>
    <t>2021-04-30T17:20:05-0600</t>
  </si>
  <si>
    <t>2021-04-23T09:16:33-0600</t>
  </si>
  <si>
    <t>944</t>
  </si>
  <si>
    <t>2021-04-30T11:00:59-0600</t>
  </si>
  <si>
    <t>2021-04-28T08:28:07-0600</t>
  </si>
  <si>
    <t>2021-04-22T10:02:38-0600</t>
  </si>
  <si>
    <t>2021-04-23T05:36:00-0600</t>
  </si>
  <si>
    <t>ml550</t>
  </si>
  <si>
    <t>2021-04-26T10:03:34-0600</t>
  </si>
  <si>
    <t>ex35</t>
  </si>
  <si>
    <t>2021-04-23T16:52:49-0600</t>
  </si>
  <si>
    <t>2021-05-04T06:51:37-0600</t>
  </si>
  <si>
    <t>tundra 2wd truck</t>
  </si>
  <si>
    <t>2021-05-02T19:26:06-0600</t>
  </si>
  <si>
    <t>2021-04-23T15:59:46-0600</t>
  </si>
  <si>
    <t>2021-04-29T08:47:24-0600</t>
  </si>
  <si>
    <t>2021-04-23T14:32:31-0600</t>
  </si>
  <si>
    <t>2021-04-29T13:27:00-0600</t>
  </si>
  <si>
    <t>2021-04-29T10:45:12-0600</t>
  </si>
  <si>
    <t>sienna le</t>
  </si>
  <si>
    <t>2021-04-28T14:28:41-0600</t>
  </si>
  <si>
    <t>2021-04-25T10:42:20-0600</t>
  </si>
  <si>
    <t>2021-04-22T10:41:07-0600</t>
  </si>
  <si>
    <t>2021-04-23T11:02:41-0600</t>
  </si>
  <si>
    <t>2021-04-28T21:24:16-0600</t>
  </si>
  <si>
    <t>2021-05-01T20:50:56-0600</t>
  </si>
  <si>
    <t>2021-05-04T13:22:27-0600</t>
  </si>
  <si>
    <t>2021-04-19T12:56:45-0600</t>
  </si>
  <si>
    <t>2021-04-28T11:30:45-0600</t>
  </si>
  <si>
    <t>2021-05-03T06:21:48-0600</t>
  </si>
  <si>
    <t>mkz</t>
  </si>
  <si>
    <t>2021-04-30T19:45:02-0600</t>
  </si>
  <si>
    <t>2021-04-26T21:11:23-0600</t>
  </si>
  <si>
    <t>2021-04-21T19:02:44-0600</t>
  </si>
  <si>
    <t>2500 slt</t>
  </si>
  <si>
    <t>2021-05-03T07:04:05-0600</t>
  </si>
  <si>
    <t>hummer h3</t>
  </si>
  <si>
    <t>2021-04-26T18:56:30-0600</t>
  </si>
  <si>
    <t>escape se awd</t>
  </si>
  <si>
    <t>2021-04-26T16:50:54-0600</t>
  </si>
  <si>
    <t>expedition eddie bauer</t>
  </si>
  <si>
    <t>2021-04-23T08:39:24-0600</t>
  </si>
  <si>
    <t>international hybrid 4300</t>
  </si>
  <si>
    <t>2021-04-20T15:42:36-0600</t>
  </si>
  <si>
    <t>2021-04-26T18:36:01-0600</t>
  </si>
  <si>
    <t>2021-05-03T15:26:46-0600</t>
  </si>
  <si>
    <t>monte carlo ss</t>
  </si>
  <si>
    <t>2021-04-30T14:45:29-0600</t>
  </si>
  <si>
    <t>santa fe suv</t>
  </si>
  <si>
    <t>2021-04-30T10:26:18-0600</t>
  </si>
  <si>
    <t>2021-04-27T08:36:25-0600</t>
  </si>
  <si>
    <t>accord ex-l coupe</t>
  </si>
  <si>
    <t>2021-05-01T07:39:56-0600</t>
  </si>
  <si>
    <t>2021-05-03T13:36:15-0600</t>
  </si>
  <si>
    <t>2021-05-04T11:19:58-0600</t>
  </si>
  <si>
    <t>2021-04-30T08:34:34-0600</t>
  </si>
  <si>
    <t>2021-04-22T18:44:00-0600</t>
  </si>
  <si>
    <t>parisienne</t>
  </si>
  <si>
    <t>2021-05-04T14:53:50-0600</t>
  </si>
  <si>
    <t>2021-04-26T12:34:49-0600</t>
  </si>
  <si>
    <t>2021-04-24T14:54:05-0600</t>
  </si>
  <si>
    <t>bronco ii</t>
  </si>
  <si>
    <t>2021-04-23T13:50:53-0600</t>
  </si>
  <si>
    <t>durango sxt</t>
  </si>
  <si>
    <t>2021-04-22T10:38:30-0600</t>
  </si>
  <si>
    <t>2021-05-04T17:45:42-0600</t>
  </si>
  <si>
    <t>2021-04-26T12:16:24-0600</t>
  </si>
  <si>
    <t>f350 fx4 king ranch</t>
  </si>
  <si>
    <t>2021-04-29T13:27:13-0600</t>
  </si>
  <si>
    <t>2021-04-26T08:41:16-0600</t>
  </si>
  <si>
    <t>aspen limited</t>
  </si>
  <si>
    <t>2021-04-21T20:12:14-0600</t>
  </si>
  <si>
    <t>2021-04-26T06:06:27-0600</t>
  </si>
  <si>
    <t>trailblazer</t>
  </si>
  <si>
    <t>2021-04-29T14:18:10-0600</t>
  </si>
  <si>
    <t>2021-04-26T16:36:45-0600</t>
  </si>
  <si>
    <t>2021-04-25T12:00:27-0600</t>
  </si>
  <si>
    <t>passat turbo</t>
  </si>
  <si>
    <t>2021-04-22T00:23:25-0600</t>
  </si>
  <si>
    <t>2021-04-21T22:23:35-0600</t>
  </si>
  <si>
    <t>2021-05-04T11:16:21-0600</t>
  </si>
  <si>
    <t>1500 slt</t>
  </si>
  <si>
    <t>2021-05-03T00:14:15-0600</t>
  </si>
  <si>
    <t>2021-05-01T11:21:16-0600</t>
  </si>
  <si>
    <t>2021-04-26T12:15:44-0600</t>
  </si>
  <si>
    <t>jetta se</t>
  </si>
  <si>
    <t>civic ex coupe</t>
  </si>
  <si>
    <t>2021-04-30T18:26:02-0600</t>
  </si>
  <si>
    <t>f150 xl</t>
  </si>
  <si>
    <t>2021-05-04T17:06:04-0600</t>
  </si>
  <si>
    <t>2021-04-30T11:34:39-0600</t>
  </si>
  <si>
    <t>2021-04-26T18:37:45-0600</t>
  </si>
  <si>
    <t>tercel</t>
  </si>
  <si>
    <t>2021-05-04T09:17:12-0600</t>
  </si>
  <si>
    <t>2021-04-29T12:10:43-0600</t>
  </si>
  <si>
    <t>accent gl</t>
  </si>
  <si>
    <t>2021-04-27T12:37:16-0600</t>
  </si>
  <si>
    <t>2021-04-27T12:32:40-0600</t>
  </si>
  <si>
    <t>2021-04-23T21:13:11-0600</t>
  </si>
  <si>
    <t>2021-04-20T13:11:33-0600</t>
  </si>
  <si>
    <t>850 glt</t>
  </si>
  <si>
    <t>2021-04-21T20:42:12-0600</t>
  </si>
  <si>
    <t>v40</t>
  </si>
  <si>
    <t>2021-05-04T13:54:23-0600</t>
  </si>
  <si>
    <t>2021-04-22T11:00:23-0600</t>
  </si>
  <si>
    <t>2021-04-26T17:00:14-0600</t>
  </si>
  <si>
    <t>c10 truck</t>
  </si>
  <si>
    <t>2021-04-29T08:27:34-0600</t>
  </si>
  <si>
    <t>bus/vanagon gl camper</t>
  </si>
  <si>
    <t>2021-04-23T09:19:42-0600</t>
  </si>
  <si>
    <t>2021-04-23T09:18:26-0600</t>
  </si>
  <si>
    <t>2021-05-03T13:21:59-0600</t>
  </si>
  <si>
    <t>2021-04-30T07:53:54-0600</t>
  </si>
  <si>
    <t>2021-04-28T21:04:36-0600</t>
  </si>
  <si>
    <t>2021-04-27T14:44:34-0600</t>
  </si>
  <si>
    <t>2021-04-28T09:01:09-0600</t>
  </si>
  <si>
    <t>c5500</t>
  </si>
  <si>
    <t>2021-04-22T19:45:24-0600</t>
  </si>
  <si>
    <t>gx 470</t>
  </si>
  <si>
    <t>2021-05-02T15:27:28-0600</t>
  </si>
  <si>
    <t>2021-05-04T13:01:11-0600</t>
  </si>
  <si>
    <t>2021-04-30T17:05:14-0600</t>
  </si>
  <si>
    <t>2021-04-26T19:03:37-0600</t>
  </si>
  <si>
    <t>2021-04-24T19:02:58-0600</t>
  </si>
  <si>
    <t>2021-04-22T17:10:26-0600</t>
  </si>
  <si>
    <t>2021-04-20T17:05:10-0600</t>
  </si>
  <si>
    <t>gx 460</t>
  </si>
  <si>
    <t>2021-04-29T16:03:49-0600</t>
  </si>
  <si>
    <t>2021-04-19T15:05:33-0600</t>
  </si>
  <si>
    <t>2021-04-19T12:48:14-0600</t>
  </si>
  <si>
    <t>2021-05-01T11:17:37-0600</t>
  </si>
  <si>
    <t>2021-04-25T20:44:00-0600</t>
  </si>
  <si>
    <t>accent gls fwd</t>
  </si>
  <si>
    <t>2021-04-24T13:55:15-0600</t>
  </si>
  <si>
    <t>sl1</t>
  </si>
  <si>
    <t>2021-04-23T16:23:50-0600</t>
  </si>
  <si>
    <t>sienna limited awd</t>
  </si>
  <si>
    <t>2021-04-22T10:32:42-0600</t>
  </si>
  <si>
    <t>accent gls</t>
  </si>
  <si>
    <t>2021-04-19T15:01:07-0600</t>
  </si>
  <si>
    <t>2021-04-30T08:34:33-0600</t>
  </si>
  <si>
    <t>2021-04-22T18:44:01-0600</t>
  </si>
  <si>
    <t>2021-05-03T15:07:16-0600</t>
  </si>
  <si>
    <t>2021-04-25T07:47:52-0600</t>
  </si>
  <si>
    <t>charger 2013</t>
  </si>
  <si>
    <t>2021-05-01T10:49:22-0600</t>
  </si>
  <si>
    <t>2021-05-01T15:34:18-0600</t>
  </si>
  <si>
    <t>bentley mulsanne s</t>
  </si>
  <si>
    <t>2021-04-26T12:10:34-0600</t>
  </si>
  <si>
    <t>tahoe ltz</t>
  </si>
  <si>
    <t>2021-04-21T14:32:56-0600</t>
  </si>
  <si>
    <t>2021-04-19T14:54:07-0600</t>
  </si>
  <si>
    <t>2021-05-03T15:24:32-0600</t>
  </si>
  <si>
    <t>2021-05-04T17:45:58-0600</t>
  </si>
  <si>
    <t>2021-04-26T12:16:44-0600</t>
  </si>
  <si>
    <t>2021-04-25T17:41:42-0600</t>
  </si>
  <si>
    <t>frontier crew cab</t>
  </si>
  <si>
    <t>2021-04-23T16:02:21-0600</t>
  </si>
  <si>
    <t>2021-05-01T19:54:19-0600</t>
  </si>
  <si>
    <t>2021-05-01T07:39:22-0600</t>
  </si>
  <si>
    <t>cx-7</t>
  </si>
  <si>
    <t>2021-05-03T12:47:19-0600</t>
  </si>
  <si>
    <t>d250</t>
  </si>
  <si>
    <t>2021-05-01T16:59:19-0600</t>
  </si>
  <si>
    <t>2021-05-01T12:16:11-0600</t>
  </si>
  <si>
    <t>928 s</t>
  </si>
  <si>
    <t>2021-04-26T21:38:03-0600</t>
  </si>
  <si>
    <t>f-250 super duty</t>
  </si>
  <si>
    <t>2021-04-23T09:39:02-0600</t>
  </si>
  <si>
    <t>2021-05-01T07:41:30-0600</t>
  </si>
  <si>
    <t>2021-04-28T17:03:57-0600</t>
  </si>
  <si>
    <t>2021-04-22T11:46:39-0600</t>
  </si>
  <si>
    <t>2021-04-21T14:15:44-0600</t>
  </si>
  <si>
    <t>2021-05-03T15:20:25-0600</t>
  </si>
  <si>
    <t>2021-04-30T12:57:30-0600</t>
  </si>
  <si>
    <t>2021-04-29T13:00:32-0600</t>
  </si>
  <si>
    <t>2021-04-22T10:54:51-0600</t>
  </si>
  <si>
    <t>silverado 1500 4x4</t>
  </si>
  <si>
    <t>2021-04-22T10:04:28-0600</t>
  </si>
  <si>
    <t>2021-04-19T22:39:22-0600</t>
  </si>
  <si>
    <t>silverado 3500</t>
  </si>
  <si>
    <t>2021-04-22T11:10:10-0600</t>
  </si>
  <si>
    <t>g20 van</t>
  </si>
  <si>
    <t>2021-04-28T09:51:43-0600</t>
  </si>
  <si>
    <t>sonata hybrid</t>
  </si>
  <si>
    <t>2021-05-02T06:37:02-0600</t>
  </si>
  <si>
    <t>lancer</t>
  </si>
  <si>
    <t>2021-04-28T17:58:00-0600</t>
  </si>
  <si>
    <t>1500 hemi</t>
  </si>
  <si>
    <t>2021-04-22T10:03:53-0600</t>
  </si>
  <si>
    <t>2021-04-21T17:18:47-0600</t>
  </si>
  <si>
    <t>2021-04-28T11:03:28-0600</t>
  </si>
  <si>
    <t>avalanche</t>
  </si>
  <si>
    <t>cheyenne</t>
  </si>
  <si>
    <t>2021-05-04T17:31:24-0600</t>
  </si>
  <si>
    <t>2021-05-04T15:30:13-0600</t>
  </si>
  <si>
    <t>2021-05-04T11:45:52-0600</t>
  </si>
  <si>
    <t>2021-05-03T16:58:00-0600</t>
  </si>
  <si>
    <t>2021-05-02T11:40:53-0600</t>
  </si>
  <si>
    <t>2021-04-30T17:10:56-0600</t>
  </si>
  <si>
    <t>acadia slt</t>
  </si>
  <si>
    <t>2021-04-29T14:11:18-0600</t>
  </si>
  <si>
    <t>f25</t>
  </si>
  <si>
    <t>2021-04-25T19:39:50-0600</t>
  </si>
  <si>
    <t>coupe deville</t>
  </si>
  <si>
    <t>2021-04-21T21:51:07-0600</t>
  </si>
  <si>
    <t>2021-04-27T00:23:54-0600</t>
  </si>
  <si>
    <t>touareg</t>
  </si>
  <si>
    <t>2021-04-27T22:53:27-0600</t>
  </si>
  <si>
    <t>2021-05-02T19:26:42-0600</t>
  </si>
  <si>
    <t>accord lx</t>
  </si>
  <si>
    <t>2021-05-01T07:12:54-0600</t>
  </si>
  <si>
    <t>2021-04-25T11:29:05-0600</t>
  </si>
  <si>
    <t>1997</t>
  </si>
  <si>
    <t>2021-05-03T13:04:59-0600</t>
  </si>
  <si>
    <t>2599</t>
  </si>
  <si>
    <t>2021-04-23T11:26:54-0600</t>
  </si>
  <si>
    <t>2021-04-21T08:36:36-0600</t>
  </si>
  <si>
    <t>2500 longhorn mega 4x4</t>
  </si>
  <si>
    <t>2021-04-29T08:53:38-0600</t>
  </si>
  <si>
    <t>2021-04-21T08:44:26-0600</t>
  </si>
  <si>
    <t>2021-04-24T14:18:05-0600</t>
  </si>
  <si>
    <t>armada</t>
  </si>
  <si>
    <t>2021-04-24T16:48:03-0600</t>
  </si>
  <si>
    <t>2021-04-22T09:15:28-0600</t>
  </si>
  <si>
    <t>pilot ex-l 4x4</t>
  </si>
  <si>
    <t>2021-04-23T08:37:33-0600</t>
  </si>
  <si>
    <t>gmt-400</t>
  </si>
  <si>
    <t>2021-05-04T11:33:18-0600</t>
  </si>
  <si>
    <t>f250 xlt crew cab 4x4</t>
  </si>
  <si>
    <t>2021-04-30T23:48:08-0600</t>
  </si>
  <si>
    <t>fx4</t>
  </si>
  <si>
    <t>2021-04-22T20:40:26-0600</t>
  </si>
  <si>
    <t>2021-05-01T11:19:54-0600</t>
  </si>
  <si>
    <t>2021-04-22T00:21:13-0600</t>
  </si>
  <si>
    <t>2021-05-04T08:13:41-0600</t>
  </si>
  <si>
    <t>2021-04-30T11:19:21-0600</t>
  </si>
  <si>
    <t>2021-04-27T19:45:04-0600</t>
  </si>
  <si>
    <t>2021-04-24T16:19:24-0600</t>
  </si>
  <si>
    <t>2021-05-01T15:15:11-0600</t>
  </si>
  <si>
    <t>2021-04-27T19:04:14-0600</t>
  </si>
  <si>
    <t>2021-04-25T17:12:57-0600</t>
  </si>
  <si>
    <t>2021-04-23T17:07:52-0600</t>
  </si>
  <si>
    <t>2021-04-21T17:05:31-0600</t>
  </si>
  <si>
    <t>2021-04-19T17:02:05-0600</t>
  </si>
  <si>
    <t>2021-05-03T13:41:24-0600</t>
  </si>
  <si>
    <t>2021-04-28T07:21:19-0600</t>
  </si>
  <si>
    <t>2021-04-27T08:10:14-0600</t>
  </si>
  <si>
    <t>2021-04-26T08:36:17-0600</t>
  </si>
  <si>
    <t>2021-04-22T08:44:02-0600</t>
  </si>
  <si>
    <t>2021-05-02T12:15:03-0600</t>
  </si>
  <si>
    <t>2021-04-22T11:41:11-0600</t>
  </si>
  <si>
    <t>2021-04-21T10:15:59-0600</t>
  </si>
  <si>
    <t>2021-04-30T14:17:47-0600</t>
  </si>
  <si>
    <t>pilot</t>
  </si>
  <si>
    <t>2021-04-20T10:39:42-0600</t>
  </si>
  <si>
    <t>2021-04-27T18:06:23-0600</t>
  </si>
  <si>
    <t>2021-05-03T08:10:54-0600</t>
  </si>
  <si>
    <t>forte ex</t>
  </si>
  <si>
    <t>2021-05-01T08:55:41-0600</t>
  </si>
  <si>
    <t>335i</t>
  </si>
  <si>
    <t>2021-04-27T22:08:47-0600</t>
  </si>
  <si>
    <t>grand marquis</t>
  </si>
  <si>
    <t>2021-04-25T10:32:48-0600</t>
  </si>
  <si>
    <t>2021-04-20T18:45:06-0600</t>
  </si>
  <si>
    <t>2021-04-30T07:53:12-0600</t>
  </si>
  <si>
    <t>2021-04-28T10:55:17-0600</t>
  </si>
  <si>
    <t>2021-04-25T17:04:51-0600</t>
  </si>
  <si>
    <t>2021-05-03T13:27:19-0600</t>
  </si>
  <si>
    <t>2021-04-23T16:02:08-0600</t>
  </si>
  <si>
    <t>2021-05-03T19:34:58-0600</t>
  </si>
  <si>
    <t>2021-04-23T08:36:22-0600</t>
  </si>
  <si>
    <t>expedition platinum 4x4</t>
  </si>
  <si>
    <t>2021-04-22T10:11:40-0600</t>
  </si>
  <si>
    <t>2021-05-04T13:58:10-0600</t>
  </si>
  <si>
    <t>325i</t>
  </si>
  <si>
    <t>2021-05-04T08:30:17-0600</t>
  </si>
  <si>
    <t>2021-05-03T14:35:42-0600</t>
  </si>
  <si>
    <t>2021-05-02T23:35:51-0600</t>
  </si>
  <si>
    <t>turcel sr5 4wd</t>
  </si>
  <si>
    <t>2021-05-02T18:48:54-0600</t>
  </si>
  <si>
    <t>2021-05-01T12:05:56-0600</t>
  </si>
  <si>
    <t>2021-04-23T14:11:33-0600</t>
  </si>
  <si>
    <t>2021-04-21T18:36:27-0600</t>
  </si>
  <si>
    <t>2021-04-20T12:23:23-0600</t>
  </si>
  <si>
    <t>2021-05-02T17:04:56-0600</t>
  </si>
  <si>
    <t>2021-04-29T13:00:15-0600</t>
  </si>
  <si>
    <t>2021-04-29T08:38:07-0600</t>
  </si>
  <si>
    <t>2021-04-21T09:25:46-0600</t>
  </si>
  <si>
    <t>avalanche ltz</t>
  </si>
  <si>
    <t>2021-04-30T19:42:52-0600</t>
  </si>
  <si>
    <t>2021-04-25T11:42:28-0600</t>
  </si>
  <si>
    <t>yukon slt 4x4</t>
  </si>
  <si>
    <t>2021-04-20T12:59:31-0600</t>
  </si>
  <si>
    <t>335xi</t>
  </si>
  <si>
    <t>2021-04-20T00:07:50-0600</t>
  </si>
  <si>
    <t>2021-04-30T14:54:17-0600</t>
  </si>
  <si>
    <t>2021-04-25T19:30:51-0600</t>
  </si>
  <si>
    <t>xterra s 4x4</t>
  </si>
  <si>
    <t>2021-04-22T10:13:00-0600</t>
  </si>
  <si>
    <t>2021-05-01T14:05:21-0600</t>
  </si>
  <si>
    <t>2021-04-27T11:09:09-0600</t>
  </si>
  <si>
    <t>g37</t>
  </si>
  <si>
    <t>2021-04-26T10:51:25-0600</t>
  </si>
  <si>
    <t>2021-04-20T15:02:32-0600</t>
  </si>
  <si>
    <t>f550</t>
  </si>
  <si>
    <t>2021-04-29T16:02:36-0600</t>
  </si>
  <si>
    <t>sierra 2500 hd</t>
  </si>
  <si>
    <t>2021-04-24T08:32:47-0600</t>
  </si>
  <si>
    <t>2021-04-23T10:07:31-0600</t>
  </si>
  <si>
    <t>2021-04-19T16:58:00-0600</t>
  </si>
  <si>
    <t>ranger super cab</t>
  </si>
  <si>
    <t>2021-05-03T08:50:10-0600</t>
  </si>
  <si>
    <t>2021-05-04T15:26:10-0600</t>
  </si>
  <si>
    <t>navigator</t>
  </si>
  <si>
    <t>2021-05-03T11:36:52-0600</t>
  </si>
  <si>
    <t>suburban z71</t>
  </si>
  <si>
    <t>2021-05-03T11:09:07-0600</t>
  </si>
  <si>
    <t>2021-05-03T10:32:33-0600</t>
  </si>
  <si>
    <t>2021-04-30T10:41:36-0600</t>
  </si>
  <si>
    <t>2021-04-22T10:32:23-0600</t>
  </si>
  <si>
    <t>rav4 limited fwd</t>
  </si>
  <si>
    <t>2021-05-01T07:36:33-0600</t>
  </si>
  <si>
    <t>gmc, ford, freightliner &amp; more</t>
  </si>
  <si>
    <t>2021-04-20T09:09:43-0600</t>
  </si>
  <si>
    <t>2021-05-04T18:06:26-0600</t>
  </si>
  <si>
    <t>escalade esv platinum</t>
  </si>
  <si>
    <t>2021-05-03T13:45:31-0600</t>
  </si>
  <si>
    <t>sorento ex</t>
  </si>
  <si>
    <t>2021-04-29T17:20:42-0600</t>
  </si>
  <si>
    <t>mdx</t>
  </si>
  <si>
    <t>scion tc</t>
  </si>
  <si>
    <t>2021-04-29T11:55:03-0600</t>
  </si>
  <si>
    <t>2021-04-24T15:17:43-0600</t>
  </si>
  <si>
    <t>2021-04-21T18:59:47-0600</t>
  </si>
  <si>
    <t>2021-05-03T13:30:22-0600</t>
  </si>
  <si>
    <t>isuzu trooper</t>
  </si>
  <si>
    <t>2021-04-30T11:25:17-0600</t>
  </si>
  <si>
    <t>element</t>
  </si>
  <si>
    <t>2021-04-22T17:58:28-0600</t>
  </si>
  <si>
    <t>2021-04-19T21:05:11-0600</t>
  </si>
  <si>
    <t>2021-04-26T09:01:48-0600</t>
  </si>
  <si>
    <t>forester awd</t>
  </si>
  <si>
    <t>2021-05-03T18:47:52-0600</t>
  </si>
  <si>
    <t>cummins 3500 laramie</t>
  </si>
  <si>
    <t>2021-05-01T06:33:32-0600</t>
  </si>
  <si>
    <t>f450 fontaine</t>
  </si>
  <si>
    <t>2021-04-29T13:06:43-0600</t>
  </si>
  <si>
    <t>2021-04-20T09:24:53-0600</t>
  </si>
  <si>
    <t>xc90 3.2 awd</t>
  </si>
  <si>
    <t>2021-05-03T11:29:52-0600</t>
  </si>
  <si>
    <t>yukon slt v8 4x4</t>
  </si>
  <si>
    <t>2021-04-25T13:07:53-0600</t>
  </si>
  <si>
    <t>f350 lariat</t>
  </si>
  <si>
    <t>2021-04-23T21:06:45-0600</t>
  </si>
  <si>
    <t>2021-05-04T12:05:45-0600</t>
  </si>
  <si>
    <t>2021-04-22T13:04:59-0600</t>
  </si>
  <si>
    <t>isuzu npr hd</t>
  </si>
  <si>
    <t>2021-04-26T17:36:26-0600</t>
  </si>
  <si>
    <t>cr-v ex-l 4wd</t>
  </si>
  <si>
    <t>2021-04-26T17:07:08-0600</t>
  </si>
  <si>
    <t>cr-v ex-l</t>
  </si>
  <si>
    <t>2021-04-24T15:10:00-0600</t>
  </si>
  <si>
    <t>2021-05-03T14:29:05-0600</t>
  </si>
  <si>
    <t>3500hd 4x4 duramax</t>
  </si>
  <si>
    <t>2021-04-19T16:29:43-0600</t>
  </si>
  <si>
    <t>2021-05-03T12:35:46-0600</t>
  </si>
  <si>
    <t>f250 superduty</t>
  </si>
  <si>
    <t>2021-05-02T07:57:40-0600</t>
  </si>
  <si>
    <t>2021-04-20T18:36:04-0600</t>
  </si>
  <si>
    <t>2021-05-04T11:11:52-0600</t>
  </si>
  <si>
    <t>2021-04-26T18:04:26-0600</t>
  </si>
  <si>
    <t>is250</t>
  </si>
  <si>
    <t>2021-05-04T11:26:56-0600</t>
  </si>
  <si>
    <t>regal</t>
  </si>
  <si>
    <t>2021-05-01T11:11:56-0600</t>
  </si>
  <si>
    <t>2021-05-01T09:38:20-0600</t>
  </si>
  <si>
    <t>2021-04-30T08:49:47-0600</t>
  </si>
  <si>
    <t>540i m-sport</t>
  </si>
  <si>
    <t>2021-04-26T15:46:39-0600</t>
  </si>
  <si>
    <t>f-350 super duty</t>
  </si>
  <si>
    <t>2021-04-26T12:14:42-0600</t>
  </si>
  <si>
    <t>2021-04-26T08:59:07-0600</t>
  </si>
  <si>
    <t>2021-04-23T14:01:58-0600</t>
  </si>
  <si>
    <t>2021-04-23T12:52:35-0600</t>
  </si>
  <si>
    <t>2021-05-02T09:46:25-0600</t>
  </si>
  <si>
    <t>2021-04-25T08:28:51-0600</t>
  </si>
  <si>
    <t>2021-05-03T13:45:07-0600</t>
  </si>
  <si>
    <t>2021-05-02T13:34:12-0600</t>
  </si>
  <si>
    <t>2021-05-02T08:22:39-0600</t>
  </si>
  <si>
    <t>jetta gls tdi</t>
  </si>
  <si>
    <t>2021-04-24T19:26:18-0600</t>
  </si>
  <si>
    <t>a5</t>
  </si>
  <si>
    <t>2021-04-23T13:17:51-0600</t>
  </si>
  <si>
    <t>2021-04-28T18:38:29-0600</t>
  </si>
  <si>
    <t>2021-05-01T12:23:48-0600</t>
  </si>
  <si>
    <t>2021-04-30T11:44:34-0600</t>
  </si>
  <si>
    <t>cherokee xj</t>
  </si>
  <si>
    <t>2021-04-29T15:38:17-0600</t>
  </si>
  <si>
    <t>2021-04-29T11:48:41-0600</t>
  </si>
  <si>
    <t>2021-04-28T10:14:37-0600</t>
  </si>
  <si>
    <t>2021-04-23T10:04:52-0600</t>
  </si>
  <si>
    <t>2021-04-23T09:59:36-0600</t>
  </si>
  <si>
    <t>2021-04-23T09:48:25-0600</t>
  </si>
  <si>
    <t>benz e500</t>
  </si>
  <si>
    <t>2021-05-04T17:38:40-0600</t>
  </si>
  <si>
    <t>2021-05-03T10:55:37-0600</t>
  </si>
  <si>
    <t>2021-05-01T12:51:10-0600</t>
  </si>
  <si>
    <t>2021-04-30T12:19:09-0600</t>
  </si>
  <si>
    <t>2021-04-29T17:28:16-0600</t>
  </si>
  <si>
    <t>q5 premium plus</t>
  </si>
  <si>
    <t>2021-04-19T14:30:29-0600</t>
  </si>
  <si>
    <t>2021-04-26T12:16:05-0600</t>
  </si>
  <si>
    <t>2021-05-01T08:32:28-0600</t>
  </si>
  <si>
    <t>discovery ii</t>
  </si>
  <si>
    <t>2021-04-30T18:05:56-0600</t>
  </si>
  <si>
    <t>2021-04-27T16:01:53-0600</t>
  </si>
  <si>
    <t>2021-04-25T10:06:09-0600</t>
  </si>
  <si>
    <t>2021-04-21T16:11:52-0600</t>
  </si>
  <si>
    <t>2021-04-20T11:27:44-0600</t>
  </si>
  <si>
    <t>2021-05-04T13:02:43-0600</t>
  </si>
  <si>
    <t>2021-05-04T12:50:45-0600</t>
  </si>
  <si>
    <t>x5</t>
  </si>
  <si>
    <t>2021-05-02T16:22:32-0600</t>
  </si>
  <si>
    <t>2021-05-01T11:07:43-0600</t>
  </si>
  <si>
    <t>escalade ext</t>
  </si>
  <si>
    <t>2021-04-28T20:09:12-0600</t>
  </si>
  <si>
    <t>2021-04-28T09:16:22-0600</t>
  </si>
  <si>
    <t>2021-04-26T08:43:49-0600</t>
  </si>
  <si>
    <t>s10</t>
  </si>
  <si>
    <t>2021-04-23T19:44:03-0600</t>
  </si>
  <si>
    <t>2021-04-23T09:48:05-0600</t>
  </si>
  <si>
    <t>2021-04-30T09:20:04-0600</t>
  </si>
  <si>
    <t>econoline e350</t>
  </si>
  <si>
    <t>2021-05-04T10:13:05-0600</t>
  </si>
  <si>
    <t>xc70</t>
  </si>
  <si>
    <t>2021-05-03T15:13:41-0600</t>
  </si>
  <si>
    <t>es330</t>
  </si>
  <si>
    <t>2021-05-02T12:34:42-0600</t>
  </si>
  <si>
    <t>grand prix</t>
  </si>
  <si>
    <t>2021-05-02T09:43:27-0600</t>
  </si>
  <si>
    <t>2021-04-22T11:52:33-0600</t>
  </si>
  <si>
    <t>s10 pickup</t>
  </si>
  <si>
    <t>2021-05-03T19:16:24-0600</t>
  </si>
  <si>
    <t>2021-05-03T15:05:25-0600</t>
  </si>
  <si>
    <t>2021-04-29T19:05:06-0600</t>
  </si>
  <si>
    <t>2021-04-26T13:03:47-0600</t>
  </si>
  <si>
    <t>2021-04-24T13:03:17-0600</t>
  </si>
  <si>
    <t>2021-04-30T14:14:00-0600</t>
  </si>
  <si>
    <t>2021-04-28T14:28:12-0600</t>
  </si>
  <si>
    <t>2021-04-26T11:13:05-0600</t>
  </si>
  <si>
    <t>odyssey ex-l</t>
  </si>
  <si>
    <t>2021-04-24T13:16:43-0600</t>
  </si>
  <si>
    <t>2021-04-23T06:38:31-0600</t>
  </si>
  <si>
    <t>f250, x-cab, diesel</t>
  </si>
  <si>
    <t>2021-04-22T10:03:18-0600</t>
  </si>
  <si>
    <t>2021-04-19T20:54:36-0600</t>
  </si>
  <si>
    <t>2021-05-02T09:50:14-0600</t>
  </si>
  <si>
    <t>2021-04-25T08:12:42-0600</t>
  </si>
  <si>
    <t>2021-04-23T09:52:18-0600</t>
  </si>
  <si>
    <t>2021-04-29T11:09:19-0600</t>
  </si>
  <si>
    <t>2021-04-21T10:22:29-0600</t>
  </si>
  <si>
    <t>2021-04-30T11:21:47-0600</t>
  </si>
  <si>
    <t>2021-05-04T09:00:55-0600</t>
  </si>
  <si>
    <t>2021-04-20T09:00:51-0600</t>
  </si>
  <si>
    <t>2021-04-27T15:04:23-0600</t>
  </si>
  <si>
    <t>2021-04-25T13:12:59-0600</t>
  </si>
  <si>
    <t>2021-04-23T13:07:59-0600</t>
  </si>
  <si>
    <t>2021-04-21T13:05:40-0600</t>
  </si>
  <si>
    <t>2021-04-19T13:02:15-0600</t>
  </si>
  <si>
    <t>6 2006</t>
  </si>
  <si>
    <t>2021-05-03T07:45:03-0600</t>
  </si>
  <si>
    <t>transit connect</t>
  </si>
  <si>
    <t>2021-05-04T11:32:12-0600</t>
  </si>
  <si>
    <t>2021-04-29T17:12:34-0600</t>
  </si>
  <si>
    <t>matrix xr</t>
  </si>
  <si>
    <t>2021-04-27T19:16:28-0600</t>
  </si>
  <si>
    <t>excursion xlt</t>
  </si>
  <si>
    <t>2021-04-20T15:58:02-0600</t>
  </si>
  <si>
    <t>tribute</t>
  </si>
  <si>
    <t>2021-04-22T11:50:26-0600</t>
  </si>
  <si>
    <t>2021-05-01T11:17:02-0600</t>
  </si>
  <si>
    <t>qx4</t>
  </si>
  <si>
    <t>2021-04-23T08:19:52-0600</t>
  </si>
  <si>
    <t>2021-04-22T19:15:12-0600</t>
  </si>
  <si>
    <t>2021-04-23T10:46:04-0600</t>
  </si>
  <si>
    <t>2021-04-23T10:31:39-0600</t>
  </si>
  <si>
    <t>2021-04-24T11:37:50-0600</t>
  </si>
  <si>
    <t>sierra c3</t>
  </si>
  <si>
    <t>2021-04-27T19:56:31-0600</t>
  </si>
  <si>
    <t>2021-04-22T10:36:42-0600</t>
  </si>
  <si>
    <t>2021-05-01T11:59:06-0600</t>
  </si>
  <si>
    <t>2021-04-24T14:45:59-0600</t>
  </si>
  <si>
    <t>2021-04-19T22:22:03-0600</t>
  </si>
  <si>
    <t>2021-05-02T17:11:09-0600</t>
  </si>
  <si>
    <t>2021-05-01T08:30:46-0600</t>
  </si>
  <si>
    <t>2021-04-28T16:02:13-0600</t>
  </si>
  <si>
    <t>2021-05-04T15:27:28-0600</t>
  </si>
  <si>
    <t>2021-05-04T12:49:14-0600</t>
  </si>
  <si>
    <t>sedona+</t>
  </si>
  <si>
    <t>2021-05-01T14:55:16-0600</t>
  </si>
  <si>
    <t>2021-04-23T14:42:26-0600</t>
  </si>
  <si>
    <t>silverado 2500 2wd</t>
  </si>
  <si>
    <t>2021-04-22T09:57:33-0600</t>
  </si>
  <si>
    <t>2021-05-01T11:57:01-0600</t>
  </si>
  <si>
    <t>2021-04-30T17:51:55-0600</t>
  </si>
  <si>
    <t>2021-04-30T13:06:09-0600</t>
  </si>
  <si>
    <t>2021-04-28T17:02:48-0600</t>
  </si>
  <si>
    <t>plymouth caravelle</t>
  </si>
  <si>
    <t>2021-04-22T12:04:53-0600</t>
  </si>
  <si>
    <t>2021-04-19T15:42:44-0600</t>
  </si>
  <si>
    <t>2021-05-03T08:56:07-0600</t>
  </si>
  <si>
    <t>2021-04-23T16:09:22-0600</t>
  </si>
  <si>
    <t>2021-04-20T14:37:31-0600</t>
  </si>
  <si>
    <t>k5 blazer</t>
  </si>
  <si>
    <t>2021-04-22T10:28:00-0600</t>
  </si>
  <si>
    <t>2021-04-20T16:34:14-0600</t>
  </si>
  <si>
    <t>2021-04-25T17:39:27-0600</t>
  </si>
  <si>
    <t>2021-04-22T10:27:19-0600</t>
  </si>
  <si>
    <t>2021-05-03T14:41:14-0600</t>
  </si>
  <si>
    <t>suburban lt</t>
  </si>
  <si>
    <t>2021-05-01T10:35:11-0600</t>
  </si>
  <si>
    <t>2021-04-25T16:39:35-0600</t>
  </si>
  <si>
    <t>f-350 dually 4x4</t>
  </si>
  <si>
    <t>2021-04-29T09:31:37-0600</t>
  </si>
  <si>
    <t>2021-04-27T14:04:53-0600</t>
  </si>
  <si>
    <t>f150 xlt</t>
  </si>
  <si>
    <t>2021-05-01T13:47:29-0600</t>
  </si>
  <si>
    <t>isuzu npr</t>
  </si>
  <si>
    <t>2021-05-04T11:29:05-0600</t>
  </si>
  <si>
    <t>2021-05-02T12:22:49-0600</t>
  </si>
  <si>
    <t>2021-04-20T21:33:01-0600</t>
  </si>
  <si>
    <t>2021-04-30T11:18:28-0600</t>
  </si>
  <si>
    <t>2021-05-04T15:15:04-0600</t>
  </si>
  <si>
    <t>2021-05-04T10:09:44-0600</t>
  </si>
  <si>
    <t>2021-04-21T14:13:41-0600</t>
  </si>
  <si>
    <t>2021-04-30T12:43:03-0600</t>
  </si>
  <si>
    <t>2021-04-22T10:35:26-0600</t>
  </si>
  <si>
    <t>pilot ex-l</t>
  </si>
  <si>
    <t>2021-04-30T11:32:02-0600</t>
  </si>
  <si>
    <t>cr-v ex fwd</t>
  </si>
  <si>
    <t>2021-05-01T07:37:13-0600</t>
  </si>
  <si>
    <t>2021-05-01T14:48:37-0600</t>
  </si>
  <si>
    <t>hhr ls</t>
  </si>
  <si>
    <t>2021-04-25T19:13:03-0600</t>
  </si>
  <si>
    <t>putback</t>
  </si>
  <si>
    <t>2021-04-27T13:15:42-0600</t>
  </si>
  <si>
    <t>2021-04-19T15:00:28-0600</t>
  </si>
  <si>
    <t>2021-04-24T15:31:36-0600</t>
  </si>
  <si>
    <t>2021-04-24T15:40:01-0600</t>
  </si>
  <si>
    <t>2021-04-27T11:27:04-0600</t>
  </si>
  <si>
    <t>2021-04-24T19:43:31-0600</t>
  </si>
  <si>
    <t>2021-04-30T10:50:23-0600</t>
  </si>
  <si>
    <t>2021-04-24T07:50:24-0600</t>
  </si>
  <si>
    <t>2021-05-03T16:00:47-0600</t>
  </si>
  <si>
    <t>2021-04-25T17:06:10-0600</t>
  </si>
  <si>
    <t>2021-04-26T16:44:56-0600</t>
  </si>
  <si>
    <t>2021-04-27T16:42:49-0600</t>
  </si>
  <si>
    <t>2021-04-21T15:34:16-0600</t>
  </si>
  <si>
    <t>land cruiser fj80</t>
  </si>
  <si>
    <t>2021-04-24T11:26:38-0600</t>
  </si>
  <si>
    <t>f350 4x4</t>
  </si>
  <si>
    <t>2021-04-27T12:05:10-0600</t>
  </si>
  <si>
    <t>2021-04-24T16:48:08-0600</t>
  </si>
  <si>
    <t>2021-05-01T16:05:23-0600</t>
  </si>
  <si>
    <t>econoline cargo van</t>
  </si>
  <si>
    <t>2021-05-01T04:17:45-0600</t>
  </si>
  <si>
    <t>2021-04-22T17:09:47-0600</t>
  </si>
  <si>
    <t>dakota</t>
  </si>
  <si>
    <t>2021-04-27T17:56:18-0600</t>
  </si>
  <si>
    <t>davison 4x4</t>
  </si>
  <si>
    <t>2021-04-23T11:13:21-0600</t>
  </si>
  <si>
    <t>2021-05-02T12:24:33-0600</t>
  </si>
  <si>
    <t>f250 diesel xl</t>
  </si>
  <si>
    <t>2021-04-22T10:01:28-0600</t>
  </si>
  <si>
    <t>2021-05-03T22:27:22-0600</t>
  </si>
  <si>
    <t>sequoia</t>
  </si>
  <si>
    <t>2021-04-27T12:59:12-0600</t>
  </si>
  <si>
    <t>2021-04-23T18:24:29-0600</t>
  </si>
  <si>
    <t>sportage</t>
  </si>
  <si>
    <t>2021-04-21T09:45:47-0600</t>
  </si>
  <si>
    <t>2021-04-22T11:09:49-0600</t>
  </si>
  <si>
    <t>2021-05-02T19:51:20-0600</t>
  </si>
  <si>
    <t>lx450</t>
  </si>
  <si>
    <t>2021-04-23T11:02:10-0600</t>
  </si>
  <si>
    <t>2021-04-25T13:22:42-0600</t>
  </si>
  <si>
    <t>highlander v6</t>
  </si>
  <si>
    <t>2021-04-22T05:32:49-0600</t>
  </si>
  <si>
    <t>f550 utility bucket truck</t>
  </si>
  <si>
    <t>2021-04-26T15:20:44-0600</t>
  </si>
  <si>
    <t>titan 4x4</t>
  </si>
  <si>
    <t>2021-04-25T21:51:33-0600</t>
  </si>
  <si>
    <t>2021-04-29T13:07:11-0600</t>
  </si>
  <si>
    <t>2021-05-03T13:44:55-0600</t>
  </si>
  <si>
    <t>960 wagon</t>
  </si>
  <si>
    <t>2021-04-23T18:21:17-0600</t>
  </si>
  <si>
    <t>2021-04-24T13:43:23-0600</t>
  </si>
  <si>
    <t>2021-04-22T10:35:54-0600</t>
  </si>
  <si>
    <t>d250 le</t>
  </si>
  <si>
    <t>2021-05-03T21:55:36-0600</t>
  </si>
  <si>
    <t>2021-05-02T06:24:14-0600</t>
  </si>
  <si>
    <t>2021-04-28T16:03:33-0600</t>
  </si>
  <si>
    <t>2021-04-28T15:55:49-0600</t>
  </si>
  <si>
    <t>2021-04-20T19:20:14-0600</t>
  </si>
  <si>
    <t>15</t>
  </si>
  <si>
    <t>2021-04-29T15:09:50-0600</t>
  </si>
  <si>
    <t>e450 super duty</t>
  </si>
  <si>
    <t>2021-04-25T23:51:11-0600</t>
  </si>
  <si>
    <t>2021-05-02T13:59:18-0600</t>
  </si>
  <si>
    <t>2021-04-26T18:36:15-0600</t>
  </si>
  <si>
    <t>sequoia sr5</t>
  </si>
  <si>
    <t>2021-04-25T12:05:40-0600</t>
  </si>
  <si>
    <t>2021-05-02T23:11:55-0600</t>
  </si>
  <si>
    <t>2021-04-30T15:28:35-0600</t>
  </si>
  <si>
    <t>2021-05-04T15:34:29-0600</t>
  </si>
  <si>
    <t>2021-04-29T15:17:38-0600</t>
  </si>
  <si>
    <t>eurovan</t>
  </si>
  <si>
    <t>2021-05-01T06:23:47-0600</t>
  </si>
  <si>
    <t>2021-05-01T15:11:34-0600</t>
  </si>
  <si>
    <t>f350 king ranch</t>
  </si>
  <si>
    <t>2021-04-21T10:49:47-0600</t>
  </si>
  <si>
    <t>2021-04-22T16:55:17-0600</t>
  </si>
  <si>
    <t>2021-04-24T13:05:50-0600</t>
  </si>
  <si>
    <t>2021-04-25T10:30:20-0600</t>
  </si>
  <si>
    <t>2021-04-21T21:05:17-0600</t>
  </si>
  <si>
    <t>4runner sr5 4wd</t>
  </si>
  <si>
    <t>2021-05-04T16:36:36-0600</t>
  </si>
  <si>
    <t>2021-04-19T19:08:00-0600</t>
  </si>
  <si>
    <t>utility</t>
  </si>
  <si>
    <t>2021-04-19T16:07:08-0600</t>
  </si>
  <si>
    <t>2021-05-03T09:33:41-0600</t>
  </si>
  <si>
    <t>nisaan quest</t>
  </si>
  <si>
    <t>2021-05-03T17:16:55-0600</t>
  </si>
  <si>
    <t>2021-04-25T15:41:10-0600</t>
  </si>
  <si>
    <t>international 7500</t>
  </si>
  <si>
    <t>2021-05-02T17:09:01-0600</t>
  </si>
  <si>
    <t>sterling acterra 7500</t>
  </si>
  <si>
    <t>2021-05-04T12:33:08-0600</t>
  </si>
  <si>
    <t>kenworth t680</t>
  </si>
  <si>
    <t>2021-04-22T11:33:42-0600</t>
  </si>
  <si>
    <t>3500 longhorn 4x4</t>
  </si>
  <si>
    <t>2021-04-21T09:32:32-0600</t>
  </si>
  <si>
    <t>kenworth w900</t>
  </si>
  <si>
    <t>2021-04-29T14:27:08-0600</t>
  </si>
  <si>
    <t>2021-04-26T13:27:04-0600</t>
  </si>
  <si>
    <t>2021-05-03T10:45:13-0600</t>
  </si>
  <si>
    <t>2021-04-30T10:45:18-0600</t>
  </si>
  <si>
    <t>international durastar 4300</t>
  </si>
  <si>
    <t>2021-04-29T12:00:15-0600</t>
  </si>
  <si>
    <t>2021-04-27T14:15:57-0600</t>
  </si>
  <si>
    <t>malibu limited</t>
  </si>
  <si>
    <t>2021-04-27T14:15:43-0600</t>
  </si>
  <si>
    <t>cts-v coupe</t>
  </si>
  <si>
    <t>2021-04-27T14:15:30-0600</t>
  </si>
  <si>
    <t>2021-04-27T14:15:16-0600</t>
  </si>
  <si>
    <t>2021-04-24T13:15:15-0600</t>
  </si>
  <si>
    <t>2021-04-21T13:45:31-0600</t>
  </si>
  <si>
    <t>2021-04-21T13:45:17-0600</t>
  </si>
  <si>
    <t>2021-04-21T13:16:17-0600</t>
  </si>
  <si>
    <t>g8</t>
  </si>
  <si>
    <t>2021-04-21T13:16:01-0600</t>
  </si>
  <si>
    <t>field</t>
  </si>
  <si>
    <t>dtype</t>
  </si>
  <si>
    <t>non_null_count</t>
  </si>
  <si>
    <t>null_count</t>
  </si>
  <si>
    <t>unique_values</t>
  </si>
  <si>
    <t>role</t>
  </si>
  <si>
    <t>object</t>
  </si>
  <si>
    <t>categorical</t>
  </si>
  <si>
    <t>float64</t>
  </si>
  <si>
    <t>continuous</t>
  </si>
  <si>
    <t>int64</t>
  </si>
  <si>
    <t>row_index</t>
  </si>
  <si>
    <t>confidence</t>
  </si>
  <si>
    <t>rule_used</t>
  </si>
  <si>
    <t>Low</t>
  </si>
  <si>
    <t>Medium</t>
  </si>
  <si>
    <t>Truck keyword</t>
  </si>
  <si>
    <t>SUV keyword</t>
  </si>
  <si>
    <t>Sedan keyword</t>
  </si>
  <si>
    <t>Minivan keyword</t>
  </si>
  <si>
    <t>High</t>
  </si>
  <si>
    <t>Compact sedan -&gt; 4 cyl</t>
  </si>
  <si>
    <t>Compact sedan keyword</t>
  </si>
  <si>
    <t>Mid SUV keyword</t>
  </si>
  <si>
    <t>EV -&gt; 0 cyl</t>
  </si>
  <si>
    <t>Sedan default fwd</t>
  </si>
  <si>
    <t>Midsize sedan keyword</t>
  </si>
  <si>
    <t>Hybrid sedan -&gt; 4 cyl</t>
  </si>
  <si>
    <t>Small SUV keyword</t>
  </si>
  <si>
    <t>Truck default rwd</t>
  </si>
  <si>
    <t>Midsize sedan -&gt; 6 cyl</t>
  </si>
  <si>
    <t>AWD/4WD keyword</t>
  </si>
  <si>
    <t>Full-size sedan keyword</t>
  </si>
  <si>
    <t>Truck -&gt; 8 cyl</t>
  </si>
  <si>
    <t>Large SUV keyword</t>
  </si>
  <si>
    <t>Price Distribution (&lt;= 99th percentile)</t>
  </si>
  <si>
    <t>timestamp</t>
  </si>
  <si>
    <t>old_value</t>
  </si>
  <si>
    <t>new_value</t>
  </si>
  <si>
    <t>approved_flag</t>
  </si>
  <si>
    <t>2025-09-24T01:11:44</t>
  </si>
  <si>
    <t>2025-09-24T01:36:38</t>
  </si>
  <si>
    <t>2025-09-24T01:36:39</t>
  </si>
  <si>
    <t>Row Labels</t>
  </si>
  <si>
    <t>Grand Total</t>
  </si>
  <si>
    <t>Average of price</t>
  </si>
  <si>
    <t>Year</t>
  </si>
  <si>
    <t>Count of manufacturer</t>
  </si>
  <si>
    <t>Type</t>
  </si>
  <si>
    <t>Total Average</t>
  </si>
  <si>
    <t>Condition</t>
  </si>
  <si>
    <t>Count of fuel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</si>
  <si>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</si>
  <si>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</si>
  <si>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</si>
  <si>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</si>
  <si>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</si>
  <si>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</si>
  <si>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</si>
  <si>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</si>
  <si>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</si>
  <si>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</si>
  <si>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</si>
  <si>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</si>
  <si>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</si>
  <si>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(All)</t>
  </si>
  <si>
    <t>(blank)</t>
  </si>
  <si>
    <t>Sum of price</t>
  </si>
  <si>
    <t>soul s</t>
  </si>
  <si>
    <t>2021-05-04T17:51:12-0600</t>
  </si>
  <si>
    <t>SUV</t>
  </si>
  <si>
    <t>17 Focus base</t>
  </si>
  <si>
    <t>2021-05-04T17:11:07-0600</t>
  </si>
  <si>
    <t>2021-05-04T17:02:03-0600</t>
  </si>
  <si>
    <t>2021-05-04T15:01:08-0600</t>
  </si>
  <si>
    <t>2016 F450-750</t>
  </si>
  <si>
    <t>2021-05-04T14:54:17-0600</t>
  </si>
  <si>
    <t>colorado zr2</t>
  </si>
  <si>
    <t>2021-05-04T14:31:26-0600</t>
  </si>
  <si>
    <t>wrangler unlimited sahara</t>
  </si>
  <si>
    <t>2021-05-04T14:29:37-0600</t>
  </si>
  <si>
    <t>mack pinnacle cxu613</t>
  </si>
  <si>
    <t>2021-05-04T13:58:14-0600</t>
  </si>
  <si>
    <t>2021-05-04T13:20:14-0600</t>
  </si>
  <si>
    <t>2021-05-04T13:17:55-0600</t>
  </si>
  <si>
    <t>STERLING ACTERRA 7500</t>
  </si>
  <si>
    <t>2021-05-04T12:31:07-0600</t>
  </si>
  <si>
    <t>2021-05-04T12:21:25-0600</t>
  </si>
  <si>
    <t>2021-05-04T12:21:20-0600</t>
  </si>
  <si>
    <t>ISUZU NPR</t>
  </si>
  <si>
    <t>2021-05-04T11:13:21-0600</t>
  </si>
  <si>
    <t>2021-05-04T10:54:44-0600</t>
  </si>
  <si>
    <t>2021-05-04T10:51:25-0600</t>
  </si>
  <si>
    <t>2021-05-04T10:29:33-0600</t>
  </si>
  <si>
    <t>Scion tC Hatchback Coupe 2D</t>
  </si>
  <si>
    <t>5 window model 3100</t>
  </si>
  <si>
    <t>2021-05-04T10:12:12-0600</t>
  </si>
  <si>
    <t>sierra 1500 sle1 crew cab 4w</t>
  </si>
  <si>
    <t>2021-05-04T09:45:53-0600</t>
  </si>
  <si>
    <t>altima 2.5 sr</t>
  </si>
  <si>
    <t>2021-05-04T09:31:35-0600</t>
  </si>
  <si>
    <t>2021-05-04T09:20:47-0600</t>
  </si>
  <si>
    <t>rav4 fwd 4dr xle</t>
  </si>
  <si>
    <t>2021-05-04T09:04:46-0600</t>
  </si>
  <si>
    <t>traverse ls</t>
  </si>
  <si>
    <t>2021-05-04T09:04:30-0600</t>
  </si>
  <si>
    <t>mazda5 4dr wgn auto grand</t>
  </si>
  <si>
    <t>2021-05-04T09:04:16-0600</t>
  </si>
  <si>
    <t>2021-05-04T09:03:03-0600</t>
  </si>
  <si>
    <t>2021-05-04T09:02:32-0600</t>
  </si>
  <si>
    <t>2021-05-04T09:01:42-0600</t>
  </si>
  <si>
    <t>pt cruiser 4dr wgn tour</t>
  </si>
  <si>
    <t>2021-05-04T09:01:33-0600</t>
  </si>
  <si>
    <t>civic ex</t>
  </si>
  <si>
    <t>2021-05-04T09:00:22-0600</t>
  </si>
  <si>
    <t>prius four</t>
  </si>
  <si>
    <t>2021-05-04T09:00:20-0600</t>
  </si>
  <si>
    <t>2021-05-04T08:58:49-0600</t>
  </si>
  <si>
    <t>patriot sport</t>
  </si>
  <si>
    <t>2021-05-04T08:58:47-0600</t>
  </si>
  <si>
    <t>2021-05-04T08:58:12-0600</t>
  </si>
  <si>
    <t>escape limited</t>
  </si>
  <si>
    <t>2021-05-04T08:56:08-0600</t>
  </si>
  <si>
    <t>cruze ls</t>
  </si>
  <si>
    <t>2021-05-04T08:56:06-0600</t>
  </si>
  <si>
    <t>equinox premier</t>
  </si>
  <si>
    <t>2021-05-04T08:56:03-0600</t>
  </si>
  <si>
    <t>tiguan se</t>
  </si>
  <si>
    <t>2021-05-04T08:55:29-0600</t>
  </si>
  <si>
    <t>rogue s</t>
  </si>
  <si>
    <t>2021-05-04T08:54:00-0600</t>
  </si>
  <si>
    <t>rdx tech pkg</t>
  </si>
  <si>
    <t>2021-05-04T08:53:20-0600</t>
  </si>
  <si>
    <t>2021-05-04T08:50:43-0600</t>
  </si>
  <si>
    <t>2021-05-04T08:26:15-0600</t>
  </si>
  <si>
    <t>rogue sl</t>
  </si>
  <si>
    <t>2021-05-04T08:17:36-0600</t>
  </si>
  <si>
    <t>1964 Plymouth  Sport Fury</t>
  </si>
  <si>
    <t>2021-05-04T07:33:49-0600</t>
  </si>
  <si>
    <t>2021-05-04T07:31:48-0600</t>
  </si>
  <si>
    <t>2021-05-04T07:16:47-0600</t>
  </si>
  <si>
    <t>cruze 2lt auto</t>
  </si>
  <si>
    <t>2021-05-04T05:14:57-0600</t>
  </si>
  <si>
    <t>1/2 ton pickup</t>
  </si>
  <si>
    <t>2021-05-03T20:45:43-0600</t>
  </si>
  <si>
    <t>f-150 xlt</t>
  </si>
  <si>
    <t>2021-05-03T19:11:04-0600</t>
  </si>
  <si>
    <t>3500 slt</t>
  </si>
  <si>
    <t>2021-05-03T18:21:29-0600</t>
  </si>
  <si>
    <t>2021-05-03T18:11:56-0600</t>
  </si>
  <si>
    <t>1986 Suzuki</t>
  </si>
  <si>
    <t>Nisaan quest</t>
  </si>
  <si>
    <t>sport coupe</t>
  </si>
  <si>
    <t>2021-05-03T17:08:06-0600</t>
  </si>
  <si>
    <t>a3 2.0t premium plus</t>
  </si>
  <si>
    <t>2021-05-03T16:47:01-0600</t>
  </si>
  <si>
    <t>2021-05-03T16:34:19-0600</t>
  </si>
  <si>
    <t>2021-05-03T14:54:28-0600</t>
  </si>
  <si>
    <t>2021-05-03T14:14:21-0600</t>
  </si>
  <si>
    <t>2021-05-03T14:11:00-0600</t>
  </si>
  <si>
    <t>International 4300</t>
  </si>
  <si>
    <t>2021-05-03T13:41:05-0600</t>
  </si>
  <si>
    <t>equinox ls</t>
  </si>
  <si>
    <t>2021-05-03T13:42:38-0600</t>
  </si>
  <si>
    <t>2021-05-03T13:24:52-0600</t>
  </si>
  <si>
    <t>beetle bug</t>
  </si>
  <si>
    <t>2021-05-03T13:18:17-0600</t>
  </si>
  <si>
    <t>2021-05-03T13:00:37-0600</t>
  </si>
  <si>
    <t>srx awd v6</t>
  </si>
  <si>
    <t>2021-05-03T12:44:12-0600</t>
  </si>
  <si>
    <t>2021-05-03T12:05:19-0600</t>
  </si>
  <si>
    <t>datsun</t>
  </si>
  <si>
    <t>240z</t>
  </si>
  <si>
    <t>2021-05-03T11:26:08-0600</t>
  </si>
  <si>
    <t>silverado 1500 wt</t>
  </si>
  <si>
    <t>2021-05-03T10:55:55-0600</t>
  </si>
  <si>
    <t>sonata base</t>
  </si>
  <si>
    <t>2021-05-03T10:55:10-0600</t>
  </si>
  <si>
    <t>fusion hybrid s</t>
  </si>
  <si>
    <t>2021-05-03T10:49:49-0600</t>
  </si>
  <si>
    <t>versa 1.6 sv</t>
  </si>
  <si>
    <t>2021-05-03T10:20:14-0600</t>
  </si>
  <si>
    <t>Genesis G80 3.8 Sedan 4D</t>
  </si>
  <si>
    <t>Genesis G70 2.0T Sedan 4D</t>
  </si>
  <si>
    <t>altima 2.5 sl</t>
  </si>
  <si>
    <t>2021-05-03T09:59:06-0600</t>
  </si>
  <si>
    <t>sierra 2500hd slt crew cab 4</t>
  </si>
  <si>
    <t>2021-05-03T09:49:18-0600</t>
  </si>
  <si>
    <t>versa note sv</t>
  </si>
  <si>
    <t>2021-05-03T09:48:41-0600</t>
  </si>
  <si>
    <t>altima 2.5</t>
  </si>
  <si>
    <t>2021-05-03T09:40:38-0600</t>
  </si>
  <si>
    <t>2021-05-03T09:27:26-0600</t>
  </si>
  <si>
    <t>cruze limited lt</t>
  </si>
  <si>
    <t>2021-05-03T09:22:05-0600</t>
  </si>
  <si>
    <t>civic sport</t>
  </si>
  <si>
    <t>2021-05-03T09:19:15-0600</t>
  </si>
  <si>
    <t>versa 1.6 s plus</t>
  </si>
  <si>
    <t>2021-05-03T09:18:19-0600</t>
  </si>
  <si>
    <t>ascent touring</t>
  </si>
  <si>
    <t>2021-05-03T09:16:35-0600</t>
  </si>
  <si>
    <t>2021-05-03T09:13:56-0600</t>
  </si>
  <si>
    <t>2021-05-03T09:11:47-0600</t>
  </si>
  <si>
    <t>impreza 2.0i premium</t>
  </si>
  <si>
    <t>2021-05-03T09:09:08-0600</t>
  </si>
  <si>
    <t>2021-05-03T09:06:29-0600</t>
  </si>
  <si>
    <t>2021-05-03T09:04:20-0600</t>
  </si>
  <si>
    <t>pathfinder sl</t>
  </si>
  <si>
    <t>2021-05-03T09:03:47-0600</t>
  </si>
  <si>
    <t>xts luxury</t>
  </si>
  <si>
    <t>2021-05-03T09:02:11-0600</t>
  </si>
  <si>
    <t>6 touring</t>
  </si>
  <si>
    <t>2021-05-03T08:59:31-0600</t>
  </si>
  <si>
    <t>qx60</t>
  </si>
  <si>
    <t>2021-05-03T08:57:24-0600</t>
  </si>
  <si>
    <t>escape fwd 4dr s</t>
  </si>
  <si>
    <t>2021-05-03T08:56:37-0600</t>
  </si>
  <si>
    <t>nx 200t</t>
  </si>
  <si>
    <t>2021-05-03T08:54:31-0600</t>
  </si>
  <si>
    <t>escape se</t>
  </si>
  <si>
    <t>2021-05-03T08:53:51-0600</t>
  </si>
  <si>
    <t>impreza 2.0i sport</t>
  </si>
  <si>
    <t>2021-05-03T08:52:24-0600</t>
  </si>
  <si>
    <t>2021-05-03T08:51:11-0600</t>
  </si>
  <si>
    <t>5 series 530i 530 i</t>
  </si>
  <si>
    <t>2021-05-03T08:49:39-0600</t>
  </si>
  <si>
    <t>2021-05-03T08:49:05-0600</t>
  </si>
  <si>
    <t>sienna sport</t>
  </si>
  <si>
    <t>2021-05-03T08:48:35-0600</t>
  </si>
  <si>
    <t>cherokee latitude</t>
  </si>
  <si>
    <t>2021-05-03T08:47:34-0600</t>
  </si>
  <si>
    <t>vue 4dr v6 auto awd</t>
  </si>
  <si>
    <t>2021-05-03T08:45:56-0600</t>
  </si>
  <si>
    <t>sedona lx</t>
  </si>
  <si>
    <t>2021-05-03T08:45:28-0600</t>
  </si>
  <si>
    <t>encore preferred</t>
  </si>
  <si>
    <t>2021-05-03T08:44:38-0600</t>
  </si>
  <si>
    <t>mazda3 grand touring</t>
  </si>
  <si>
    <t>2021-05-03T08:06:07-0600</t>
  </si>
  <si>
    <t>patriot latitude</t>
  </si>
  <si>
    <t>2021-05-03T08:01:29-0600</t>
  </si>
  <si>
    <t>2021-05-03T08:01:08-0600</t>
  </si>
  <si>
    <t>camaro rs v6</t>
  </si>
  <si>
    <t>2021-05-03T07:42:38-0600</t>
  </si>
  <si>
    <t>silverado 2500hd crew</t>
  </si>
  <si>
    <t>2021-05-03T07:30:24-0600</t>
  </si>
  <si>
    <t>2021-05-03T06:43:00-0600</t>
  </si>
  <si>
    <t>2021-05-03T06:10:41-0600</t>
  </si>
  <si>
    <t>tacoma trd offroad</t>
  </si>
  <si>
    <t>2021-05-03T05:30:17-0600</t>
  </si>
  <si>
    <t>2021-05-03T05:21:19-0600</t>
  </si>
  <si>
    <t>versa sedan sv</t>
  </si>
  <si>
    <t>2021-05-03T05:16:31-0600</t>
  </si>
  <si>
    <t>2021-05-03T05:14:45-0600</t>
  </si>
  <si>
    <t>z28</t>
  </si>
  <si>
    <t>2021-05-02T20:50:21-0600</t>
  </si>
  <si>
    <t>2021-05-02T19:04:54-0600</t>
  </si>
  <si>
    <t>k10</t>
  </si>
  <si>
    <t>2021-05-02T17:50:37-0600</t>
  </si>
  <si>
    <t>2014 Mustang V6 premium</t>
  </si>
  <si>
    <t>INTERNATIONAL 7500</t>
  </si>
  <si>
    <t>w300</t>
  </si>
  <si>
    <t>2021-05-02T16:59:31-0600</t>
  </si>
  <si>
    <t>2021-05-02T13:00:06-0600</t>
  </si>
  <si>
    <t>2021-05-02T12:59:32-0600</t>
  </si>
  <si>
    <t>anglia thames</t>
  </si>
  <si>
    <t>2021-05-02T08:57:25-0600</t>
  </si>
  <si>
    <t>kenworth t660</t>
  </si>
  <si>
    <t>2021-05-01T21:26:17-0600</t>
  </si>
  <si>
    <t>2021-05-01T19:09:58-0600</t>
  </si>
  <si>
    <t>2021-05-01T17:15:04-0600</t>
  </si>
  <si>
    <t>f-150 lariat</t>
  </si>
  <si>
    <t>2021-05-01T16:50:49-0600</t>
  </si>
  <si>
    <t>c10 pickup</t>
  </si>
  <si>
    <t>2021-05-01T14:49:11-0600</t>
  </si>
  <si>
    <t>2021-05-01T13:31:53-0600</t>
  </si>
  <si>
    <t>nitro</t>
  </si>
  <si>
    <t>2021-05-01T13:05:05-0600</t>
  </si>
  <si>
    <t>dart sxt</t>
  </si>
  <si>
    <t>2021-05-01T12:24:29-0600</t>
  </si>
  <si>
    <t>caliber</t>
  </si>
  <si>
    <t>2021-05-01T12:23:11-0600</t>
  </si>
  <si>
    <t>2021-05-01T12:20:57-0600</t>
  </si>
  <si>
    <t>2021-05-01T12:20:17-0600</t>
  </si>
  <si>
    <t>2021-05-01T12:19:32-0600</t>
  </si>
  <si>
    <t>2021-05-01T12:19:01-0600</t>
  </si>
  <si>
    <t>2021-05-01T12:18:15-0600</t>
  </si>
  <si>
    <t>2021-05-01T12:17:40-0600</t>
  </si>
  <si>
    <t>2021-05-01T12:17:06-0600</t>
  </si>
  <si>
    <t>2021-05-01T11:50:07-0600</t>
  </si>
  <si>
    <t>2021-05-01T11:16:29-0600</t>
  </si>
  <si>
    <t>2021-05-01T10:40:19-0600</t>
  </si>
  <si>
    <t>sonoma</t>
  </si>
  <si>
    <t>2021-05-01T10:35:12-0600</t>
  </si>
  <si>
    <t>ISUZU ASCENDER</t>
  </si>
  <si>
    <t>2021-05-01T09:20:07-0600</t>
  </si>
  <si>
    <t>2021-05-01T09:09:04-0600</t>
  </si>
  <si>
    <t>forte s</t>
  </si>
  <si>
    <t>2021-05-01T09:07:01-0600</t>
  </si>
  <si>
    <t>mkz black label</t>
  </si>
  <si>
    <t>2021-05-01T09:04:54-0600</t>
  </si>
  <si>
    <t>forester touring</t>
  </si>
  <si>
    <t>2021-05-01T09:02:14-0600</t>
  </si>
  <si>
    <t>2021-05-01T08:59:32-0600</t>
  </si>
  <si>
    <t>explorer limited</t>
  </si>
  <si>
    <t>2021-05-01T08:57:25-0600</t>
  </si>
  <si>
    <t>2021-05-01T08:55:17-0600</t>
  </si>
  <si>
    <t>Scion iM Hatchback 4D</t>
  </si>
  <si>
    <t>2021-05-01T08:00:48-0600</t>
  </si>
  <si>
    <t>2021-05-01T07:58:08-0600</t>
  </si>
  <si>
    <t>jetta 1.8t sport</t>
  </si>
  <si>
    <t>2021-05-01T07:55:59-0600</t>
  </si>
  <si>
    <t>200 s</t>
  </si>
  <si>
    <t>2021-05-01T07:53:52-0600</t>
  </si>
  <si>
    <t>xv crosstrek 2.0i premium</t>
  </si>
  <si>
    <t>2021-05-01T07:51:11-0600</t>
  </si>
  <si>
    <t>c-class c 250</t>
  </si>
  <si>
    <t>2021-05-01T07:48:31-0600</t>
  </si>
  <si>
    <t>cls cls 550</t>
  </si>
  <si>
    <t>2021-05-01T07:45:51-0600</t>
  </si>
  <si>
    <t>2021-04-30T19:05:07-0600</t>
  </si>
  <si>
    <t>IC CE PB105</t>
  </si>
  <si>
    <t>Mobility Ventures MV-1 SE Wheel</t>
  </si>
  <si>
    <t>journey crossroad</t>
  </si>
  <si>
    <t>2021-04-30T14:33:33-0600</t>
  </si>
  <si>
    <t>2021-04-30T14:26:03-0600</t>
  </si>
  <si>
    <t>2021-04-30T13:24:03-0600</t>
  </si>
  <si>
    <t>2021-04-30T12:10:19-0600</t>
  </si>
  <si>
    <t>colorado crew cab 4wd</t>
  </si>
  <si>
    <t>2021-04-30T12:08:34-0600</t>
  </si>
  <si>
    <t>renegade limited</t>
  </si>
  <si>
    <t>2021-04-30T12:06:14-0600</t>
  </si>
  <si>
    <t>2021-04-30T12:00:48-0600</t>
  </si>
  <si>
    <t>2021-04-30T11:52:30-0600</t>
  </si>
  <si>
    <t>2021-04-30T11:48:58-0600</t>
  </si>
  <si>
    <t>2021-04-30T11:48:18-0600</t>
  </si>
  <si>
    <t>2021-04-30T11:47:40-0600</t>
  </si>
  <si>
    <t>2021-04-30T11:47:11-0600</t>
  </si>
  <si>
    <t>2021-04-30T11:46:36-0600</t>
  </si>
  <si>
    <t>2021-04-30T11:46:07-0600</t>
  </si>
  <si>
    <t>2021-04-30T11:45:35-0600</t>
  </si>
  <si>
    <t>2021-04-30T11:45:01-0600</t>
  </si>
  <si>
    <t>2021-04-30T11:43:59-0600</t>
  </si>
  <si>
    <t>enclave</t>
  </si>
  <si>
    <t>2021-04-30T11:35:07-0600</t>
  </si>
  <si>
    <t>regal sport touring</t>
  </si>
  <si>
    <t>2021-04-30T11:27:23-0600</t>
  </si>
  <si>
    <t>2021-04-30T11:22:41-0600</t>
  </si>
  <si>
    <t>camry 4dr sdn ce manual</t>
  </si>
  <si>
    <t>2021-04-30T10:57:39-0600</t>
  </si>
  <si>
    <t>f-150 2wd supercab 145 xl</t>
  </si>
  <si>
    <t>2021-04-30T10:06:19-0600</t>
  </si>
  <si>
    <t>silverado 1500 work tr</t>
  </si>
  <si>
    <t>2021-04-30T09:51:40-0600</t>
  </si>
  <si>
    <t>wrangler 392</t>
  </si>
  <si>
    <t>2021-04-30T09:35:02-0600</t>
  </si>
  <si>
    <t>1500 2wd quad cab 140.5 big</t>
  </si>
  <si>
    <t>2021-04-30T09:14:45-0600</t>
  </si>
  <si>
    <t>sierra 1500 4wd ext cab 143.</t>
  </si>
  <si>
    <t>2021-04-30T08:23:24-0600</t>
  </si>
  <si>
    <t>2021-04-30T08:15:44-0600</t>
  </si>
  <si>
    <t>Mclaren 570GT W/ Upgrades</t>
  </si>
  <si>
    <t>2021-04-30T08:13:04-0600</t>
  </si>
  <si>
    <t>fusion hybrid sel</t>
  </si>
  <si>
    <t>2021-04-30T08:10:24-0600</t>
  </si>
  <si>
    <t>fusion s</t>
  </si>
  <si>
    <t>2021-04-30T08:07:42-0600</t>
  </si>
  <si>
    <t>charger gt</t>
  </si>
  <si>
    <t>2021-04-30T08:05:02-0600</t>
  </si>
  <si>
    <t>2021-04-30T08:04:37-0600</t>
  </si>
  <si>
    <t>explorer fwd 4dr limited</t>
  </si>
  <si>
    <t>2021-04-30T08:04:36-0600</t>
  </si>
  <si>
    <t>q5 2.0t premium plus</t>
  </si>
  <si>
    <t>2021-04-30T08:02:30-0600</t>
  </si>
  <si>
    <t>impala lt</t>
  </si>
  <si>
    <t>2021-04-30T08:02:21-0600</t>
  </si>
  <si>
    <t>accord sdn lx auto w/side</t>
  </si>
  <si>
    <t>2021-04-30T08:01:59-0600</t>
  </si>
  <si>
    <t>qx70</t>
  </si>
  <si>
    <t>2021-04-30T07:59:52-0600</t>
  </si>
  <si>
    <t>outback 2.5i</t>
  </si>
  <si>
    <t>2021-04-30T07:59:36-0600</t>
  </si>
  <si>
    <t>avenger sxt</t>
  </si>
  <si>
    <t>2021-04-30T07:59:20-0600</t>
  </si>
  <si>
    <t>civic sedan lx</t>
  </si>
  <si>
    <t>2021-04-30T07:58:51-0600</t>
  </si>
  <si>
    <t>legacy 3.6r</t>
  </si>
  <si>
    <t>2021-04-30T07:57:13-0600</t>
  </si>
  <si>
    <t>2021-04-30T07:56:51-0600</t>
  </si>
  <si>
    <t>2021-04-30T07:56:42-0600</t>
  </si>
  <si>
    <t>2021-04-30T07:56:19-0600</t>
  </si>
  <si>
    <t>2021-04-30T07:56:08-0600</t>
  </si>
  <si>
    <t>camaro zl1</t>
  </si>
  <si>
    <t>2021-04-30T07:55:06-0600</t>
  </si>
  <si>
    <t>grand cherokee altitude</t>
  </si>
  <si>
    <t>2021-04-30T07:53:58-0600</t>
  </si>
  <si>
    <t>es350 es 350</t>
  </si>
  <si>
    <t>2021-04-30T07:53:37-0600</t>
  </si>
  <si>
    <t>2021-04-30T07:53:18-0600</t>
  </si>
  <si>
    <t>wrangler sport</t>
  </si>
  <si>
    <t>2021-04-30T07:52:27-0600</t>
  </si>
  <si>
    <t>2021-04-30T07:51:18-0600</t>
  </si>
  <si>
    <t>explorer 4dr 114 wb xls 4wd</t>
  </si>
  <si>
    <t>2021-04-30T07:51:15-0600</t>
  </si>
  <si>
    <t>enclave leather</t>
  </si>
  <si>
    <t>2021-04-30T07:51:01-0600</t>
  </si>
  <si>
    <t>tlx 3.5l v6</t>
  </si>
  <si>
    <t>2021-04-30T07:50:38-0600</t>
  </si>
  <si>
    <t>juke sl</t>
  </si>
  <si>
    <t>2021-04-30T07:50:22-0600</t>
  </si>
  <si>
    <t>a4 2.0t</t>
  </si>
  <si>
    <t>2021-04-30T07:48:37-0600</t>
  </si>
  <si>
    <t>3 s touring</t>
  </si>
  <si>
    <t>2021-04-30T07:48:27-0600</t>
  </si>
  <si>
    <t>2021-04-30T07:48:16-0600</t>
  </si>
  <si>
    <t>camry hybrid xle</t>
  </si>
  <si>
    <t>2021-04-30T07:47:58-0600</t>
  </si>
  <si>
    <t>2021-04-30T07:46:00-0600</t>
  </si>
  <si>
    <t>captiva sport fleet lt</t>
  </si>
  <si>
    <t>2021-04-30T07:45:58-0600</t>
  </si>
  <si>
    <t>2021-04-30T07:45:56-0600</t>
  </si>
  <si>
    <t>2021-04-30T07:45:40-0600</t>
  </si>
  <si>
    <t>2021-04-30T07:45:18-0600</t>
  </si>
  <si>
    <t>2021-04-30T07:43:31-0600</t>
  </si>
  <si>
    <t>sonata gls</t>
  </si>
  <si>
    <t>2021-04-30T07:43:23-0600</t>
  </si>
  <si>
    <t>2021-04-30T07:43:04-0600</t>
  </si>
  <si>
    <t>optima ex</t>
  </si>
  <si>
    <t>2021-04-30T07:41:04-0600</t>
  </si>
  <si>
    <t>mustang 2dr conv v6</t>
  </si>
  <si>
    <t>2021-04-30T07:40:45-0600</t>
  </si>
  <si>
    <t>liberty sport</t>
  </si>
  <si>
    <t>2021-04-30T07:40:29-0600</t>
  </si>
  <si>
    <t>rainier cxl</t>
  </si>
  <si>
    <t>2021-04-30T07:39:57-0600</t>
  </si>
  <si>
    <t>mdx tech/entertainment pkg</t>
  </si>
  <si>
    <t>2021-04-30T07:38:34-0600</t>
  </si>
  <si>
    <t>wrangler x</t>
  </si>
  <si>
    <t>2021-04-30T07:37:53-0600</t>
  </si>
  <si>
    <t>xv crosstrek 2.0 limited</t>
  </si>
  <si>
    <t>2021-04-30T07:37:42-0600</t>
  </si>
  <si>
    <t>QX80 LIMITED</t>
  </si>
  <si>
    <t>2021-04-30T07:35:56-0600</t>
  </si>
  <si>
    <t>cr-v crv ex-l</t>
  </si>
  <si>
    <t>2021-04-30T07:35:47-0600</t>
  </si>
  <si>
    <t>element sc 2wd at</t>
  </si>
  <si>
    <t>2021-04-30T07:35:18-0600</t>
  </si>
  <si>
    <t>highlander 2wd</t>
  </si>
  <si>
    <t>2021-04-30T07:30:29-0600</t>
  </si>
  <si>
    <t>rav4 le awd</t>
  </si>
  <si>
    <t>2021-04-30T07:29:34-0600</t>
  </si>
  <si>
    <t>accord ex-l coupe at</t>
  </si>
  <si>
    <t>2021-04-30T05:14:24-0600</t>
  </si>
  <si>
    <t>canyon crew cab</t>
  </si>
  <si>
    <t>2021-04-29T22:41:04-0600</t>
  </si>
  <si>
    <t>2021-04-29T22:27:53-0600</t>
  </si>
  <si>
    <t>2021-04-29T22:20:48-0600</t>
  </si>
  <si>
    <t>Crhysler 200</t>
  </si>
  <si>
    <t>roadster</t>
  </si>
  <si>
    <t>2021-04-29T19:26:24-0600</t>
  </si>
  <si>
    <t>dj5</t>
  </si>
  <si>
    <t>2021-04-29T18:27:11-0600</t>
  </si>
  <si>
    <t>Maserati GranTurismo Coupe 2D</t>
  </si>
  <si>
    <t>Maserati Ghibli S Q4 Sedan 4D</t>
  </si>
  <si>
    <t>2021-04-29T17:05:12-0600</t>
  </si>
  <si>
    <t>2021-04-29T15:35:10-0600</t>
  </si>
  <si>
    <t>Peterbilt 379 EXHD</t>
  </si>
  <si>
    <t>2021-04-29T15:10:57-0600</t>
  </si>
  <si>
    <t>2021-04-29T15:10:49-0600</t>
  </si>
  <si>
    <t>2021-04-29T15:05:20-0600</t>
  </si>
  <si>
    <t>Kenworth W900</t>
  </si>
  <si>
    <t>Peterbilt 379</t>
  </si>
  <si>
    <t>2021-04-29T14:22:17-0600</t>
  </si>
  <si>
    <t>envoy</t>
  </si>
  <si>
    <t>2021-04-29T14:20:10-0600</t>
  </si>
  <si>
    <t>F450 Fontaine</t>
  </si>
  <si>
    <t>patriot</t>
  </si>
  <si>
    <t>2021-04-29T13:05:07-0600</t>
  </si>
  <si>
    <t>2007 F-350 FX4</t>
  </si>
  <si>
    <t>International DURASTAR 4300</t>
  </si>
  <si>
    <t>2021-04-29T11:50:05-0600</t>
  </si>
  <si>
    <t>2021-04-29T11:49:32-0600</t>
  </si>
  <si>
    <t>2021-04-29T11:47:42-0600</t>
  </si>
  <si>
    <t>2021-04-29T11:47:11-0600</t>
  </si>
  <si>
    <t>1963 MORRIS MINOR WOODY</t>
  </si>
  <si>
    <t>2021-04-29T11:12:03-0600</t>
  </si>
  <si>
    <t>rav4 xle</t>
  </si>
  <si>
    <t>2021-04-29T11:10:21-0600</t>
  </si>
  <si>
    <t>2021-04-29T11:06:26-0600</t>
  </si>
  <si>
    <t>2021-04-29T11:01:21-0600</t>
  </si>
  <si>
    <t>2021-04-29T11:00:37-0600</t>
  </si>
  <si>
    <t>2021-04-29T10:59:27-0600</t>
  </si>
  <si>
    <t>2021-04-29T10:58:52-0600</t>
  </si>
  <si>
    <t>impala 4dr sdn 3.5l lt</t>
  </si>
  <si>
    <t>2021-04-29T10:57:58-0600</t>
  </si>
  <si>
    <t>srx</t>
  </si>
  <si>
    <t>2021-04-29T10:35:09-0600</t>
  </si>
  <si>
    <t>tucson se</t>
  </si>
  <si>
    <t>2021-04-29T10:10:20-0600</t>
  </si>
  <si>
    <t>transit wagon t-350 148 low</t>
  </si>
  <si>
    <t>2021-04-29T10:06:27-0600</t>
  </si>
  <si>
    <t>colorado z71</t>
  </si>
  <si>
    <t>2021-04-29T09:58:37-0600</t>
  </si>
  <si>
    <t>cla cla 250</t>
  </si>
  <si>
    <t>2021-04-29T09:55:45-0600</t>
  </si>
  <si>
    <t>2021-04-29T09:54:42-0600</t>
  </si>
  <si>
    <t>2021-04-29T09:52:33-0600</t>
  </si>
  <si>
    <t>2021-04-29T09:52:01-0600</t>
  </si>
  <si>
    <t>cooper s countryman base</t>
  </si>
  <si>
    <t>2021-04-29T09:51:09-0600</t>
  </si>
  <si>
    <t>2021-04-29T09:50:23-0600</t>
  </si>
  <si>
    <t>civic touring</t>
  </si>
  <si>
    <t>2021-04-29T09:49:46-0600</t>
  </si>
  <si>
    <t>2021-04-29T09:49:41-0600</t>
  </si>
  <si>
    <t>sonata sel</t>
  </si>
  <si>
    <t>2021-04-29T09:48:15-0600</t>
  </si>
  <si>
    <t>frontier pro-4x</t>
  </si>
  <si>
    <t>2021-04-29T09:47:11-0600</t>
  </si>
  <si>
    <t>2021-04-29T09:46:51-0600</t>
  </si>
  <si>
    <t>2021-04-29T09:45:36-0600</t>
  </si>
  <si>
    <t>veloster value edition</t>
  </si>
  <si>
    <t>2021-04-29T09:45:15-0600</t>
  </si>
  <si>
    <t>1500 laramie longhorn</t>
  </si>
  <si>
    <t>2021-04-29T09:44:43-0600</t>
  </si>
  <si>
    <t>cr-v crv ex</t>
  </si>
  <si>
    <t>2021-04-29T09:44:02-0600</t>
  </si>
  <si>
    <t>2021-04-29T09:42:17-0600</t>
  </si>
  <si>
    <t>trax lt</t>
  </si>
  <si>
    <t>2021-04-29T09:41:12-0600</t>
  </si>
  <si>
    <t>santa fe sport 2.4 base</t>
  </si>
  <si>
    <t>2021-04-29T09:39:17-0600</t>
  </si>
  <si>
    <t>model s p90d</t>
  </si>
  <si>
    <t>2021-04-29T09:37:52-0600</t>
  </si>
  <si>
    <t>2021-04-29T09:36:17-0600</t>
  </si>
  <si>
    <t>4runner limited</t>
  </si>
  <si>
    <t>2021-04-29T09:35:35-0600</t>
  </si>
  <si>
    <t>2021-04-29T09:35:29-0600</t>
  </si>
  <si>
    <t>2021-04-29T09:20:05-0600</t>
  </si>
  <si>
    <t>2500 2wd quad cab 140.5 sl</t>
  </si>
  <si>
    <t>2021-04-29T09:14:55-0600</t>
  </si>
  <si>
    <t>patriot fwd 4dr limited</t>
  </si>
  <si>
    <t>2021-04-29T08:23:27-0600</t>
  </si>
  <si>
    <t>fusion i4 se</t>
  </si>
  <si>
    <t>2021-04-29T05:14:35-0600</t>
  </si>
  <si>
    <t>panel truck</t>
  </si>
  <si>
    <t>2021-04-28T21:42:59-0600</t>
  </si>
  <si>
    <t>2021-04-28T20:11:13-0600</t>
  </si>
  <si>
    <t>2021-04-28T18:27:05-0600</t>
  </si>
  <si>
    <t>2021-04-28T17:04:21-0600</t>
  </si>
  <si>
    <t>WANTED! 356 Speedster Replicas</t>
  </si>
  <si>
    <t>2021-04-28T15:31:14-0600</t>
  </si>
  <si>
    <t>2021-04-28T15:04:32-0600</t>
  </si>
  <si>
    <t>2021-04-28T14:10:36-0600</t>
  </si>
  <si>
    <t>roadrunner</t>
  </si>
  <si>
    <t>2021-04-28T13:17:08-0600</t>
  </si>
  <si>
    <t>2021-04-28T13:08:51-0600</t>
  </si>
  <si>
    <t>2021-04-28T13:04:23-0600</t>
  </si>
  <si>
    <t>skylark</t>
  </si>
  <si>
    <t>2021-04-28T11:54:07-0600</t>
  </si>
  <si>
    <t>2021-04-28T10:29:43-0600</t>
  </si>
  <si>
    <t>2021-04-28T10:18:51-0600</t>
  </si>
  <si>
    <t>2021-04-28T10:18:19-0600</t>
  </si>
  <si>
    <t>2021-04-28T10:17:49-0600</t>
  </si>
  <si>
    <t>2021-04-28T10:17:22-0600</t>
  </si>
  <si>
    <t>2021-04-28T10:16:56-0600</t>
  </si>
  <si>
    <t>2021-04-28T10:16:32-0600</t>
  </si>
  <si>
    <t>2021-04-28T10:16:01-0600</t>
  </si>
  <si>
    <t>2021-04-28T10:15:36-0600</t>
  </si>
  <si>
    <t>2021-04-28T10:15:10-0600</t>
  </si>
  <si>
    <t>terrain sle</t>
  </si>
  <si>
    <t>2021-04-28T09:52:40-0600</t>
  </si>
  <si>
    <t>camry l</t>
  </si>
  <si>
    <t>2021-04-28T09:50:40-0600</t>
  </si>
  <si>
    <t>2021-04-28T09:49:34-0600</t>
  </si>
  <si>
    <t>rav4 xle awd</t>
  </si>
  <si>
    <t>2021-04-28T09:48:29-0600</t>
  </si>
  <si>
    <t>1500 classic big horn</t>
  </si>
  <si>
    <t>2021-04-28T09:46:51-0600</t>
  </si>
  <si>
    <t>2021-04-28T09:46:22-0600</t>
  </si>
  <si>
    <t>2021-04-28T09:46:03-0600</t>
  </si>
  <si>
    <t>2021-04-28T09:44:08-0600</t>
  </si>
  <si>
    <t>pilot touring</t>
  </si>
  <si>
    <t>2021-04-28T09:41:45-0600</t>
  </si>
  <si>
    <t>2021-04-28T09:41:40-0600</t>
  </si>
  <si>
    <t>elantra se</t>
  </si>
  <si>
    <t>2021-04-28T09:41:25-0600</t>
  </si>
  <si>
    <t>altima 2.5 sv</t>
  </si>
  <si>
    <t>2021-04-28T09:41:23-0600</t>
  </si>
  <si>
    <t>accent se</t>
  </si>
  <si>
    <t>2021-04-28T09:39:05-0600</t>
  </si>
  <si>
    <t>sonic 4dr sdn auto lt</t>
  </si>
  <si>
    <t>2021-04-28T09:39:00-0600</t>
  </si>
  <si>
    <t>2021-04-28T09:38:41-0600</t>
  </si>
  <si>
    <t>2021-04-28T09:36:25-0600</t>
  </si>
  <si>
    <t>corolla ce</t>
  </si>
  <si>
    <t>2021-04-28T09:36:19-0600</t>
  </si>
  <si>
    <t>2021-04-28T09:35:59-0600</t>
  </si>
  <si>
    <t>x3 xdrive30i</t>
  </si>
  <si>
    <t>2021-04-28T09:33:44-0600</t>
  </si>
  <si>
    <t>2021-04-28T09:33:39-0600</t>
  </si>
  <si>
    <t>cx-3 cx3 grand touring</t>
  </si>
  <si>
    <t>2021-04-28T09:31:03-0600</t>
  </si>
  <si>
    <t>2021-04-28T09:01:13-0600</t>
  </si>
  <si>
    <t>2021-04-28T08:41:19-0600</t>
  </si>
  <si>
    <t>2021-04-28T08:20:54-0600</t>
  </si>
  <si>
    <t>versa sl</t>
  </si>
  <si>
    <t>2021-04-28T07:33:04-0600</t>
  </si>
  <si>
    <t>F250 1969 f100</t>
  </si>
  <si>
    <t>2021-04-28T05:32:48-0600</t>
  </si>
  <si>
    <t>malibu maxx lt</t>
  </si>
  <si>
    <t>2021-04-28T05:19:14-0600</t>
  </si>
  <si>
    <t>fusion hybrid sedan</t>
  </si>
  <si>
    <t>2021-04-28T05:14:34-0600</t>
  </si>
  <si>
    <t>2021-04-27T21:58:07-0600</t>
  </si>
  <si>
    <t>nova</t>
  </si>
  <si>
    <t>2021-04-27T21:55:10-0600</t>
  </si>
  <si>
    <t>2021-04-27T21:50:01-0600</t>
  </si>
  <si>
    <t>2021-04-27T21:04:13-0600</t>
  </si>
  <si>
    <t>demon</t>
  </si>
  <si>
    <t>2021-04-27T20:29:35-0600</t>
  </si>
  <si>
    <t>1979 triumph spitfire</t>
  </si>
  <si>
    <t>2021-04-27T20:17:11-0600</t>
  </si>
  <si>
    <t>niro ex</t>
  </si>
  <si>
    <t>2021-04-27T15:20:58-0600</t>
  </si>
  <si>
    <t>sorento sx</t>
  </si>
  <si>
    <t>2021-04-27T15:11:23-0600</t>
  </si>
  <si>
    <t>f100</t>
  </si>
  <si>
    <t>2021-04-27T14:47:01-0600</t>
  </si>
  <si>
    <t>Freightliner Argosy</t>
  </si>
  <si>
    <t>2021-04-27T14:42:34-0600</t>
  </si>
  <si>
    <t>2021-04-27T14:29:20-0600</t>
  </si>
  <si>
    <t>tahoe lt 4wd</t>
  </si>
  <si>
    <t>2021-04-27T14:04:51-0600</t>
  </si>
  <si>
    <t>2021-04-27T14:02:22-0600</t>
  </si>
  <si>
    <t>romeo spider</t>
  </si>
  <si>
    <t>2021-04-27T13:30:02-0600</t>
  </si>
  <si>
    <t>2021-04-27T13:04:23-0600</t>
  </si>
  <si>
    <t>2021-04-27T12:35:31-0600</t>
  </si>
  <si>
    <t>Oldsmobile Eighty-Eight</t>
  </si>
  <si>
    <t>2021-04-27T12:31:36-0600</t>
  </si>
  <si>
    <t>2021-04-27T10:59:43-0600</t>
  </si>
  <si>
    <t>2021-04-27T10:58:03-0600</t>
  </si>
  <si>
    <t>stinger premium</t>
  </si>
  <si>
    <t>2021-04-27T10:57:10-0600</t>
  </si>
  <si>
    <t>2021-04-27T10:54:18-0600</t>
  </si>
  <si>
    <t>2021-04-27T10:51:31-0600</t>
  </si>
  <si>
    <t>rio lx</t>
  </si>
  <si>
    <t>2021-04-27T10:48:44-0600</t>
  </si>
  <si>
    <t>encore fwd 4dr</t>
  </si>
  <si>
    <t>2021-04-27T10:46:40-0600</t>
  </si>
  <si>
    <t>2021-04-27T10:45:58-0600</t>
  </si>
  <si>
    <t>rogue sv</t>
  </si>
  <si>
    <t>2021-04-27T10:44:10-0600</t>
  </si>
  <si>
    <t>forester awd 4dr h4 at x</t>
  </si>
  <si>
    <t>2021-04-27T10:43:58-0600</t>
  </si>
  <si>
    <t>2021-04-27T10:41:27-0600</t>
  </si>
  <si>
    <t>santa fe fwd 4dr auto se</t>
  </si>
  <si>
    <t>2021-04-27T10:41:16-0600</t>
  </si>
  <si>
    <t>cx-5 cx5 touring</t>
  </si>
  <si>
    <t>2021-04-27T10:38:47-0600</t>
  </si>
  <si>
    <t>2021-04-27T10:38:32-0600</t>
  </si>
  <si>
    <t>miata prht grand touring</t>
  </si>
  <si>
    <t>2021-04-27T10:36:03-0600</t>
  </si>
  <si>
    <t>yaris l</t>
  </si>
  <si>
    <t>2021-04-27T10:35:54-0600</t>
  </si>
  <si>
    <t>2021-04-27T09:51:12-0600</t>
  </si>
  <si>
    <t>2021-04-27T09:46:15-0600</t>
  </si>
  <si>
    <t>grand cherokee limited 4wd</t>
  </si>
  <si>
    <t>2021-04-27T09:44:49-0600</t>
  </si>
  <si>
    <t>k10 custom deluxe</t>
  </si>
  <si>
    <t>2021-04-27T09:36:37-0600</t>
  </si>
  <si>
    <t>2021-04-27T09:36:21-0600</t>
  </si>
  <si>
    <t>Scion FR-S Release Series 2.0</t>
  </si>
  <si>
    <t>kona sel</t>
  </si>
  <si>
    <t>2021-04-27T08:18:51-0600</t>
  </si>
  <si>
    <t>2021-04-27T05:19:08-0600</t>
  </si>
  <si>
    <t>2021-04-27T05:15:17-0600</t>
  </si>
  <si>
    <t>2021-04-26T21:12:18-0600</t>
  </si>
  <si>
    <t>patriot latitude 4wd</t>
  </si>
  <si>
    <t>2021-04-26T20:56:20-0600</t>
  </si>
  <si>
    <t>passat r-line</t>
  </si>
  <si>
    <t>2021-04-26T20:49:37-0600</t>
  </si>
  <si>
    <t>sedan delivery</t>
  </si>
  <si>
    <t>2021-04-26T20:10:54-0600</t>
  </si>
  <si>
    <t>silverado 1500 4wd</t>
  </si>
  <si>
    <t>2021-04-26T20:06:10-0600</t>
  </si>
  <si>
    <t>cx-5 grand touring awd</t>
  </si>
  <si>
    <t>2021-04-26T19:56:49-0600</t>
  </si>
  <si>
    <t>2021-04-26T19:19:16-0600</t>
  </si>
  <si>
    <t>chevelle</t>
  </si>
  <si>
    <t>2021-04-26T19:12:02-0600</t>
  </si>
  <si>
    <t>f-150 crew cab</t>
  </si>
  <si>
    <t>2021-04-26T19:09:23-0600</t>
  </si>
  <si>
    <t>Hummer H3</t>
  </si>
  <si>
    <t>Isuzu NPR HD</t>
  </si>
  <si>
    <t>cx-3 grand touring</t>
  </si>
  <si>
    <t>2021-04-26T16:47:24-0600</t>
  </si>
  <si>
    <t>f-250sd</t>
  </si>
  <si>
    <t>2021-04-26T16:00:59-0600</t>
  </si>
  <si>
    <t>2021-04-26T14:08:03-0600</t>
  </si>
  <si>
    <t>2021-04-26T13:45:26-0600</t>
  </si>
  <si>
    <t>Simon duplex</t>
  </si>
  <si>
    <t>bentley mulsanne S</t>
  </si>
  <si>
    <t>d11</t>
  </si>
  <si>
    <t>2021-04-26T12:04:34-0600</t>
  </si>
  <si>
    <t>i35 luxury</t>
  </si>
  <si>
    <t>2021-04-26T11:04:32-0600</t>
  </si>
  <si>
    <t>2021-04-26T11:03:29-0600</t>
  </si>
  <si>
    <t>2021-04-26T10:59:22-0600</t>
  </si>
  <si>
    <t>2021-04-26T10:57:47-0600</t>
  </si>
  <si>
    <t>cx-5 sport</t>
  </si>
  <si>
    <t>2021-04-26T10:56:45-0600</t>
  </si>
  <si>
    <t>2021-04-26T10:56:39-0600</t>
  </si>
  <si>
    <t>2021-04-26T10:54:24-0600</t>
  </si>
  <si>
    <t>2021-04-26T10:52:22-0600</t>
  </si>
  <si>
    <t>niro s touring</t>
  </si>
  <si>
    <t>2021-04-26T10:51:41-0600</t>
  </si>
  <si>
    <t>evoque se</t>
  </si>
  <si>
    <t>2021-04-26T10:48:55-0600</t>
  </si>
  <si>
    <t>2021-04-26T10:46:04-0600</t>
  </si>
  <si>
    <t>2021-04-26T10:40:21-0600</t>
  </si>
  <si>
    <t>2021-04-26T10:18:00-0600</t>
  </si>
  <si>
    <t>tiguan s</t>
  </si>
  <si>
    <t>2021-04-26T09:59:02-0600</t>
  </si>
  <si>
    <t>2021-04-26T09:49:54-0600</t>
  </si>
  <si>
    <t>camry hybrid le</t>
  </si>
  <si>
    <t>2021-04-26T09:41:13-0600</t>
  </si>
  <si>
    <t>2021-04-26T09:38:00-0600</t>
  </si>
  <si>
    <t>tucson limited</t>
  </si>
  <si>
    <t>2021-04-26T09:31:25-0600</t>
  </si>
  <si>
    <t>santa fe gls</t>
  </si>
  <si>
    <t>2021-04-26T09:22:12-0600</t>
  </si>
  <si>
    <t>2021-04-26T09:14:51-0600</t>
  </si>
  <si>
    <t>2021-04-26T09:09:52-0600</t>
  </si>
  <si>
    <t>2021-04-26T09:07:11-0600</t>
  </si>
  <si>
    <t>sonic premier</t>
  </si>
  <si>
    <t>2021-04-26T09:04:56-0600</t>
  </si>
  <si>
    <t>maxima 3.5 sl</t>
  </si>
  <si>
    <t>2021-04-26T09:02:24-0600</t>
  </si>
  <si>
    <t>370z 370 z touring</t>
  </si>
  <si>
    <t>2021-04-26T09:00:05-0600</t>
  </si>
  <si>
    <t>500 2dr hb pop</t>
  </si>
  <si>
    <t>2021-04-26T08:57:17-0600</t>
  </si>
  <si>
    <t>2021-04-26T08:54:36-0600</t>
  </si>
  <si>
    <t>impala 4dr sdn</t>
  </si>
  <si>
    <t>2021-04-26T08:54:13-0600</t>
  </si>
  <si>
    <t>2021-04-26T08:52:28-0600</t>
  </si>
  <si>
    <t>2021-04-26T08:52:08-0600</t>
  </si>
  <si>
    <t>ls460</t>
  </si>
  <si>
    <t>2021-04-26T08:51:34-0600</t>
  </si>
  <si>
    <t>2021-04-26T08:50:18-0600</t>
  </si>
  <si>
    <t>2021-04-26T08:48:53-0600</t>
  </si>
  <si>
    <t>focus s</t>
  </si>
  <si>
    <t>2021-04-26T08:47:21-0600</t>
  </si>
  <si>
    <t>2021-04-26T08:46:16-0600</t>
  </si>
  <si>
    <t>2021-04-26T08:46:13-0600</t>
  </si>
  <si>
    <t>2021-04-26T08:45:18-0600</t>
  </si>
  <si>
    <t>escape 4dr 3.0l xlt 4wd</t>
  </si>
  <si>
    <t>2021-04-26T08:43:32-0600</t>
  </si>
  <si>
    <t>2021-04-26T08:40:50-0600</t>
  </si>
  <si>
    <t>tundra grade</t>
  </si>
  <si>
    <t>2021-04-26T08:18:34-0600</t>
  </si>
  <si>
    <t>2021-04-26T08:08:20-0600</t>
  </si>
  <si>
    <t>Genesis G70 2.0T Advanced Sedan</t>
  </si>
  <si>
    <t>venza</t>
  </si>
  <si>
    <t>Coachmen Freelander</t>
  </si>
  <si>
    <t>f100 custom</t>
  </si>
  <si>
    <t>2021-04-26T07:54:41-0600</t>
  </si>
  <si>
    <t>tacoma prerunner xtracab</t>
  </si>
  <si>
    <t>2021-04-26T07:28:56-0600</t>
  </si>
  <si>
    <t>2021-04-26T06:46:16-0600</t>
  </si>
  <si>
    <t>cx-5 grand touring reserve</t>
  </si>
  <si>
    <t>2021-04-26T05:26:26-0600</t>
  </si>
  <si>
    <t>2021-04-26T05:25:24-0600</t>
  </si>
  <si>
    <t>2021-04-26T05:16:04-0600</t>
  </si>
  <si>
    <t>mdx base</t>
  </si>
  <si>
    <t>2021-04-26T05:14:25-0600</t>
  </si>
  <si>
    <t>any and all</t>
  </si>
  <si>
    <t>2021-04-25T21:11:16-0600</t>
  </si>
  <si>
    <t>skyliner</t>
  </si>
  <si>
    <t>2021-04-25T17:42:18-0600</t>
  </si>
  <si>
    <t>ES 350</t>
  </si>
  <si>
    <t>benz e 320</t>
  </si>
  <si>
    <t>2021-04-25T13:06:56-0600</t>
  </si>
  <si>
    <t>2021-04-25T12:29:15-0600</t>
  </si>
  <si>
    <t>cj5</t>
  </si>
  <si>
    <t>2021-04-25T12:27:18-0600</t>
  </si>
  <si>
    <t>370z nismo</t>
  </si>
  <si>
    <t>2021-04-25T12:00:43-0600</t>
  </si>
  <si>
    <t>Isuzu NPR</t>
  </si>
  <si>
    <t>journey crossroad v6</t>
  </si>
  <si>
    <t>2021-04-25T09:49:17-0600</t>
  </si>
  <si>
    <t>sonic hatchback ltz</t>
  </si>
  <si>
    <t>2021-04-25T09:38:39-0600</t>
  </si>
  <si>
    <t>2021-04-24T19:13:35-0600</t>
  </si>
  <si>
    <t>PACKARD CLIPPER</t>
  </si>
  <si>
    <t>2021-04-24T18:09:25-0600</t>
  </si>
  <si>
    <t>bronco</t>
  </si>
  <si>
    <t>2021-04-24T17:11:54-0600</t>
  </si>
  <si>
    <t>Eagle limited 4x4</t>
  </si>
  <si>
    <t>2021-04-24T14:21:03-0600</t>
  </si>
  <si>
    <t>2021-04-24T14:21:00-0600</t>
  </si>
  <si>
    <t>2021-04-24T13:54:18-0600</t>
  </si>
  <si>
    <t>2021-04-24T11:48:07-0600</t>
  </si>
  <si>
    <t>2000 Elgin</t>
  </si>
  <si>
    <t>1500 4wd</t>
  </si>
  <si>
    <t>2021-04-24T11:15:26-0600</t>
  </si>
  <si>
    <t>gladiaor</t>
  </si>
  <si>
    <t>2021-04-24T10:37:20-0600</t>
  </si>
  <si>
    <t>2021-04-24T10:33:02-0600</t>
  </si>
  <si>
    <t>2021-04-24T09:18:03-0600</t>
  </si>
  <si>
    <t>2021-04-24T08:51:50-0600</t>
  </si>
  <si>
    <t>2021-04-24T08:43:42-0600</t>
  </si>
  <si>
    <t>2021-04-24T03:55:31-0600</t>
  </si>
  <si>
    <t>2021-04-24T03:14:47-0600</t>
  </si>
  <si>
    <t>4x4 pickup</t>
  </si>
  <si>
    <t>2021-04-23T22:01:26-0600</t>
  </si>
  <si>
    <t>frontier sv</t>
  </si>
  <si>
    <t>2021-04-23T21:51:46-0600</t>
  </si>
  <si>
    <t>Victory V92C</t>
  </si>
  <si>
    <t>Rolls Royce Silver Spirit</t>
  </si>
  <si>
    <t>2021-04-23T18:57:05-0600</t>
  </si>
  <si>
    <t>2021-04-23T18:51:59-0600</t>
  </si>
  <si>
    <t>2021-04-23T16:17:36-0600</t>
  </si>
  <si>
    <t>1500 big horn</t>
  </si>
  <si>
    <t>2021-04-23T16:09:23-0600</t>
  </si>
  <si>
    <t>wrangler unlimited 4wd</t>
  </si>
  <si>
    <t>2021-04-23T16:05:17-0600</t>
  </si>
  <si>
    <t>flex limited 2wd v6</t>
  </si>
  <si>
    <t>2021-04-23T16:02:07-0600</t>
  </si>
  <si>
    <t>2021-04-23T15:20:54-0600</t>
  </si>
  <si>
    <t>AM General M998</t>
  </si>
  <si>
    <t>we want your car</t>
  </si>
  <si>
    <t>2021-04-23T14:54:56-0600</t>
  </si>
  <si>
    <t>2021-04-23T14:04:53-0600</t>
  </si>
  <si>
    <t>jetta 1.4t s</t>
  </si>
  <si>
    <t>2021-04-23T13:24:02-0600</t>
  </si>
  <si>
    <t>Molly Trolley</t>
  </si>
  <si>
    <t>rav4 s</t>
  </si>
  <si>
    <t>2021-04-23T10:57:51-0600</t>
  </si>
  <si>
    <t>2021-04-23T10:56:39-0600</t>
  </si>
  <si>
    <t>2021-04-23T10:40:50-0600</t>
  </si>
  <si>
    <t>versa 1.6 s</t>
  </si>
  <si>
    <t>2021-04-23T10:15:19-0600</t>
  </si>
  <si>
    <t>2021-04-23T10:11:05-0600</t>
  </si>
  <si>
    <t>el dorado</t>
  </si>
  <si>
    <t>2021-04-23T10:07:19-0600</t>
  </si>
  <si>
    <t>2021-04-23T10:06:10-0600</t>
  </si>
  <si>
    <t>2021-04-23T09:56:52-0600</t>
  </si>
  <si>
    <t>2021-04-23T09:54:46-0600</t>
  </si>
  <si>
    <t>2021-04-23T09:54:17-0600</t>
  </si>
  <si>
    <t>dart sxt/rallye</t>
  </si>
  <si>
    <t>2021-04-23T09:53:56-0600</t>
  </si>
  <si>
    <t>2021-04-23T09:53:46-0600</t>
  </si>
  <si>
    <t>2021-04-23T09:53:21-0600</t>
  </si>
  <si>
    <t>2021-04-23T09:52:53-0600</t>
  </si>
  <si>
    <t>2021-04-23T09:52:22-0600</t>
  </si>
  <si>
    <t>cr-v ex 2wd</t>
  </si>
  <si>
    <t>2021-04-23T09:51:58-0600</t>
  </si>
  <si>
    <t>2021-04-23T09:51:54-0600</t>
  </si>
  <si>
    <t>2021-04-23T09:51:26-0600</t>
  </si>
  <si>
    <t>fusion hybrid se</t>
  </si>
  <si>
    <t>2021-04-23T09:51:03-0600</t>
  </si>
  <si>
    <t>2021-04-23T09:51:01-0600</t>
  </si>
  <si>
    <t>q50 2.0t luxe</t>
  </si>
  <si>
    <t>2021-04-23T09:45:01-0600</t>
  </si>
  <si>
    <t>2021-04-23T09:38:49-0600</t>
  </si>
  <si>
    <t>1500 laramie</t>
  </si>
  <si>
    <t>2021-04-23T09:29:29-0600</t>
  </si>
  <si>
    <t>murano s</t>
  </si>
  <si>
    <t>2021-04-23T09:26:38-0600</t>
  </si>
  <si>
    <t>challenger sxt</t>
  </si>
  <si>
    <t>2021-04-23T09:18:49-0600</t>
  </si>
  <si>
    <t>2021-04-23T09:16:21-0600</t>
  </si>
  <si>
    <t>civic sdn 4dr man lx</t>
  </si>
  <si>
    <t>2021-04-23T09:14:34-0600</t>
  </si>
  <si>
    <t>legacy 2.5i premium</t>
  </si>
  <si>
    <t>2021-04-23T09:13:58-0600</t>
  </si>
  <si>
    <t>2021-04-23T09:13:40-0600</t>
  </si>
  <si>
    <t>mustang gt premium</t>
  </si>
  <si>
    <t>2021-04-23T09:13:27-0600</t>
  </si>
  <si>
    <t>avalanche lt w/1lt</t>
  </si>
  <si>
    <t>2021-04-23T09:11:19-0600</t>
  </si>
  <si>
    <t>2021-04-23T09:10:56-0600</t>
  </si>
  <si>
    <t>2021-04-23T09:08:44-0600</t>
  </si>
  <si>
    <t>2021-04-23T09:08:12-0600</t>
  </si>
  <si>
    <t>dakota bighorn/lonestar</t>
  </si>
  <si>
    <t>2021-04-23T09:06:05-0600</t>
  </si>
  <si>
    <t>2021-04-23T09:05:27-0600</t>
  </si>
  <si>
    <t>2021-04-23T08:23:11-0600</t>
  </si>
  <si>
    <t>qx70 base</t>
  </si>
  <si>
    <t>2021-04-23T07:59:50-0600</t>
  </si>
  <si>
    <t>mazda6 sport</t>
  </si>
  <si>
    <t>2021-04-23T07:58:39-0600</t>
  </si>
  <si>
    <t>2021-04-23T07:31:14-0600</t>
  </si>
  <si>
    <t>2021-04-23T05:19:05-0600</t>
  </si>
  <si>
    <t>2021-04-23T05:16:31-0600</t>
  </si>
  <si>
    <t>jetta sedan 1.8t spor</t>
  </si>
  <si>
    <t>2021-04-23T05:13:44-0600</t>
  </si>
  <si>
    <t>b300</t>
  </si>
  <si>
    <t>2021-04-23T04:15:34-0600</t>
  </si>
  <si>
    <t>2021-04-22T22:14:05-0600</t>
  </si>
  <si>
    <t>International 1600</t>
  </si>
  <si>
    <t>2021-04-22T21:02:45-0600</t>
  </si>
  <si>
    <t>2021-04-22T18:17:12-0600</t>
  </si>
  <si>
    <t>2021-04-22T17:24:11-0600</t>
  </si>
  <si>
    <t>2021-04-22T15:40:26-0600</t>
  </si>
  <si>
    <t>1965 barracuda</t>
  </si>
  <si>
    <t>2021-04-22T15:35:49-0600</t>
  </si>
  <si>
    <t>outlander sport sel</t>
  </si>
  <si>
    <t>2021-04-22T15:10:59-0600</t>
  </si>
  <si>
    <t>2021-04-22T15:01:11-0600</t>
  </si>
  <si>
    <t>1968 camaro</t>
  </si>
  <si>
    <t>2021-04-22T14:12:17-0600</t>
  </si>
  <si>
    <t>cx-5 touring</t>
  </si>
  <si>
    <t>2021-04-22T13:54:06-0600</t>
  </si>
  <si>
    <t>2021-04-22T13:29:13-0600</t>
  </si>
  <si>
    <t>2021-04-22T11:37:07-0600</t>
  </si>
  <si>
    <t>2021-04-22T11:09:43-0600</t>
  </si>
  <si>
    <t>2021-04-22T10:58:09-0600</t>
  </si>
  <si>
    <t>c-hr xle</t>
  </si>
  <si>
    <t>2021-04-22T10:55:53-0600</t>
  </si>
  <si>
    <t>2021-04-22T10:40:31-0600</t>
  </si>
  <si>
    <t>2021-04-22T10:06:38-0600</t>
  </si>
  <si>
    <t>flhtc ultra clas</t>
  </si>
  <si>
    <t>2021-04-22T09:45:16-0600</t>
  </si>
  <si>
    <t>mustang v6 premium</t>
  </si>
  <si>
    <t>2021-04-22T09:25:03-0600</t>
  </si>
  <si>
    <t>2021-04-22T09:15:04-0600</t>
  </si>
  <si>
    <t>AMC Rambler</t>
  </si>
  <si>
    <t>2021-04-22T09:11:50-0600</t>
  </si>
  <si>
    <t>2021-04-22T09:06:48-0600</t>
  </si>
  <si>
    <t>x1 x 1 xdrive28i</t>
  </si>
  <si>
    <t>2021-04-22T09:04:16-0600</t>
  </si>
  <si>
    <t>c300</t>
  </si>
  <si>
    <t>2021-04-22T09:01:35-0600</t>
  </si>
  <si>
    <t>golf gti s</t>
  </si>
  <si>
    <t>2021-04-22T08:59:07-0600</t>
  </si>
  <si>
    <t>2021-04-22T08:57:50-0600</t>
  </si>
  <si>
    <t>2021-04-22T08:56:43-0600</t>
  </si>
  <si>
    <t>2021-04-22T08:56:29-0600</t>
  </si>
  <si>
    <t>a6 2.0t premium</t>
  </si>
  <si>
    <t>2021-04-22T08:53:54-0600</t>
  </si>
  <si>
    <t>patriot high altitude editi</t>
  </si>
  <si>
    <t>2021-04-22T08:53:38-0600</t>
  </si>
  <si>
    <t>rc 350 f sport</t>
  </si>
  <si>
    <t>2021-04-22T08:51:13-0600</t>
  </si>
  <si>
    <t>200 limited</t>
  </si>
  <si>
    <t>2021-04-22T08:51:05-0600</t>
  </si>
  <si>
    <t>2021-04-22T08:48:33-0600</t>
  </si>
  <si>
    <t>2021-04-22T08:48:29-0600</t>
  </si>
  <si>
    <t>e350 e 350</t>
  </si>
  <si>
    <t>2021-04-22T08:45:53-0600</t>
  </si>
  <si>
    <t>2021-04-22T08:45:52-0600</t>
  </si>
  <si>
    <t>Capri</t>
  </si>
  <si>
    <t>2021-04-22T08:35:59-0600</t>
  </si>
  <si>
    <t>fusion 4dr sdn i4 se fwd</t>
  </si>
  <si>
    <t>2021-04-22T08:23:31-0600</t>
  </si>
  <si>
    <t>2021-04-22T07:58:30-0600</t>
  </si>
  <si>
    <t>1500 sport</t>
  </si>
  <si>
    <t>2021-04-22T07:20:55-0600</t>
  </si>
  <si>
    <t>2021-04-22T05:18:51-0600</t>
  </si>
  <si>
    <t>grand cherokee overland 4wd</t>
  </si>
  <si>
    <t>2021-04-22T05:18:37-0600</t>
  </si>
  <si>
    <t>2021-04-22T05:16:46-0600</t>
  </si>
  <si>
    <t>v60 cross country awd</t>
  </si>
  <si>
    <t>2021-04-21T21:36:07-0600</t>
  </si>
  <si>
    <t>330i xdrive</t>
  </si>
  <si>
    <t>2021-04-21T21:27:21-0600</t>
  </si>
  <si>
    <t>2021-04-21T21:18:08-0600</t>
  </si>
  <si>
    <t>mdx 3.5l awd</t>
  </si>
  <si>
    <t>2021-04-21T21:03:47-0600</t>
  </si>
  <si>
    <t>ss 6.2l v8</t>
  </si>
  <si>
    <t>2021-04-21T20:44:17-0600</t>
  </si>
  <si>
    <t>corvette z51</t>
  </si>
  <si>
    <t>2021-04-21T20:18:13-0600</t>
  </si>
  <si>
    <t>2021-04-21T19:53:46-0600</t>
  </si>
  <si>
    <t>Scion FR-S</t>
  </si>
  <si>
    <t>2021-04-21T19:27:41-0600</t>
  </si>
  <si>
    <t>FRHT   TR</t>
  </si>
  <si>
    <t>2021-04-21T17:28:52-0600</t>
  </si>
  <si>
    <t>2021-04-21T16:45:05-0600</t>
  </si>
  <si>
    <t>cj5 golden eagle</t>
  </si>
  <si>
    <t>2021-04-21T15:19:45-0600</t>
  </si>
  <si>
    <t>mdx 3.5l</t>
  </si>
  <si>
    <t>2021-04-21T15:00:43-0600</t>
  </si>
  <si>
    <t>Kenworth</t>
  </si>
  <si>
    <t>2021-04-21T13:53:06-0600</t>
  </si>
  <si>
    <t>DUC CLA</t>
  </si>
  <si>
    <t>2021-04-21T10:56:28-0600</t>
  </si>
  <si>
    <t>lacrosse essence</t>
  </si>
  <si>
    <t>2021-04-21T10:55:36-0600</t>
  </si>
  <si>
    <t>legacy 3.6r limited</t>
  </si>
  <si>
    <t>2021-04-21T10:52:17-0600</t>
  </si>
  <si>
    <t>coronet 440</t>
  </si>
  <si>
    <t>2021-04-21T10:48:37-0600</t>
  </si>
  <si>
    <t>2021-04-21T10:19:41-0600</t>
  </si>
  <si>
    <t>200 limited platinum</t>
  </si>
  <si>
    <t>2021-04-21T09:53:11-0600</t>
  </si>
  <si>
    <t>2021-04-21T09:45:59-0600</t>
  </si>
  <si>
    <t>2021-04-21T09:39:22-0600</t>
  </si>
  <si>
    <t>encore preferred ii</t>
  </si>
  <si>
    <t>2021-04-21T09:29:57-0600</t>
  </si>
  <si>
    <t>armada sl</t>
  </si>
  <si>
    <t>2021-04-21T09:17:21-0600</t>
  </si>
  <si>
    <t>renegade fwd 4dr north</t>
  </si>
  <si>
    <t>2021-04-21T09:11:41-0600</t>
  </si>
  <si>
    <t>2021-04-21T09:09:01-0600</t>
  </si>
  <si>
    <t>2021-04-21T09:08:26-0600</t>
  </si>
  <si>
    <t>2021-04-21T09:06:24-0600</t>
  </si>
  <si>
    <t>2021-04-21T09:04:22-0600</t>
  </si>
  <si>
    <t>2021-04-21T09:04:01-0600</t>
  </si>
  <si>
    <t>2021-04-21T09:01:22-0600</t>
  </si>
  <si>
    <t>2021-04-21T08:58:38-0600</t>
  </si>
  <si>
    <t>6 i grand tou</t>
  </si>
  <si>
    <t>2021-04-21T08:55:54-0600</t>
  </si>
  <si>
    <t>1937 Plymouth</t>
  </si>
  <si>
    <t>2021-04-21T08:48:18-0600</t>
  </si>
  <si>
    <t>sentra sr</t>
  </si>
  <si>
    <t>2021-04-21T08:05:21-0600</t>
  </si>
  <si>
    <t>2021-04-21T07:56:53-0600</t>
  </si>
  <si>
    <t>veloster re:flex</t>
  </si>
  <si>
    <t>2021-04-21T07:34:53-0600</t>
  </si>
  <si>
    <t>2021-04-21T06:41:04-0600</t>
  </si>
  <si>
    <t>civic sdn lx</t>
  </si>
  <si>
    <t>2021-04-21T06:34:50-0600</t>
  </si>
  <si>
    <t>2021-04-21T05:23:05-0600</t>
  </si>
  <si>
    <t>tucson value</t>
  </si>
  <si>
    <t>2021-04-21T05:21:49-0600</t>
  </si>
  <si>
    <t>5 window coupe</t>
  </si>
  <si>
    <t>2021-04-20T20:53:25-0600</t>
  </si>
  <si>
    <t>2021-04-20T20:50:09-0600</t>
  </si>
  <si>
    <t>2021-04-20T20:34:05-0600</t>
  </si>
  <si>
    <t>frontier pro-x 4wd</t>
  </si>
  <si>
    <t>2021-04-20T19:51:46-0600</t>
  </si>
  <si>
    <t>touareg v6 awd</t>
  </si>
  <si>
    <t>2021-04-20T19:44:03-0600</t>
  </si>
  <si>
    <t>2021-04-20T19:23:26-0600</t>
  </si>
  <si>
    <t>plymouth barracuda</t>
  </si>
  <si>
    <t>2021-04-20T19:10:42-0600</t>
  </si>
  <si>
    <t>2021-04-20T18:23:45-0600</t>
  </si>
  <si>
    <t>International Hybrid 4300</t>
  </si>
  <si>
    <t>2021-04-20T15:30:39-0600</t>
  </si>
  <si>
    <t>4runner trd pro</t>
  </si>
  <si>
    <t>2021-04-20T13:05:03-0600</t>
  </si>
  <si>
    <t>2021-04-20T10:58:07-0600</t>
  </si>
  <si>
    <t>2021-04-20T10:57:07-0600</t>
  </si>
  <si>
    <t>2021-04-20T10:17:59-0600</t>
  </si>
  <si>
    <t>srx performance collect</t>
  </si>
  <si>
    <t>2021-04-20T09:47:18-0600</t>
  </si>
  <si>
    <t>2021-04-20T09:44:33-0600</t>
  </si>
  <si>
    <t>2021-04-20T09:38:21-0600</t>
  </si>
  <si>
    <t>2021-04-20T09:36:36-0600</t>
  </si>
  <si>
    <t>2021-04-20T09:34:07-0600</t>
  </si>
  <si>
    <t>2021-04-20T09:33:55-0600</t>
  </si>
  <si>
    <t>2021-04-20T09:31:25-0600</t>
  </si>
  <si>
    <t>2021-04-20T09:31:24-0600</t>
  </si>
  <si>
    <t>2021-04-20T09:31:11-0600</t>
  </si>
  <si>
    <t>370z touring</t>
  </si>
  <si>
    <t>2021-04-20T09:30:52-0600</t>
  </si>
  <si>
    <t>2021-04-20T09:28:44-0600</t>
  </si>
  <si>
    <t>2021-04-20T09:28:31-0600</t>
  </si>
  <si>
    <t>grand cherokee overland</t>
  </si>
  <si>
    <t>2021-04-20T09:26:05-0600</t>
  </si>
  <si>
    <t>2021-04-20T09:25:50-0600</t>
  </si>
  <si>
    <t>GMC, Ford, Freightliner &amp; More</t>
  </si>
  <si>
    <t>Scion FR-S Coupe 2D</t>
  </si>
  <si>
    <t>fj40 land cruiser</t>
  </si>
  <si>
    <t>2021-04-20T08:13:13-0600</t>
  </si>
  <si>
    <t>2021-04-20T08:06:43-0600</t>
  </si>
  <si>
    <t>2021-04-20T06:44:20-0600</t>
  </si>
  <si>
    <t>2021-04-20T05:23:07-0600</t>
  </si>
  <si>
    <t>q3 premium</t>
  </si>
  <si>
    <t>2021-04-20T05:21:39-0600</t>
  </si>
  <si>
    <t>w300 power wagon</t>
  </si>
  <si>
    <t>2021-04-20T03:01:24-0600</t>
  </si>
  <si>
    <t>2021-04-19T18:41:26-0600</t>
  </si>
  <si>
    <t>Utility</t>
  </si>
  <si>
    <t>2021-04-19T15:40:51-0600</t>
  </si>
  <si>
    <t>soul exclaim</t>
  </si>
  <si>
    <t>2021-04-19T14:50:47-0600</t>
  </si>
  <si>
    <t>Jeepster Commamdo</t>
  </si>
  <si>
    <t>2021-04-19T13:11:41-0600</t>
  </si>
  <si>
    <t>Price</t>
  </si>
  <si>
    <t>Manufacturer</t>
  </si>
  <si>
    <t>Model</t>
  </si>
  <si>
    <t>Cylinders</t>
  </si>
  <si>
    <t>Fuel</t>
  </si>
  <si>
    <t>Odometer</t>
  </si>
  <si>
    <t>Title Status</t>
  </si>
  <si>
    <t>Transmission</t>
  </si>
  <si>
    <t>Drive</t>
  </si>
  <si>
    <t>Size</t>
  </si>
  <si>
    <t>BodyType</t>
  </si>
  <si>
    <t>Paint Color</t>
  </si>
  <si>
    <t>Latitude</t>
  </si>
  <si>
    <t>Longitude</t>
  </si>
  <si>
    <t>Posting Date</t>
  </si>
  <si>
    <t>Count of condition</t>
  </si>
  <si>
    <t>Count of drive</t>
  </si>
  <si>
    <t>Count of size</t>
  </si>
  <si>
    <t>Count of transmission</t>
  </si>
  <si>
    <t>Count of Paint Color</t>
  </si>
  <si>
    <t>Count of BodyType</t>
  </si>
  <si>
    <t>Count of Cylinders</t>
  </si>
  <si>
    <t>Top Manufacturer</t>
  </si>
  <si>
    <t>Details for Count of model - Model: 2500</t>
  </si>
  <si>
    <t>Column Labels</t>
  </si>
  <si>
    <t>Make/Model</t>
  </si>
  <si>
    <t>Chevrolet Silverado</t>
  </si>
  <si>
    <t>Chevrolet Silverado 1500</t>
  </si>
  <si>
    <t>Ford F-150</t>
  </si>
  <si>
    <t>Ford Mustang</t>
  </si>
  <si>
    <t>Honda Accord</t>
  </si>
  <si>
    <t>Honda Civic Lx</t>
  </si>
  <si>
    <t>Jeep Wrangler Rubicon</t>
  </si>
  <si>
    <t>Nissan Altima</t>
  </si>
  <si>
    <t>Ram 1500</t>
  </si>
  <si>
    <t>Ram 2500</t>
  </si>
  <si>
    <t>Subaru Outback</t>
  </si>
  <si>
    <t>Toyota Camry</t>
  </si>
  <si>
    <t>Toyota Prius</t>
  </si>
  <si>
    <t>Toyota Tacoma</t>
  </si>
  <si>
    <t>Volkswagen Jetta</t>
  </si>
  <si>
    <t>Count of Make/Model</t>
  </si>
  <si>
    <t>Price Segment</t>
  </si>
  <si>
    <t>Mid</t>
  </si>
  <si>
    <t>Count of Price Segment</t>
  </si>
  <si>
    <t>Count of Condition</t>
  </si>
  <si>
    <t>Low end vehicles are almost all gas</t>
  </si>
  <si>
    <t>Average of Odometer</t>
  </si>
  <si>
    <t>High End Models average  45,495 miles</t>
  </si>
  <si>
    <t>Low End Models average  154,324 miles</t>
  </si>
  <si>
    <t>Average of Price</t>
  </si>
  <si>
    <t>Average of Year</t>
  </si>
  <si>
    <t>High end vehicles are mostly gas but there is a strong market for diesel vehicles in this segment advise targeting High End Diesel Buyers</t>
  </si>
  <si>
    <t>Bin</t>
  </si>
  <si>
    <t>More</t>
  </si>
  <si>
    <t>Frequency</t>
  </si>
  <si>
    <t>Excellent</t>
  </si>
  <si>
    <t>Good</t>
  </si>
  <si>
    <t>Like New</t>
  </si>
  <si>
    <t>Fair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</si>
</sst>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\$#,##0"/>
    <numFmt numFmtId="165" formatCode="&quot;$&quot;#,##0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DE9"/>
        <bgColor rgb="FFFFFDE9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0" fontId="2" fillId="0" borderId="0" xfId="0" applyFont="1"/>
    <xf numFmtId="0" fontId="1" fillId="0" borderId="2" xfId="0" applyFont="1" applyBorder="1" applyAlignment="1">
      <alignment horizontal="center" vertical="top"/>
    </xf>
    <xf numFmtId="165" fontId="1" fillId="0" borderId="2" xfId="0" applyNumberFormat="1" applyFont="1" applyBorder="1" applyAlignment="1">
      <alignment horizontal="center" vertical="top"/>
    </xf>
    <xf numFmtId="165" fontId="0" fillId="0" borderId="0" xfId="0" applyNumberFormat="1"/>
    <xf numFmtId="0" fontId="0" fillId="2" borderId="0" xfId="0" applyFill="1"/>
    <xf numFmtId="1" fontId="1" fillId="0" borderId="2" xfId="0" applyNumberFormat="1" applyFont="1" applyBorder="1" applyAlignment="1">
      <alignment horizontal="center" vertical="top"/>
    </xf>
    <xf numFmtId="1" fontId="0" fillId="0" borderId="0" xfId="0" applyNumberFormat="1"/>
    <xf numFmtId="0" fontId="0" fillId="0" borderId="0" xfId="0" pivotButton="1"/>
    <xf numFmtId="166" fontId="0" fillId="0" borderId="0" xfId="0" applyNumberFormat="1"/>
    <xf numFmtId="166" fontId="4" fillId="0" borderId="4" xfId="1" applyNumberFormat="1" applyFont="1" applyFill="1" applyBorder="1" applyAlignment="1">
      <alignment horizontal="centerContinuous"/>
    </xf>
    <xf numFmtId="166" fontId="0" fillId="0" borderId="0" xfId="1" applyNumberFormat="1" applyFont="1"/>
    <xf numFmtId="166" fontId="0" fillId="0" borderId="0" xfId="1" applyNumberFormat="1" applyFont="1" applyFill="1" applyBorder="1" applyAlignment="1"/>
    <xf numFmtId="166" fontId="0" fillId="0" borderId="3" xfId="1" applyNumberFormat="1" applyFont="1" applyFill="1" applyBorder="1" applyAlignment="1"/>
    <xf numFmtId="1" fontId="0" fillId="0" borderId="0" xfId="1" applyNumberFormat="1" applyFont="1" applyFill="1" applyBorder="1" applyAlignment="1"/>
    <xf numFmtId="1" fontId="0" fillId="0" borderId="3" xfId="1" applyNumberFormat="1" applyFont="1" applyFill="1" applyBorder="1" applyAlignment="1"/>
    <xf numFmtId="0" fontId="1" fillId="3" borderId="5" xfId="0" applyFont="1" applyFill="1" applyBorder="1"/>
    <xf numFmtId="165" fontId="1" fillId="3" borderId="5" xfId="0" applyNumberFormat="1" applyFont="1" applyFill="1" applyBorder="1"/>
    <xf numFmtId="0" fontId="1" fillId="3" borderId="6" xfId="0" applyFont="1" applyFill="1" applyBorder="1" applyAlignment="1">
      <alignment horizontal="left"/>
    </xf>
    <xf numFmtId="165" fontId="1" fillId="3" borderId="6" xfId="0" applyNumberFormat="1" applyFont="1" applyFill="1" applyBorder="1"/>
    <xf numFmtId="0" fontId="0" fillId="0" borderId="0" xfId="0" applyAlignment="1">
      <alignment horizontal="left" indent="1"/>
    </xf>
    <xf numFmtId="0" fontId="1" fillId="0" borderId="0" xfId="0" applyFont="1"/>
    <xf numFmtId="166" fontId="1" fillId="0" borderId="2" xfId="1" applyNumberFormat="1" applyFont="1" applyBorder="1" applyAlignment="1">
      <alignment horizontal="center" vertical="top"/>
    </xf>
    <xf numFmtId="0" fontId="0" fillId="0" borderId="3" xfId="0" applyBorder="1"/>
    <xf numFmtId="0" fontId="4" fillId="0" borderId="4" xfId="0" applyFont="1" applyBorder="1" applyAlignment="1">
      <alignment horizontal="center"/>
    </xf>
    <xf numFmtId="165" fontId="0" fillId="0" borderId="3" xfId="0" applyNumberFormat="1" applyBorder="1"/>
  </cellXfs>
  <cellStyles count="2">
    <cellStyle name="Comma" xfId="1" builtinId="3"/>
    <cellStyle name="Normal" xfId="0" builtinId="0"/>
  </cellStyles>
  <dxfs count="19">
    <dxf>
      <fill>
        <patternFill>
          <bgColor rgb="FFFFC7CE"/>
        </patternFill>
      </fill>
    </dxf>
    <dxf>
      <numFmt numFmtId="1" formatCode="0"/>
    </dxf>
    <dxf>
      <numFmt numFmtId="165" formatCode="&quot;$&quot;#,##0"/>
    </dxf>
    <dxf>
      <numFmt numFmtId="165" formatCode="&quot;$&quot;#,##0"/>
    </dxf>
    <dxf>
      <numFmt numFmtId="1" formatCode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0" formatCode="General"/>
    </dxf>
    <dxf>
      <numFmt numFmtId="0" formatCode="General"/>
    </dxf>
    <dxf>
      <numFmt numFmtId="1" formatCode="0"/>
    </dxf>
    <dxf>
      <numFmt numFmtId="165" formatCode="&quot;$&quot;#,##0"/>
    </dxf>
    <dxf>
      <numFmt numFmtId="165" formatCode="&quot;$&quot;#,##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family val="2"/>
        <scheme val="minor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[DATA_Analysis_Project.xlsx]Top 10 Make_Model!PivotTable23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Manufacturer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Make_Model'!$B$3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Make_Model'!$A$4:$A$15</c:f>
              <c:strCache>
                <c:ptCount val="11"/>
                <c:pt idx="0">
                  <c:v>ford</c:v>
                </c:pt>
                <c:pt idx="1">
                  <c:v>chevrolet</c:v>
                </c:pt>
                <c:pt idx="2">
                  <c:v>toyota</c:v>
                </c:pt>
                <c:pt idx="3">
                  <c:v>nissan</c:v>
                </c:pt>
                <c:pt idx="4">
                  <c:v>ram</c:v>
                </c:pt>
                <c:pt idx="5">
                  <c:v>jeep</c:v>
                </c:pt>
                <c:pt idx="6">
                  <c:v>honda</c:v>
                </c:pt>
                <c:pt idx="7">
                  <c:v>gmc</c:v>
                </c:pt>
                <c:pt idx="8">
                  <c:v>volkswagen</c:v>
                </c:pt>
                <c:pt idx="9">
                  <c:v>dodge</c:v>
                </c:pt>
                <c:pt idx="10">
                  <c:v>bmw</c:v>
                </c:pt>
              </c:strCache>
            </c:strRef>
          </c:cat>
          <c:val>
            <c:numRef>
              <c:f>'Top 10 Make_Model'!$B$4:$B$15</c:f>
              <c:numCache>
                <c:formatCode>General</c:formatCode>
                <c:ptCount val="11"/>
                <c:pt idx="0">
                  <c:v>340</c:v>
                </c:pt>
                <c:pt idx="1">
                  <c:v>273</c:v>
                </c:pt>
                <c:pt idx="2">
                  <c:v>186</c:v>
                </c:pt>
                <c:pt idx="3">
                  <c:v>114</c:v>
                </c:pt>
                <c:pt idx="4">
                  <c:v>106</c:v>
                </c:pt>
                <c:pt idx="5">
                  <c:v>100</c:v>
                </c:pt>
                <c:pt idx="6">
                  <c:v>100</c:v>
                </c:pt>
                <c:pt idx="7">
                  <c:v>87</c:v>
                </c:pt>
                <c:pt idx="8">
                  <c:v>84</c:v>
                </c:pt>
                <c:pt idx="9">
                  <c:v>70</c:v>
                </c:pt>
                <c:pt idx="1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0-4082-970D-AED589EA8D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30191"/>
        <c:axId val="17919151"/>
      </c:barChart>
      <c:catAx>
        <c:axId val="1793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151"/>
        <c:crosses val="autoZero"/>
        <c:auto val="1"/>
        <c:lblAlgn val="ctr"/>
        <c:lblOffset val="100"/>
        <c:noMultiLvlLbl val="0"/>
      </c:catAx>
      <c:valAx>
        <c:axId val="179191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3019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[DATA_Analysis_Project.xlsx]Top 10 Make_Model!PivotTable24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By Make/Model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Make_Model'!$B$18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10 Make_Model'!$A$19:$A$30</c:f>
              <c:strCache>
                <c:ptCount val="11"/>
                <c:pt idx="0">
                  <c:v>Ford F-150</c:v>
                </c:pt>
                <c:pt idx="1">
                  <c:v>Chevrolet Silverado 1500</c:v>
                </c:pt>
                <c:pt idx="2">
                  <c:v>Ram 2500</c:v>
                </c:pt>
                <c:pt idx="3">
                  <c:v>Ram 1500</c:v>
                </c:pt>
                <c:pt idx="4">
                  <c:v>Toyota Tacoma</c:v>
                </c:pt>
                <c:pt idx="5">
                  <c:v>Volkswagen Jetta</c:v>
                </c:pt>
                <c:pt idx="6">
                  <c:v>Nissan Altima</c:v>
                </c:pt>
                <c:pt idx="7">
                  <c:v>Toyota Prius</c:v>
                </c:pt>
                <c:pt idx="8">
                  <c:v>Chevrolet Silverado</c:v>
                </c:pt>
                <c:pt idx="9">
                  <c:v>Ford Mustang</c:v>
                </c:pt>
                <c:pt idx="10">
                  <c:v>Toyota Camry</c:v>
                </c:pt>
              </c:strCache>
            </c:strRef>
          </c:cat>
          <c:val>
            <c:numRef>
              <c:f>'Top 10 Make_Model'!$B$19:$B$30</c:f>
              <c:numCache>
                <c:formatCode>General</c:formatCode>
                <c:ptCount val="11"/>
                <c:pt idx="0">
                  <c:v>29</c:v>
                </c:pt>
                <c:pt idx="1">
                  <c:v>27</c:v>
                </c:pt>
                <c:pt idx="2">
                  <c:v>23</c:v>
                </c:pt>
                <c:pt idx="3">
                  <c:v>22</c:v>
                </c:pt>
                <c:pt idx="4">
                  <c:v>18</c:v>
                </c:pt>
                <c:pt idx="5">
                  <c:v>16</c:v>
                </c:pt>
                <c:pt idx="6">
                  <c:v>15</c:v>
                </c:pt>
                <c:pt idx="7">
                  <c:v>12</c:v>
                </c:pt>
                <c:pt idx="8">
                  <c:v>12</c:v>
                </c:pt>
                <c:pt idx="9">
                  <c:v>11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302-B6C8-BA69F9DAFA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33071"/>
        <c:axId val="17935951"/>
      </c:barChart>
      <c:catAx>
        <c:axId val="1793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5951"/>
        <c:crosses val="autoZero"/>
        <c:auto val="1"/>
        <c:lblAlgn val="ctr"/>
        <c:lblOffset val="100"/>
        <c:noMultiLvlLbl val="0"/>
      </c:catAx>
      <c:valAx>
        <c:axId val="179359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33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[DATA_Analysis_Project.xlsx]Model vs Price!PivotTable16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</a:t>
            </a:r>
            <a:r>
              <a:rPr lang="en-US" baseline="0"/>
              <a:t> Priced Segment vs Model Frequency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215434083601286E-2"/>
              <c:y val="4.629629629629627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'Model vs Price'!$B$4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C1-4C8E-A038-3AF757CE1A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C1-4C8E-A038-3AF757CE1A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C1-4C8E-A038-3AF757CE1A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7C1-4C8E-A038-3AF757CE1A8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728-436A-A715-67DF84248877}"/>
              </c:ext>
            </c:extLst>
          </c:dPt>
          <c:dLbls>
            <c:dLbl>
              <c:idx val="4"/>
              <c:layout>
                <c:manualLayout>
                  <c:x val="3.215434083601286E-2"/>
                  <c:y val="4.62962962962962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728-436A-A715-67DF8424887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'Model vs Price'!$A$5:$A$10</c:f>
              <c:strCache>
                <c:ptCount val="5"/>
                <c:pt idx="0">
                  <c:v>Ram 2500</c:v>
                </c:pt>
                <c:pt idx="1">
                  <c:v>Chevrolet Silverado 1500</c:v>
                </c:pt>
                <c:pt idx="2">
                  <c:v>Ram 1500</c:v>
                </c:pt>
                <c:pt idx="3">
                  <c:v>Ford F-150</c:v>
                </c:pt>
                <c:pt idx="4">
                  <c:v>Jeep Wrangler Rubicon</c:v>
                </c:pt>
              </c:strCache>
            </c:strRef>
          </c:cat>
          <c:val>
            <c:numRef>
              <c:f>'Model vs Price'!$B$5:$B$10</c:f>
              <c:numCache>
                <c:formatCode>General</c:formatCode>
                <c:ptCount val="5"/>
                <c:pt idx="0">
                  <c:v>16</c:v>
                </c:pt>
                <c:pt idx="1">
                  <c:v>15</c:v>
                </c:pt>
                <c:pt idx="2">
                  <c:v>12</c:v>
                </c:pt>
                <c:pt idx="3">
                  <c:v>10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28-436A-A715-67DF84248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[DATA_Analysis_Project.xlsx]Model vs Price!PivotTable17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Priced Segment vs Model Frequency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UnIdentified
</a:t>
                </a:r>
                <a:fld id="{663226A3-9FF7-4BCD-9E9E-E1CA9626726C}" type="PERCENTAGE">
                  <a:rPr lang="en-US" baseline="0"/>
                  <a:pPr>
                    <a:defRPr/>
                  </a:pPr>
                  <a:t>[PERCENTAGE]</a:t>
                </a:fld>
                <a:endParaRPr lang="en-US" baseline="0"/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'Model vs Price'!$B$20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438-4ADF-90C7-8B6918000E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16F-4807-88FB-C92D8FC21A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438-4ADF-90C7-8B6918000E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6F-4807-88FB-C92D8FC21A0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16F-4807-88FB-C92D8FC21A0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438-4ADF-90C7-8B6918000E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438-4ADF-90C7-8B6918000E7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438-4ADF-90C7-8B6918000E72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r>
                      <a:rPr lang="en-US" baseline="0"/>
                      <a:t>UnIdentified
</a:t>
                    </a:r>
                    <a:fld id="{663226A3-9FF7-4BCD-9E9E-E1CA9626726C}" type="PERCENTAGE">
                      <a:rPr lang="en-US" baseline="0"/>
                      <a:pPr/>
                      <a:t>[PERCENTAGE]</a:t>
                    </a:fld>
                    <a:endParaRPr lang="en-US" baseline="0"/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16F-4807-88FB-C92D8FC21A0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'Model vs Price'!$A$21:$A$29</c:f>
              <c:strCache>
                <c:ptCount val="8"/>
                <c:pt idx="0">
                  <c:v>Ford F-150</c:v>
                </c:pt>
                <c:pt idx="1">
                  <c:v>.</c:v>
                </c:pt>
                <c:pt idx="2">
                  <c:v>Ram 1500</c:v>
                </c:pt>
                <c:pt idx="3">
                  <c:v>Honda Accord</c:v>
                </c:pt>
                <c:pt idx="4">
                  <c:v>Subaru Outback</c:v>
                </c:pt>
                <c:pt idx="5">
                  <c:v>Toyota Camry</c:v>
                </c:pt>
                <c:pt idx="6">
                  <c:v>Nissan Altima</c:v>
                </c:pt>
                <c:pt idx="7">
                  <c:v>Honda Civic Lx</c:v>
                </c:pt>
              </c:strCache>
            </c:strRef>
          </c:cat>
          <c:val>
            <c:numRef>
              <c:f>'Model vs Price'!$B$21:$B$29</c:f>
              <c:numCache>
                <c:formatCode>General</c:formatCode>
                <c:ptCount val="8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6F-4807-88FB-C92D8FC21A0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[DATA_Analysis_Project.xlsx]Manufacturer vs Price Segment!PivotTable1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Manufacturers vs Price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'Manufacturer vs Price Segment'!$B$1:$B$2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'Manufacturer vs Price Segment'!$A$3:$A$12</c:f>
              <c:strCache>
                <c:ptCount val="9"/>
                <c:pt idx="0">
                  <c:v>ford</c:v>
                </c:pt>
                <c:pt idx="1">
                  <c:v>chevrolet</c:v>
                </c:pt>
                <c:pt idx="2">
                  <c:v>toyota</c:v>
                </c:pt>
                <c:pt idx="3">
                  <c:v>nissan</c:v>
                </c:pt>
                <c:pt idx="4">
                  <c:v>ram</c:v>
                </c:pt>
                <c:pt idx="5">
                  <c:v>honda</c:v>
                </c:pt>
                <c:pt idx="6">
                  <c:v>jeep</c:v>
                </c:pt>
                <c:pt idx="7">
                  <c:v>gmc</c:v>
                </c:pt>
                <c:pt idx="8">
                  <c:v>volkswagen</c:v>
                </c:pt>
              </c:strCache>
            </c:strRef>
          </c:cat>
          <c:val>
            <c:numRef>
              <c:f>'Manufacturer vs Price Segment'!$B$3:$B$12</c:f>
              <c:numCache>
                <c:formatCode>General</c:formatCode>
                <c:ptCount val="9"/>
                <c:pt idx="0">
                  <c:v>92</c:v>
                </c:pt>
                <c:pt idx="1">
                  <c:v>95</c:v>
                </c:pt>
                <c:pt idx="2">
                  <c:v>49</c:v>
                </c:pt>
                <c:pt idx="3">
                  <c:v>14</c:v>
                </c:pt>
                <c:pt idx="4">
                  <c:v>68</c:v>
                </c:pt>
                <c:pt idx="5">
                  <c:v>15</c:v>
                </c:pt>
                <c:pt idx="6">
                  <c:v>53</c:v>
                </c:pt>
                <c:pt idx="7">
                  <c:v>47</c:v>
                </c:pt>
                <c:pt idx="8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60-4776-852F-4D38DA502319}"/>
            </c:ext>
          </c:extLst>
        </c:ser>
        <c:ser>
          <c:idx val="1"/>
          <c:order val="1"/>
          <c:tx>
            <c:strRef>
              <c:f>'Manufacturer vs Price Segment'!$C$1:$C$2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'Manufacturer vs Price Segment'!$A$3:$A$12</c:f>
              <c:strCache>
                <c:ptCount val="9"/>
                <c:pt idx="0">
                  <c:v>ford</c:v>
                </c:pt>
                <c:pt idx="1">
                  <c:v>chevrolet</c:v>
                </c:pt>
                <c:pt idx="2">
                  <c:v>toyota</c:v>
                </c:pt>
                <c:pt idx="3">
                  <c:v>nissan</c:v>
                </c:pt>
                <c:pt idx="4">
                  <c:v>ram</c:v>
                </c:pt>
                <c:pt idx="5">
                  <c:v>honda</c:v>
                </c:pt>
                <c:pt idx="6">
                  <c:v>jeep</c:v>
                </c:pt>
                <c:pt idx="7">
                  <c:v>gmc</c:v>
                </c:pt>
                <c:pt idx="8">
                  <c:v>volkswagen</c:v>
                </c:pt>
              </c:strCache>
            </c:strRef>
          </c:cat>
          <c:val>
            <c:numRef>
              <c:f>'Manufacturer vs Price Segment'!$C$3:$C$12</c:f>
              <c:numCache>
                <c:formatCode>General</c:formatCode>
                <c:ptCount val="9"/>
                <c:pt idx="0">
                  <c:v>32</c:v>
                </c:pt>
                <c:pt idx="1">
                  <c:v>18</c:v>
                </c:pt>
                <c:pt idx="2">
                  <c:v>16</c:v>
                </c:pt>
                <c:pt idx="3">
                  <c:v>9</c:v>
                </c:pt>
                <c:pt idx="4">
                  <c:v>4</c:v>
                </c:pt>
                <c:pt idx="5">
                  <c:v>10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60-4776-852F-4D38DA502319}"/>
            </c:ext>
          </c:extLst>
        </c:ser>
        <c:ser>
          <c:idx val="2"/>
          <c:order val="2"/>
          <c:tx>
            <c:strRef>
              <c:f>'Manufacturer vs Price Segment'!$D$1:$D$2</c:f>
              <c:strCache>
                <c:ptCount val="1"/>
                <c:pt idx="0">
                  <c:v>Mid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'Manufacturer vs Price Segment'!$A$3:$A$12</c:f>
              <c:strCache>
                <c:ptCount val="9"/>
                <c:pt idx="0">
                  <c:v>ford</c:v>
                </c:pt>
                <c:pt idx="1">
                  <c:v>chevrolet</c:v>
                </c:pt>
                <c:pt idx="2">
                  <c:v>toyota</c:v>
                </c:pt>
                <c:pt idx="3">
                  <c:v>nissan</c:v>
                </c:pt>
                <c:pt idx="4">
                  <c:v>ram</c:v>
                </c:pt>
                <c:pt idx="5">
                  <c:v>honda</c:v>
                </c:pt>
                <c:pt idx="6">
                  <c:v>jeep</c:v>
                </c:pt>
                <c:pt idx="7">
                  <c:v>gmc</c:v>
                </c:pt>
                <c:pt idx="8">
                  <c:v>volkswagen</c:v>
                </c:pt>
              </c:strCache>
            </c:strRef>
          </c:cat>
          <c:val>
            <c:numRef>
              <c:f>'Manufacturer vs Price Segment'!$D$3:$D$12</c:f>
              <c:numCache>
                <c:formatCode>General</c:formatCode>
                <c:ptCount val="9"/>
                <c:pt idx="0">
                  <c:v>216</c:v>
                </c:pt>
                <c:pt idx="1">
                  <c:v>160</c:v>
                </c:pt>
                <c:pt idx="2">
                  <c:v>121</c:v>
                </c:pt>
                <c:pt idx="3">
                  <c:v>91</c:v>
                </c:pt>
                <c:pt idx="4">
                  <c:v>34</c:v>
                </c:pt>
                <c:pt idx="5">
                  <c:v>75</c:v>
                </c:pt>
                <c:pt idx="6">
                  <c:v>43</c:v>
                </c:pt>
                <c:pt idx="7">
                  <c:v>37</c:v>
                </c:pt>
                <c:pt idx="8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60-4776-852F-4D38DA50231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9611920"/>
        <c:axId val="1149612880"/>
      </c:barChart>
      <c:catAx>
        <c:axId val="114961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612880"/>
        <c:crosses val="autoZero"/>
        <c:auto val="1"/>
        <c:lblAlgn val="ctr"/>
        <c:lblOffset val="100"/>
        <c:noMultiLvlLbl val="0"/>
      </c:catAx>
      <c:valAx>
        <c:axId val="1149612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4961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[DATA_Analysis_Project.xlsx]Condition vs Price Segment!PivotTable18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Priced Vehicles Frequency by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'Condition vs Price Segment'!$B$1:$B$2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'Condition vs Price Segment'!$A$3:$A$9</c:f>
              <c:strCache>
                <c:ptCount val="6"/>
                <c:pt idx="0">
                  <c:v>good</c:v>
                </c:pt>
                <c:pt idx="1">
                  <c:v>excellent</c:v>
                </c:pt>
                <c:pt idx="2">
                  <c:v>like new</c:v>
                </c:pt>
                <c:pt idx="3">
                  <c:v>fair</c:v>
                </c:pt>
                <c:pt idx="4">
                  <c:v>new</c:v>
                </c:pt>
                <c:pt idx="5">
                  <c:v>salvage</c:v>
                </c:pt>
              </c:strCache>
            </c:strRef>
          </c:cat>
          <c:val>
            <c:numRef>
              <c:f>'Condition vs Price Segment'!$B$3:$B$9</c:f>
              <c:numCache>
                <c:formatCode>General</c:formatCode>
                <c:ptCount val="6"/>
                <c:pt idx="0">
                  <c:v>315</c:v>
                </c:pt>
                <c:pt idx="1">
                  <c:v>64</c:v>
                </c:pt>
                <c:pt idx="2">
                  <c:v>42</c:v>
                </c:pt>
                <c:pt idx="4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3-4ECF-B6A4-AB5BEA24322F}"/>
            </c:ext>
          </c:extLst>
        </c:ser>
        <c:ser>
          <c:idx val="1"/>
          <c:order val="1"/>
          <c:tx>
            <c:strRef>
              <c:f>'Condition vs Price Segment'!$C$1:$C$2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'Condition vs Price Segment'!$A$3:$A$9</c:f>
              <c:strCache>
                <c:ptCount val="6"/>
                <c:pt idx="0">
                  <c:v>good</c:v>
                </c:pt>
                <c:pt idx="1">
                  <c:v>excellent</c:v>
                </c:pt>
                <c:pt idx="2">
                  <c:v>like new</c:v>
                </c:pt>
                <c:pt idx="3">
                  <c:v>fair</c:v>
                </c:pt>
                <c:pt idx="4">
                  <c:v>new</c:v>
                </c:pt>
                <c:pt idx="5">
                  <c:v>salvage</c:v>
                </c:pt>
              </c:strCache>
            </c:strRef>
          </c:cat>
          <c:val>
            <c:numRef>
              <c:f>'Condition vs Price Segment'!$C$3:$C$9</c:f>
              <c:numCache>
                <c:formatCode>General</c:formatCode>
                <c:ptCount val="6"/>
                <c:pt idx="0">
                  <c:v>71</c:v>
                </c:pt>
                <c:pt idx="1">
                  <c:v>21</c:v>
                </c:pt>
                <c:pt idx="2">
                  <c:v>1</c:v>
                </c:pt>
                <c:pt idx="3">
                  <c:v>21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3-4ECF-B6A4-AB5BEA24322F}"/>
            </c:ext>
          </c:extLst>
        </c:ser>
        <c:ser>
          <c:idx val="2"/>
          <c:order val="2"/>
          <c:tx>
            <c:strRef>
              <c:f>'Condition vs Price Segment'!$D$1:$D$2</c:f>
              <c:strCache>
                <c:ptCount val="1"/>
                <c:pt idx="0">
                  <c:v>Mid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'Condition vs Price Segment'!$A$3:$A$9</c:f>
              <c:strCache>
                <c:ptCount val="6"/>
                <c:pt idx="0">
                  <c:v>good</c:v>
                </c:pt>
                <c:pt idx="1">
                  <c:v>excellent</c:v>
                </c:pt>
                <c:pt idx="2">
                  <c:v>like new</c:v>
                </c:pt>
                <c:pt idx="3">
                  <c:v>fair</c:v>
                </c:pt>
                <c:pt idx="4">
                  <c:v>new</c:v>
                </c:pt>
                <c:pt idx="5">
                  <c:v>salvage</c:v>
                </c:pt>
              </c:strCache>
            </c:strRef>
          </c:cat>
          <c:val>
            <c:numRef>
              <c:f>'Condition vs Price Segment'!$D$3:$D$9</c:f>
              <c:numCache>
                <c:formatCode>General</c:formatCode>
                <c:ptCount val="6"/>
                <c:pt idx="0">
                  <c:v>636</c:v>
                </c:pt>
                <c:pt idx="1">
                  <c:v>324</c:v>
                </c:pt>
                <c:pt idx="2">
                  <c:v>77</c:v>
                </c:pt>
                <c:pt idx="3">
                  <c:v>11</c:v>
                </c:pt>
                <c:pt idx="4">
                  <c:v>4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3-4ECF-B6A4-AB5BEA2432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16751"/>
        <c:axId val="17900431"/>
      </c:barChart>
      <c:catAx>
        <c:axId val="1791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0431"/>
        <c:crosses val="autoZero"/>
        <c:auto val="1"/>
        <c:lblAlgn val="ctr"/>
        <c:lblOffset val="100"/>
        <c:noMultiLvlLbl val="0"/>
      </c:catAx>
      <c:valAx>
        <c:axId val="179004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1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[DATA_Analysis_Project.xlsx]Fuel vs Price Segment!PivotTable5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Fuel Type Count in High and Low Price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'Fuel vs Price Segment'!$B$3:$B$4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'Fuel vs Price Segment'!$A$5:$A$10</c:f>
              <c:strCache>
                <c:ptCount val="5"/>
                <c:pt idx="0">
                  <c:v>diesel</c:v>
                </c:pt>
                <c:pt idx="1">
                  <c:v>electric</c:v>
                </c:pt>
                <c:pt idx="2">
                  <c:v>gas</c:v>
                </c:pt>
                <c:pt idx="3">
                  <c:v>hybrid</c:v>
                </c:pt>
                <c:pt idx="4">
                  <c:v>other</c:v>
                </c:pt>
              </c:strCache>
            </c:strRef>
          </c:cat>
          <c:val>
            <c:numRef>
              <c:f>'Fuel vs Price Segment'!$B$5:$B$10</c:f>
              <c:numCache>
                <c:formatCode>General</c:formatCode>
                <c:ptCount val="5"/>
                <c:pt idx="0">
                  <c:v>97</c:v>
                </c:pt>
                <c:pt idx="1">
                  <c:v>8</c:v>
                </c:pt>
                <c:pt idx="2">
                  <c:v>453</c:v>
                </c:pt>
                <c:pt idx="3">
                  <c:v>12</c:v>
                </c:pt>
                <c:pt idx="4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5-4A4B-9784-3E2CE5B7D6A3}"/>
            </c:ext>
          </c:extLst>
        </c:ser>
        <c:ser>
          <c:idx val="1"/>
          <c:order val="1"/>
          <c:tx>
            <c:strRef>
              <c:f>'Fuel vs Price Segment'!$C$3:$C$4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'Fuel vs Price Segment'!$A$5:$A$10</c:f>
              <c:strCache>
                <c:ptCount val="5"/>
                <c:pt idx="0">
                  <c:v>diesel</c:v>
                </c:pt>
                <c:pt idx="1">
                  <c:v>electric</c:v>
                </c:pt>
                <c:pt idx="2">
                  <c:v>gas</c:v>
                </c:pt>
                <c:pt idx="3">
                  <c:v>hybrid</c:v>
                </c:pt>
                <c:pt idx="4">
                  <c:v>other</c:v>
                </c:pt>
              </c:strCache>
            </c:strRef>
          </c:cat>
          <c:val>
            <c:numRef>
              <c:f>'Fuel vs Price Segment'!$C$5:$C$10</c:f>
              <c:numCache>
                <c:formatCode>General</c:formatCode>
                <c:ptCount val="5"/>
                <c:pt idx="0">
                  <c:v>3</c:v>
                </c:pt>
                <c:pt idx="2">
                  <c:v>160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B5-4A4B-9784-3E2CE5B7D6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28751"/>
        <c:axId val="17921071"/>
      </c:barChart>
      <c:catAx>
        <c:axId val="179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1071"/>
        <c:crosses val="autoZero"/>
        <c:auto val="1"/>
        <c:lblAlgn val="ctr"/>
        <c:lblOffset val="100"/>
        <c:noMultiLvlLbl val="0"/>
      </c:catAx>
      <c:valAx>
        <c:axId val="1792107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2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[DATA_Analysis_Project.xlsx]Fuel vs Price Segment!PivotTable5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 Priced Segment Fuel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'Fuel vs Price Segment'!$B$3:$B$4</c:f>
              <c:strCache>
                <c:ptCount val="1"/>
                <c:pt idx="0">
                  <c:v>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09-433C-9A7E-DE294F2F32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09-433C-9A7E-DE294F2F32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09-433C-9A7E-DE294F2F32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C09-433C-9A7E-DE294F2F32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C09-433C-9A7E-DE294F2F32AB}"/>
              </c:ext>
            </c:extLst>
          </c:dPt>
          <c:cat>
            <c:strRef>
              <c:f>'Fuel vs Price Segment'!$A$5:$A$10</c:f>
              <c:strCache>
                <c:ptCount val="5"/>
                <c:pt idx="0">
                  <c:v>diesel</c:v>
                </c:pt>
                <c:pt idx="1">
                  <c:v>electric</c:v>
                </c:pt>
                <c:pt idx="2">
                  <c:v>gas</c:v>
                </c:pt>
                <c:pt idx="3">
                  <c:v>hybrid</c:v>
                </c:pt>
                <c:pt idx="4">
                  <c:v>other</c:v>
                </c:pt>
              </c:strCache>
            </c:strRef>
          </c:cat>
          <c:val>
            <c:numRef>
              <c:f>'Fuel vs Price Segment'!$B$5:$B$10</c:f>
              <c:numCache>
                <c:formatCode>General</c:formatCode>
                <c:ptCount val="5"/>
                <c:pt idx="0">
                  <c:v>97</c:v>
                </c:pt>
                <c:pt idx="1">
                  <c:v>8</c:v>
                </c:pt>
                <c:pt idx="2">
                  <c:v>453</c:v>
                </c:pt>
                <c:pt idx="3">
                  <c:v>12</c:v>
                </c:pt>
                <c:pt idx="4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F-4EFD-AA98-F164F7987B6E}"/>
            </c:ext>
          </c:extLst>
        </c:ser>
        <c:ser>
          <c:idx val="1"/>
          <c:order val="1"/>
          <c:tx>
            <c:strRef>
              <c:f>'Fuel vs Price Segment'!$C$3:$C$4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C09-433C-9A7E-DE294F2F32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C09-433C-9A7E-DE294F2F32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C09-433C-9A7E-DE294F2F32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C09-433C-9A7E-DE294F2F32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C09-433C-9A7E-DE294F2F32AB}"/>
              </c:ext>
            </c:extLst>
          </c:dPt>
          <c:cat>
            <c:strRef>
              <c:f>'Fuel vs Price Segment'!$A$5:$A$10</c:f>
              <c:strCache>
                <c:ptCount val="5"/>
                <c:pt idx="0">
                  <c:v>diesel</c:v>
                </c:pt>
                <c:pt idx="1">
                  <c:v>electric</c:v>
                </c:pt>
                <c:pt idx="2">
                  <c:v>gas</c:v>
                </c:pt>
                <c:pt idx="3">
                  <c:v>hybrid</c:v>
                </c:pt>
                <c:pt idx="4">
                  <c:v>other</c:v>
                </c:pt>
              </c:strCache>
            </c:strRef>
          </c:cat>
          <c:val>
            <c:numRef>
              <c:f>'Fuel vs Price Segment'!$C$5:$C$10</c:f>
              <c:numCache>
                <c:formatCode>General</c:formatCode>
                <c:ptCount val="5"/>
                <c:pt idx="0">
                  <c:v>3</c:v>
                </c:pt>
                <c:pt idx="2">
                  <c:v>160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1F-4EFD-AA98-F164F7987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[DATA_Analysis_Project.xlsx]Fuel vs Price Segment!PivotTable27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 Priced Segment Fuel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'Fuel vs Price Segment'!$B$38:$B$39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29-4043-809B-041609F145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29-4043-809B-041609F145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29-4043-809B-041609F145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29-4043-809B-041609F14539}"/>
              </c:ext>
            </c:extLst>
          </c:dPt>
          <c:cat>
            <c:strRef>
              <c:f>'Fuel vs Price Segment'!$A$40:$A$44</c:f>
              <c:strCache>
                <c:ptCount val="4"/>
                <c:pt idx="0">
                  <c:v>diesel</c:v>
                </c:pt>
                <c:pt idx="1">
                  <c:v>gas</c:v>
                </c:pt>
                <c:pt idx="2">
                  <c:v>hybrid</c:v>
                </c:pt>
                <c:pt idx="3">
                  <c:v>other</c:v>
                </c:pt>
              </c:strCache>
            </c:strRef>
          </c:cat>
          <c:val>
            <c:numRef>
              <c:f>'Fuel vs Price Segment'!$B$40:$B$44</c:f>
              <c:numCache>
                <c:formatCode>General</c:formatCode>
                <c:ptCount val="4"/>
                <c:pt idx="0">
                  <c:v>3</c:v>
                </c:pt>
                <c:pt idx="1">
                  <c:v>160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3-4878-9DF5-EBBEC3CCF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[DATA_Analysis_Project.xlsx]Avg Odometer by Price Segment!PivotTable6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Mileage By Price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Odometer by Price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Odometer by Price Segment'!$A$4:$A$7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Mid</c:v>
                </c:pt>
              </c:strCache>
            </c:strRef>
          </c:cat>
          <c:val>
            <c:numRef>
              <c:f>'Avg Odometer by Price Segment'!$B$4:$B$7</c:f>
              <c:numCache>
                <c:formatCode>_(* #,##0_);_(* \(#,##0\);_(* "-"??_);_(@_)</c:formatCode>
                <c:ptCount val="3"/>
                <c:pt idx="0">
                  <c:v>45494.844011142064</c:v>
                </c:pt>
                <c:pt idx="1">
                  <c:v>154324.16969696971</c:v>
                </c:pt>
                <c:pt idx="2">
                  <c:v>88391.04394046776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04-4851-804F-BEB932FC5A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22511"/>
        <c:axId val="17918671"/>
      </c:barChart>
      <c:catAx>
        <c:axId val="1792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8671"/>
        <c:crosses val="autoZero"/>
        <c:auto val="1"/>
        <c:lblAlgn val="ctr"/>
        <c:lblOffset val="100"/>
        <c:noMultiLvlLbl val="0"/>
      </c:catAx>
      <c:valAx>
        <c:axId val="17918671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79225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[DATA_Analysis_Project.xlsx]Avg Year by Price Segment!PivotTable11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Year by Price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Year by Price Segment'!$B$3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'Avg Year by Price Segment'!$A$4:$A$7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Mid</c:v>
                </c:pt>
              </c:strCache>
            </c:strRef>
          </c:cat>
          <c:val>
            <c:numRef>
              <c:f>'Avg Year by Price Segment'!$B$4:$B$7</c:f>
              <c:numCache>
                <c:formatCode>0</c:formatCode>
                <c:ptCount val="3"/>
                <c:pt idx="0">
                  <c:v>2016.8272980501392</c:v>
                </c:pt>
                <c:pt idx="1">
                  <c:v>2001.7575757575758</c:v>
                </c:pt>
                <c:pt idx="2">
                  <c:v>2011.7638791286015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50-45C5-BE6E-07B46D284D8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923951"/>
        <c:axId val="17934031"/>
      </c:barChart>
      <c:catAx>
        <c:axId val="1792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031"/>
        <c:crosses val="autoZero"/>
        <c:auto val="1"/>
        <c:lblAlgn val="ctr"/>
        <c:lblOffset val="100"/>
        <c:noMultiLvlLbl val="0"/>
      </c:catAx>
      <c:valAx>
        <c:axId val="1793403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1792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[DATA_Analysis_Project.xlsx]Avg Year by Price Segment!PivotTable25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Year by Price Segment'!$B$21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 Year by Price Segment'!$A$22:$A$63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1983</c:v>
                </c:pt>
                <c:pt idx="3">
                  <c:v>1984</c:v>
                </c:pt>
                <c:pt idx="4">
                  <c:v>1985</c:v>
                </c:pt>
                <c:pt idx="5">
                  <c:v>1986</c:v>
                </c:pt>
                <c:pt idx="6">
                  <c:v>1987</c:v>
                </c:pt>
                <c:pt idx="7">
                  <c:v>1988</c:v>
                </c:pt>
                <c:pt idx="8">
                  <c:v>1989</c:v>
                </c:pt>
                <c:pt idx="9">
                  <c:v>1990</c:v>
                </c:pt>
                <c:pt idx="10">
                  <c:v>1991</c:v>
                </c:pt>
                <c:pt idx="11">
                  <c:v>1992</c:v>
                </c:pt>
                <c:pt idx="12">
                  <c:v>1993</c:v>
                </c:pt>
                <c:pt idx="13">
                  <c:v>1994</c:v>
                </c:pt>
                <c:pt idx="14">
                  <c:v>1995</c:v>
                </c:pt>
                <c:pt idx="15">
                  <c:v>1996</c:v>
                </c:pt>
                <c:pt idx="16">
                  <c:v>1997</c:v>
                </c:pt>
                <c:pt idx="17">
                  <c:v>1998</c:v>
                </c:pt>
                <c:pt idx="18">
                  <c:v>1999</c:v>
                </c:pt>
                <c:pt idx="19">
                  <c:v>2000</c:v>
                </c:pt>
                <c:pt idx="20">
                  <c:v>2001</c:v>
                </c:pt>
                <c:pt idx="21">
                  <c:v>2002</c:v>
                </c:pt>
                <c:pt idx="22">
                  <c:v>2003</c:v>
                </c:pt>
                <c:pt idx="23">
                  <c:v>2004</c:v>
                </c:pt>
                <c:pt idx="24">
                  <c:v>2005</c:v>
                </c:pt>
                <c:pt idx="25">
                  <c:v>2006</c:v>
                </c:pt>
                <c:pt idx="26">
                  <c:v>2007</c:v>
                </c:pt>
                <c:pt idx="27">
                  <c:v>2008</c:v>
                </c:pt>
                <c:pt idx="28">
                  <c:v>2009</c:v>
                </c:pt>
                <c:pt idx="29">
                  <c:v>2010</c:v>
                </c:pt>
                <c:pt idx="30">
                  <c:v>2011</c:v>
                </c:pt>
                <c:pt idx="31">
                  <c:v>2012</c:v>
                </c:pt>
                <c:pt idx="32">
                  <c:v>2013</c:v>
                </c:pt>
                <c:pt idx="33">
                  <c:v>2014</c:v>
                </c:pt>
                <c:pt idx="34">
                  <c:v>2015</c:v>
                </c:pt>
                <c:pt idx="35">
                  <c:v>2016</c:v>
                </c:pt>
                <c:pt idx="36">
                  <c:v>2017</c:v>
                </c:pt>
                <c:pt idx="37">
                  <c:v>2018</c:v>
                </c:pt>
                <c:pt idx="38">
                  <c:v>2019</c:v>
                </c:pt>
                <c:pt idx="39">
                  <c:v>2020</c:v>
                </c:pt>
                <c:pt idx="40">
                  <c:v>2021</c:v>
                </c:pt>
              </c:strCache>
            </c:strRef>
          </c:cat>
          <c:val>
            <c:numRef>
              <c:f>'Avg Year by Price Segment'!$B$22:$B$63</c:f>
              <c:numCache>
                <c:formatCode>"$"#,##0</c:formatCode>
                <c:ptCount val="41"/>
                <c:pt idx="0">
                  <c:v>17250</c:v>
                </c:pt>
                <c:pt idx="1">
                  <c:v>27900</c:v>
                </c:pt>
                <c:pt idx="2">
                  <c:v>8739</c:v>
                </c:pt>
                <c:pt idx="3">
                  <c:v>13373.75</c:v>
                </c:pt>
                <c:pt idx="4">
                  <c:v>9491.6666666666661</c:v>
                </c:pt>
                <c:pt idx="5">
                  <c:v>16539.8</c:v>
                </c:pt>
                <c:pt idx="6">
                  <c:v>8767.8571428571431</c:v>
                </c:pt>
                <c:pt idx="7">
                  <c:v>10600</c:v>
                </c:pt>
                <c:pt idx="8">
                  <c:v>18743.5</c:v>
                </c:pt>
                <c:pt idx="9">
                  <c:v>5062.5</c:v>
                </c:pt>
                <c:pt idx="10">
                  <c:v>13957.142857142857</c:v>
                </c:pt>
                <c:pt idx="11">
                  <c:v>4616.666666666667</c:v>
                </c:pt>
                <c:pt idx="12">
                  <c:v>36069.555555555555</c:v>
                </c:pt>
                <c:pt idx="13">
                  <c:v>9120</c:v>
                </c:pt>
                <c:pt idx="14">
                  <c:v>6426.4285714285716</c:v>
                </c:pt>
                <c:pt idx="15">
                  <c:v>10305</c:v>
                </c:pt>
                <c:pt idx="16">
                  <c:v>13879.866666666667</c:v>
                </c:pt>
                <c:pt idx="17">
                  <c:v>5150</c:v>
                </c:pt>
                <c:pt idx="18">
                  <c:v>7012.8421052631575</c:v>
                </c:pt>
                <c:pt idx="19">
                  <c:v>7681</c:v>
                </c:pt>
                <c:pt idx="20">
                  <c:v>8395.961538461539</c:v>
                </c:pt>
                <c:pt idx="21">
                  <c:v>7767.1071428571431</c:v>
                </c:pt>
                <c:pt idx="22">
                  <c:v>6990.09375</c:v>
                </c:pt>
                <c:pt idx="23">
                  <c:v>8594.2777777777774</c:v>
                </c:pt>
                <c:pt idx="24">
                  <c:v>9961.8918918918916</c:v>
                </c:pt>
                <c:pt idx="25">
                  <c:v>8202.0483870967746</c:v>
                </c:pt>
                <c:pt idx="26">
                  <c:v>10851.864406779661</c:v>
                </c:pt>
                <c:pt idx="27">
                  <c:v>11091.388235294118</c:v>
                </c:pt>
                <c:pt idx="28">
                  <c:v>13221.195652173914</c:v>
                </c:pt>
                <c:pt idx="29">
                  <c:v>12475.125</c:v>
                </c:pt>
                <c:pt idx="30">
                  <c:v>13899.423529411764</c:v>
                </c:pt>
                <c:pt idx="31">
                  <c:v>16231.772727272728</c:v>
                </c:pt>
                <c:pt idx="32">
                  <c:v>17359.060975609755</c:v>
                </c:pt>
                <c:pt idx="33">
                  <c:v>21058.473684210527</c:v>
                </c:pt>
                <c:pt idx="34">
                  <c:v>21484.543956043955</c:v>
                </c:pt>
                <c:pt idx="35">
                  <c:v>24685.981481481482</c:v>
                </c:pt>
                <c:pt idx="36">
                  <c:v>30476.361788617887</c:v>
                </c:pt>
                <c:pt idx="37">
                  <c:v>32664.117647058825</c:v>
                </c:pt>
                <c:pt idx="38">
                  <c:v>32902.151351351349</c:v>
                </c:pt>
                <c:pt idx="39">
                  <c:v>39456.48344370861</c:v>
                </c:pt>
                <c:pt idx="40">
                  <c:v>51305.3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8-4749-9668-711BBB409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08111"/>
        <c:axId val="17908591"/>
      </c:lineChart>
      <c:catAx>
        <c:axId val="1790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591"/>
        <c:crosses val="autoZero"/>
        <c:auto val="1"/>
        <c:lblAlgn val="ctr"/>
        <c:lblOffset val="100"/>
        <c:noMultiLvlLbl val="0"/>
      </c:catAx>
      <c:valAx>
        <c:axId val="179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08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[DATA_Analysis_Project.xlsx]AvgPrice_by_Condition!PivotTable7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Price by Condition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AvgPrice_by_Condition!$B$3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AvgPrice_by_Condition!$A$4:$A$10</c:f>
              <c:strCache>
                <c:ptCount val="6"/>
                <c:pt idx="0">
                  <c:v>new</c:v>
                </c:pt>
                <c:pt idx="1">
                  <c:v>like new</c:v>
                </c:pt>
                <c:pt idx="2">
                  <c:v>good</c:v>
                </c:pt>
                <c:pt idx="3">
                  <c:v>excellent</c:v>
                </c:pt>
                <c:pt idx="4">
                  <c:v>salvage</c:v>
                </c:pt>
                <c:pt idx="5">
                  <c:v>fair</c:v>
                </c:pt>
              </c:strCache>
            </c:strRef>
          </c:cat>
          <c:val>
            <c:numRef>
              <c:f>AvgPrice_by_Condition!$B$4:$B$10</c:f>
              <c:numCache>
                <c:formatCode>"$"#,##0</c:formatCode>
                <c:ptCount val="6"/>
                <c:pt idx="0">
                  <c:v>59970.720000000001</c:v>
                </c:pt>
                <c:pt idx="1">
                  <c:v>24961.5</c:v>
                </c:pt>
                <c:pt idx="2">
                  <c:v>21818.820939334637</c:v>
                </c:pt>
                <c:pt idx="3">
                  <c:v>16783.635696821515</c:v>
                </c:pt>
                <c:pt idx="4">
                  <c:v>8333.3333333333339</c:v>
                </c:pt>
                <c:pt idx="5">
                  <c:v>3879.8125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3-48CE-AFD3-A567257629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717403151"/>
        <c:axId val="717386831"/>
      </c:barChart>
      <c:catAx>
        <c:axId val="717403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3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386831"/>
        <c:crosses val="autoZero"/>
        <c:auto val="1"/>
        <c:lblAlgn val="ctr"/>
        <c:lblOffset val="100"/>
        <c:noMultiLvlLbl val="0"/>
      </c:catAx>
      <c:valAx>
        <c:axId val="717386831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717403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Sum of List Price by Vehicle Types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76669582968795"/>
          <c:y val="0.17634259259259263"/>
          <c:w val="0.83477034120734905"/>
          <c:h val="0.600515820939049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AvgPrice_by_Type!$B$20</c:f>
              <c:strCache>
                <c:ptCount val="1"/>
                <c:pt idx="0">
                  <c:v>Sum of price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4.6296296296296511E-3"/>
                  <c:y val="-2.314814814814814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15D-498E-A453-6A54C193DF64}"/>
                </c:ext>
              </c:extLst>
            </c:dLbl>
            <c:dLbl>
              <c:idx val="1"/>
              <c:layout>
                <c:manualLayout>
                  <c:x val="1.1574074074074073E-2"/>
                  <c:y val="4.629629629629544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5D-498E-A453-6A54C193DF64}"/>
                </c:ext>
              </c:extLst>
            </c:dLbl>
            <c:dLbl>
              <c:idx val="2"/>
              <c:layout>
                <c:manualLayout>
                  <c:x val="6.9444444444444441E-3"/>
                  <c:y val="-2.777777777777777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5D-498E-A453-6A54C193DF64}"/>
                </c:ext>
              </c:extLst>
            </c:dLbl>
            <c:dLbl>
              <c:idx val="3"/>
              <c:layout>
                <c:manualLayout>
                  <c:x val="3.009259259259254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5D-498E-A453-6A54C193DF64}"/>
                </c:ext>
              </c:extLst>
            </c:dLbl>
            <c:dLbl>
              <c:idx val="4"/>
              <c:layout>
                <c:manualLayout>
                  <c:x val="-9.2592592592592587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5D-498E-A453-6A54C193DF64}"/>
                </c:ext>
              </c:extLst>
            </c:dLbl>
            <c:dLbl>
              <c:idx val="5"/>
              <c:layout>
                <c:manualLayout>
                  <c:x val="1.1574074074074073E-2"/>
                  <c:y val="-4.166666666666666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15D-498E-A453-6A54C193DF64}"/>
                </c:ext>
              </c:extLst>
            </c:dLbl>
            <c:dLbl>
              <c:idx val="10"/>
              <c:layout>
                <c:manualLayout>
                  <c:x val="2.3148148148148147E-3"/>
                  <c:y val="-9.25925925925934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15D-498E-A453-6A54C193DF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AvgPrice_by_Type!$A$21:$A$33</c15:sqref>
                  </c15:fullRef>
                </c:ext>
              </c:extLst>
              <c:f>AvgPrice_by_Type!$A$21:$A$32</c:f>
              <c:strCache>
                <c:ptCount val="12"/>
                <c:pt idx="0">
                  <c:v>bus</c:v>
                </c:pt>
                <c:pt idx="1">
                  <c:v>convertible</c:v>
                </c:pt>
                <c:pt idx="2">
                  <c:v>coupe</c:v>
                </c:pt>
                <c:pt idx="3">
                  <c:v>hatchback</c:v>
                </c:pt>
                <c:pt idx="4">
                  <c:v>mini-van</c:v>
                </c:pt>
                <c:pt idx="5">
                  <c:v>offroad</c:v>
                </c:pt>
                <c:pt idx="6">
                  <c:v>pickup</c:v>
                </c:pt>
                <c:pt idx="7">
                  <c:v>sedan</c:v>
                </c:pt>
                <c:pt idx="8">
                  <c:v>suv</c:v>
                </c:pt>
                <c:pt idx="9">
                  <c:v>truck</c:v>
                </c:pt>
                <c:pt idx="10">
                  <c:v>van</c:v>
                </c:pt>
                <c:pt idx="11">
                  <c:v>wagon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AvgPrice_by_Type!$B$21:$B$33</c15:sqref>
                  </c15:fullRef>
                </c:ext>
              </c:extLst>
              <c:f>AvgPrice_by_Type!$B$21:$B$32</c:f>
              <c:numCache>
                <c:formatCode>"$"#,##0</c:formatCode>
                <c:ptCount val="12"/>
                <c:pt idx="0">
                  <c:v>52200</c:v>
                </c:pt>
                <c:pt idx="1">
                  <c:v>537875</c:v>
                </c:pt>
                <c:pt idx="2">
                  <c:v>2137775</c:v>
                </c:pt>
                <c:pt idx="3">
                  <c:v>2059731</c:v>
                </c:pt>
                <c:pt idx="4">
                  <c:v>336941</c:v>
                </c:pt>
                <c:pt idx="5">
                  <c:v>108799</c:v>
                </c:pt>
                <c:pt idx="6">
                  <c:v>9663443</c:v>
                </c:pt>
                <c:pt idx="7">
                  <c:v>7985623</c:v>
                </c:pt>
                <c:pt idx="8">
                  <c:v>4894026</c:v>
                </c:pt>
                <c:pt idx="9">
                  <c:v>3404849</c:v>
                </c:pt>
                <c:pt idx="10">
                  <c:v>1319667</c:v>
                </c:pt>
                <c:pt idx="11">
                  <c:v>672294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D-498E-A453-6A54C193DF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523264"/>
        <c:axId val="11517984"/>
      </c:barChart>
      <c:catAx>
        <c:axId val="1152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7984"/>
        <c:crosses val="autoZero"/>
        <c:auto val="1"/>
        <c:lblAlgn val="ctr"/>
        <c:lblOffset val="100"/>
        <c:noMultiLvlLbl val="0"/>
      </c:catAx>
      <c:valAx>
        <c:axId val="11517984"/>
        <c:scaling>
          <c:orientation val="minMax"/>
        </c:scaling>
        <c:delete val="1"/>
        <c:axPos val="l"/>
        <c:numFmt formatCode="&quot;$&quot;#,##0" sourceLinked="1"/>
        <c:majorTickMark val="none"/>
        <c:minorTickMark val="none"/>
        <c:tickLblPos val="nextTo"/>
        <c:crossAx val="1152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Distribution of Vehicle Prices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Distribution of Vehicle Prices</a:t>
          </a:r>
        </a:p>
      </cx:txPr>
    </cx:title>
    <cx:plotArea>
      <cx:plotAreaRegion>
        <cx:series layoutId="clusteredColumn" uniqueId="{808184B5-D71C-4FE3-86C9-67CCBD017606}">
          <cx:dataId val="0"/>
          <cx:layoutPr>
            <cx:binning intervalClosed="r" underflow="2000" overflow="60000">
              <cx:binCount val="12"/>
            </cx:binning>
          </cx:layoutPr>
        </cx:series>
      </cx:plotAreaRegion>
      <cx:axis id="0">
        <cx:catScaling gapWidth="0.150000006"/>
        <cx:title>
          <cx:tx>
            <cx:txData>
              <cx:v>Price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Price ($)</a:t>
              </a:r>
            </a:p>
          </cx:txPr>
        </cx:title>
        <cx:tickLabels/>
      </cx:axis>
      <cx:axis id="1">
        <cx:valScaling/>
        <cx:title>
          <cx:tx>
            <cx:txData>
              <cx:v>Number of Vehicles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Number of Vehicles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_xlchart.v1.4</cx:f>
      </cx:numDim>
    </cx:data>
    <cx:data id="2">
      <cx:numDim type="val">
        <cx:f>_xlchart.v1.6</cx:f>
      </cx:numDim>
    </cx:data>
    <cx:data id="3">
      <cx:numDim type="val">
        <cx:f>_xlchart.v1.8</cx:f>
      </cx:numDim>
    </cx:data>
  </cx:chartData>
  <cx:chart>
    <cx:title pos="t" align="ctr" overlay="0">
      <cx:tx>
        <cx:txData>
          <cx:v>Price Distribution by Vehicle Condition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Price Distribution by Vehicle Condition</a:t>
          </a:r>
        </a:p>
      </cx:txPr>
    </cx:title>
    <cx:plotArea>
      <cx:plotAreaRegion>
        <cx:series layoutId="boxWhisker" uniqueId="{4004D9F2-7966-4299-A421-EAE6B9AA7C2B}">
          <cx:tx>
            <cx:txData>
              <cx:f>_xlchart.v1.1</cx:f>
              <cx:v>Excellent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C9C0585-0ED6-43DD-B4DF-9BDBF92FB23D}">
          <cx:tx>
            <cx:txData>
              <cx:f>_xlchart.v1.3</cx:f>
              <cx:v>Good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399C946-5DF7-4638-8D2F-868E8090F2F4}">
          <cx:tx>
            <cx:txData>
              <cx:f>_xlchart.v1.5</cx:f>
              <cx:v>Like New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416D6C7A-9C03-40BC-8D85-9EC344A9D620}">
          <cx:tx>
            <cx:txData>
              <cx:f>_xlchart.v1.7</cx:f>
              <cx:v>Fair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$#,##0" sourceLinked="0"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11</xdr:col>
      <xdr:colOff>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BB57B-01C9-D747-8464-A20570B6F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11</xdr:col>
      <xdr:colOff>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C5BAB-E1EE-4C81-0753-E27F8F380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EA695-6ADF-8F1F-0D73-A9097FE90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17</xdr:row>
      <xdr:rowOff>0</xdr:rowOff>
    </xdr:from>
    <xdr:to>
      <xdr:col>8</xdr:col>
      <xdr:colOff>594360</xdr:colOff>
      <xdr:row>34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A20708-6B02-4F1C-C9D9-05BDDFA5C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21</xdr:col>
      <xdr:colOff>190500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2AD45-DC1E-86DA-B1A0-2EE18FFDB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EAA450-093C-46A9-A056-9D7C41EEF7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5631180" cy="3482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15</xdr:col>
      <xdr:colOff>0</xdr:colOff>
      <xdr:row>18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D54EEAC-91F6-4463-AC5D-A1C9AE4A50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57600" y="0"/>
              <a:ext cx="5486400" cy="3291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7620</xdr:rowOff>
    </xdr:from>
    <xdr:to>
      <xdr:col>14</xdr:col>
      <xdr:colOff>472440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50F611-B6F2-4D05-9798-029E83EB2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0</xdr:row>
      <xdr:rowOff>0</xdr:rowOff>
    </xdr:from>
    <xdr:to>
      <xdr:col>14</xdr:col>
      <xdr:colOff>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70F13-F013-8BAE-167F-963C695EDB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14</xdr:col>
      <xdr:colOff>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71F68-A676-7A31-F8F5-40147DC49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36</xdr:row>
      <xdr:rowOff>152400</xdr:rowOff>
    </xdr:from>
    <xdr:to>
      <xdr:col>14</xdr:col>
      <xdr:colOff>0</xdr:colOff>
      <xdr:row>51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CEFA21-00D6-69F9-7E28-2E2872B72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53476-A5F8-D567-142F-0543D200E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12</xdr:col>
      <xdr:colOff>0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2C7310-3132-E524-7EDF-9E606A6531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20</xdr:row>
      <xdr:rowOff>0</xdr:rowOff>
    </xdr:from>
    <xdr:to>
      <xdr:col>12</xdr:col>
      <xdr:colOff>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92E132-A26C-7DC4-3D2F-B91A3F33D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13</xdr:col>
      <xdr:colOff>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561222-85C6-22CB-B9AF-379ADFDA1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19</xdr:row>
      <xdr:rowOff>0</xdr:rowOff>
    </xdr:from>
    <xdr:to>
      <xdr:col>13</xdr:col>
      <xdr:colOff>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B4B2F-56D0-8F93-0AB8-6A7C442BF1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27698</xdr:rowOff>
    </xdr:from>
    <xdr:to>
      <xdr:col>13</xdr:col>
      <xdr:colOff>0</xdr:colOff>
      <xdr:row>26</xdr:row>
      <xdr:rowOff>27591</xdr:rowOff>
    </xdr:to>
    <xdr:pic>
      <xdr:nvPicPr>
        <xdr:cNvPr id="2" name="Picture 1" descr="excel_hist_price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4922"/>
          <a:ext cx="7924800" cy="4482245"/>
        </a:xfrm>
        <a:prstGeom prst="rect">
          <a:avLst/>
        </a:prstGeom>
        <a:ln>
          <a:prstDash val="solid"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S" refreshedDate="45924.889302546297" createdVersion="8" refreshedVersion="8" minRefreshableVersion="3" recordCount="2306" xr:uid="{117A3A3B-91F8-4F01-AD98-C72517965086}">
  <cacheSource type="worksheet">
    <worksheetSource name="Table2"/>
  </cacheSource>
  <cacheFields count="19">
    <cacheField name="Price" numFmtId="165">
      <sharedItems containsSemiMixedTypes="0" containsString="0" containsNumber="1" containsInteger="1" minValue="500" maxValue="163540" count="645">
        <n v="6950"/>
        <n v="53810"/>
        <n v="7000"/>
        <n v="62940"/>
        <n v="7950"/>
        <n v="39800"/>
        <n v="32800"/>
        <n v="14100"/>
        <n v="15900"/>
        <n v="24495"/>
        <n v="34999"/>
        <n v="47550"/>
        <n v="56900"/>
        <n v="30000"/>
        <n v="8000"/>
        <n v="45040"/>
        <n v="8995"/>
        <n v="3800"/>
        <n v="5995"/>
        <n v="23995"/>
        <n v="62995"/>
        <n v="3000"/>
        <n v="15450"/>
        <n v="11500"/>
        <n v="46995"/>
        <n v="20000"/>
        <n v="27995"/>
        <n v="34899"/>
        <n v="7995"/>
        <n v="7900"/>
        <n v="53995"/>
        <n v="22641"/>
        <n v="18995"/>
        <n v="24995"/>
        <n v="21995"/>
        <n v="2800"/>
        <n v="18000"/>
        <n v="3700"/>
        <n v="8499"/>
        <n v="16000"/>
        <n v="4500"/>
        <n v="64995"/>
        <n v="52995"/>
        <n v="5900"/>
        <n v="4200"/>
        <n v="15590"/>
        <n v="43990"/>
        <n v="47990"/>
        <n v="16590"/>
        <n v="16990"/>
        <n v="22990"/>
        <n v="18990"/>
        <n v="53990"/>
        <n v="61590"/>
        <n v="18590"/>
        <n v="22590"/>
        <n v="53590"/>
        <n v="54590"/>
        <n v="28990"/>
        <n v="30590"/>
        <n v="17990"/>
        <n v="26990"/>
        <n v="39590"/>
        <n v="23590"/>
        <n v="24590"/>
        <n v="21590"/>
        <n v="30990"/>
        <n v="21990"/>
        <n v="38590"/>
        <n v="20990"/>
        <n v="25990"/>
        <n v="28590"/>
        <n v="19590"/>
        <n v="36990"/>
        <n v="40590"/>
        <n v="15990"/>
        <n v="17042"/>
        <n v="32742"/>
        <n v="18924"/>
        <n v="7600"/>
        <n v="21750"/>
        <n v="30995"/>
        <n v="20999"/>
        <n v="27999"/>
        <n v="2000"/>
        <n v="23999"/>
        <n v="55999"/>
        <n v="13900"/>
        <n v="1700"/>
        <n v="30900"/>
        <n v="5500"/>
        <n v="3900"/>
        <n v="9500"/>
        <n v="3600"/>
        <n v="19800"/>
        <n v="18999"/>
        <n v="3200"/>
        <n v="12995"/>
        <n v="14900"/>
        <n v="6250"/>
        <n v="26999"/>
        <n v="34900"/>
        <n v="6500"/>
        <n v="47000"/>
        <n v="37000"/>
        <n v="39995"/>
        <n v="9800"/>
        <n v="9995"/>
        <n v="3500"/>
        <n v="17750"/>
        <n v="12900"/>
        <n v="3300"/>
        <n v="4800"/>
        <n v="58995"/>
        <n v="60995"/>
        <n v="42995"/>
        <n v="2200"/>
        <n v="14590"/>
        <n v="25590"/>
        <n v="33590"/>
        <n v="34990"/>
        <n v="37990"/>
        <n v="31590"/>
        <n v="24990"/>
        <n v="23990"/>
        <n v="32990"/>
        <n v="27590"/>
        <n v="31990"/>
        <n v="29590"/>
        <n v="37590"/>
        <n v="27990"/>
        <n v="38885"/>
        <n v="19998"/>
        <n v="44900"/>
        <n v="8611"/>
        <n v="25518"/>
        <n v="49998"/>
        <n v="56750"/>
        <n v="27985"/>
        <n v="16900"/>
        <n v="32998"/>
        <n v="48460"/>
        <n v="27699"/>
        <n v="35995"/>
        <n v="43499"/>
        <n v="22899"/>
        <n v="5800"/>
        <n v="19960"/>
        <n v="32999"/>
        <n v="43001"/>
        <n v="9200"/>
        <n v="16999"/>
        <n v="36999"/>
        <n v="19500"/>
        <n v="24999"/>
        <n v="13800"/>
        <n v="12000"/>
        <n v="46999"/>
        <n v="29900"/>
        <n v="8500"/>
        <n v="17495"/>
        <n v="15495"/>
        <n v="13250"/>
        <n v="13495"/>
        <n v="7800"/>
        <n v="36885"/>
        <n v="10477"/>
        <n v="11995"/>
        <n v="43995"/>
        <n v="47999"/>
        <n v="39900"/>
        <n v="25995"/>
        <n v="81999"/>
        <n v="2595"/>
        <n v="12500"/>
        <n v="10200"/>
        <n v="10900"/>
        <n v="15500"/>
        <n v="61995"/>
        <n v="56995"/>
        <n v="67995"/>
        <n v="48500"/>
        <n v="8450"/>
        <n v="5200"/>
        <n v="6100"/>
        <n v="5000"/>
        <n v="19990"/>
        <n v="20590"/>
        <n v="38990"/>
        <n v="34590"/>
        <n v="36590"/>
        <n v="17590"/>
        <n v="35590"/>
        <n v="32590"/>
        <n v="35990"/>
        <n v="26590"/>
        <n v="14000"/>
        <n v="10995"/>
        <n v="13375"/>
        <n v="29995"/>
        <n v="17995"/>
        <n v="19995"/>
        <n v="6000"/>
        <n v="7200"/>
        <n v="15995"/>
        <n v="13995"/>
        <n v="26995"/>
        <n v="20995"/>
        <n v="10695"/>
        <n v="11795"/>
        <n v="16995"/>
        <n v="59995"/>
        <n v="18950"/>
        <n v="22950"/>
        <n v="34995"/>
        <n v="13950"/>
        <n v="12950"/>
        <n v="37950"/>
        <n v="14950"/>
        <n v="8950"/>
        <n v="32450"/>
        <n v="10950"/>
        <n v="9950"/>
        <n v="31995"/>
        <n v="8250"/>
        <n v="12250"/>
        <n v="81500"/>
        <n v="16950"/>
        <n v="1075"/>
        <n v="22000"/>
        <n v="43380"/>
        <n v="10785"/>
        <n v="49225"/>
        <n v="15075"/>
        <n v="20854"/>
        <n v="17500"/>
        <n v="9999"/>
        <n v="19900"/>
        <n v="4995"/>
        <n v="22477"/>
        <n v="9900"/>
        <n v="45995"/>
        <n v="20858"/>
        <n v="6995"/>
        <n v="37995"/>
        <n v="22995"/>
        <n v="6200"/>
        <n v="14500"/>
        <n v="28999"/>
        <n v="68995"/>
        <n v="55995"/>
        <n v="65995"/>
        <n v="82995"/>
        <n v="63995"/>
        <n v="72995"/>
        <n v="66995"/>
        <n v="40995"/>
        <n v="13000"/>
        <n v="36000"/>
        <n v="1500"/>
        <n v="5700"/>
        <n v="8900"/>
        <n v="21000"/>
        <n v="19485"/>
        <n v="29990"/>
        <n v="3100"/>
        <n v="700"/>
        <n v="56999"/>
        <n v="49995"/>
        <n v="36996"/>
        <n v="4600"/>
        <n v="6900"/>
        <n v="18495"/>
        <n v="10500"/>
        <n v="12488"/>
        <n v="28477"/>
        <n v="18977"/>
        <n v="21838"/>
        <n v="11999"/>
        <n v="12877"/>
        <n v="30644"/>
        <n v="15999"/>
        <n v="19999"/>
        <n v="11700"/>
        <n v="37999"/>
        <n v="23000"/>
        <n v="26088"/>
        <n v="19733"/>
        <n v="13625"/>
        <n v="36477"/>
        <n v="22422"/>
        <n v="10055"/>
        <n v="17366"/>
        <n v="57645"/>
        <n v="3750"/>
        <n v="16899"/>
        <n v="8400"/>
        <n v="6495"/>
        <n v="28500"/>
        <n v="2950"/>
        <n v="42750"/>
        <n v="31998"/>
        <n v="38888"/>
        <n v="17000"/>
        <n v="29999"/>
        <n v="44999"/>
        <n v="54995"/>
        <n v="38599"/>
        <n v="28388"/>
        <n v="26977"/>
        <n v="32477"/>
        <n v="21188"/>
        <n v="15222"/>
        <n v="18144"/>
        <n v="34998"/>
        <n v="2300"/>
        <n v="3950"/>
        <n v="62825"/>
        <n v="17999"/>
        <n v="7100"/>
        <n v="7500"/>
        <n v="1000"/>
        <n v="39500"/>
        <n v="49500"/>
        <n v="27900"/>
        <n v="10999"/>
        <n v="24500"/>
        <n v="47995"/>
        <n v="41995"/>
        <n v="54900"/>
        <n v="19000"/>
        <n v="32260"/>
        <n v="17080"/>
        <n v="10400"/>
        <n v="16993"/>
        <n v="17115"/>
        <n v="46733"/>
        <n v="15988"/>
        <n v="24888"/>
        <n v="32688"/>
        <n v="18447"/>
        <n v="15858"/>
        <n v="9850"/>
        <n v="5850"/>
        <n v="120000"/>
        <n v="27698"/>
        <n v="39999"/>
        <n v="15000"/>
        <n v="46095"/>
        <n v="22500"/>
        <n v="2359"/>
        <n v="26750"/>
        <n v="43999"/>
        <n v="6975"/>
        <n v="28750"/>
        <n v="35500"/>
        <n v="25945"/>
        <n v="37996"/>
        <n v="13500"/>
        <n v="11900"/>
        <n v="4700"/>
        <n v="22999"/>
        <n v="1600"/>
        <n v="49735"/>
        <n v="8150"/>
        <n v="23430"/>
        <n v="2600"/>
        <n v="51999"/>
        <n v="21500"/>
        <n v="63750"/>
        <n v="3550"/>
        <n v="9100"/>
        <n v="57995"/>
        <n v="43727"/>
        <n v="31422"/>
        <n v="9000"/>
        <n v="10800"/>
        <n v="4950"/>
        <n v="6750"/>
        <n v="4000"/>
        <n v="5695"/>
        <n v="19950"/>
        <n v="7695"/>
        <n v="27500"/>
        <n v="10000"/>
        <n v="30645"/>
        <n v="14675"/>
        <n v="40450"/>
        <n v="46812"/>
        <n v="14990"/>
        <n v="65000"/>
        <n v="39990"/>
        <n v="33990"/>
        <n v="5450"/>
        <n v="27800"/>
        <n v="3450"/>
        <n v="48995"/>
        <n v="10499"/>
        <n v="95000"/>
        <n v="22575"/>
        <n v="6600"/>
        <n v="58200"/>
        <n v="84477"/>
        <n v="163540"/>
        <n v="93450"/>
        <n v="57000"/>
        <n v="85500"/>
        <n v="104000"/>
        <n v="56000"/>
        <n v="63900"/>
        <n v="100000"/>
        <n v="18500"/>
        <n v="12550"/>
        <n v="9025"/>
        <n v="16525"/>
        <n v="13550"/>
        <n v="45000"/>
        <n v="49495"/>
        <n v="120706"/>
        <n v="18900"/>
        <n v="17998"/>
        <n v="26572"/>
        <n v="129888"/>
        <n v="6400"/>
        <n v="21999"/>
        <n v="16500"/>
        <n v="28000"/>
        <n v="7999"/>
        <n v="22475"/>
        <n v="22014"/>
        <n v="23399"/>
        <n v="49999"/>
        <n v="42350"/>
        <n v="41999"/>
        <n v="31999"/>
        <n v="14699"/>
        <n v="28749"/>
        <n v="39499"/>
        <n v="53499"/>
        <n v="29499"/>
        <n v="24199"/>
        <n v="31699"/>
        <n v="11650"/>
        <n v="23500"/>
        <n v="6800"/>
        <n v="14700"/>
        <n v="3995"/>
        <n v="49982"/>
        <n v="26250"/>
        <n v="25000"/>
        <n v="11950"/>
        <n v="89000"/>
        <n v="5750"/>
        <n v="21250"/>
        <n v="3850"/>
        <n v="7250"/>
        <n v="11000"/>
        <n v="5650"/>
        <n v="15950"/>
        <n v="27495"/>
        <n v="87999"/>
        <n v="4900"/>
        <n v="4250"/>
        <n v="14712"/>
        <n v="37750"/>
        <n v="3099"/>
        <n v="11200"/>
        <n v="1200"/>
        <n v="1995"/>
        <n v="7450"/>
        <n v="26500"/>
        <n v="50995"/>
        <n v="69999"/>
        <n v="38999"/>
        <n v="23900"/>
        <n v="49852"/>
        <n v="28012"/>
        <n v="32455"/>
        <n v="11800"/>
        <n v="73995"/>
        <n v="53706"/>
        <n v="39255"/>
        <n v="50998"/>
        <n v="8350"/>
        <n v="61750"/>
        <n v="49130"/>
        <n v="32995"/>
        <n v="24900"/>
        <n v="2795"/>
        <n v="14995"/>
        <n v="5100"/>
        <n v="38200"/>
        <n v="8200"/>
        <n v="33900"/>
        <n v="3350"/>
        <n v="10600"/>
        <n v="14999"/>
        <n v="13999"/>
        <n v="4999"/>
        <n v="5599"/>
        <n v="24250"/>
        <n v="49950"/>
        <n v="33500"/>
        <n v="7832"/>
        <n v="27943"/>
        <n v="8997"/>
        <n v="25482"/>
        <n v="5550"/>
        <n v="54000"/>
        <n v="1850"/>
        <n v="9750"/>
        <n v="2900"/>
        <n v="500"/>
        <n v="7400"/>
        <n v="32900"/>
        <n v="31000"/>
        <n v="17950"/>
        <n v="38950"/>
        <n v="32950"/>
        <n v="16124"/>
        <n v="58687"/>
        <n v="28357"/>
        <n v="35852"/>
        <n v="139950"/>
        <n v="900"/>
        <n v="10850"/>
        <n v="2400"/>
        <n v="1950"/>
        <n v="3400"/>
        <n v="12495"/>
        <n v="17900"/>
        <n v="13998"/>
        <n v="27998"/>
        <n v="12998"/>
        <n v="11998"/>
        <n v="33950"/>
        <n v="29998"/>
        <n v="46998"/>
        <n v="19898"/>
        <n v="2500"/>
        <n v="20900"/>
        <n v="21900"/>
        <n v="9400"/>
        <n v="7750"/>
        <n v="20500"/>
        <n v="10975"/>
        <n v="26950"/>
        <n v="6850"/>
        <n v="9700"/>
        <n v="25950"/>
        <n v="8700"/>
        <n v="86999"/>
        <n v="36995"/>
        <n v="38900"/>
        <n v="42000"/>
        <n v="2650"/>
        <n v="119900"/>
        <n v="26900"/>
        <n v="48888"/>
        <n v="44995"/>
        <n v="6300"/>
        <n v="32500"/>
        <n v="69995"/>
        <n v="4300"/>
        <n v="14800"/>
        <n v="33369"/>
        <n v="68829"/>
        <n v="46659"/>
        <n v="34050"/>
        <n v="26622"/>
        <n v="23707"/>
        <n v="19250"/>
        <n v="20312"/>
        <n v="23695"/>
        <n v="25900"/>
        <n v="51991"/>
        <n v="600"/>
        <n v="21675"/>
        <n v="22465"/>
        <n v="44282"/>
        <n v="30455"/>
        <n v="26418"/>
        <n v="42500"/>
        <n v="67000"/>
        <n v="10750"/>
        <n v="37900"/>
        <n v="7300"/>
        <n v="5300"/>
        <n v="1400"/>
        <n v="40000"/>
        <n v="16335"/>
        <n v="4400"/>
        <n v="53657"/>
        <n v="32465"/>
        <n v="37131"/>
        <n v="21464"/>
        <n v="23629"/>
        <n v="2700"/>
        <n v="6700"/>
        <n v="30999"/>
        <n v="48999"/>
        <n v="12499"/>
        <n v="5950"/>
        <n v="16580"/>
        <n v="15400"/>
        <n v="7650"/>
        <n v="17930"/>
        <n v="34000"/>
        <n v="76999"/>
        <n v="74995"/>
        <n v="33999"/>
        <n v="22750"/>
        <n v="28995"/>
        <n v="12999"/>
        <n v="34500"/>
        <n v="18325"/>
        <n v="46000"/>
        <n v="21799"/>
        <n v="25545"/>
        <n v="55000"/>
        <n v="1750"/>
        <n v="25500"/>
        <n v="5400"/>
        <n v="45890"/>
        <n v="27000"/>
        <n v="51000"/>
        <n v="11300"/>
        <n v="8600"/>
        <n v="22489"/>
        <n v="21400"/>
        <n v="33885"/>
        <n v="62000"/>
        <n v="4550"/>
        <n v="10700"/>
        <n v="21460"/>
        <n v="9998"/>
        <n v="41900"/>
        <n v="36499"/>
        <n v="5250"/>
        <n v="12987"/>
        <n v="9987"/>
        <n v="14987"/>
        <n v="10987"/>
        <n v="830"/>
        <n v="800"/>
      </sharedItems>
    </cacheField>
    <cacheField name="Price Segment" numFmtId="165">
      <sharedItems count="3">
        <s v="Mid"/>
        <s v="High"/>
        <s v="Low"/>
      </sharedItems>
    </cacheField>
    <cacheField name="Year" numFmtId="0">
      <sharedItems containsSemiMixedTypes="0" containsString="0" containsNumber="1" containsInteger="1" minValue="1980" maxValue="2021" count="41">
        <n v="2007"/>
        <n v="2010"/>
        <n v="2021"/>
        <n v="2003"/>
        <n v="2004"/>
        <n v="2015"/>
        <n v="2017"/>
        <n v="2019"/>
        <n v="2011"/>
        <n v="2014"/>
        <n v="2005"/>
        <n v="2008"/>
        <n v="2013"/>
        <n v="2006"/>
        <n v="2018"/>
        <n v="2020"/>
        <n v="2001"/>
        <n v="1998"/>
        <n v="2002"/>
        <n v="1997"/>
        <n v="2012"/>
        <n v="2016"/>
        <n v="1999"/>
        <n v="1993"/>
        <n v="1994"/>
        <n v="2000"/>
        <n v="1987"/>
        <n v="1995"/>
        <n v="1986"/>
        <n v="2009"/>
        <n v="1996"/>
        <n v="1991"/>
        <n v="1989"/>
        <n v="1984"/>
        <n v="1988"/>
        <n v="1983"/>
        <n v="1985"/>
        <n v="1981"/>
        <n v="1992"/>
        <n v="1990"/>
        <n v="1980"/>
      </sharedItems>
    </cacheField>
    <cacheField name="Manufacturer" numFmtId="0">
      <sharedItems containsBlank="1" count="39">
        <s v="honda"/>
        <s v="ford"/>
        <s v="jeep"/>
        <s v="acura"/>
        <s v="ram"/>
        <s v="gmc"/>
        <s v="volkswagen"/>
        <s v="mercedes-benz"/>
        <s v="toyota"/>
        <s v="chrysler"/>
        <s v="audi"/>
        <s v="subaru"/>
        <s v="hyundai"/>
        <s v="lexus"/>
        <s v="nissan"/>
        <m/>
        <s v="chevrolet"/>
        <s v="buick"/>
        <s v="dodge"/>
        <s v="bmw"/>
        <s v="lincoln"/>
        <s v="cadillac"/>
        <s v="kia"/>
        <s v="mitsubishi"/>
        <s v="saturn"/>
        <s v="mazda"/>
        <s v="mini"/>
        <s v="pontiac"/>
        <s v="rover"/>
        <s v="infiniti"/>
        <s v="mercury"/>
        <s v="harley-davidson"/>
        <s v="volvo"/>
        <s v="fiat"/>
        <s v="jaguar"/>
        <s v="porsche"/>
        <s v="tesla"/>
        <s v="ferrari"/>
        <s v="alfa-romeo"/>
      </sharedItems>
    </cacheField>
    <cacheField name="Model" numFmtId="0">
      <sharedItems containsBlank="1" count="1330">
        <s v="accord sdn"/>
        <s v="fusion"/>
        <s v="gladiator"/>
        <s v="tsx"/>
        <s v="gladiator rubicon"/>
        <s v="expedition"/>
        <s v="2500 cummins"/>
        <s v="sierra 3500 duramax"/>
        <s v="golf"/>
        <s v="mustang ecoboost premium"/>
        <s v="c-class"/>
        <s v="rav4 hybrid"/>
        <s v="gladiator overland"/>
        <s v="300"/>
        <s v="q5 premium plus"/>
        <s v="gladiator sport"/>
        <s v="cherokee"/>
        <s v="putback"/>
        <s v="accent gls"/>
        <s v="jetta"/>
        <s v="gx 460"/>
        <s v="3500"/>
        <s v="accord"/>
        <s v="cls550"/>
        <s v="altima"/>
        <s v="utility"/>
        <s v="f250 platinum 4x4"/>
        <s v="f150 super cab xlt"/>
        <s v="silverado"/>
        <s v="3500hd 4x4 duramax"/>
        <s v="fit sport"/>
        <s v="silverado 1500"/>
        <s v="prius"/>
        <s v="2500 slt 4x4"/>
        <s v="lacrosse fwd essence"/>
        <s v="equinox lt"/>
        <s v="trax fwd ls"/>
        <s v="charger se"/>
        <s v="crown victoria"/>
        <s v="f150"/>
        <s v="2500"/>
        <s v="mustang"/>
        <s v="a4"/>
        <s v="impreza wrx"/>
        <m/>
        <s v="silverado 2500 ltz lifted duramax 6.6 liter"/>
        <s v="silverado 3500 high country drw 4wd 6.6l duramax"/>
        <s v="tundra limited crewmax lifted"/>
        <s v="335xi"/>
        <s v="f350 super duty"/>
        <s v="jetta 1.4t s sedan 4d"/>
        <s v="tsx wagon 4d"/>
        <s v="nautilus reserve sport"/>
        <s v="xt6 premium luxury"/>
        <s v="rogue s sport utility 4d"/>
        <s v="leaf s hatchback 4d"/>
        <s v="i3 base w/range extender"/>
        <s v="sorento lx sport utility 4d"/>
        <s v="s5 prestige coupe 2d"/>
        <s v="q8 premium sport utility 4d"/>
        <s v="outlander se sport"/>
        <s v="m-class ml 350"/>
        <s v="xt6 sport suv 4d"/>
        <s v="7 series 750i sedan 4d"/>
        <s v="a4 premium plus sedan 4d"/>
        <s v="c-class c 300"/>
        <s v="scion fr-s coupe 2d"/>
        <s v="maxima sv sedan 4d"/>
        <s v="x1 xdrive28i sport utility"/>
        <s v="outlander phev sel"/>
        <s v="gs 200t sedan 4d"/>
        <s v="sentra sv sedan 4d"/>
        <s v="300 300c sedan 4d"/>
        <s v="scion im hatchback 4d"/>
        <s v="corsair sport utility 4d"/>
        <s v="300 300s sedan 4d"/>
        <s v="es 350 sedan 4d"/>
        <s v="gs 350 sedan 4d"/>
        <s v="tsx sedan 4d"/>
        <s v="s5 premium plus coupe 2d"/>
        <s v="corsair reserve sport"/>
        <s v="i3 hatchback 4d"/>
        <s v="outlander phev gt"/>
        <s v="sorento ex sport utility 4d"/>
        <s v="outlander gt sport"/>
        <s v="traverse"/>
        <s v="mkz/zephyr"/>
        <s v="civic coupe"/>
        <s v="gmc, ford, freightliner &amp; more"/>
        <s v="f-350"/>
        <s v="charger rt"/>
        <s v="pilot"/>
        <s v="cherokee trailhawk"/>
        <s v="yukon hybrid"/>
        <s v="ct 200h"/>
        <s v="camaro"/>
        <s v="sienna le wheelchair han"/>
        <s v="sienna le"/>
        <s v="yukon slt 4x4"/>
        <s v="aura"/>
        <s v="mazda5"/>
        <s v="acadia"/>
        <s v="f-250"/>
        <s v="highlander sport"/>
        <s v="es"/>
        <s v="cr-v"/>
        <s v="charger sxt"/>
        <s v="international hybrid 4300"/>
        <s v="excursion xlt"/>
        <s v="tahoe z71 lt"/>
        <s v="7 series"/>
        <s v="4runner sr5/sr5 premium"/>
        <s v="tundra"/>
        <s v="lacrosse"/>
        <s v="cooper s"/>
        <s v="firebird trans am coupe"/>
        <s v="f250 superduty"/>
        <s v="forte ex"/>
        <s v="1500"/>
        <s v="3"/>
        <s v="dart se"/>
        <s v="f-350 superduty platinum drw 4wd"/>
        <s v="f-450 super duty superduty platinum drw 4wd"/>
        <s v="f-450 super duty lariat"/>
        <s v="s10"/>
        <s v="taurus limited sedan 4d"/>
        <s v="grand cherokee laredo sport"/>
        <s v="fit sport hatchback 4d"/>
        <s v="discovery sport hse"/>
        <s v="optima sx sedan 4d"/>
        <s v="pacifica touring plus"/>
        <s v="ct5 premium luxury"/>
        <s v="pacifica touring l"/>
        <s v="passport ex-l sport"/>
        <s v="challenger r/t scat pack"/>
        <s v="jx jx35 sport utility"/>
        <s v="camry hybrid le sedan 4d"/>
        <s v="genesis 3.8 sedan 4d"/>
        <s v="cr-v ex sport utility 4d"/>
        <s v="pacifica touring l plus"/>
        <s v="cr-v touring sport utility"/>
        <s v="ct5 luxury sedan 4d"/>
        <s v="durango sxt sport utility"/>
        <s v="santa fe 2.4 se sport"/>
        <s v="golf gti rabbit"/>
        <s v="pacifica limited"/>
        <s v="cr-v ex-l w/navigation"/>
        <s v="fit lx hatchback 4d"/>
        <s v="1500 regular cab tradesman"/>
        <s v="passport touring sport"/>
        <s v="titan crew cab sv pickup"/>
        <s v="pacifica lx minivan 4d"/>
        <s v="atlas launch edition"/>
        <s v="cr-v se sport utility 4d"/>
        <s v="focus st hatchback 4d"/>
        <s v="rogue sport sv utility 4d"/>
        <s v="explorer xlt sport utility"/>
        <s v="prius plug-in hybrid"/>
        <s v="wrangler"/>
        <s v="2500 longhorn mega 4x4"/>
        <s v="impala"/>
        <s v="avalanche"/>
        <s v="gto"/>
        <s v="f250 lariat 4x4 diesel"/>
        <s v="wrangler sahara"/>
        <s v="3500 longhorn 4x4"/>
        <s v="f250"/>
        <s v="edge titanium"/>
        <s v="grand cherokee trailhawk"/>
        <s v="explorer"/>
        <s v="silverado 1500 lt"/>
        <s v="wrangler unlimited"/>
        <s v="soul"/>
        <s v="rav4 le"/>
        <s v="sierra 1500 base"/>
        <s v="1500 2wd sport"/>
        <s v="murano"/>
        <s v="crosstrek limited"/>
        <s v="tlx"/>
        <s v="impreza wrx sti"/>
        <s v="cx5"/>
        <s v="tiguan"/>
        <s v="forester"/>
        <s v="f350 king ranch"/>
        <s v="forester limited"/>
        <s v="tacoma"/>
        <s v="duc cla"/>
        <s v="g8"/>
        <s v="challenger"/>
        <s v="4runner"/>
        <s v="tahoe ltz"/>
        <s v="fit"/>
        <s v="cruze"/>
        <s v="frontier"/>
        <s v="milan"/>
        <s v="scion xb"/>
        <s v="f-150 platinum"/>
        <s v="highlander"/>
        <s v="f150 supercrew"/>
        <s v="rc 500"/>
        <s v="f-150"/>
        <s v="davidson softail"/>
        <s v="civic hybrid"/>
        <s v="edge se"/>
        <s v="explorer xlt"/>
        <s v="civic lx"/>
        <s v="mdx"/>
        <s v="scion fr-s"/>
        <s v="silverado 1500 crew 4x4"/>
        <s v="tahoe lt 4x4"/>
        <s v="sierra 1500 4x4 at4"/>
        <s v="aspen limited"/>
        <s v="850 glt"/>
        <s v="international 4300"/>
        <s v="coupe deville"/>
        <s v="500l trekking"/>
        <s v="sonata"/>
        <s v="."/>
        <s v="sorento 4x4"/>
        <s v="passat turbo"/>
        <s v="highlander v6"/>
        <s v="qx80 limited sport"/>
        <s v="rc 350 coupe 2d"/>
        <s v="tlx 3.5 w/technology pkg"/>
        <s v="allroad premium plus wagon"/>
        <s v="cls-class cls 550"/>
        <s v="q7 3.0t premium plus sport"/>
        <s v="c-max hybrid se wagon 4d"/>
        <s v="tlx 3.5 sedan 4d"/>
        <s v="xc40 t5 momentum sport"/>
        <s v="cadenza premium sedan 4d"/>
        <s v="x2 sdrive28i sport utility"/>
        <s v="cadenza technology sedan 4d"/>
        <s v="atlas cross sport sel"/>
        <s v="renegade sport suv 4d"/>
        <s v="atlas cross sport se"/>
        <s v="x4 xdrive28i sport utility"/>
        <s v="versa sv sedan 4d"/>
        <s v="x4 m40i sport utility 4d"/>
        <s v="envision premium sport"/>
        <s v="glc 300 sport"/>
        <s v="gla 250 sport"/>
        <s v="hr-v sport suv 4d"/>
        <s v="sl-class sl 550"/>
        <s v="countryman cooper se all4"/>
        <s v="countryman cooper s all4"/>
        <s v="hr-v lx sport utility 4d"/>
        <s v="versa sr sedan 4d"/>
        <s v="x2 m35i sport utility 4d"/>
        <s v="gla 250 4matic"/>
        <s v="envision premium i sport"/>
        <s v="tl sh-awd sedan 4d"/>
        <s v="tl sedan 4d"/>
        <s v="xc40 t4 momentum sport"/>
        <s v="rc 200t coupe 2d"/>
        <s v="stinger premium sedan 4d"/>
        <s v="q7 3.0t s line prestige"/>
        <s v="tl special edition sedan"/>
        <s v="1500 4x4"/>
        <s v="f-350 super duty 4x2 2dr re"/>
        <s v="armada"/>
        <s v="escalade"/>
        <s v="trax ls"/>
        <s v="express cargo 2500 3dr"/>
        <s v="silverado 3500 duramax"/>
        <s v="silverado 2500 2wd"/>
        <s v="f250 diesel xl"/>
        <s v="1500 4x4 crew cab"/>
        <s v="f250, x-cab, diesel"/>
        <s v="focus se"/>
        <s v="impala limited"/>
        <s v="1500 hemi"/>
        <s v="silverado 1500 4x4"/>
        <s v="explorer 4x4"/>
        <s v="cooper countryman"/>
        <s v="super duty f-150 xcab-4x4"/>
        <s v="f550 flatbed v10 gas"/>
        <s v="expedition platinum 4x4"/>
        <s v="sportage lx"/>
        <s v="xterra s 4x4"/>
        <s v="cr-v lx"/>
        <s v="sierra 1500"/>
        <s v="k5 blazer"/>
        <s v="sienna limited awd"/>
        <s v="sierra 3500hd"/>
        <s v="durango sxt"/>
        <s v="rav4 4wd"/>
        <s v="sierra 2500hd"/>
        <s v="camry se 4dr sedan"/>
        <s v="camry le 4dr sedan"/>
        <s v="escape se ecoboost"/>
        <s v="corvette"/>
        <s v="liberty"/>
        <s v="f-250 super duty 4x2 2dr re"/>
        <s v="silverado 3500"/>
        <s v="sonic"/>
        <s v="corolla"/>
        <s v="accord ex"/>
        <s v="kenworth t680"/>
        <s v="suburban"/>
        <s v="corolla le"/>
        <s v="f250 super duty"/>
        <s v="tribute"/>
        <s v="plymouth caravelle"/>
        <s v="forester 2.5i premium"/>
        <s v="outback"/>
        <s v="328i"/>
        <s v="cx-5"/>
        <s v="challenger r/t"/>
        <s v="civic sdn"/>
        <s v="spark"/>
        <s v="transit connect van"/>
        <s v="tacoma double cab"/>
        <s v="grand cherokee limited"/>
        <s v="malibu"/>
        <s v="dart"/>
        <s v="wrangler rubicon"/>
        <s v="sonata se"/>
        <s v="equinox"/>
        <s v="element"/>
        <s v="camry"/>
        <s v="silverado 1500 ltz 4x4"/>
        <s v="equinox fwd lt"/>
        <s v="sierra 1500 slt 4x4"/>
        <s v="sierra 1500 sle 4x4"/>
        <s v="colorado"/>
        <s v="chassis 3500"/>
        <s v="c5500"/>
        <s v="f-250 super duty lariat crew 6.7 liter"/>
        <s v="f-250 super duty xlt"/>
        <s v="f-250 superduty lariat crew 6.7 liter"/>
        <s v="wrangler unlmited sahara"/>
        <s v="silverado 3500 high country drw"/>
        <s v="f-250 superduty lifted stx 8ft 6.7l diesel"/>
        <s v="2500 6&quot; lifted laramie crew 4x4"/>
        <s v="3500 lifted tradesman drw 6.7 cummins"/>
        <s v="silverado 2500 ltz"/>
        <s v="tacoma lifted trd sport"/>
        <s v="silverado 3500 ltz drw leveled"/>
        <s v="wrangler unlimited sport s"/>
        <s v="fx4"/>
        <s v="camaro ss"/>
        <s v="solstice"/>
        <s v="6000"/>
        <s v="grand caravan"/>
        <s v="f-250 super duty"/>
        <s v="escape"/>
        <s v="veloster"/>
        <s v="silverado 1500 crew"/>
        <s v="corolla hatchback xse 4d"/>
        <s v="accord sport sedan 4d"/>
        <s v="silverado 1500 double"/>
        <s v="g g37 sport coupe 2d"/>
        <s v="hardtop 4 door cooper"/>
        <s v="4runner limited sport"/>
        <s v="1500 classic crew cab big"/>
        <s v="traverse ls sport"/>
        <s v="silverado 1500 ld"/>
        <s v="tacoma access cab sr5"/>
        <s v="mx-5 miata grand touring"/>
        <s v="tundra double cab limited"/>
        <s v="beetle 1.8t fleet"/>
        <s v="1500 quad cab express pickup"/>
        <s v="mkc premiere sport"/>
        <s v="ranger supercrew xl pickup"/>
        <s v="camaro lt coupe 2d"/>
        <s v="optima plug-in hybrid ex"/>
        <s v="sierra 1500 double cab sle"/>
        <s v="sienna le minivan 4d"/>
        <s v="cruze lt hatchback 4d"/>
        <s v="frontier king cab sv"/>
        <s v="tacoma double cab pickup"/>
        <s v="trax lt sport utility"/>
        <s v="civic lx sedan 4d"/>
        <s v="mustang gt coupe 2d"/>
        <s v="corolla se sedan 4d"/>
        <s v="wrangler unlimited all new"/>
        <s v="z4 sdrive30i roadster 2d"/>
        <s v="wrangler sport suv 2d"/>
        <s v="frontier crew cab sv"/>
        <s v="terrain sle sport utility 4d"/>
        <s v="corolla im hatchback 4d"/>
        <s v="86 trd special edition"/>
        <s v="silverado 2500 hd crew"/>
        <s v="crosstrek limited sport"/>
        <s v="rav4 hybrid limited sport"/>
        <s v="silverado 1500 regular"/>
        <s v="wrx sti sedan 4d"/>
        <s v="1 series 128i convertible 2d"/>
        <s v="f150 regular cab xl pickup"/>
        <s v="f150 supercrew cab xlt"/>
        <s v="accord hybrid sedan 4d"/>
        <s v="colorado crew cab z71"/>
        <s v="tucson limited sport"/>
        <s v="sierra 1500 regular cab work"/>
        <s v="f350"/>
        <s v="qx4"/>
        <s v="pilot ex-l 4x4"/>
        <s v="expedition eddie bauer"/>
        <s v="rogue"/>
        <s v="bus/vanagon gl camper"/>
        <s v="grand cherokee summit"/>
        <s v="sq5"/>
        <s v="silverado 2500 hd"/>
        <s v="qx50"/>
        <s v="titan xd"/>
        <s v="monte carlo"/>
        <s v="pacifica"/>
        <s v="tahoe"/>
        <s v="jetta r- line"/>
        <s v="leaf"/>
        <s v="f150 supercrew cab"/>
        <s v="1500 regular cab"/>
        <s v="lx450"/>
        <s v="express 3500 passenger"/>
        <s v="ct"/>
        <s v="e-class"/>
        <s v="davison 4x4"/>
        <s v="uplander"/>
        <s v="2599"/>
        <s v="transit passenger hd 350 hr"/>
        <s v="528i"/>
        <s v="f150 super cab"/>
        <s v="pathfinder"/>
        <s v="silverado 1500 crew cab"/>
        <s v="titan crew cab"/>
        <s v="outlander sport"/>
        <s v="optima"/>
        <s v="elantra"/>
        <s v="fusion se"/>
        <s v="molly trolley"/>
        <s v="benz 380sl"/>
        <s v="a5"/>
        <s v="durango r/t"/>
        <s v="bronco ii"/>
        <s v="540i m-sport"/>
        <s v="gti"/>
        <s v="ridgeline rtl"/>
        <s v="silverado 2500"/>
        <s v="continental"/>
        <s v="am general m998"/>
        <s v="200"/>
        <s v="3500 dually"/>
        <s v="f250 4x4"/>
        <s v="civic ex-l"/>
        <s v="legacy"/>
        <s v="fj cruiser"/>
        <s v="tundra double cab"/>
        <s v="beetle"/>
        <s v="frontier crew cab"/>
        <s v="compass latitude 4x4"/>
        <s v="sl1"/>
        <s v="town &amp; country"/>
        <s v="trax"/>
        <s v="ex35"/>
        <s v="civic"/>
        <s v="minicab"/>
        <s v="xf supercharged"/>
        <s v="tijuan"/>
        <s v="golf sportwagen tdi"/>
        <s v="cruz ls"/>
        <s v="960 wagon"/>
        <s v="4wd 4dr s"/>
        <s v="cls-class 4dr sdn"/>
        <s v="911 2dr cpe carrera s 99"/>
        <s v="z4 2dr roadster 3.0si"/>
        <s v="rolls royce silver spirit"/>
        <s v="victory v92c"/>
        <s v="mercades benz"/>
        <s v="escalade awd 4dr premiu"/>
        <s v="3 series m3 2dr convertible"/>
        <s v="3 series"/>
        <s v="f-250 sd"/>
        <s v="model y"/>
        <s v="f350 lariat"/>
        <s v="cts"/>
        <s v="encore preferred fwd"/>
        <s v="encore preferred ii fwd"/>
        <s v="forte"/>
        <s v="elantra touring"/>
        <s v="edge sel"/>
        <s v="cooper s paceman all4"/>
        <s v="6 cylinders"/>
        <s v="xv crosstrek"/>
        <s v="glk-class"/>
        <s v="silverado 1500 double cab"/>
        <s v="ats"/>
        <s v="corolla s"/>
        <s v="corvette c8 z51"/>
        <s v="camry xse"/>
        <s v="touareg tdi sport suv"/>
        <s v="edge sel sport utility 4d"/>
        <s v="jetta gli autobahn"/>
        <s v="sierra 1500 extended cab sle"/>
        <s v="gla-class gla 250"/>
        <s v="e-golf se hatchback"/>
        <s v="expedition xlt sport"/>
        <s v="ranger supercab xlt pickup"/>
        <s v="forte5 sx hatchback 4d"/>
        <s v="elantra gt hatchback 4d"/>
        <s v="ioniq plug-in hybrid"/>
        <s v="cts 2.0 luxury"/>
        <s v="ioniq electric limited"/>
        <s v="grand caravan passenger se"/>
        <s v="ridgeline rtl-t pickup 4d"/>
        <s v="1500 classic regular cab"/>
        <s v="ioniq electric hatchback"/>
        <s v="1500 crew cab big horn"/>
        <s v="gl-class gl 350"/>
        <s v="tahoe lt sport utility"/>
        <s v="500 pop hatchback 2d"/>
        <s v="tiguan 2.0t se sport"/>
        <s v="e-golf sel premium"/>
        <s v="grand caravan passenger"/>
        <s v="ranger super cab xlt pickup"/>
        <s v="cayenne diesel sport"/>
        <s v="rav4 le sport utility 4d"/>
        <s v="camry se sedan 4d"/>
        <s v="f150 platinum 4x4"/>
        <s v="land cruiser fj80"/>
        <s v="2000 elgin"/>
        <s v="grand cherokee"/>
        <s v="terrain"/>
        <s v="odyssey ex-l"/>
        <s v="is 200t"/>
        <s v="firebird trans am"/>
        <s v="deville"/>
        <s v="tran am"/>
        <s v="accent gls fwd"/>
        <s v="f-250 super duty xl"/>
        <s v="yukon"/>
        <s v="1500 big horn 4x4"/>
        <s v="escape se awd"/>
        <s v="cr-v ex-l"/>
        <s v="5 series"/>
        <s v="fiesta st"/>
        <s v="6 series"/>
        <s v="accent"/>
        <s v="santa fe"/>
        <s v="e150 conversion van"/>
        <s v="eagle limited 4x4"/>
        <s v="sierra crew cab 4x4"/>
        <s v="encore awd"/>
        <s v="wrangler moab"/>
        <s v="accord ex-l"/>
        <s v="stratus"/>
        <s v="sierra 2500"/>
        <s v="jetta gls tdi"/>
        <s v="328xi"/>
        <s v="hyundia accent"/>
        <s v="supra"/>
        <s v="c3500"/>
        <s v="altima 2.5 sr sedan 4d"/>
        <s v="mdx technology pkg sport"/>
        <s v="escape sel sport utility 4d"/>
        <s v="cherokee limited sport"/>
        <s v="pilot ex-l sport utility"/>
        <s v="hardtop 2 door john cooper"/>
        <s v="rx 350 sport utility 4d"/>
        <s v="500c gq edition cabriolet"/>
        <s v="a6 2.0t premium sedan 4d"/>
        <s v="ecosport ses sport utility"/>
        <s v="charger r/t sedan 4d"/>
        <s v="b-class electric"/>
        <s v="acadia sle-2 sport utility"/>
        <s v="macan sport utility 4d"/>
        <s v="srx luxury collection"/>
        <s v="outback 2.5i wagon 4d"/>
        <s v="odyssey ex-l minivan 4d"/>
        <s v="impreza wrx limited sedan"/>
        <s v="cx-5 signature diesel"/>
        <s v="fiesta se sedan 4d"/>
        <s v="civic type r touring"/>
        <s v="124 spider classica"/>
        <s v="soul + wagon 4d"/>
        <s v="forester 2.0xt touring"/>
        <s v="4 series 440i gran coupe 4d"/>
        <s v="golf tdi sel"/>
        <s v="convertible cooper s 2d"/>
        <s v="hardtop cooper s hatchback"/>
        <s v="mazda3 i sport sedan 4d"/>
        <s v="highlander le sport"/>
        <s v="ct 200h hatchback 4d"/>
        <s v="gladiator sport pickup 4d 5"/>
        <s v="equinox ls sport"/>
        <s v="canyon extended cab sle"/>
        <s v="nx 300 luxury sport"/>
        <s v="yukon denali sport utility"/>
        <s v="xv crosstrek hybrid"/>
        <s v="mkx reserve sport"/>
        <s v="3 series 330i xdrive sport"/>
        <s v="1500 classic quad cab"/>
        <s v="silverado 2500hd"/>
        <s v="corvette coupe 2d"/>
        <s v="eos komfort"/>
        <s v="colorado extended cab"/>
        <s v="f150 super cab stx pickup"/>
        <s v="canyon crew cab pickup 4d 5"/>
        <s v="sierra 1500 crew cab sle"/>
        <s v="jetta sportwagen 2.0l"/>
        <s v="isuzu npr"/>
        <s v="grand marquis"/>
        <s v="fiesta"/>
        <s v="focus"/>
        <s v="rio"/>
        <s v="avalanche ltz"/>
        <s v="f550 lariat"/>
        <s v="f250 king ranch"/>
        <s v="impreza"/>
        <s v="sequoia sr5"/>
        <s v="yukon slt v8 4x4"/>
        <s v="accord ex l"/>
        <s v="es 350"/>
        <s v="x1 xdrive35i"/>
        <s v="titan"/>
        <s v="hhr ls"/>
        <s v="f25"/>
        <s v="cobalt"/>
        <s v="e350"/>
        <s v="titan 4x4"/>
        <s v="e450 super duty"/>
        <s v="el camino"/>
        <s v="taurus"/>
        <s v="is 350 sedan 4d"/>
        <s v="blazer premier sport"/>
        <s v="sonic ls sedan 4d"/>
        <s v="mirage g4 rf sedan 4d"/>
        <s v="5 series 530i sedan 4d"/>
        <s v="model 3 standard range"/>
        <s v="azera sedan 4d"/>
        <s v="passat tdi se sedan"/>
        <s v="avalon limited sedan 4d"/>
        <s v="gx 460 luxury sport"/>
        <s v="q5 premium sport utility 4d"/>
        <s v="q3 s line premium plus"/>
        <s v="santa fe sport utility"/>
        <s v="ats luxury coupe 2d"/>
        <s v="a8 l 4.0t sedan 4d"/>
        <s v="xe 35t prestige sedan 4d"/>
        <s v="slc 300 roadster"/>
        <s v="sonata plug-in hybrid"/>
        <s v="voyager lxi minivan 4d"/>
        <s v="focus s sedan 4d"/>
        <s v="coachmen freelander"/>
        <s v="fusion s sedan 4d"/>
        <s v="qx30 premium sport"/>
        <s v="sonata sport sedan 4d"/>
        <s v="a3 premium sedan 4d"/>
        <s v="compass high altitude"/>
        <s v="genesis g70 2.0t advanced sedan"/>
        <s v="e-class e 300"/>
        <s v="x5 xdrive50i sport utility"/>
        <s v="avalanche black"/>
        <s v="ls 460 sedan 4d"/>
        <s v="legacy 2.5i sedan 4d"/>
        <s v="ilx premium pkg sedan 4d"/>
        <s v="s90 t5 momentum sedan 4d"/>
        <s v="lacrosse premium ii sedan"/>
        <s v="encore essence sport"/>
        <s v="xt4 sport suv 4d"/>
        <s v="370z nismo coupe 2d"/>
        <s v="genesis g80 3.8 sedan 4d"/>
        <s v="a5 premium plus coupe 2d"/>
        <s v="glb 250 sport"/>
        <s v="veloster n coupe 3d"/>
        <s v="fj cruiser sport utility"/>
        <s v="range evoque se sport"/>
        <s v="q60 3.0t luxe coupe 2d"/>
        <s v="q50 3.0t luxe sedan 4d"/>
        <s v="x3 sdrive30i sport utility"/>
        <s v="rdx technology pkg sport"/>
        <s v="s10 blazer"/>
        <s v="f-250 super duty 4x4"/>
        <s v="challenger srt hellcat"/>
        <s v="ml550"/>
        <s v="rio lx sedan 4d"/>
        <s v="f-250 super duty super duty"/>
        <s v="e-450"/>
        <s v="g37"/>
        <s v="sierra 1500 sle elevation"/>
        <s v="rav4"/>
        <s v="optima lx"/>
        <s v="mustang gt"/>
        <s v="avenger"/>
        <s v="maserati"/>
        <s v="bentley mulsanne s"/>
        <s v="f-350 super duty"/>
        <s v="f150 supercrew cab fx4"/>
        <s v="edge"/>
        <s v="sierra"/>
        <s v="sierra 2500 hd"/>
        <s v="mazda3"/>
        <s v="pierce mfg. inc"/>
        <s v="simon duplex"/>
        <s v="accent gls 4dr sedan"/>
        <s v="camry solara convertible"/>
        <s v="320i"/>
        <s v="defender 110"/>
        <s v="grand cherokee laredo"/>
        <s v="elantra gt"/>
        <s v="golf gti se 2.0t"/>
        <s v="benz s350"/>
        <s v="f550 utility bucket truck"/>
        <s v="camry ce"/>
        <s v="serria"/>
        <s v="cr-v ex-l 4wd"/>
        <s v="sorento"/>
        <s v="compass latitude"/>
        <s v="town and country tourin"/>
        <s v="passat"/>
        <s v="isuzu npr hd"/>
        <s v="terrain fwd sle"/>
        <s v="corvette convertible"/>
        <s v="charger"/>
        <s v="sky"/>
        <s v="hummer h3"/>
        <s v="prius c"/>
        <s v="350z"/>
        <s v="mkz"/>
        <s v="tahoe lt"/>
        <s v="928 s"/>
        <s v="camaro 2ss"/>
        <s v="matrix"/>
        <s v="6 series 640i convertible 2d"/>
        <s v="crosstour ex-l sport"/>
        <s v="tribeca 3.6r limited"/>
        <s v="c-max energi sel wagon 4d"/>
        <s v="eclipse cross es"/>
        <s v="transit connect cargo van"/>
        <s v="mkz select sedan 4d"/>
        <s v="sentra sr turbo sedan 4d"/>
        <s v="rogue sv sport utility 4d"/>
        <s v="yaris ia sedan 4d"/>
        <s v="fx fx35 sport utility"/>
        <s v="c-class c 350e"/>
        <s v="xf 20d sedan 4d"/>
        <s v="gls 450 sport"/>
        <s v="prius c four hatchback 4d"/>
        <s v="prius four hatchback 4d"/>
        <s v="xc60 t5 dynamic sport"/>
        <s v="s5 premium plus sedan 4d"/>
        <s v="cruze limited 1lt"/>
        <s v="malibu ls sedan 4d"/>
        <s v="armada sl sport utility"/>
        <s v="golf sportwagen tdi s"/>
        <s v="xt5 sport utility 4d"/>
        <s v="500l pop hatchback 4d"/>
        <s v="mirage es hatchback"/>
        <s v="sierra 2500 hd double cab"/>
        <s v="acadia limited sport utility"/>
        <s v="cascada premium"/>
        <s v="spark ls hatchback 4d"/>
        <s v="yaris se hatchback sedan"/>
        <s v="2 series m240i coupe 2d"/>
        <s v="scion fr-s release series 2.0"/>
        <s v="a4 ultra premium sedan 4d"/>
        <s v="equus signature sedan 4d"/>
        <s v="pathfinder sv sport"/>
        <s v="cla 250 coupe 4d"/>
        <s v="gti autobahn"/>
        <s v="mx-5 miata rf grand"/>
        <s v="sorento l sport utility 4d"/>
        <s v="300 touring sedan 4d"/>
        <s v="cr-v hybrid ex-l sport"/>
        <s v="s4 prestige sedan 4d"/>
        <s v="mx-5 miata"/>
        <s v="vt750c"/>
        <s v="forte lx"/>
        <s v="wagoneer"/>
        <s v="fiesta se hatchback"/>
        <s v="911 carrera"/>
        <s v="f350 4x4"/>
        <s v="accent gl"/>
        <s v="elantra gls"/>
        <s v="quest s"/>
        <s v="sebring touring"/>
        <s v="sequoia"/>
        <s v="cts-v coupe"/>
        <s v="malibu limited"/>
        <s v="wrangler rubicon 392"/>
        <s v="smart coupe fortwo"/>
        <s v="delica space gear"/>
        <s v="f-250 xlt super duty"/>
        <s v="x3"/>
        <s v="f350 xl"/>
        <s v="a3 premium"/>
        <s v="is300"/>
        <s v="f150 raptor"/>
        <s v="cx5 grand touring"/>
        <s v="dakota"/>
        <s v="coooper s camden"/>
        <s v="impreza sport limited"/>
        <s v="legacy outback"/>
        <s v="matrix xr"/>
        <s v="silverado 2500 ltz lifted crew 4wd"/>
        <s v="silverado 1500 ltz redline crew cab 6.2 liter"/>
        <s v="sierra c3"/>
        <s v="f-350 super duty lariat crew 8ft lb 6.7 liter"/>
        <s v="sierra 2500 slt"/>
        <s v="f-350 super duty crew cab xlt 6.7 liter"/>
        <s v="2500 laramie crewcab 4wd"/>
        <s v="f-350 superduty lariat crew drw"/>
        <s v="f-150 raotor"/>
        <s v="335i"/>
        <s v="wrangler oscar mike"/>
        <s v="touareg"/>
        <s v="eurovan campmobile"/>
        <s v="a4 allroad premium wagon 4d"/>
        <s v="cl-class cl 550"/>
        <s v="golf gti se hatchback"/>
        <s v="qx60 3.5 sport utility"/>
        <s v="romeo giulia ti sport sedan"/>
        <s v="durango r/t sport utility"/>
        <s v="challenger r/t coupe 2d"/>
        <s v="passport sport suv 4d"/>
        <s v="tiguan limited 2.0t"/>
        <s v="soul ev + wagon 4d"/>
        <s v="highlander hybrid le"/>
        <s v="atlas s 4motion sport"/>
        <s v="i3 range extender hatchback"/>
        <s v="journey se sport utility"/>
        <s v="gle 350 sport"/>
        <s v="escalade premium sport"/>
        <s v="mazda6 touring sedan 4d"/>
        <s v="enclave essence sport"/>
        <s v="optima s sedan 4d"/>
        <s v="brz limited coupe 2d"/>
        <s v="murano s sport utility 4d"/>
        <s v="f-pace 35t premium sport"/>
        <s v="elantra limited sedan 4d"/>
        <s v="sedona sx minivan 4d"/>
        <s v="a7 tdi prestige sedan 4d"/>
        <s v="maxima sv (2017.5) sedan"/>
        <s v="regal tourx essence wagon"/>
        <s v="yukon xl 1500 denali sport"/>
        <s v="sportage lx sport utility 4d"/>
        <s v="town and country"/>
        <s v="range supercharged"/>
        <s v="camry hybrid se sedan 4d"/>
        <s v="435i xdrive convertible"/>
        <s v="tts prestige"/>
        <s v="g20 van"/>
        <s v="tribeca"/>
        <s v="2500 tradesman 4x4"/>
        <s v="sentra sv"/>
        <s v="durango"/>
        <s v="odyssey"/>
        <s v="xj xjl portfolio sedan 4d"/>
        <s v="tt quattro"/>
        <s v="explorer sport trac"/>
        <s v="jetta tdi sort wagon"/>
        <s v="rio sx"/>
        <s v="odyssey ex"/>
        <s v="g35"/>
        <s v="2500 4x4"/>
        <s v="maserati quattroporte s q4"/>
        <s v="cx-9"/>
        <s v="sierra 2500hd available wifi"/>
        <s v="express hightop"/>
        <s v="x3 xdrive28i"/>
        <s v="m3"/>
        <s v="sentra"/>
        <s v="avalon"/>
        <s v="lancer"/>
        <s v="highlander xle"/>
        <s v="verano"/>
        <s v="escalade ext"/>
        <s v="aerostar"/>
        <s v="truck"/>
        <s v="mazdaspeed 3"/>
        <s v="ranger"/>
        <s v="accord sport"/>
        <s v="c10 truck"/>
        <s v="f-350 dually 4x4"/>
        <s v="silverado 2500hd work"/>
        <s v="300 s"/>
        <s v="highlander limited"/>
        <s v="r10"/>
        <s v="outlander se"/>
        <s v="ion"/>
        <s v="express cargo 1500 3dr"/>
        <s v="scion tc"/>
        <s v="international durastar 4300"/>
        <s v="crossfire"/>
        <s v="2007 f-350 fx4"/>
        <s v="rx350"/>
        <s v="f450 fontaine"/>
        <s v="xterra"/>
        <s v="f350 fx4 king ranch"/>
        <s v="crew cab 4500"/>
        <s v="envoy xuv"/>
        <s v="sportage"/>
        <s v="super duty f-350 srw"/>
        <s v="acadia slt"/>
        <s v="trailblazer"/>
        <s v="kenworth w900"/>
        <s v="15"/>
        <s v="cherokee xj"/>
        <s v="f550"/>
        <s v="windstar limited"/>
        <s v="sorento ex"/>
        <s v="forte lxs sedan 4d"/>
        <s v="niro ev ex wagon 4d"/>
        <s v="accent se sedan 4d"/>
        <s v="qx80 sport utility 4d"/>
        <s v="s60 t5 momentum sedan 4d"/>
        <s v="qx50 sport utility 4d"/>
        <s v="cls-class cls 400"/>
        <s v="a-class a 220"/>
        <s v="coupe cooper s 2d"/>
        <s v="500x pop sport utility 4d"/>
        <s v="cla-class cla 250"/>
        <s v="m m37 sedan 4d"/>
        <s v="ux 250h sport utility 4d"/>
        <s v="s-class s 550"/>
        <s v="bolt ev lt hatchback"/>
        <s v="a3 sportback e-tron premium"/>
        <s v="xts luxury sedan 4d"/>
        <s v="v60 t5 cross country wagon"/>
        <s v="mkt reserve sport"/>
        <s v="glc 300 4matic"/>
        <s v="maserati ghibli s q4 sedan 4d"/>
        <s v="renegade altitude sport"/>
        <s v="continental select sedan"/>
        <s v="regal premium ii sedan 4d"/>
        <s v="s3 premium plus sedan 4d"/>
        <s v="hr-v ex-l sport utility 4d"/>
        <s v="golf alltrack tsi s"/>
        <s v="pacifica limited 35th"/>
        <s v="maserati granturismo coupe 2d"/>
        <s v="cx-9 touring sport utility"/>
        <s v="prius prime plus"/>
        <s v="kona sel plus sport"/>
        <s v="rlx sedan 4d"/>
        <s v="patriot sport suv 4d"/>
        <s v="200 limited sedan 4d"/>
        <s v="pacifica hybrid limited"/>
        <s v="860"/>
        <s v="outlander"/>
        <s v="tt quattro roadster"/>
        <s v="crhysler 200"/>
        <s v="1500 lifted big horn crew cab 5.7 liter hemi"/>
        <s v="f-150 xlt sport supercrew"/>
        <s v="altima s"/>
        <s v="5 van"/>
        <s v="qx80 limited"/>
        <s v="xt5 luxury"/>
        <s v="cooper countryman s all4"/>
        <s v="super duty f-250 pow"/>
        <s v="blazer"/>
        <s v="mclaren 570gt w/ upgrades"/>
        <s v="traverse lt sport"/>
        <s v="panamera sedan 4d"/>
        <s v="z4 sdrive28i roadster 2d"/>
        <s v="mkc reserve sport"/>
        <s v="tundra double cab sr"/>
        <s v="mustang ecoboost"/>
        <s v="sienna se minivan 4d"/>
        <s v="corolla le eco sedan 4d"/>
        <s v="1500 classic crew cab"/>
        <s v="f-type convertible 2d"/>
        <s v="crosstrek 2.0i premium"/>
        <s v="accord lx sedan 4d"/>
        <s v="terrain sle-1 sport utility"/>
        <s v="g g37 journey sedan 4d"/>
        <s v="1500 quad cab harvest pickup"/>
        <s v="tucson se sport utility"/>
        <s v="hardtop 4 door cooper s"/>
        <s v="f150 regular cab xlt pickup"/>
        <s v="wrangler unlimited sport"/>
        <s v="sierra 1500 double cab"/>
        <s v="f150 supercrew cab xl"/>
        <s v="4runner sr5 sport utility"/>
        <s v="colorado crew cab lt"/>
        <s v="wrx sedan 4d"/>
        <s v="mx-5 miata club"/>
        <s v="sierra 1500 regular cab"/>
        <s v="m3 convertible 2d"/>
        <s v="accord hybrid ex-l sedan"/>
        <s v="impala lt sedan 4d"/>
        <s v="frontier crew cab pro-4x"/>
        <s v="beetle 1.8t s"/>
        <s v="325i"/>
        <s v="tacoma double cab trd"/>
        <s v="cruze premier sedan 4d"/>
        <s v="glk-class glk 350"/>
        <s v="cruze limited"/>
        <s v="taurus se"/>
        <s v="santa fe suv"/>
        <s v="tucson"/>
        <s v="trailblazer ls"/>
        <s v="944"/>
        <s v="tiguan wolfburg edition"/>
        <s v="outlander sport se"/>
        <s v="isuzu trooper"/>
        <s v="pilot ex-l"/>
        <s v="monte carlo ss"/>
        <s v="pilot ex"/>
        <s v="fx37"/>
        <s v="gs 350"/>
        <s v="q5"/>
        <s v="wrangler jk unlimited"/>
        <s v="grand caravan se wheelcha"/>
        <s v="grand caravan sxt wheelch"/>
        <s v="mobility ventures mv-1 se wheel"/>
        <s v="ic ce pb105"/>
        <s v="econoline"/>
        <s v="j10"/>
        <s v="z4 3.0i"/>
        <s v="lc 500"/>
        <s v="accord se"/>
        <s v="mustang convertible"/>
        <s v="discovery ii"/>
        <s v="ranger xlt 4 x 4"/>
        <s v="civic ex coupe"/>
        <s v="caravan"/>
        <s v="z3 convertible"/>
        <s v="hyudai elantra"/>
        <s v="sentra s"/>
        <s v="davidson"/>
        <s v="f250 xlt crew cab 4x4"/>
        <s v="patriot latitude 4x4"/>
        <s v="econoline cargo van"/>
        <s v="eurovan"/>
        <s v="cummins 3500 laramie"/>
        <s v="versa"/>
        <s v="challenger srt8"/>
        <s v="335xi awd"/>
        <s v="accord lx"/>
        <s v="accord lx 4dr"/>
        <s v="cr-v ex"/>
        <s v="rav4 limited fwd"/>
        <s v="cr-v ex fwd"/>
        <s v="f150 super cab 4x4"/>
        <s v="f150 xl"/>
        <s v="accord ex-l coupe"/>
        <s v="taurus sel awd"/>
        <s v="camry le"/>
        <s v="tiguan 2.0t s sport"/>
        <s v="tundra crewmax sr5 pickup"/>
        <s v="camry xse sedan 4d"/>
        <s v="e-pace p250 se sport"/>
        <s v="ridgeline rtl pickup 4d 5"/>
        <s v="regal sportback preferred"/>
        <s v="discovery se sport"/>
        <s v="metris passenger"/>
        <s v="cts 2.0 luxury sedan 4d"/>
        <s v="titan xd crew cab sv"/>
        <s v="slk-class slk 250"/>
        <s v="golf r 4motion"/>
        <s v="jetta gli s sedan 4d"/>
        <s v="titan king cab sv pickup"/>
        <s v="arteon sel r-line"/>
        <s v="sequoia sr5 sport utility"/>
        <s v="lucerne cxl"/>
        <s v="santa fe xl se sport"/>
        <s v="sierra 1500 extended cab slt"/>
        <s v="tt coupe 2d"/>
        <s v="cr-z ex coupe 2d"/>
        <s v="elr coupe 2d"/>
        <s v="telluride lx sport utility"/>
        <s v="c70 t5 convertible 2d"/>
        <s v="corolla hatchback se 4d"/>
        <s v="verano sedan 4d"/>
        <s v="500 abarth hatchback 2d"/>
        <s v="1 series 135i convertible 2d"/>
        <s v="ranger supercab xl pickup"/>
        <s v="slk 300 roadster"/>
        <s v="model s sedan 4d"/>
        <s v="mdx sport hybrid sh-awd"/>
        <s v="corsair"/>
        <s v="300 touring"/>
        <s v="civic si"/>
        <s v="suburban lt"/>
        <s v="charger 2013"/>
        <s v="cruze lt"/>
        <s v="regal"/>
        <s v="300 limited"/>
        <s v="corvette c8"/>
        <s v="d350"/>
        <s v="journey"/>
        <s v="f150 xlt"/>
        <s v="commander"/>
        <s v="a3"/>
        <s v="xts4"/>
        <s v="miata"/>
        <s v="sierra 2500 lifted denali 6.6 duramax crew cab"/>
        <s v="silverado 1500 lt ext cab lifted"/>
        <s v="f-250 super duty lariat lift 6.7 liter"/>
        <s v="titan xd pro-4x"/>
        <s v="econoline e350"/>
        <s v="sedona+"/>
        <s v="tacoma prerunner"/>
        <s v="f-150 xlt supercrew eco boost 3.5l"/>
        <s v="2500 laramie 4dr megacab"/>
        <s v="yukon xl"/>
        <s v="cx-9 grand touring"/>
        <s v="2500 laramie"/>
        <s v="2500 big horn 4x4"/>
        <s v="flex limited"/>
        <s v="cooper s countryman all 4"/>
        <s v="malibu ls"/>
        <s v="thunderbird"/>
        <s v="d250"/>
        <s v="captiva sport"/>
        <s v="malibu lt"/>
        <s v="isuzu ftr"/>
        <s v="touareg 2"/>
        <s v="300c"/>
        <s v="f-150 lariat 4x4"/>
        <s v="pickup"/>
        <s v="sonata hybrid"/>
        <s v="5"/>
        <s v="discovery sport"/>
        <s v="crown victoria police"/>
        <s v="mdx sport utility 4d"/>
        <s v="xc90 t6 momentum sport"/>
        <s v="charger sxt sedan 4d"/>
        <s v="ecosport se sport utility"/>
        <s v="outback 2.5i limited"/>
        <s v="nx 300 sport utility 4d"/>
        <s v="srx sport utility 4d"/>
        <s v="a6 2.0t premium plus sedan"/>
        <s v="cayenne sport utility 4d"/>
        <s v="hardtop 2 door cooper s"/>
        <s v="f150 super cab xlt pickup"/>
        <s v="romeo stelvio sport suv 4d"/>
        <s v="mazda3 i touring hatchback"/>
        <s v="kicks s sport utility 4d"/>
        <s v="mks ecoboost sedan 4d"/>
        <s v="altima 2.5 sl sedan 4d"/>
        <s v="c-hr xle premium sport"/>
        <s v="escape titanium sport"/>
        <s v="flex se sport utility 4d"/>
        <s v="equinox lt sport"/>
        <s v="4 series 430i gran coupe 4d"/>
        <s v="mercedes-amg cla"/>
        <s v="fiesta st hatchback 4d"/>
        <s v="xv crosstrek premium"/>
        <s v="golf tdi se hatchback"/>
        <s v="cherokee trailhawk sport"/>
        <s v="cx-5 sport suv 4d"/>
        <s v="3 series 330i xdrive sedan"/>
        <s v="town car signature"/>
        <s v="odyssey ex-l w/navigation"/>
        <s v="acadia sle sport utility 4d"/>
        <s v="canyon crew cab sle pickup"/>
        <s v="prius v two wagon 4d"/>
        <s v="sierra 1500 crew cab slt"/>
        <s v="e450 super duty diesel"/>
        <s v="grand prix"/>
        <s v="frontier xe"/>
        <s v="es330"/>
        <s v="f-150 raptor svt"/>
        <s v="mustang v6"/>
        <s v="gx 470"/>
        <s v="sierra 3500hd cc"/>
        <s v="x5"/>
        <s v="lacrosse cxl 4dr sedan"/>
        <s v="international 7500"/>
        <s v="2014 mustang v6 premium"/>
        <s v="m6 convertible"/>
        <s v="tacome"/>
        <s v="turcel sr5 4wd"/>
        <s v="sienna"/>
        <s v="tundra 2wd truck"/>
        <s v="viper srt10"/>
        <s v="1500 slt"/>
        <s v="2500 slt"/>
        <s v="6 2006"/>
        <s v="titan xd 4wd"/>
        <s v="ranger super cab"/>
        <s v="altima sv"/>
        <s v="cr v"/>
        <s v="tucson sport"/>
        <s v="mazada 3"/>
        <s v="maxima"/>
        <s v="xc40 t4 inscription sport"/>
        <s v="ct4 premium luxury"/>
        <s v="passat r-line sedan"/>
        <s v="xt4 premium luxury"/>
        <s v="q3 premium sport utility 4d"/>
        <s v="venza wagon 4d"/>
        <s v="genesis g70 2.0t sedan 4d"/>
        <s v="q60 2.0t coupe 2d"/>
        <s v="x3 xdrive28i sport utility"/>
        <s v="compass trailhawk sport"/>
        <s v="range evoque se"/>
        <s v="sonata se sedan 4d"/>
        <s v="ls 460 l sedan 4d"/>
        <s v="sky roadster 2d"/>
        <s v="stinger gt-line sedan 4d"/>
        <s v="avalon hybrid limited"/>
        <s v="encore preferred ii sport"/>
        <s v="blazer 2lt sport"/>
        <s v="370z coupe 2d"/>
        <s v="qx70 3.7 sport utility"/>
        <s v="a3 premium plus sedan 4d"/>
        <s v="legacy 2.5i premium sedan"/>
        <s v="e-class e 550"/>
        <s v="x5 xdrive40e iperformance"/>
        <s v="volt lt sedan 4d"/>
        <s v="b-class b 250e"/>
        <s v="sierra 2500 hd extended cab"/>
        <s v="soul ! wagon 4d"/>
        <s v="q50 3.7 sedan 4d"/>
        <s v="a5 premium plus sedan 4d"/>
        <s v="5 series 550i sedan 4d"/>
        <s v="forte koup sx coupe 2d"/>
        <s v="camaro 1ss"/>
        <s v="fusion se sedan 4d"/>
        <s v="canyon extended cab pickup"/>
        <s v="f250 lariat 4x4"/>
        <s v="tacoma sr5"/>
        <s v="suburban z71"/>
        <s v="elantra limited"/>
        <s v="fx45 awd"/>
        <s v="500 abarth"/>
        <s v="xc90 3.2 awd"/>
        <s v="cobalt lt"/>
        <s v="navigator"/>
        <s v="cooper"/>
        <s v="impala ss"/>
        <s v="transit"/>
        <s v="impala ls"/>
        <s v="cx-7"/>
        <s v="1997"/>
        <s v="venture"/>
        <s v="glc 300 4matic awd"/>
        <s v="crv lx"/>
        <s v="rav4 adventure"/>
        <s v="model 3"/>
        <s v="c10"/>
        <s v="sierra 2500hd slt 4wd"/>
        <s v="express g3500"/>
        <s v="journey gt"/>
        <s v="astro"/>
        <s v="nv"/>
        <s v="escalade esv platinum"/>
        <s v="4runner sport edition"/>
        <s v="malibu lt2"/>
        <s v="330ci convertible"/>
        <s v="xc70"/>
        <s v="pulsar nx"/>
        <s v="mdx sh awd"/>
        <s v="nisaan quest"/>
        <s v="wrangler unlimited 4x4"/>
        <s v="1986 suzuki"/>
        <s v="tacoma sr5 prerunner"/>
        <s v="forester awd"/>
        <s v="s10 pickup"/>
        <s v="xc60 t8"/>
        <s v="sts"/>
        <s v="d250 le"/>
        <s v="3500 laramie drw crew cab cummins"/>
        <s v="f-150 xlt supercrew ecoboost 3.5l premium"/>
        <s v="f-150 lifted lariat supercrew 5.0 v8"/>
        <s v="wrangler unlimited sahara 4dr hardtop"/>
        <s v="es 300"/>
        <s v="cobalt sport"/>
        <s v="xj8"/>
        <s v="tercel"/>
        <s v="kicks"/>
        <s v="hrv"/>
        <s v="expedition max"/>
        <s v="tundra 4wd"/>
        <s v="malibu limited ls"/>
        <s v="xt5 premium luxury"/>
        <s v="2 series 230i xdrive coupe"/>
        <s v="optima hybrid sedan 4d"/>
        <s v="transit connect passenger"/>
        <s v="ats luxury sedan 4d"/>
        <s v="insight touring sedan 4d"/>
        <s v="veloster 2.0 coupe 3d"/>
        <s v="palisade sel sport"/>
        <s v="ex ex35 sport utility"/>
        <s v="yukon slt sport utility 4d"/>
        <s v="outlander sport le"/>
        <s v="cx-30 preferred sport"/>
        <s v="gx 460 sport utility 4d"/>
        <s v="xc60 t6 platinum sport"/>
        <s v="q70 3.7 sedan 4d"/>
        <s v="cla 250 4matic"/>
        <s v="golf sportwagen tsi s"/>
        <s v="mkz sedan 4d"/>
        <s v="ct6 3.6 luxury sedan 4d"/>
        <s v="scion tc hatchback coupe 2d"/>
        <s v="cx-3 touring sport utility"/>
        <s v="captiva sport ls"/>
        <s v="venue sel sport utility"/>
        <s v="lacrosse leather sedan 4d"/>
        <s v="malibu hybrid sedan 4d"/>
        <s v="gla-class gla 45"/>
        <s v="dts sedan 4d"/>
        <s v="prius four touring"/>
        <s v="versa s sedan 4d"/>
        <s v="spark activ hatchback"/>
        <s v="es 350 luxury sedan 4d"/>
        <s v="mkx black label sport"/>
        <s v="silverado 3500hd"/>
        <s v="jetta se"/>
        <s v="escape xlt"/>
        <s v="renegade"/>
        <s v="promaster 2500"/>
        <s v="is250"/>
        <s v="transit connect"/>
        <s v="gmt-400"/>
        <s v="promaster 3500"/>
        <s v="sterling acterra 7500"/>
        <s v="focus se hatchback"/>
        <s v="transit 150 wheelchair han"/>
        <s v="sable wagon"/>
        <s v="brougham"/>
        <s v="2500hd lt duramax 4x4"/>
        <s v="patriot sport 4x4"/>
        <s v="v40"/>
        <s v="rdx"/>
        <s v="benz e350"/>
        <s v="mdx technology"/>
        <s v="nitro slt"/>
        <s v="race car"/>
        <s v="parisienne"/>
        <s v="spark ev 2lt hatchback"/>
        <s v="f150 supercrew 4x4"/>
        <s v="4runner sr5 4wd"/>
        <s v="cheyenne"/>
        <s v="benz e500"/>
        <s v="17 focus base"/>
        <s v="mirage"/>
        <s v="6" u="1"/>
      </sharedItems>
    </cacheField>
    <cacheField name="Make/Model" numFmtId="0">
      <sharedItems count="1346">
        <s v="Honda Accord Sdn"/>
        <s v="Ford Fusion"/>
        <s v="Jeep Gladiator"/>
        <s v="Acura Tsx"/>
        <s v="Jeep Gladiator Rubicon"/>
        <s v="Ford Expedition"/>
        <s v="Ram 2500 Cummins"/>
        <s v="Gmc Sierra 3500 Duramax"/>
        <s v="Volkswagen Golf"/>
        <s v="Ford Mustang Ecoboost Premium"/>
        <s v="Mercedes-Benz C-Class"/>
        <s v="Toyota Rav4 Hybrid"/>
        <s v="Jeep Gladiator Overland"/>
        <s v="Chrysler 300"/>
        <s v="Audi Q5 Premium Plus"/>
        <s v="Jeep Gladiator Sport"/>
        <s v="Jeep Cherokee"/>
        <s v="Subaru Putback"/>
        <s v="Hyundai Accent Gls"/>
        <s v="Volkswagen Jetta"/>
        <s v="Lexus Gx 460"/>
        <s v="Ram 3500"/>
        <s v="Honda Accord"/>
        <s v="Mercedes-Benz Cls550"/>
        <s v="Nissan Altima"/>
        <s v="Utility"/>
        <s v="Ford F250 Platinum 4X4"/>
        <s v="Ford F150 Super Cab Xlt"/>
        <s v="Chevrolet Silverado"/>
        <s v="Chevrolet 3500Hd 4X4 Duramax"/>
        <s v="Honda Fit Sport"/>
        <s v="Chevrolet Silverado 1500"/>
        <s v="Toyota Prius"/>
        <s v="Ram 2500 Slt 4X4"/>
        <s v="Buick Lacrosse Fwd Essence"/>
        <s v="Chevrolet Equinox Lt"/>
        <s v="Chevrolet Trax Fwd Ls"/>
        <s v="Dodge Charger Se"/>
        <s v="Ford Crown Victoria"/>
        <s v="Ford F150"/>
        <s v="Ram 2500"/>
        <s v="Ford Mustang"/>
        <s v="Audi A4"/>
        <s v="Subaru Impreza Wrx"/>
        <s v="Nissan"/>
        <s v="Chevrolet Silverado 2500 Ltz Lifted Duramax 6.6 Liter"/>
        <s v="Chevrolet Silverado 3500 High Country Drw 4Wd 6.6L Duramax"/>
        <s v="Toyota Tundra Limited Crewmax Lifted"/>
        <s v="Bmw 335Xi"/>
        <s v="Ford F350 Super Duty"/>
        <s v="Volkswagen Jetta 1.4T S Sedan 4D"/>
        <s v="Acura Tsx Wagon 4D"/>
        <s v="Lincoln Nautilus Reserve Sport"/>
        <s v="Cadillac Xt6 Premium Luxury"/>
        <s v="Nissan Rogue S Sport Utility 4D"/>
        <s v="Nissan Leaf S Hatchback 4D"/>
        <s v="Bmw I3 Base W/Range Extender"/>
        <s v="Kia Sorento Lx Sport Utility 4D"/>
        <s v="Audi S5 Prestige Coupe 2D"/>
        <s v="Audi Q8 Premium Sport Utility 4D"/>
        <s v="Mitsubishi Outlander Se Sport"/>
        <s v="Mercedes-Benz M-Class Ml 350"/>
        <s v="Cadillac Xt6 Sport Suv 4D"/>
        <s v="Bmw 7 Series 750I Sedan 4D"/>
        <s v="Audi A4 Premium Plus Sedan 4D"/>
        <s v="Mercedes-Benz C-Class C 300"/>
        <s v="Scion Fr-S Coupe 2D"/>
        <s v="Nissan Maxima Sv Sedan 4D"/>
        <s v="Bmw X1 Xdrive28I Sport Utility"/>
        <s v="Mitsubishi Outlander Phev Sel"/>
        <s v="Lexus Gs 200T Sedan 4D"/>
        <s v="Nissan Sentra Sv Sedan 4D"/>
        <s v="Chrysler 300 300C Sedan 4D"/>
        <s v="Scion Im Hatchback 4D"/>
        <s v="Lincoln Corsair Sport Utility 4D"/>
        <s v="Chrysler 300 300S Sedan 4D"/>
        <s v="Lexus Es 350 Sedan 4D"/>
        <s v="Lexus Gs 350 Sedan 4D"/>
        <s v="Acura Tsx Sedan 4D"/>
        <s v="Audi S5 Premium Plus Coupe 2D"/>
        <s v="Lincoln Corsair Reserve Sport"/>
        <s v="Bmw I3 Hatchback 4D"/>
        <s v="Mitsubishi Outlander Phev Gt"/>
        <s v="Kia Sorento Ex Sport Utility 4D"/>
        <s v="Mitsubishi Outlander Gt Sport"/>
        <s v="Chevrolet Traverse"/>
        <s v="Lincoln Mkz/Zephyr"/>
        <s v="Honda Civic Coupe"/>
        <s v="Gmc, Ford, Freightliner &amp; More"/>
        <s v="Ford F-350"/>
        <s v="Dodge Charger Rt"/>
        <s v="Honda Pilot"/>
        <s v="Jeep Cherokee Trailhawk"/>
        <s v="Gmc Yukon Hybrid"/>
        <s v="Lexus Ct 200H"/>
        <s v="Toyota"/>
        <s v="Chevrolet Camaro"/>
        <s v="Toyota Sienna Le Wheelchair Han"/>
        <s v="Toyota Sienna Le"/>
        <s v="Gmc Yukon Slt 4X4"/>
        <s v="Saturn Aura"/>
        <s v="Mazda5"/>
        <s v="Gmc Acadia"/>
        <s v="Ford F-250"/>
        <s v="Toyota Highlander Sport"/>
        <s v="Lexus Es"/>
        <s v="Honda Cr-V"/>
        <s v="Dodge Charger Sxt"/>
        <s v="International Hybrid 4300"/>
        <s v="Ford Excursion Xlt"/>
        <s v="Chevrolet Tahoe Z71 Lt"/>
        <s v="Bmw 7 Series"/>
        <s v="Toyota 4Runner Sr5/Sr5 Premium"/>
        <s v="Toyota Tundra"/>
        <s v="Buick Lacrosse"/>
        <s v="Mini Cooper S"/>
        <s v="Pontiac Firebird Trans Am Coupe"/>
        <s v="Ford F250 Superduty"/>
        <s v="Kia Forte Ex"/>
        <s v="Ram 1500"/>
        <s v="Mazda 3"/>
        <s v="Dodge Dart Se"/>
        <s v="Ford F-350 Superduty Platinum Drw 4Wd"/>
        <s v="Ford F-450 Super Duty Superduty Platinum Drw 4Wd"/>
        <s v="Ford F-450 Super Duty Lariat"/>
        <s v="Chevrolet S10"/>
        <s v="Ford Taurus Limited Sedan 4D"/>
        <s v="Jeep Grand Cherokee Laredo Sport"/>
        <s v="Honda Fit Sport Hatchback 4D"/>
        <s v="Rover Discovery Sport Hse"/>
        <s v="Kia Optima Sx Sedan 4D"/>
        <s v="Chrysler Pacifica Touring Plus"/>
        <s v="Cadillac Ct5 Premium Luxury"/>
        <s v="Chrysler Pacifica Touring L"/>
        <s v="Honda Passport Ex-L Sport"/>
        <s v="Dodge Challenger R/T Scat Pack"/>
        <s v="Infiniti Jx Jx35 Sport Utility"/>
        <s v="Toyota Camry Hybrid Le Sedan 4D"/>
        <s v="Hyundai Genesis 3.8 Sedan 4D"/>
        <s v="Honda Cr-V Ex Sport Utility 4D"/>
        <s v="Chrysler Pacifica Touring L Plus"/>
        <s v="Honda Cr-V Touring Sport Utility"/>
        <s v="Cadillac Ct5 Luxury Sedan 4D"/>
        <s v="Dodge Durango Sxt Sport Utility"/>
        <s v="Hyundai Santa Fe 2.4 Se Sport"/>
        <s v="Volkswagen Golf Gti Rabbit"/>
        <s v="Chrysler Pacifica Limited"/>
        <s v="Honda Cr-V Ex-L W/Navigation"/>
        <s v="Honda Fit Lx Hatchback 4D"/>
        <s v="Ram 1500 Regular Cab Tradesman"/>
        <s v="Honda Passport Touring Sport"/>
        <s v="Nissan Titan Crew Cab Sv Pickup"/>
        <s v="Chrysler Pacifica Lx Minivan 4D"/>
        <s v="Volkswagen Atlas Launch Edition"/>
        <s v="Honda Cr-V Se Sport Utility 4D"/>
        <s v="Ford Focus St Hatchback 4D"/>
        <s v="Nissan Rogue Sport Sv Utility 4D"/>
        <s v="Ford Explorer Xlt Sport Utility"/>
        <s v="Toyota Prius Plug-In Hybrid"/>
        <s v="Jeep Wrangler"/>
        <s v="Chevrolet 2500"/>
        <s v="Chevrolet 1500"/>
        <s v="Ram 2500 Longhorn Mega 4X4"/>
        <s v="Chevrolet Impala"/>
        <s v="Chevrolet Avalanche"/>
        <s v="Pontiac Gto"/>
        <s v="Ford F250 Lariat 4X4 Diesel"/>
        <s v="Jeep Wrangler Sahara"/>
        <s v="Ram 3500 Longhorn 4X4"/>
        <s v="Ford F250"/>
        <s v="Ford Edge Titanium"/>
        <s v="Jeep Grand Cherokee Trailhawk"/>
        <s v="Ford Explorer"/>
        <s v="Chevrolet Silverado 1500 Lt"/>
        <s v="Jeep Wrangler Unlimited"/>
        <s v="Kia Soul"/>
        <s v="Toyota Rav4 Le"/>
        <s v="Gmc Sierra 1500 Base"/>
        <s v="Ram 1500 2Wd Sport"/>
        <s v="Nissan Murano"/>
        <s v="Subaru Crosstrek Limited"/>
        <s v="Acura Tlx"/>
        <s v="Subaru Impreza Wrx Sti"/>
        <s v="Mazda Cx5"/>
        <s v="Volkswagen Tiguan"/>
        <s v="Subaru Forester"/>
        <s v="Ford F350 King Ranch"/>
        <s v="Subaru Forester Limited"/>
        <s v="Toyota Tacoma"/>
        <s v="Duc Cla"/>
        <s v="Pontiac G8"/>
        <s v="Dodge Challenger"/>
        <s v="Rover"/>
        <s v="Toyota 4Runner"/>
        <s v="Chevrolet Tahoe Ltz"/>
        <s v="Honda Fit"/>
        <s v="Chevrolet Cruze"/>
        <s v="Nissan Frontier"/>
        <s v="Mercury Milan"/>
        <s v="Scion Xb"/>
        <s v="Ford F-150 Platinum"/>
        <s v="Toyota Highlander"/>
        <s v="Ford F150 Supercrew"/>
        <s v="Lexus Rc 500"/>
        <s v="Ford F-150"/>
        <s v="Harley-Davidson Davidson Softail"/>
        <s v="Honda Civic Hybrid"/>
        <s v="Ford Edge Se"/>
        <s v="Ford Explorer Xlt"/>
        <s v="Honda Civic Lx"/>
        <s v="Acura Mdx"/>
        <s v="Scion Fr-S"/>
        <s v="Chevrolet Silverado 1500 Crew 4X4"/>
        <s v="Chevrolet Tahoe Lt 4X4"/>
        <s v="Gmc Sierra 1500 4X4 At4"/>
        <s v="Chrysler Aspen Limited"/>
        <s v="Volvo 850 Glt"/>
        <s v="International 4300"/>
        <s v="Cadillac Coupe Deville"/>
        <s v="Fiat 500L Trekking"/>
        <s v="Hyundai Sonata"/>
        <s v="."/>
        <s v="Kia Sorento 4X4"/>
        <s v="Volkswagen Passat Turbo"/>
        <s v="Toyota Highlander V6"/>
        <s v="Infiniti Qx80 Limited Sport"/>
        <s v="Lexus Rc 350 Coupe 2D"/>
        <s v="Acura Tlx 3.5 W/Technology Pkg"/>
        <s v="Audi Allroad Premium Plus Wagon"/>
        <s v="Mercedes-Benz Cls-Class Cls 550"/>
        <s v="Audi Q7 3.0T Premium Plus Sport"/>
        <s v="Ford C-Max Hybrid Se Wagon 4D"/>
        <s v="Acura Tlx 3.5 Sedan 4D"/>
        <s v="Volvo Xc40 T5 Momentum Sport"/>
        <s v="Kia Cadenza Premium Sedan 4D"/>
        <s v="Bmw X2 Sdrive28I Sport Utility"/>
        <s v="Kia Cadenza Technology Sedan 4D"/>
        <s v="Volkswagen Atlas Cross Sport Sel"/>
        <s v="Jeep Renegade Sport Suv 4D"/>
        <s v="Volkswagen Atlas Cross Sport Se"/>
        <s v="Bmw X4 Xdrive28I Sport Utility"/>
        <s v="Nissan Versa Sv Sedan 4D"/>
        <s v="Bmw X4 M40I Sport Utility 4D"/>
        <s v="Buick Envision Premium Sport"/>
        <s v="Mercedes-Benz Glc 300 Sport"/>
        <s v="Mercedes-Benz Gla 250 Sport"/>
        <s v="Honda Hr-V Sport Suv 4D"/>
        <s v="Mercedes-Benz Sl-Class Sl 550"/>
        <s v="Mini Countryman Cooper Se All4"/>
        <s v="Mini Countryman Cooper S All4"/>
        <s v="Honda Hr-V Lx Sport Utility 4D"/>
        <s v="Nissan Versa Sr Sedan 4D"/>
        <s v="Bmw X2 M35I Sport Utility 4D"/>
        <s v="Mercedes-Benz Gla 250 4Matic"/>
        <s v="Buick Envision Premium I Sport"/>
        <s v="Acura Tl Sh-Awd Sedan 4D"/>
        <s v="Acura Tl Sedan 4D"/>
        <s v="Volvo Xc40 T4 Momentum Sport"/>
        <s v="Lexus Rc 200T Coupe 2D"/>
        <s v="Kia Stinger Premium Sedan 4D"/>
        <s v="Audi Q7 3.0T S Line Prestige"/>
        <s v="Acura Tl Special Edition Sedan"/>
        <s v="Ram 1500 4X4"/>
        <s v="Ford F-350 Super Duty 4X2 2Dr Re"/>
        <s v="Nissan Armada"/>
        <s v="Cadillac Escalade"/>
        <s v="Chevrolet Trax Ls"/>
        <s v="Chevrolet Express Cargo 2500 3Dr"/>
        <s v="Chevrolet Silverado 3500 Duramax"/>
        <s v="Chevrolet Silverado 2500 2Wd"/>
        <s v="Ford F250 Diesel Xl"/>
        <s v="Ram 1500 4X4 Crew Cab"/>
        <s v="Ford F250, X-Cab, Diesel"/>
        <s v="Ford Focus Se"/>
        <s v="Chevrolet Impala Limited"/>
        <s v="Ram 1500 Hemi"/>
        <s v="Chevrolet Silverado 1500 4X4"/>
        <s v="Ford Explorer 4X4"/>
        <s v="Mini Cooper Countryman"/>
        <s v="Ford Super Duty F-150 Xcab-4X4"/>
        <s v="Ford F550 Flatbed V10 Gas"/>
        <s v="Ford Expedition Platinum 4X4"/>
        <s v="Kia Sportage Lx"/>
        <s v="Nissan Xterra S 4X4"/>
        <s v="Honda Cr-V Lx"/>
        <s v="Gmc Sierra 1500"/>
        <s v="Chevrolet K5 Blazer"/>
        <s v="Toyota Sienna Limited Awd"/>
        <s v="Gmc Sierra 3500Hd"/>
        <s v="Dodge Durango Sxt"/>
        <s v="Toyota Rav4 4Wd"/>
        <s v="Gmc Sierra 2500Hd"/>
        <s v="Toyota Camry Se 4Dr Sedan"/>
        <s v="Toyota Camry Le 4Dr Sedan"/>
        <s v="Ford Escape Se Ecoboost"/>
        <s v="Chevrolet Corvette"/>
        <s v="Jeep Liberty"/>
        <s v="Ford F-250 Super Duty 4X2 2Dr Re"/>
        <s v="Chevrolet Silverado 3500"/>
        <s v="Chevrolet Sonic"/>
        <s v="Toyota Corolla"/>
        <s v="Honda Accord Ex"/>
        <s v="Kenworth T680"/>
        <s v="Chevrolet Suburban"/>
        <s v="Toyota Corolla Le"/>
        <s v="Ford F250 Super Duty"/>
        <s v="Mazda Tribute"/>
        <s v="Plymouth Caravelle"/>
        <s v="Subaru Forester 2.5I Premium"/>
        <s v="Subaru Outback"/>
        <s v="Bmw 328I"/>
        <s v="Mazda Cx-5"/>
        <s v="Dodge Challenger R/T"/>
        <s v="Honda Civic Sdn"/>
        <s v="Chevrolet Spark"/>
        <s v="Ford Transit Connect Van"/>
        <s v="Toyota Tacoma Double Cab"/>
        <s v="Jeep Grand Cherokee Limited"/>
        <s v="Chevrolet Malibu"/>
        <s v="Dodge Dart"/>
        <s v="Jeep Wrangler Rubicon"/>
        <s v="Hyundai Sonata Se"/>
        <s v="Chevrolet Equinox"/>
        <s v="Honda Element"/>
        <s v="Toyota Camry"/>
        <s v="Chevrolet Silverado 1500 Ltz 4X4"/>
        <s v="Chevrolet Equinox Fwd Lt"/>
        <s v="Gmc Sierra 1500 Slt 4X4"/>
        <s v="Gmc Sierra 1500 Sle 4X4"/>
        <s v="Chevrolet Colorado"/>
        <s v="Ram"/>
        <s v="Ram Chassis 3500"/>
        <s v="Gmc C5500"/>
        <s v="Ford F-250 Super Duty Lariat Crew 6.7 Liter"/>
        <s v="Ford F-250 Super Duty Xlt"/>
        <s v="Ford F-250 Superduty Lariat Crew 6.7 Liter"/>
        <s v="Jeep Wrangler Unlmited Sahara"/>
        <s v="Chevrolet Silverado 3500 High Country Drw"/>
        <s v="Ford F-250 Superduty Lifted Stx 8Ft 6.7L Diesel"/>
        <s v="2500 6&quot; Lifted Laramie Crew 4X4"/>
        <s v="Ram 3500 Lifted Tradesman Drw 6.7 Cummins"/>
        <s v="Chevrolet Silverado 2500 Ltz"/>
        <s v="Toyota Tacoma Lifted Trd Sport"/>
        <s v="Chevrolet Silverado 3500 Ltz Drw Leveled"/>
        <s v="Jeep Wrangler Unlimited Sport S"/>
        <s v="Ford Fx4"/>
        <s v="Chevrolet Camaro Ss"/>
        <s v="Pontiac Solstice"/>
        <s v="Gmc 6000"/>
        <s v="Dodge Grand Caravan"/>
        <s v="Ford F-250 Super Duty"/>
        <s v="Ford Escape"/>
        <s v="Hyundai Veloster"/>
        <s v="Chevrolet Silverado 1500 Crew"/>
        <s v="Toyota Corolla Hatchback Xse 4D"/>
        <s v="Honda Accord Sport Sedan 4D"/>
        <s v="Chevrolet Silverado 1500 Double"/>
        <s v="Infiniti G G37 Sport Coupe 2D"/>
        <s v="Mini Hardtop 4 Door Cooper"/>
        <s v="Toyota 4Runner Limited Sport"/>
        <s v="Ram 1500 Classic Crew Cab Big"/>
        <s v="Chevrolet Traverse Ls Sport"/>
        <s v="Chevrolet Silverado 1500 Ld"/>
        <s v="Toyota Tacoma Access Cab Sr5"/>
        <s v="Mazda Mx-5 Miata Grand Touring"/>
        <s v="Toyota Tundra Double Cab Limited"/>
        <s v="Volkswagen Beetle 1.8T Fleet"/>
        <s v="Ram 1500 Quad Cab Express Pickup"/>
        <s v="Lincoln Mkc Premiere Sport"/>
        <s v="Ford Ranger Supercrew Xl Pickup"/>
        <s v="Chevrolet Camaro Lt Coupe 2D"/>
        <s v="Kia Optima Plug-In Hybrid Ex"/>
        <s v="Gmc Sierra 1500 Double Cab Sle"/>
        <s v="Toyota Sienna Le Minivan 4D"/>
        <s v="Chevrolet Cruze Lt Hatchback 4D"/>
        <s v="Nissan Frontier King Cab Sv"/>
        <s v="Toyota Tacoma Double Cab Pickup"/>
        <s v="Chevrolet Trax Lt Sport Utility"/>
        <s v="Honda Civic Lx Sedan 4D"/>
        <s v="Ford Mustang Gt Coupe 2D"/>
        <s v="Toyota Corolla Se Sedan 4D"/>
        <s v="Jeep Wrangler Unlimited All New"/>
        <s v="Bmw Z4 Sdrive30I Roadster 2D"/>
        <s v="Jeep Wrangler Sport Suv 2D"/>
        <s v="Nissan Frontier Crew Cab Sv"/>
        <s v="Gmc Terrain Sle Sport Utility 4D"/>
        <s v="Toyota Corolla Im Hatchback 4D"/>
        <s v="Toyota 86 Trd Special Edition"/>
        <s v="Chevrolet Silverado 2500 Hd Crew"/>
        <s v="Subaru Crosstrek Limited Sport"/>
        <s v="Toyota Rav4 Hybrid Limited Sport"/>
        <s v="Chevrolet Silverado 1500 Regular"/>
        <s v="Subaru Wrx Sti Sedan 4D"/>
        <s v="Bmw 1 Series 128I Convertible 2D"/>
        <s v="Ford F150 Regular Cab Xl Pickup"/>
        <s v="Ford F150 Supercrew Cab Xlt"/>
        <s v="Honda Accord Hybrid Sedan 4D"/>
        <s v="Chevrolet Colorado Crew Cab Z71"/>
        <s v="Hyundai Tucson Limited Sport"/>
        <s v="Gmc Sierra 1500 Regular Cab Work"/>
        <s v="Ford F350"/>
        <s v="Infiniti Qx4"/>
        <s v="Honda Pilot Ex-L 4X4"/>
        <s v="Ford Expedition Eddie Bauer"/>
        <s v="Nissan Rogue"/>
        <s v="Volkswagen Bus/Vanagon Gl Camper"/>
        <s v="Jeep Grand Cherokee Summit"/>
        <s v="Audi Sq5"/>
        <s v="Chevrolet Silverado 2500 Hd"/>
        <s v="Infiniti Qx50"/>
        <s v="Nissan Titan Xd"/>
        <s v="Chevrolet Monte Carlo"/>
        <s v="Chrysler Pacifica"/>
        <s v="Chevrolet Tahoe"/>
        <s v="Jetta R- Line"/>
        <s v="Nissan Leaf"/>
        <s v="Ford F150 Supercrew Cab"/>
        <s v="Ram 1500 Regular Cab"/>
        <s v="Lexus Lx450"/>
        <s v="Chevrolet Express 3500 Passenger"/>
        <s v="Lexus Ct"/>
        <s v="Mercedes-Benz E-Class"/>
        <s v="Harley-Davidson Davison 4X4"/>
        <s v="Chevrolet Uplander"/>
        <s v="Chevrolet 2599"/>
        <s v="Ford Transit Passenger Hd 350 Hr"/>
        <s v="Bmw 528I"/>
        <s v="Ford F150 Super Cab"/>
        <s v="Nissan Pathfinder"/>
        <s v="Chevrolet Silverado 1500 Crew Cab"/>
        <s v="Nissan Titan Crew Cab"/>
        <s v="Mitsubishi Outlander Sport"/>
        <s v="Kia Optima"/>
        <s v="Hyundai Elantra"/>
        <s v="Ford Fusion Se"/>
        <s v="Mini"/>
        <s v="Molly Trolley"/>
        <s v="Mercedes-Benz Benz 380Sl"/>
        <s v="Audi A5"/>
        <s v="Dodge Durango R/T"/>
        <s v="Ford Bronco Ii"/>
        <s v="Bmw 540I M-Sport"/>
        <s v="Volkswagen Gti"/>
        <s v="Honda Ridgeline Rtl"/>
        <s v="Chevrolet Silverado 2500"/>
        <s v="Lincoln Continental"/>
        <s v="Am General M998"/>
        <s v="Chrysler 200"/>
        <s v="Chevrolet 3500 Dually"/>
        <s v="Ford F250 4X4"/>
        <s v="Honda Civic Ex-L"/>
        <s v="Subaru Legacy"/>
        <s v="Toyota Fj Cruiser"/>
        <s v="Toyota Tundra Double Cab"/>
        <s v="Volkswagen Beetle"/>
        <s v="Nissan Frontier Crew Cab"/>
        <s v="Jeep Compass Latitude 4X4"/>
        <s v="Saturn Sl1"/>
        <s v="Chrysler Town &amp; Country"/>
        <s v="Chevrolet Trax"/>
        <s v="Infiniti Ex35"/>
        <s v="Honda Civic"/>
        <s v="Mitsubishi Minicab"/>
        <s v="Jaguar Xf Supercharged"/>
        <s v="Volkswagen Tijuan"/>
        <s v="Volkswagen Golf Sportwagen Tdi"/>
        <s v="Chevrolet Cruz Ls"/>
        <s v="Volvo 960 Wagon"/>
        <s v="Rover 4Wd 4Dr S"/>
        <s v="Mercedes-Benz Cls-Class 4Dr Sdn"/>
        <s v="Porsche 911 2Dr Cpe Carrera S 99"/>
        <s v="Bmw Z4 2Dr Roadster 3.0Si"/>
        <s v="Rolls Royce Silver Spirit"/>
        <s v="Victory V92C"/>
        <s v="Mercades Benz"/>
        <s v="Cadillac Escalade Awd 4Dr Premiu"/>
        <s v="Bmw 3 Series M3 2Dr Convertible"/>
        <s v="Bmw 3 Series"/>
        <s v="Ford F-250 Sd"/>
        <s v="Tesla Model Y"/>
        <s v="Ford F350 Lariat"/>
        <s v="Cadillac Cts"/>
        <s v="Buick Encore Preferred Fwd"/>
        <s v="Buick Encore Preferred Ii Fwd"/>
        <s v="Kia Forte"/>
        <s v="Hyundai Elantra Touring"/>
        <s v="Ford Edge Sel"/>
        <s v="Mini Cooper S Paceman All4"/>
        <s v="Mazda 6 Cylinders"/>
        <s v="Subaru Xv Crosstrek"/>
        <s v="Mercedes-Benz Glk-Class"/>
        <s v="Chevrolet Silverado 1500 Double Cab"/>
        <s v="Cadillac Ats"/>
        <s v="Toyota Corolla S"/>
        <s v="Chevrolet Corvette C8 Z51"/>
        <s v="Toyota Camry Xse"/>
        <s v="Volkswagen Touareg Tdi Sport Suv"/>
        <s v="Ford Edge Sel Sport Utility 4D"/>
        <s v="Volkswagen Jetta Gli Autobahn"/>
        <s v="Gmc Sierra 1500 Extended Cab Sle"/>
        <s v="Mercedes-Benz Gla-Class Gla 250"/>
        <s v="Volkswagen E-Golf Se Hatchback"/>
        <s v="Ford Expedition Xlt Sport"/>
        <s v="Ford Ranger Supercab Xlt Pickup"/>
        <s v="Kia Forte5 Sx Hatchback 4D"/>
        <s v="Hyundai Elantra Gt Hatchback 4D"/>
        <s v="Hyundai Ioniq Plug-In Hybrid"/>
        <s v="Cadillac Cts 2.0 Luxury"/>
        <s v="Hyundai Ioniq Electric Limited"/>
        <s v="Dodge Grand Caravan Passenger Se"/>
        <s v="Honda Ridgeline Rtl-T Pickup 4D"/>
        <s v="Ram 1500 Classic Regular Cab"/>
        <s v="Hyundai Ioniq Electric Hatchback"/>
        <s v="Ram 1500 Crew Cab Big Horn"/>
        <s v="Mercedes-Benz Gl-Class Gl 350"/>
        <s v="Chevrolet Tahoe Lt Sport Utility"/>
        <s v="Fiat 500 Pop Hatchback 2D"/>
        <s v="Volkswagen Tiguan 2.0T Se Sport"/>
        <s v="Volkswagen E-Golf Sel Premium"/>
        <s v="Dodge Grand Caravan Passenger"/>
        <s v="Ford Ranger Super Cab Xlt Pickup"/>
        <s v="Porsche Cayenne Diesel Sport"/>
        <s v="Toyota Rav4 Le Sport Utility 4D"/>
        <s v="Toyota Camry Se Sedan 4D"/>
        <s v="Ford F150 Platinum 4X4"/>
        <s v="Toyota Land Cruiser Fj80"/>
        <s v="Gmc"/>
        <s v="2000 Elgin"/>
        <s v="Jeep Grand Cherokee"/>
        <s v="Gmc Terrain"/>
        <s v="Ford"/>
        <s v="Honda Odyssey Ex-L"/>
        <s v="Lexus Is 200T"/>
        <s v="Pontiac Firebird Trans Am"/>
        <s v="Cadillac Deville"/>
        <s v="Pontiac Tran Am"/>
        <s v="Hyundai Accent Gls Fwd"/>
        <s v="Ford F-250 Super Duty Xl"/>
        <s v="Gmc Yukon"/>
        <s v="Ram 1500 Big Horn 4X4"/>
        <s v="Ford Escape Se Awd"/>
        <s v="Honda Cr-V Ex-L"/>
        <s v="Bmw 5 Series"/>
        <s v="Ford Fiesta St"/>
        <s v="Bmw 6 Series"/>
        <s v="Hyundai Accent"/>
        <s v="Hyundai Santa Fe"/>
        <s v="Ford E150 Conversion Van"/>
        <s v="Eagle Limited 4X4"/>
        <s v="Gmc Sierra Crew Cab 4X4"/>
        <s v="Buick Encore Awd"/>
        <s v="Jeep Wrangler Moab"/>
        <s v="Honda Accord Ex-L"/>
        <s v="Dodge Stratus"/>
        <s v="Gmc Sierra 2500"/>
        <s v="Volkswagen Jetta Gls Tdi"/>
        <s v="Bmw 328Xi"/>
        <s v="Hyundia Accent"/>
        <s v="Toyota Supra"/>
        <s v="Chevrolet C3500"/>
        <s v="Nissan Altima 2.5 Sr Sedan 4D"/>
        <s v="Acura Mdx Technology Pkg Sport"/>
        <s v="Ford Escape Sel Sport Utility 4D"/>
        <s v="Jeep Cherokee Limited Sport"/>
        <s v="Honda Pilot Ex-L Sport Utility"/>
        <s v="Mini Hardtop 2 Door John Cooper"/>
        <s v="Lexus Rx 350 Sport Utility 4D"/>
        <s v="Fiat 500C Gq Edition Cabriolet"/>
        <s v="Audi A6 2.0T Premium Sedan 4D"/>
        <s v="Ford Ecosport Ses Sport Utility"/>
        <s v="Dodge Charger R/T Sedan 4D"/>
        <s v="Mercedes-Benz B-Class Electric"/>
        <s v="Gmc Acadia Sle-2 Sport Utility"/>
        <s v="Porsche Macan Sport Utility 4D"/>
        <s v="Cadillac Srx Luxury Collection"/>
        <s v="Subaru Outback 2.5I Wagon 4D"/>
        <s v="Honda Odyssey Ex-L Minivan 4D"/>
        <s v="Subaru Impreza Wrx Limited Sedan"/>
        <s v="Mazda Cx-5 Signature Diesel"/>
        <s v="Ford Fiesta Se Sedan 4D"/>
        <s v="Honda Civic Type R Touring"/>
        <s v="Fiat 124 Spider Classica"/>
        <s v="Kia Soul + Wagon 4D"/>
        <s v="Subaru Forester 2.0Xt Touring"/>
        <s v="Bmw 4 Series 440I Gran Coupe 4D"/>
        <s v="Volkswagen Golf Tdi Sel"/>
        <s v="Mini Convertible Cooper S 2D"/>
        <s v="Mini Hardtop Cooper S Hatchback"/>
        <s v="Mazda3 I Sport Sedan 4D"/>
        <s v="Toyota Highlander Le Sport"/>
        <s v="Lexus Ct 200H Hatchback 4D"/>
        <s v="Jeep Gladiator Sport Pickup 4D 5"/>
        <s v="Chevrolet Equinox Ls Sport"/>
        <s v="Gmc Canyon Extended Cab Sle"/>
        <s v="Lexus Nx 300 Luxury Sport"/>
        <s v="Gmc Yukon Denali Sport Utility"/>
        <s v="Subaru Xv Crosstrek Hybrid"/>
        <s v="Lincoln Mkx Reserve Sport"/>
        <s v="Bmw 3 Series 330I Xdrive Sport"/>
        <s v="Ram 1500 Classic Quad Cab"/>
        <s v="Chevrolet Silverado 2500Hd"/>
        <s v="Chevrolet Corvette Coupe 2D"/>
        <s v="Volkswagen Eos Komfort"/>
        <s v="Chevrolet Colorado Extended Cab"/>
        <s v="Ford F150 Super Cab Stx Pickup"/>
        <s v="Gmc Canyon Crew Cab Pickup 4D 5"/>
        <s v="Gmc Sierra 1500 Crew Cab Sle"/>
        <s v="Volkswagen Jetta Sportwagen 2.0L"/>
        <s v="Isuzu Npr"/>
        <s v="Mercury Grand Marquis"/>
        <s v="Ford Fiesta"/>
        <s v="Ford Focus"/>
        <s v="Kia Rio"/>
        <s v="Chevrolet Avalanche Ltz"/>
        <s v="Ford F550 Lariat"/>
        <s v="Ford F250 King Ranch"/>
        <s v="Subaru Impreza"/>
        <s v="Toyota Sequoia Sr5"/>
        <s v="Gmc Yukon Slt V8 4X4"/>
        <s v="Honda Accord Ex L"/>
        <s v="Es 350"/>
        <s v="Bmw X1 Xdrive35I"/>
        <s v="Nissan Titan"/>
        <s v="Chevrolet Hhr Ls"/>
        <s v="Ford F25"/>
        <s v="Chevrolet Cobalt"/>
        <s v="Ford E350"/>
        <s v="Nissan Titan 4X4"/>
        <s v="Ford E450 Super Duty"/>
        <s v="Chevrolet El Camino"/>
        <s v="Ford Taurus"/>
        <s v="Lexus Is 350 Sedan 4D"/>
        <s v="Chevrolet Blazer Premier Sport"/>
        <s v="Chevrolet Sonic Ls Sedan 4D"/>
        <s v="Mitsubishi Mirage G4 Rf Sedan 4D"/>
        <s v="Bmw 5 Series 530I Sedan 4D"/>
        <s v="Tesla Model 3 Standard Range"/>
        <s v="Hyundai Azera Sedan 4D"/>
        <s v="Volkswagen Passat Tdi Se Sedan"/>
        <s v="Toyota Avalon Limited Sedan 4D"/>
        <s v="Lexus Gx 460 Luxury Sport"/>
        <s v="Audi Q5 Premium Sport Utility 4D"/>
        <s v="Audi Q3 S Line Premium Plus"/>
        <s v="Hyundai Santa Fe Sport Utility"/>
        <s v="Cadillac Ats Luxury Coupe 2D"/>
        <s v="Audi A8 L 4.0T Sedan 4D"/>
        <s v="Jaguar Xe 35T Prestige Sedan 4D"/>
        <s v="Mercedes-Benz Slc 300 Roadster"/>
        <s v="Hyundai Sonata Plug-In Hybrid"/>
        <s v="Chrysler Voyager Lxi Minivan 4D"/>
        <s v="Ford Focus S Sedan 4D"/>
        <s v="Coachmen Freelander"/>
        <s v="Ford Fusion S Sedan 4D"/>
        <s v="Infiniti Qx30 Premium Sport"/>
        <s v="Hyundai Sonata Sport Sedan 4D"/>
        <s v="Audi A3 Premium Sedan 4D"/>
        <s v="Jeep Compass High Altitude"/>
        <s v="Genesis G70 2.0T Advanced Sedan"/>
        <s v="Mercedes-Benz E-Class E 300"/>
        <s v="Bmw X5 Xdrive50I Sport Utility"/>
        <s v="Chevrolet Avalanche Black"/>
        <s v="Lexus Ls 460 Sedan 4D"/>
        <s v="Subaru Legacy 2.5I Sedan 4D"/>
        <s v="Acura Ilx Premium Pkg Sedan 4D"/>
        <s v="Volvo S90 T5 Momentum Sedan 4D"/>
        <s v="Buick Lacrosse Premium Ii Sedan"/>
        <s v="Buick Encore Essence Sport"/>
        <s v="Cadillac Xt4 Sport Suv 4D"/>
        <s v="Nissan 370Z Nismo Coupe 2D"/>
        <s v="Genesis G80 3.8 Sedan 4D"/>
        <s v="Audi A5 Premium Plus Coupe 2D"/>
        <s v="Mercedes-Benz Glb 250 Sport"/>
        <s v="Hyundai Veloster N Coupe 3D"/>
        <s v="Toyota Fj Cruiser Sport Utility"/>
        <s v="Rover Range Evoque Se Sport"/>
        <s v="Infiniti Q60 3.0T Luxe Coupe 2D"/>
        <s v="Infiniti Q50 3.0T Luxe Sedan 4D"/>
        <s v="Bmw X3 Sdrive30I Sport Utility"/>
        <s v="Acura Rdx Technology Pkg Sport"/>
        <s v="Chevrolet S10 Blazer"/>
        <s v="Ford F-250 Super Duty 4X4"/>
        <s v="Dodge Challenger Srt Hellcat"/>
        <s v="Mercedes-Benz Ml550"/>
        <s v="Kia Rio Lx Sedan 4D"/>
        <s v="Ford F-250 Super Duty Super Duty"/>
        <s v="Ford E-450"/>
        <s v="Infiniti G37"/>
        <s v="Gmc Sierra 1500 Sle Elevation"/>
        <s v="Toyota Rav4"/>
        <s v="Kia Optima Lx"/>
        <s v="Ford Mustang Gt"/>
        <s v="Dodge Avenger"/>
        <s v="Bmw"/>
        <s v="Mercedes-Benz"/>
        <s v="Tesla"/>
        <s v="Maserati"/>
        <s v="Ferrari"/>
        <s v="Bentley Mulsanne S"/>
        <s v="Dodge"/>
        <s v="Chevrolet"/>
        <s v="Gmc 2500"/>
        <s v="Ford F-350 Super Duty"/>
        <s v="Ford F150 Supercrew Cab Fx4"/>
        <s v="Ford Edge"/>
        <s v="Gmc Sierra"/>
        <s v="Gmc Sierra 2500 Hd"/>
        <s v="Mazda3"/>
        <s v="Pierce Mfg. Inc"/>
        <s v="Simon Duplex"/>
        <s v="Hyundai Accent Gls 4Dr Sedan"/>
        <s v="Toyota Camry Solara Convertible"/>
        <s v="Bmw 320I"/>
        <s v="Rover Defender 110"/>
        <s v="Jeep Grand Cherokee Laredo"/>
        <s v="Hyundai Elantra Gt"/>
        <s v="Golf Gti Se 2.0T"/>
        <s v="Mercedes-Benz Benz S350"/>
        <s v="Ford F550 Utility Bucket Truck"/>
        <s v="Toyota Camry Ce"/>
        <s v="Gmc Serria"/>
        <s v="Honda Cr-V Ex-L 4Wd"/>
        <s v="Kia Sorento"/>
        <s v="Jeep Compass Latitude"/>
        <s v="Chrysler Town And Country Tourin"/>
        <s v="Volkswagen Passat"/>
        <s v="Isuzu Npr Hd"/>
        <s v="Gmc Terrain Fwd Sle"/>
        <s v="Chevrolet Corvette Convertible"/>
        <s v="Dodge Charger"/>
        <s v="Saturn Sky"/>
        <s v="Hummer H3"/>
        <s v="Toyota Prius C"/>
        <s v="Nissan 350Z"/>
        <s v="Lincoln Mkz"/>
        <s v="Chevrolet Tahoe Lt"/>
        <s v="Porsche 928 S"/>
        <s v="Chevrolet Camaro 2Ss"/>
        <s v="Toyota Matrix"/>
        <s v="Bmw 6 Series 640I Convertible 2D"/>
        <s v="Honda Crosstour Ex-L Sport"/>
        <s v="Subaru Tribeca 3.6R Limited"/>
        <s v="Ford C-Max Energi Sel Wagon 4D"/>
        <s v="Mitsubishi Eclipse Cross Es"/>
        <s v="Ford Transit Connect Cargo Van"/>
        <s v="Lincoln Mkz Select Sedan 4D"/>
        <s v="Nissan Sentra Sr Turbo Sedan 4D"/>
        <s v="Nissan Rogue Sv Sport Utility 4D"/>
        <s v="Toyota Yaris Ia Sedan 4D"/>
        <s v="Infiniti Fx Fx35 Sport Utility"/>
        <s v="Mercedes-Benz C-Class C 350E"/>
        <s v="Jaguar Xf 20D Sedan 4D"/>
        <s v="Mercedes-Benz Gls 450 Sport"/>
        <s v="Toyota Prius C Four Hatchback 4D"/>
        <s v="Toyota Prius Four Hatchback 4D"/>
        <s v="Volvo Xc60 T5 Dynamic Sport"/>
        <s v="Audi S5 Premium Plus Sedan 4D"/>
        <s v="Chevrolet Cruze Limited 1Lt"/>
        <s v="Chevrolet Malibu Ls Sedan 4D"/>
        <s v="Nissan Armada Sl Sport Utility"/>
        <s v="Volkswagen Golf Sportwagen Tdi S"/>
        <s v="Cadillac Xt5 Sport Utility 4D"/>
        <s v="Fiat 500L Pop Hatchback 4D"/>
        <s v="Mitsubishi Mirage Es Hatchback"/>
        <s v="Gmc Sierra 2500 Hd Double Cab"/>
        <s v="Gmc Acadia Limited Sport Utility"/>
        <s v="Buick Cascada Premium"/>
        <s v="Chevrolet Spark Ls Hatchback 4D"/>
        <s v="Toyota Yaris Se Hatchback Sedan"/>
        <s v="Bmw 2 Series M240I Coupe 2D"/>
        <s v="Scion Fr-S Release Series 2.0"/>
        <s v="Audi A4 Ultra Premium Sedan 4D"/>
        <s v="Hyundai Equus Signature Sedan 4D"/>
        <s v="Nissan Pathfinder Sv Sport"/>
        <s v="Mercedes-Benz Cla 250 Coupe 4D"/>
        <s v="Volkswagen Gti Autobahn"/>
        <s v="Mazda Mx-5 Miata Rf Grand"/>
        <s v="Kia Sorento L Sport Utility 4D"/>
        <s v="Chrysler 300 Touring Sedan 4D"/>
        <s v="Honda Cr-V Hybrid Ex-L Sport"/>
        <s v="Audi S4 Prestige Sedan 4D"/>
        <s v="Mazda Mx-5 Miata"/>
        <s v="Honda Vt750C"/>
        <s v="Kia Forte Lx"/>
        <s v="Jeep Wagoneer"/>
        <s v="Ford Fiesta Se Hatchback"/>
        <s v="Porsche 911 Carrera"/>
        <s v="Ford F350 4X4"/>
        <s v="Hyundai Accent Gl"/>
        <s v="Hyundai Elantra Gls"/>
        <s v="Nissan Quest S"/>
        <s v="Gmc 3500"/>
        <s v="Chrysler Sebring Touring"/>
        <s v="Toyota Sequoia"/>
        <s v="Cadillac Cts-V Coupe"/>
        <s v="Chevrolet Malibu Limited"/>
        <s v="Jeep Wrangler Rubicon 392"/>
        <s v="Smart Coupe Fortwo"/>
        <s v="Mitsubishi Delica Space Gear"/>
        <s v="Ford F-250 Xlt Super Duty"/>
        <s v="Bmw X3"/>
        <s v="Ford F350 Xl"/>
        <s v="Audi A3 Premium"/>
        <s v="Lexus Is300"/>
        <s v="Ford F150 Raptor"/>
        <s v="Mazda Cx5 Grand Touring"/>
        <s v="Dodge Dakota"/>
        <s v="Mini Coooper S Camden"/>
        <s v="Subaru Impreza Sport Limited"/>
        <s v="Subaru Legacy Outback"/>
        <s v="Toyota Matrix Xr"/>
        <s v="Chevrolet Silverado 2500 Ltz Lifted Crew 4Wd"/>
        <s v="Chevrolet Silverado 1500 Ltz Redline Crew Cab 6.2 Liter"/>
        <s v="Gmc Sierra C3"/>
        <s v="Ford F-350 Super Duty Lariat Crew 8Ft Lb 6.7 Liter"/>
        <s v="Gmc Sierra 2500 Slt"/>
        <s v="Ford F-350 Super Duty Crew Cab Xlt 6.7 Liter"/>
        <s v="2500 Laramie Crewcab 4Wd"/>
        <s v="Ford F-350 Superduty Lariat Crew Drw"/>
        <s v="Ford F-150 Raotor"/>
        <s v="Bmw 335I"/>
        <s v="Jeep Wrangler Oscar Mike"/>
        <s v="Volkswagen Touareg"/>
        <s v="Volkswagen Eurovan Campmobile"/>
        <s v="Audi A4 Allroad Premium Wagon 4D"/>
        <s v="Mercedes-Benz Cl-Class Cl 550"/>
        <s v="Volkswagen Golf Gti Se Hatchback"/>
        <s v="Infiniti Qx60 3.5 Sport Utility"/>
        <s v="Alfa-Romeo Romeo Giulia Ti Sport Sedan"/>
        <s v="Dodge Durango R/T Sport Utility"/>
        <s v="Dodge Challenger R/T Coupe 2D"/>
        <s v="Honda Passport Sport Suv 4D"/>
        <s v="Volkswagen Tiguan Limited 2.0T"/>
        <s v="Kia Soul Ev + Wagon 4D"/>
        <s v="Toyota Highlander Hybrid Le"/>
        <s v="Volkswagen Atlas S 4Motion Sport"/>
        <s v="Bmw I3 Range Extender Hatchback"/>
        <s v="Dodge Journey Se Sport Utility"/>
        <s v="Mercedes-Benz Gle 350 Sport"/>
        <s v="Cadillac Escalade Premium Sport"/>
        <s v="Mazda6 Touring Sedan 4D"/>
        <s v="Buick Enclave Essence Sport"/>
        <s v="Kia Optima S Sedan 4D"/>
        <s v="Subaru Brz Limited Coupe 2D"/>
        <s v="Nissan Murano S Sport Utility 4D"/>
        <s v="Jaguar F-Pace 35T Premium Sport"/>
        <s v="Hyundai Elantra Limited Sedan 4D"/>
        <s v="Kia Sedona Sx Minivan 4D"/>
        <s v="Audi A7 Tdi Prestige Sedan 4D"/>
        <s v="Nissan Maxima Sv (2017.5) Sedan"/>
        <s v="Buick Regal Tourx Essence Wagon"/>
        <s v="Gmc Yukon Xl 1500 Denali Sport"/>
        <s v="Kia Sportage Lx Sport Utility 4D"/>
        <s v="Chrysler Town And Country"/>
        <s v="Rover Range Supercharged"/>
        <s v="Toyota Camry Hybrid Se Sedan 4D"/>
        <s v="Bmw 435I Xdrive Convertible"/>
        <s v="Audi Tts Prestige"/>
        <s v="Chevrolet G20 Van"/>
        <s v="Subaru Tribeca"/>
        <s v="Ram 2500 Tradesman 4X4"/>
        <s v="Nissan Sentra Sv"/>
        <s v="Dodge Durango"/>
        <s v="Honda Odyssey"/>
        <s v="Jaguar Xj Xjl Portfolio Sedan 4D"/>
        <s v="Audi Tt Quattro"/>
        <s v="Ford Explorer Sport Trac"/>
        <s v="Volkswagen Jetta Tdi Sort Wagon"/>
        <s v="Kia Rio Sx"/>
        <s v="Honda Odyssey Ex"/>
        <s v="Infiniti G35"/>
        <s v="Ram 2500 4X4"/>
        <s v="Maserati Quattroporte S Q4"/>
        <s v="Mazda Cx-9"/>
        <s v="Gmc Sierra 2500Hd Available Wifi"/>
        <s v="Chevrolet Express Hightop"/>
        <s v="Bmw X3 Xdrive28I"/>
        <s v="Bmw M3"/>
        <s v="Nissan Sentra"/>
        <s v="Toyota Avalon"/>
        <s v="Mitsubishi Lancer"/>
        <s v="Toyota Highlander Xle"/>
        <s v="Buick Verano"/>
        <s v="Cadillac Escalade Ext"/>
        <s v="Ford Aerostar"/>
        <s v="Chevrolet Truck"/>
        <s v="Mazdaspeed 3"/>
        <s v="Ford Ranger"/>
        <s v="Honda Accord Sport"/>
        <s v="Chevrolet C10 Truck"/>
        <s v="Ford F-350 Dually 4X4"/>
        <s v="Chevrolet Silverado 2500Hd Work"/>
        <s v="Chrysler 300 S"/>
        <s v="Toyota Highlander Limited"/>
        <s v="Chevrolet R10"/>
        <s v="Mitsubishi Outlander Se"/>
        <s v="Saturn Ion"/>
        <s v="Chevrolet Express Cargo 1500 3Dr"/>
        <s v="Scion Tc"/>
        <s v="International Durastar 4300"/>
        <s v="Chrysler Crossfire"/>
        <s v="2007 F-350 Fx4"/>
        <s v="Lexus Rx350"/>
        <s v="F450 Fontaine"/>
        <s v="Nissan Xterra"/>
        <s v="Ford F350 Fx4 King Ranch"/>
        <s v="Chevrolet Crew Cab 4500"/>
        <s v="Gmc Envoy Xuv"/>
        <s v="Kia Sportage"/>
        <s v="Ford Super Duty F-350 Srw"/>
        <s v="Gmc Acadia Slt"/>
        <s v="Chevrolet Trailblazer"/>
        <s v="Kenworth W900"/>
        <s v="Ram 15"/>
        <s v="Jeep Cherokee Xj"/>
        <s v="Ford F550"/>
        <s v="Ford Windstar Limited"/>
        <s v="Kia Sorento Ex"/>
        <s v="Kia Forte Lxs Sedan 4D"/>
        <s v="Kia Niro Ev Ex Wagon 4D"/>
        <s v="Hyundai Accent Se Sedan 4D"/>
        <s v="Infiniti Qx80 Sport Utility 4D"/>
        <s v="Volvo S60 T5 Momentum Sedan 4D"/>
        <s v="Infiniti Qx50 Sport Utility 4D"/>
        <s v="Mercedes-Benz Cls-Class Cls 400"/>
        <s v="Mercedes-Benz A-Class A 220"/>
        <s v="Mini Coupe Cooper S 2D"/>
        <s v="Fiat 500X Pop Sport Utility 4D"/>
        <s v="Mercedes-Benz Cla-Class Cla 250"/>
        <s v="Infiniti M M37 Sedan 4D"/>
        <s v="Lexus Ux 250H Sport Utility 4D"/>
        <s v="Mercedes-Benz S-Class S 550"/>
        <s v="Chevrolet Bolt Ev Lt Hatchback"/>
        <s v="Audi A3 Sportback E-Tron Premium"/>
        <s v="Cadillac Xts Luxury Sedan 4D"/>
        <s v="Volvo V60 T5 Cross Country Wagon"/>
        <s v="Lincoln Mkt Reserve Sport"/>
        <s v="Mercedes-Benz Glc 300 4Matic"/>
        <s v="Maserati Ghibli S Q4 Sedan 4D"/>
        <s v="Jeep Renegade Altitude Sport"/>
        <s v="Lincoln Continental Select Sedan"/>
        <s v="Buick Regal Premium Ii Sedan 4D"/>
        <s v="Audi S3 Premium Plus Sedan 4D"/>
        <s v="Honda Hr-V Ex-L Sport Utility 4D"/>
        <s v="Volkswagen Golf Alltrack Tsi S"/>
        <s v="Chrysler Pacifica Limited 35Th"/>
        <s v="Maserati Granturismo Coupe 2D"/>
        <s v="Mazda Cx-9 Touring Sport Utility"/>
        <s v="Toyota Prius Prime Plus"/>
        <s v="Hyundai Kona Sel Plus Sport"/>
        <s v="Acura Rlx Sedan 4D"/>
        <s v="Jeep Patriot Sport Suv 4D"/>
        <s v="Chrysler 200 Limited Sedan 4D"/>
        <s v="Chrysler Pacifica Hybrid Limited"/>
        <s v="Volvo 860"/>
        <s v="Mitsubishi Outlander"/>
        <s v="Audi Tt Quattro Roadster"/>
        <s v="Crhysler 200"/>
        <s v="Ram 1500 Lifted Big Horn Crew Cab 5.7 Liter Hemi"/>
        <s v="Ford F-150 Xlt Sport Supercrew"/>
        <s v="Nissan Altima S"/>
        <s v="Mazda 5 Van"/>
        <s v="Qx80 Limited"/>
        <s v="Cadillac Xt5 Luxury"/>
        <s v="Mini Cooper Countryman S All4"/>
        <s v="Ford Super Duty F-250 Pow"/>
        <s v="Chevrolet Blazer"/>
        <s v="Mclaren 570Gt W/ Upgrades"/>
        <s v="Chevrolet Traverse Lt Sport"/>
        <s v="Porsche Panamera Sedan 4D"/>
        <s v="Bmw Z4 Sdrive28I Roadster 2D"/>
        <s v="Lincoln Mkc Reserve Sport"/>
        <s v="Toyota Tundra Double Cab Sr"/>
        <s v="Ford Mustang Ecoboost"/>
        <s v="Toyota Sienna Se Minivan 4D"/>
        <s v="Toyota Corolla Le Eco Sedan 4D"/>
        <s v="Ram 1500 Classic Crew Cab"/>
        <s v="Jaguar F-Type Convertible 2D"/>
        <s v="Subaru Crosstrek 2.0I Premium"/>
        <s v="Honda Accord Lx Sedan 4D"/>
        <s v="Gmc Terrain Sle-1 Sport Utility"/>
        <s v="Infiniti G G37 Journey Sedan 4D"/>
        <s v="Ram 1500 Quad Cab Harvest Pickup"/>
        <s v="Hyundai Tucson Se Sport Utility"/>
        <s v="Mini Hardtop 4 Door Cooper S"/>
        <s v="Ford F150 Regular Cab Xlt Pickup"/>
        <s v="Jeep Wrangler Unlimited Sport"/>
        <s v="Gmc Sierra 1500 Double Cab"/>
        <s v="Ford F150 Supercrew Cab Xl"/>
        <s v="Toyota 4Runner Sr5 Sport Utility"/>
        <s v="Chevrolet Colorado Crew Cab Lt"/>
        <s v="Subaru Wrx Sedan 4D"/>
        <s v="Mazda Mx-5 Miata Club"/>
        <s v="Gmc Sierra 1500 Regular Cab"/>
        <s v="Bmw M3 Convertible 2D"/>
        <s v="Honda Accord Hybrid Ex-L Sedan"/>
        <s v="Chevrolet Impala Lt Sedan 4D"/>
        <s v="Nissan Frontier Crew Cab Pro-4X"/>
        <s v="Volkswagen Beetle 1.8T S"/>
        <s v="Bmw 325I"/>
        <s v="Toyota Tacoma Double Cab Trd"/>
        <s v="Chevrolet Cruze Premier Sedan 4D"/>
        <s v="Mercedes-Benz Glk-Class Glk 350"/>
        <s v="Chevrolet Cruze Limited"/>
        <s v="Ford Taurus Se"/>
        <s v="Hyundai Santa Fe Suv"/>
        <s v="Hyundai Tucson"/>
        <s v="Chevrolet Trailblazer Ls"/>
        <s v="Porsche 944"/>
        <s v="Volkswagen Tiguan Wolfburg Edition"/>
        <s v="Mitsubishi Outlander Sport Se"/>
        <s v="Isuzu Trooper"/>
        <s v="Honda Pilot Ex-L"/>
        <s v="Chevrolet Monte Carlo Ss"/>
        <s v="Honda Pilot Ex"/>
        <s v="Infiniti Fx37"/>
        <s v="Lexus Gs 350"/>
        <s v="Audi Q5"/>
        <s v="Jeep Wrangler Jk Unlimited"/>
        <s v="Dodge Grand Caravan Se Wheelcha"/>
        <s v="Dodge Grand Caravan Sxt Wheelch"/>
        <s v="Mobility Ventures Mv-1 Se Wheel"/>
        <s v="Ic Ce Pb105"/>
        <s v="Ford Econoline"/>
        <s v="Jeep J10"/>
        <s v="Bmw Z4 3.0I"/>
        <s v="Lexus Lc 500"/>
        <s v="Honda Accord Se"/>
        <s v="Ford Mustang Convertible"/>
        <s v="Rover Discovery Ii"/>
        <s v="Ford Ranger Xlt 4 X 4"/>
        <s v="Honda Civic Ex Coupe"/>
        <s v="Dodge Caravan"/>
        <s v="Bmw Z3 Convertible"/>
        <s v="Hyudai Elantra"/>
        <s v="Nissan Sentra S"/>
        <s v="Harley-Davidson Davidson"/>
        <s v="Ford F250 Xlt Crew Cab 4X4"/>
        <s v="Jeep Patriot Latitude 4X4"/>
        <s v="Ford Econoline Cargo Van"/>
        <s v="Volkswagen Eurovan"/>
        <s v="Cummins 3500 Laramie"/>
        <s v="Nissan Versa"/>
        <s v="Dodge Challenger Srt8"/>
        <s v="Bmw 335Xi Awd"/>
        <s v="Honda Accord Lx"/>
        <s v="Honda Accord Lx 4Dr"/>
        <s v="Honda Cr-V Ex"/>
        <s v="Toyota Rav4 Limited Fwd"/>
        <s v="Honda Cr-V Ex Fwd"/>
        <s v="Ford F150 Super Cab 4X4"/>
        <s v="Ford F150 Xl"/>
        <s v="Honda Accord Ex-L Coupe"/>
        <s v="Ford Taurus Sel Awd"/>
        <s v="Toyota Camry Le"/>
        <s v="Volkswagen Tiguan 2.0T S Sport"/>
        <s v="Toyota Tundra Crewmax Sr5 Pickup"/>
        <s v="Toyota Camry Xse Sedan 4D"/>
        <s v="Jaguar E-Pace P250 Se Sport"/>
        <s v="Honda Ridgeline Rtl Pickup 4D 5"/>
        <s v="Buick Regal Sportback Preferred"/>
        <s v="Rover Discovery Se Sport"/>
        <s v="Mercedes-Benz Metris Passenger"/>
        <s v="Cadillac Cts 2.0 Luxury Sedan 4D"/>
        <s v="Nissan Titan Xd Crew Cab Sv"/>
        <s v="Mercedes-Benz Slk-Class Slk 250"/>
        <s v="Volkswagen Golf R 4Motion"/>
        <s v="Volkswagen Jetta Gli S Sedan 4D"/>
        <s v="Nissan Titan King Cab Sv Pickup"/>
        <s v="Volkswagen Arteon Sel R-Line"/>
        <s v="Toyota Sequoia Sr5 Sport Utility"/>
        <s v="Buick Lucerne Cxl"/>
        <s v="Hyundai Santa Fe Xl Se Sport"/>
        <s v="Gmc Sierra 1500 Extended Cab Slt"/>
        <s v="Audi Tt Coupe 2D"/>
        <s v="Honda Cr-Z Ex Coupe 2D"/>
        <s v="Cadillac Elr Coupe 2D"/>
        <s v="Kia Telluride Lx Sport Utility"/>
        <s v="Volvo C70 T5 Convertible 2D"/>
        <s v="Toyota Corolla Hatchback Se 4D"/>
        <s v="Buick Verano Sedan 4D"/>
        <s v="Fiat 500 Abarth Hatchback 2D"/>
        <s v="Bmw 1 Series 135I Convertible 2D"/>
        <s v="Ford Ranger Supercab Xl Pickup"/>
        <s v="Mercedes-Benz Slk 300 Roadster"/>
        <s v="Tesla Model S Sedan 4D"/>
        <s v="Acura Mdx Sport Hybrid Sh-Awd"/>
        <s v="Lincoln Corsair"/>
        <s v="Chrysler 300 Touring"/>
        <s v="Honda Civic Si"/>
        <s v="Chevrolet 3500"/>
        <s v="Chevrolet Suburban Lt"/>
        <s v="Dodge Charger 2013"/>
        <s v="Chevrolet Cruze Lt"/>
        <s v="Buick Regal"/>
        <s v="Chrysler 300 Limited"/>
        <s v="Chevrolet Corvette C8"/>
        <s v="Dodge D350"/>
        <s v="Dodge Journey"/>
        <s v="Ford F150 Xlt"/>
        <s v="Jeep Commander"/>
        <s v="Audi A3"/>
        <s v="Cadillac Xts4"/>
        <s v="Mazda Miata"/>
        <s v="Gmc Sierra 2500 Lifted Denali 6.6 Duramax Crew Cab"/>
        <s v="Chevrolet Silverado 1500 Lt Ext Cab Lifted"/>
        <s v="Ford F-250 Super Duty Lariat Lift 6.7 Liter"/>
        <s v="Nissan Titan Xd Pro-4X"/>
        <s v="Ford Econoline E350"/>
        <s v="Kia Sedona+"/>
        <s v="Toyota Tacoma Prerunner"/>
        <s v="Ford F-150 Xlt Supercrew Eco Boost 3.5L"/>
        <s v="2500 Laramie 4Dr Megacab"/>
        <s v="Gmc Yukon Xl"/>
        <s v="Mazda Cx-9 Grand Touring"/>
        <s v="2500 Laramie"/>
        <s v="Ram 2500 Big Horn 4X4"/>
        <s v="Ford Flex Limited"/>
        <s v="Mini Cooper S Countryman All 4"/>
        <s v="Chevrolet Malibu Ls"/>
        <s v="Ford Thunderbird"/>
        <s v="Dodge D250"/>
        <s v="Chevrolet Captiva Sport"/>
        <s v="Chevrolet Malibu Lt"/>
        <s v="Isuzu Ftr"/>
        <s v="Volkswagen Touareg 2"/>
        <s v="Chrysler 300C"/>
        <s v="Ford F-150 Lariat 4X4"/>
        <s v="Toyota Pickup"/>
        <s v="Hyundai Sonata Hybrid"/>
        <s v="Mazda 5"/>
        <s v="Rover Discovery Sport"/>
        <s v="Ford Crown Victoria Police"/>
        <s v="Acura Mdx Sport Utility 4D"/>
        <s v="Volvo Xc90 T6 Momentum Sport"/>
        <s v="Dodge Charger Sxt Sedan 4D"/>
        <s v="Ford Ecosport Se Sport Utility"/>
        <s v="Subaru Outback 2.5I Limited"/>
        <s v="Lexus Nx 300 Sport Utility 4D"/>
        <s v="Cadillac Srx Sport Utility 4D"/>
        <s v="Audi A6 2.0T Premium Plus Sedan"/>
        <s v="Porsche Cayenne Sport Utility 4D"/>
        <s v="Mini Hardtop 2 Door Cooper S"/>
        <s v="Ford F150 Super Cab Xlt Pickup"/>
        <s v="Alfa-Romeo Romeo Stelvio Sport Suv 4D"/>
        <s v="Mazda3 I Touring Hatchback"/>
        <s v="Nissan Kicks S Sport Utility 4D"/>
        <s v="Lincoln Mks Ecoboost Sedan 4D"/>
        <s v="Nissan Altima 2.5 Sl Sedan 4D"/>
        <s v="Toyota C-Hr Xle Premium Sport"/>
        <s v="Ford Escape Titanium Sport"/>
        <s v="Ford Flex Se Sport Utility 4D"/>
        <s v="Chevrolet Equinox Lt Sport"/>
        <s v="Bmw 4 Series 430I Gran Coupe 4D"/>
        <s v="Mercedes-Benz Mercedes-Amg Cla"/>
        <s v="Ford Fiesta St Hatchback 4D"/>
        <s v="Subaru Xv Crosstrek Premium"/>
        <s v="Volkswagen Golf Tdi Se Hatchback"/>
        <s v="Jeep Cherokee Trailhawk Sport"/>
        <s v="Mazda Cx-5 Sport Suv 4D"/>
        <s v="Bmw 3 Series 330I Xdrive Sedan"/>
        <s v="Lincoln Town Car Signature"/>
        <s v="Honda Odyssey Ex-L W/Navigation"/>
        <s v="Gmc Acadia Sle Sport Utility 4D"/>
        <s v="Gmc Canyon Crew Cab Sle Pickup"/>
        <s v="Toyota Prius V Two Wagon 4D"/>
        <s v="Gmc Sierra 1500 Crew Cab Slt"/>
        <s v="Ford E450 Super Duty Diesel"/>
        <s v="Pontiac Grand Prix"/>
        <s v="Nissan Frontier Xe"/>
        <s v="Lexus Es330"/>
        <s v="Ford F-150 Raptor Svt"/>
        <s v="Ford Mustang V6"/>
        <s v="Lexus Gx 470"/>
        <s v="Gmc Sierra 3500Hd Cc"/>
        <s v="Bmw X5"/>
        <s v="Buick Lacrosse Cxl 4Dr Sedan"/>
        <s v="International 7500"/>
        <s v="2014 Mustang V6 Premium"/>
        <s v="Bmw M6 Convertible"/>
        <s v="Toyota Tacome"/>
        <s v="Toyota Turcel Sr5 4Wd"/>
        <s v="Toyota Sienna"/>
        <s v="Toyota Tundra 2Wd Truck"/>
        <s v="Dodge Viper Srt10"/>
        <s v="Ram 1500 Slt"/>
        <s v="Ram 2500 Slt"/>
        <s v="Mazda 6 2006"/>
        <s v="Nissan Titan Xd 4Wd"/>
        <s v="Ford Ranger Super Cab"/>
        <s v="Nissan Altima Sv"/>
        <s v="Honda Cr V"/>
        <s v="Hyundai Tucson Sport"/>
        <s v="Mazda Mazada 3"/>
        <s v="Nissan Maxima"/>
        <s v="Volvo Xc40 T4 Inscription Sport"/>
        <s v="Cadillac Ct4 Premium Luxury"/>
        <s v="Volkswagen Passat R-Line Sedan"/>
        <s v="Cadillac Xt4 Premium Luxury"/>
        <s v="Audi Q3 Premium Sport Utility 4D"/>
        <s v="Toyota Venza Wagon 4D"/>
        <s v="Genesis G70 2.0T Sedan 4D"/>
        <s v="Infiniti Q60 2.0T Coupe 2D"/>
        <s v="Bmw X3 Xdrive28I Sport Utility"/>
        <s v="Jeep Compass Trailhawk Sport"/>
        <s v="Rover Range Evoque Se"/>
        <s v="Hyundai Sonata Se Sedan 4D"/>
        <s v="Lexus Ls 460 L Sedan 4D"/>
        <s v="Saturn Sky Roadster 2D"/>
        <s v="Kia Stinger Gt-Line Sedan 4D"/>
        <s v="Toyota Avalon Hybrid Limited"/>
        <s v="Buick Encore Preferred Ii Sport"/>
        <s v="Chevrolet Blazer 2Lt Sport"/>
        <s v="Nissan 370Z Coupe 2D"/>
        <s v="Infiniti Qx70 3.7 Sport Utility"/>
        <s v="Audi A3 Premium Plus Sedan 4D"/>
        <s v="Subaru Legacy 2.5I Premium Sedan"/>
        <s v="Mercedes-Benz E-Class E 550"/>
        <s v="Bmw X5 Xdrive40E Iperformance"/>
        <s v="Chevrolet Volt Lt Sedan 4D"/>
        <s v="Mercedes-Benz B-Class B 250E"/>
        <s v="Gmc Sierra 2500 Hd Extended Cab"/>
        <s v="Kia Soul ! Wagon 4D"/>
        <s v="Infiniti Q50 3.7 Sedan 4D"/>
        <s v="Audi A5 Premium Plus Sedan 4D"/>
        <s v="Bmw 5 Series 550I Sedan 4D"/>
        <s v="Kia Forte Koup Sx Coupe 2D"/>
        <s v="Chevrolet Camaro 1Ss"/>
        <s v="Ford Fusion Se Sedan 4D"/>
        <s v="Gmc Canyon Extended Cab Pickup"/>
        <s v="Ford F250 Lariat 4X4"/>
        <s v="Toyota Tacoma Sr5"/>
        <s v="Chevrolet Suburban Z71"/>
        <s v="Hyundai Elantra Limited"/>
        <s v="Infiniti Fx45 Awd"/>
        <s v="Fiat 500 Abarth"/>
        <s v="Volvo Xc90 3.2 Awd"/>
        <s v="Chevrolet Cobalt Lt"/>
        <s v="Lincoln Navigator"/>
        <s v="Mini Cooper"/>
        <s v="Chevrolet Impala Ss"/>
        <s v="Ford Transit"/>
        <s v="Chevrolet Impala Ls"/>
        <s v="Mazda Cx-7"/>
        <s v="1997"/>
        <s v="Chevrolet Venture"/>
        <s v="Mercedes-Benz Glc 300 4Matic Awd"/>
        <s v="Honda Crv Lx"/>
        <s v="Toyota Rav4 Adventure"/>
        <s v="Tesla Model 3"/>
        <s v="Chevrolet C10"/>
        <s v="Gmc Sierra 2500Hd Slt 4Wd"/>
        <s v="Chevrolet Express G3500"/>
        <s v="Dodge Journey Gt"/>
        <s v="Chevrolet Astro"/>
        <s v="Nissan Nv"/>
        <s v="Cadillac Escalade Esv Platinum"/>
        <s v="Toyota 4Runner Sport Edition"/>
        <s v="Chevrolet Malibu Lt2"/>
        <s v="Bmw 330Ci Convertible"/>
        <s v="Volvo Xc70"/>
        <s v="Nissan Pulsar Nx"/>
        <s v="Acura Mdx Sh Awd"/>
        <s v="Nisaan Quest"/>
        <s v="Jeep Wrangler Unlimited 4X4"/>
        <s v="1986 Suzuki"/>
        <s v="Toyota Tacoma Sr5 Prerunner"/>
        <s v="Subaru Forester Awd"/>
        <s v="Chevrolet S10 Pickup"/>
        <s v="Volvo Xc60 T8"/>
        <s v="Cadillac Sts"/>
        <s v="Dodge D250 Le"/>
        <s v="3500 Laramie Drw Crew Cab Cummins"/>
        <s v="Ford F-150 Xlt Supercrew Ecoboost 3.5L Premium"/>
        <s v="Ford F-150 Lifted Lariat Supercrew 5.0 V8"/>
        <s v="Jeep Wrangler Unlimited Sahara 4Dr Hardtop"/>
        <s v="Lexus Es 300"/>
        <s v="Chevrolet Cobalt Sport"/>
        <s v="Jaguar Xj8"/>
        <s v="Toyota Tercel"/>
        <s v="Nissan Kicks"/>
        <s v="Honda Hrv"/>
        <s v="Ford Expedition Max"/>
        <s v="Toyota Tundra 4Wd"/>
        <s v="Chevrolet Malibu Limited Ls"/>
        <s v="Cadillac Xt5 Premium Luxury"/>
        <s v="Bmw 2 Series 230I Xdrive Coupe"/>
        <s v="Kia Optima Hybrid Sedan 4D"/>
        <s v="Ford Transit Connect Passenger"/>
        <s v="Cadillac Ats Luxury Sedan 4D"/>
        <s v="Honda Insight Touring Sedan 4D"/>
        <s v="Hyundai Veloster 2.0 Coupe 3D"/>
        <s v="Hyundai Palisade Sel Sport"/>
        <s v="Infiniti Ex Ex35 Sport Utility"/>
        <s v="Gmc Yukon Slt Sport Utility 4D"/>
        <s v="Mitsubishi Outlander Sport Le"/>
        <s v="Mazda Cx-30 Preferred Sport"/>
        <s v="Lexus Gx 460 Sport Utility 4D"/>
        <s v="Volvo Xc60 T6 Platinum Sport"/>
        <s v="Infiniti Q70 3.7 Sedan 4D"/>
        <s v="Mercedes-Benz Cla 250 4Matic"/>
        <s v="Volkswagen Golf Sportwagen Tsi S"/>
        <s v="Lincoln Mkz Sedan 4D"/>
        <s v="Cadillac Ct6 3.6 Luxury Sedan 4D"/>
        <s v="Scion Tc Hatchback Coupe 2D"/>
        <s v="Mazda Cx-3 Touring Sport Utility"/>
        <s v="Chevrolet Captiva Sport Ls"/>
        <s v="Hyundai Venue Sel Sport Utility"/>
        <s v="Buick Lacrosse Leather Sedan 4D"/>
        <s v="Chevrolet Malibu Hybrid Sedan 4D"/>
        <s v="Mercedes-Benz Gla-Class Gla 45"/>
        <s v="Cadillac Dts Sedan 4D"/>
        <s v="Toyota Prius Four Touring"/>
        <s v="Nissan Versa S Sedan 4D"/>
        <s v="Chevrolet Spark Activ Hatchback"/>
        <s v="Lexus Es 350 Luxury Sedan 4D"/>
        <s v="Lincoln Mkx Black Label Sport"/>
        <s v="Chevrolet Silverado 3500Hd"/>
        <s v="Volkswagen Jetta Se"/>
        <s v="Ford Escape Xlt"/>
        <s v="Jeep Renegade"/>
        <s v="Ram Promaster 2500"/>
        <s v="Lexus Is250"/>
        <s v="Ford Transit Connect"/>
        <s v="Chevrolet Gmt-400"/>
        <s v="Ram Promaster 3500"/>
        <s v="Sterling Acterra 7500"/>
        <s v="Ford Focus Se Hatchback"/>
        <s v="Ford Transit 150 Wheelchair Han"/>
        <s v="Mercury Sable Wagon"/>
        <s v="Cadillac Brougham"/>
        <s v="Chevrolet 2500Hd Lt Duramax 4X4"/>
        <s v="Jeep Patriot Sport 4X4"/>
        <s v="Volvo V40"/>
        <s v="Acura Rdx"/>
        <s v="Mercedes-Benz Benz E350"/>
        <s v="Acura Mdx Technology"/>
        <s v="Dodge Nitro Slt"/>
        <s v="Race Car"/>
        <s v="Pontiac Parisienne"/>
        <s v="Chevrolet Spark Ev 2Lt Hatchback"/>
        <s v="Ford F150 Supercrew 4X4"/>
        <s v="Toyota 4Runner Sr5 4Wd"/>
        <s v="Chevrolet Cheyenne"/>
        <s v="Mercedes-Benz Benz E500"/>
        <s v="17 Focus Base"/>
        <s v="Mitsubishi Mirage"/>
      </sharedItems>
    </cacheField>
    <cacheField name="Condition" numFmtId="0">
      <sharedItems containsBlank="1" count="7">
        <s v="good"/>
        <s v="new"/>
        <s v="excellent"/>
        <m/>
        <s v="fair"/>
        <s v="like new"/>
        <s v="salvage"/>
      </sharedItems>
    </cacheField>
    <cacheField name="Cylinders" numFmtId="0">
      <sharedItems containsBlank="1" count="12">
        <s v="4 cylinders"/>
        <s v="6 cylinders"/>
        <m/>
        <s v="8 cylinders"/>
        <s v="10 cylinders"/>
        <s v="0"/>
        <s v="other"/>
        <s v="5 cylinders"/>
        <s v="3 cylinders"/>
        <s v="4" u="1"/>
        <s v="6" u="1"/>
        <s v="8" u="1"/>
      </sharedItems>
    </cacheField>
    <cacheField name="Fuel" numFmtId="0">
      <sharedItems count="5">
        <s v="gas"/>
        <s v="hybrid"/>
        <s v="diesel"/>
        <s v="other"/>
        <s v="electric"/>
      </sharedItems>
    </cacheField>
    <cacheField name="Odometer" numFmtId="1">
      <sharedItems containsString="0" containsBlank="1" containsNumber="1" containsInteger="1" minValue="0" maxValue="492000" count="1681">
        <n v="143552"/>
        <n v="93239"/>
        <n v="10"/>
        <n v="133915"/>
        <n v="187390"/>
        <n v="39089"/>
        <n v="86310"/>
        <n v="67700"/>
        <n v="53313"/>
        <n v="61000"/>
        <n v="28600"/>
        <n v="70000"/>
        <n v="178500"/>
        <n v="145000"/>
        <n v="210500"/>
        <n v="144000"/>
        <n v="110042"/>
        <n v="143479"/>
        <n v="50418"/>
        <n v="200000"/>
        <n v="81698"/>
        <n v="78000"/>
        <n v="300000"/>
        <n v="125743"/>
        <n v="65500"/>
        <n v="21124"/>
        <n v="173934"/>
        <n v="123072"/>
        <n v="164000"/>
        <n v="153401"/>
        <n v="64979"/>
        <n v="13434"/>
        <n v="78380"/>
        <n v="18240"/>
        <n v="71567"/>
        <n v="78208"/>
        <n v="184000"/>
        <n v="168000"/>
        <n v="28000"/>
        <n v="120000"/>
        <n v="196000"/>
        <n v="57920"/>
        <n v="74015"/>
        <n v="30305"/>
        <n v="148000"/>
        <n v="161000"/>
        <n v="90000"/>
        <n v="29002"/>
        <n v="102260"/>
        <n v="1243"/>
        <n v="5555"/>
        <n v="48575"/>
        <n v="19402"/>
        <n v="6590"/>
        <n v="36307"/>
        <n v="2113"/>
        <n v="7218"/>
        <n v="30790"/>
        <n v="51321"/>
        <n v="16508"/>
        <n v="22904"/>
        <n v="9170"/>
        <n v="26119"/>
        <n v="33589"/>
        <n v="14750"/>
        <n v="26025"/>
        <n v="57984"/>
        <n v="15926"/>
        <n v="18582"/>
        <n v="29064"/>
        <n v="26125"/>
        <n v="37905"/>
        <n v="60009"/>
        <n v="19650"/>
        <n v="23389"/>
        <n v="9769"/>
        <n v="29239"/>
        <n v="32573"/>
        <n v="45057"/>
        <n v="6330"/>
        <n v="2268"/>
        <n v="30522"/>
        <n v="54631"/>
        <n v="14711"/>
        <n v="20526"/>
        <n v="50252"/>
        <n v="61125"/>
        <n v="18521"/>
        <n v="46298"/>
        <n v="8405"/>
        <n v="23894"/>
        <n v="48933"/>
        <n v="28228"/>
        <n v="59014"/>
        <n v="187300"/>
        <n v="42336"/>
        <n v="34896"/>
        <n v="116121"/>
        <n v="165593"/>
        <n v="32643"/>
        <n v="170000"/>
        <n v="74100"/>
        <n v="56900"/>
        <n v="156000"/>
        <n v="85500"/>
        <n v="111"/>
        <n v="17454"/>
        <n v="121891"/>
        <n v="179000"/>
        <n v="80000"/>
        <n v="31270"/>
        <n v="160000"/>
        <n v="96304"/>
        <n v="140000"/>
        <n v="102504"/>
        <n v="200461"/>
        <n v="163000"/>
        <n v="60541"/>
        <n v="125109"/>
        <n v="113000"/>
        <n v="34800"/>
        <n v="135000"/>
        <n v="190000"/>
        <n v="36000"/>
        <n v="85000"/>
        <n v="53571"/>
        <n v="201818"/>
        <n v="143384"/>
        <n v="56467"/>
        <n v="1"/>
        <n v="64314"/>
        <n v="174000"/>
        <n v="157000"/>
        <n v="108470"/>
        <n v="251000"/>
        <n v="125000"/>
        <n v="104000"/>
        <n v="57069"/>
        <n v="76378"/>
        <n v="126625"/>
        <n v="207000"/>
        <n v="20174"/>
        <n v="22898"/>
        <n v="33246"/>
        <n v="22692"/>
        <n v="36359"/>
        <n v="37697"/>
        <n v="25361"/>
        <n v="17179"/>
        <n v="30751"/>
        <n v="13272"/>
        <n v="15785"/>
        <n v="22869"/>
        <n v="23488"/>
        <n v="93805"/>
        <n v="9284"/>
        <n v="4213"/>
        <n v="34813"/>
        <n v="32074"/>
        <n v="16369"/>
        <n v="18470"/>
        <n v="32606"/>
        <n v="875"/>
        <n v="79344"/>
        <n v="30678"/>
        <n v="32995"/>
        <n v="33391"/>
        <n v="7999"/>
        <n v="34925"/>
        <n v="28034"/>
        <n v="20128"/>
        <n v="32455"/>
        <n v="18669"/>
        <n v="30990"/>
        <n v="35391"/>
        <n v="47459"/>
        <n v="14238"/>
        <n v="44396"/>
        <n v="39484"/>
        <n v="77718"/>
        <n v="23673"/>
        <n v="36358"/>
        <n v="89774"/>
        <n v="20084"/>
        <n v="21688"/>
        <n v="29240"/>
        <n v="9728"/>
        <n v="54279"/>
        <n v="109978"/>
        <n v="151913"/>
        <n v="92185"/>
        <n v="152034"/>
        <n v="101245"/>
        <n v="39717"/>
        <n v="149476"/>
        <n v="160867"/>
        <n v="381465"/>
        <n v="237000"/>
        <n v="101769"/>
        <n v="127000"/>
        <n v="83143"/>
        <n v="27431"/>
        <n v="2200"/>
        <n v="9600"/>
        <n v="155000"/>
        <n v="68250"/>
        <n v="186676"/>
        <n v="3498"/>
        <n v="52000"/>
        <n v="76000"/>
        <n v="87600"/>
        <n v="12000"/>
        <n v="79917"/>
        <n v="27419"/>
        <n v="32500"/>
        <n v="12065"/>
        <n v="62452"/>
        <n v="280804"/>
        <n v="112908"/>
        <n v="16900"/>
        <n v="101000"/>
        <m/>
        <n v="208387"/>
        <n v="147399"/>
        <n v="75843"/>
        <n v="60641"/>
        <n v="219000"/>
        <n v="127200"/>
        <n v="114000"/>
        <n v="78252"/>
        <n v="1000"/>
        <n v="31025"/>
        <n v="95012"/>
        <n v="14900"/>
        <n v="149055"/>
        <n v="39254"/>
        <n v="65725"/>
        <n v="109000"/>
        <n v="167000"/>
        <n v="134000"/>
        <n v="5446"/>
        <n v="31557"/>
        <n v="22856"/>
        <n v="137500"/>
        <n v="140149"/>
        <n v="68700"/>
        <n v="290000"/>
        <n v="175"/>
        <n v="150000"/>
        <n v="138000"/>
        <n v="153000"/>
        <n v="95000"/>
        <n v="242000"/>
        <n v="60560"/>
        <n v="7586"/>
        <n v="10478"/>
        <n v="81739"/>
        <n v="77276"/>
        <n v="80765"/>
        <n v="34545"/>
        <n v="42749"/>
        <n v="36401"/>
        <n v="29048"/>
        <n v="26566"/>
        <n v="48118"/>
        <n v="19572"/>
        <n v="23942"/>
        <n v="13790"/>
        <n v="51642"/>
        <n v="9197"/>
        <n v="30133"/>
        <n v="66922"/>
        <n v="18125"/>
        <n v="39977"/>
        <n v="5066"/>
        <n v="6103"/>
        <n v="18698"/>
        <n v="20456"/>
        <n v="23471"/>
        <n v="29335"/>
        <n v="51687"/>
        <n v="87933"/>
        <n v="8357"/>
        <n v="21614"/>
        <n v="1965"/>
        <n v="34356"/>
        <n v="32320"/>
        <n v="56553"/>
        <n v="67899"/>
        <n v="75779"/>
        <n v="25209"/>
        <n v="56883"/>
        <n v="37117"/>
        <n v="22499"/>
        <n v="37369"/>
        <n v="44781"/>
        <n v="34666"/>
        <n v="67448"/>
        <n v="21619"/>
        <n v="9255"/>
        <n v="154000"/>
        <n v="99000"/>
        <n v="152233"/>
        <n v="192"/>
        <n v="72316"/>
        <n v="59000"/>
        <n v="199000"/>
        <n v="230000"/>
        <n v="89000"/>
        <n v="130000"/>
        <n v="183000"/>
        <n v="42535"/>
        <n v="65000"/>
        <n v="149000"/>
        <n v="93000"/>
        <n v="98000"/>
        <n v="126000"/>
        <n v="83000"/>
        <n v="159000"/>
        <n v="162000"/>
        <n v="21275"/>
        <n v="22843"/>
        <n v="70112"/>
        <n v="203000"/>
        <n v="201000"/>
        <n v="117000"/>
        <n v="165125"/>
        <n v="208469"/>
        <n v="249000"/>
        <n v="195000"/>
        <n v="111000"/>
        <n v="137000"/>
        <n v="128000"/>
        <n v="133000"/>
        <n v="100000"/>
        <n v="102000"/>
        <n v="77000"/>
        <n v="140442"/>
        <n v="115000"/>
        <n v="239869"/>
        <n v="148120"/>
        <n v="90437"/>
        <n v="87329"/>
        <n v="32080"/>
        <n v="380536"/>
        <n v="99208"/>
        <n v="82000"/>
        <n v="147265"/>
        <n v="190751"/>
        <n v="181000"/>
        <n v="39000"/>
        <n v="172000"/>
        <n v="75000"/>
        <n v="78498"/>
        <n v="25072"/>
        <n v="99120"/>
        <n v="95501"/>
        <n v="4330"/>
        <n v="35581"/>
        <n v="57350"/>
        <n v="47808"/>
        <n v="116000"/>
        <n v="83117"/>
        <n v="81075"/>
        <n v="91045"/>
        <n v="84345"/>
        <n v="283000"/>
        <n v="81000"/>
        <n v="79425"/>
        <n v="222301"/>
        <n v="114232"/>
        <n v="80971"/>
        <n v="108000"/>
        <n v="38103"/>
        <n v="19850"/>
        <n v="39431"/>
        <n v="38606"/>
        <n v="136771"/>
        <n v="144344"/>
        <n v="33427"/>
        <n v="90572"/>
        <n v="91099"/>
        <n v="94184"/>
        <n v="57000"/>
        <n v="93486"/>
        <n v="109221"/>
        <n v="130427"/>
        <n v="102979"/>
        <n v="41826"/>
        <n v="87000"/>
        <n v="90174"/>
        <n v="192087"/>
        <n v="97747"/>
        <n v="142595"/>
        <n v="40417"/>
        <n v="80305"/>
        <n v="55343"/>
        <n v="51064"/>
        <n v="10176"/>
        <n v="21240"/>
        <n v="23403"/>
        <n v="14140"/>
        <n v="23958"/>
        <n v="33078"/>
        <n v="60635"/>
        <n v="26335"/>
        <n v="152700"/>
        <n v="39785"/>
        <n v="68500"/>
        <n v="53000"/>
        <n v="130389"/>
        <n v="99689"/>
        <n v="182200"/>
        <n v="6796"/>
        <n v="44651"/>
        <n v="36240"/>
        <n v="3112"/>
        <n v="35097"/>
        <n v="43874"/>
        <n v="57181"/>
        <n v="9495"/>
        <n v="11877"/>
        <n v="34139"/>
        <n v="43137"/>
        <n v="15898"/>
        <n v="20624"/>
        <n v="10364"/>
        <n v="25846"/>
        <n v="39649"/>
        <n v="42253"/>
        <n v="39169"/>
        <n v="10301"/>
        <n v="40723"/>
        <n v="18385"/>
        <n v="19458"/>
        <n v="56692"/>
        <n v="25011"/>
        <n v="29935"/>
        <n v="43182"/>
        <n v="10585"/>
        <n v="17649"/>
        <n v="19043"/>
        <n v="3610"/>
        <n v="13992"/>
        <n v="28414"/>
        <n v="37218"/>
        <n v="38282"/>
        <n v="20516"/>
        <n v="14317"/>
        <n v="2207"/>
        <n v="95447"/>
        <n v="6082"/>
        <n v="14520"/>
        <n v="26460"/>
        <n v="71614"/>
        <n v="70955"/>
        <n v="14230"/>
        <n v="29073"/>
        <n v="16980"/>
        <n v="7711"/>
        <n v="38149"/>
        <n v="39219"/>
        <n v="111536"/>
        <n v="192000"/>
        <n v="152244"/>
        <n v="129766"/>
        <n v="141525"/>
        <n v="60100"/>
        <n v="14298"/>
        <n v="147000"/>
        <n v="180000"/>
        <n v="177126"/>
        <n v="10724"/>
        <n v="87512"/>
        <n v="118367"/>
        <n v="59622"/>
        <n v="13871"/>
        <n v="185123"/>
        <n v="177000"/>
        <n v="73041"/>
        <n v="24878"/>
        <n v="12300"/>
        <n v="11900"/>
        <n v="193513"/>
        <n v="26000"/>
        <n v="37456"/>
        <n v="101154"/>
        <n v="102669"/>
        <n v="241650"/>
        <n v="39920"/>
        <n v="111273"/>
        <n v="112481"/>
        <n v="133010"/>
        <n v="87907"/>
        <n v="229726"/>
        <n v="448"/>
        <n v="62098"/>
        <n v="96097"/>
        <n v="79546"/>
        <n v="88219"/>
        <n v="99685"/>
        <n v="92257"/>
        <n v="106003"/>
        <n v="30864"/>
        <n v="123500"/>
        <n v="82500"/>
        <n v="175000"/>
        <n v="94000"/>
        <n v="98765"/>
        <n v="60000"/>
        <n v="176716"/>
        <n v="80244"/>
        <n v="35688"/>
        <n v="20100"/>
        <n v="132402"/>
        <n v="115485"/>
        <n v="64706"/>
        <n v="39800"/>
        <n v="14260"/>
        <n v="127800"/>
        <n v="22000"/>
        <n v="31800"/>
        <n v="93231"/>
        <n v="88310"/>
        <n v="132000"/>
        <n v="85708"/>
        <n v="92436"/>
        <n v="118968"/>
        <n v="126042"/>
        <n v="158920"/>
        <n v="80286"/>
        <n v="146098"/>
        <n v="108512"/>
        <n v="200169"/>
        <n v="41263"/>
        <n v="240"/>
        <n v="8092"/>
        <n v="16400"/>
        <n v="131710"/>
        <n v="6766"/>
        <n v="77700"/>
        <n v="110000"/>
        <n v="105840"/>
        <n v="246444"/>
        <n v="235000"/>
        <n v="85555"/>
        <n v="88500"/>
        <n v="74420"/>
        <n v="106524"/>
        <n v="41445"/>
        <n v="37000"/>
        <n v="119000"/>
        <n v="109935"/>
        <n v="101500"/>
        <n v="59009"/>
        <n v="98054"/>
        <n v="100559"/>
        <n v="4383"/>
        <n v="171000"/>
        <n v="14292"/>
        <n v="27893"/>
        <n v="55922"/>
        <n v="106000"/>
        <n v="40000"/>
        <n v="67000"/>
        <n v="97000"/>
        <n v="118000"/>
        <n v="22200"/>
        <n v="74000"/>
        <n v="99800"/>
        <n v="99552"/>
        <n v="215590"/>
        <n v="35895"/>
        <n v="97160"/>
        <n v="92918"/>
        <n v="93219"/>
        <n v="60319"/>
        <n v="102122"/>
        <n v="32000"/>
        <n v="6800"/>
        <n v="17800"/>
        <n v="42812"/>
        <n v="93185"/>
        <n v="31075"/>
        <n v="9465"/>
        <n v="70559"/>
        <n v="43718"/>
        <n v="14688"/>
        <n v="70760"/>
        <n v="21371"/>
        <n v="23056"/>
        <n v="3578"/>
        <n v="14552"/>
        <n v="3837"/>
        <n v="12787"/>
        <n v="39630"/>
        <n v="1779"/>
        <n v="10974"/>
        <n v="24748"/>
        <n v="13911"/>
        <n v="12302"/>
        <n v="13246"/>
        <n v="12138"/>
        <n v="44162"/>
        <n v="22805"/>
        <n v="72831"/>
        <n v="90642"/>
        <n v="13906"/>
        <n v="14566"/>
        <n v="55835"/>
        <n v="14361"/>
        <n v="33113"/>
        <n v="43311"/>
        <n v="32538"/>
        <n v="61128"/>
        <n v="4487"/>
        <n v="48055"/>
        <n v="13204"/>
        <n v="21036"/>
        <n v="45953"/>
        <n v="42264"/>
        <n v="45622"/>
        <n v="18993"/>
        <n v="37090"/>
        <n v="52747"/>
        <n v="4736"/>
        <n v="30701"/>
        <n v="35000"/>
        <n v="73000"/>
        <n v="67819"/>
        <n v="219350"/>
        <n v="194000"/>
        <n v="79000"/>
        <n v="83232"/>
        <n v="99075"/>
        <n v="113976"/>
        <n v="181685"/>
        <n v="285876"/>
        <n v="182000"/>
        <n v="29100"/>
        <n v="21000"/>
        <n v="248077"/>
        <n v="15409"/>
        <n v="18700"/>
        <n v="24248"/>
        <n v="62365"/>
        <n v="27709"/>
        <n v="119200"/>
        <n v="152071"/>
        <n v="29612"/>
        <n v="99252"/>
        <n v="173000"/>
        <n v="128190"/>
        <n v="210892"/>
        <n v="114133"/>
        <n v="85549"/>
        <n v="42505"/>
        <n v="211000"/>
        <n v="153277"/>
        <n v="86000"/>
        <n v="11"/>
        <n v="220000"/>
        <n v="30000"/>
        <n v="112000"/>
        <n v="73019"/>
        <n v="82016"/>
        <n v="43765"/>
        <n v="58350"/>
        <n v="123897"/>
        <n v="53500"/>
        <n v="176000"/>
        <n v="214150"/>
        <n v="111970"/>
        <n v="66450"/>
        <n v="2"/>
        <n v="28740"/>
        <n v="29342"/>
        <n v="24380"/>
        <n v="24930"/>
        <n v="22683"/>
        <n v="24062"/>
        <n v="12250"/>
        <n v="35326"/>
        <n v="40720"/>
        <n v="14544"/>
        <n v="8139"/>
        <n v="30707"/>
        <n v="37056"/>
        <n v="39638"/>
        <n v="36426"/>
        <n v="39322"/>
        <n v="64341"/>
        <n v="64742"/>
        <n v="7390"/>
        <n v="1331"/>
        <n v="13034"/>
        <n v="13523"/>
        <n v="17322"/>
        <n v="56987"/>
        <n v="34455"/>
        <n v="51482"/>
        <n v="2527"/>
        <n v="20181"/>
        <n v="25251"/>
        <n v="34811"/>
        <n v="82764"/>
        <n v="21072"/>
        <n v="3003"/>
        <n v="13340"/>
        <n v="25908"/>
        <n v="69535"/>
        <n v="98341"/>
        <n v="23615"/>
        <n v="39707"/>
        <n v="21716"/>
        <n v="27139"/>
        <n v="144613"/>
        <n v="52064"/>
        <n v="70384"/>
        <n v="27607"/>
        <n v="59627"/>
        <n v="45354"/>
        <n v="61289"/>
        <n v="31374"/>
        <n v="175123"/>
        <n v="287792"/>
        <n v="11850"/>
        <n v="151000"/>
        <n v="15000"/>
        <n v="258781"/>
        <n v="50000"/>
        <n v="241738"/>
        <n v="354000"/>
        <n v="62600"/>
        <n v="204000"/>
        <n v="158000"/>
        <n v="218009"/>
        <n v="202000"/>
        <n v="146000"/>
        <n v="210000"/>
        <n v="116381"/>
        <n v="244000"/>
        <n v="123000"/>
        <n v="253668"/>
        <n v="137800"/>
        <n v="92000"/>
        <n v="6059"/>
        <n v="88329"/>
        <n v="18199"/>
        <n v="24028"/>
        <n v="8093"/>
        <n v="14214"/>
        <n v="12632"/>
        <n v="10443"/>
        <n v="46746"/>
        <n v="31540"/>
        <n v="27025"/>
        <n v="56946"/>
        <n v="3249"/>
        <n v="60598"/>
        <n v="17105"/>
        <n v="10267"/>
        <n v="27019"/>
        <n v="43575"/>
        <n v="41662"/>
        <n v="24092"/>
        <n v="42300"/>
        <n v="20283"/>
        <n v="48624"/>
        <n v="5470"/>
        <n v="43168"/>
        <n v="16176"/>
        <n v="29135"/>
        <n v="32072"/>
        <n v="71221"/>
        <n v="19775"/>
        <n v="24117"/>
        <n v="39238"/>
        <n v="92607"/>
        <n v="56295"/>
        <n v="36647"/>
        <n v="10455"/>
        <n v="13859"/>
        <n v="40737"/>
        <n v="4604"/>
        <n v="10647"/>
        <n v="8373"/>
        <n v="22049"/>
        <n v="13893"/>
        <n v="7235"/>
        <n v="11373"/>
        <n v="58358"/>
        <n v="31419"/>
        <n v="20315"/>
        <n v="20395"/>
        <n v="28779"/>
        <n v="30791"/>
        <n v="137291"/>
        <n v="91210"/>
        <n v="168500"/>
        <n v="10264"/>
        <n v="37176"/>
        <n v="400"/>
        <n v="131609"/>
        <n v="37982"/>
        <n v="96800"/>
        <n v="62000"/>
        <n v="0"/>
        <n v="18471"/>
        <n v="49200"/>
        <n v="56999"/>
        <n v="123399"/>
        <n v="14931"/>
        <n v="8234"/>
        <n v="6318"/>
        <n v="12404"/>
        <n v="22361"/>
        <n v="14637"/>
        <n v="14548"/>
        <n v="483"/>
        <n v="2651"/>
        <n v="3995"/>
        <n v="80816"/>
        <n v="959"/>
        <n v="65621"/>
        <n v="97970"/>
        <n v="139000"/>
        <n v="91332"/>
        <n v="178800"/>
        <n v="137049"/>
        <n v="145785"/>
        <n v="97166"/>
        <n v="97414"/>
        <n v="123456"/>
        <n v="7"/>
        <n v="25000"/>
        <n v="7080"/>
        <n v="89494"/>
        <n v="492000"/>
        <n v="40201"/>
        <n v="750"/>
        <n v="128121"/>
        <n v="72000"/>
        <n v="90500"/>
        <n v="59900"/>
        <n v="83500"/>
        <n v="243007"/>
        <n v="52867"/>
        <n v="76500"/>
        <n v="218912"/>
        <n v="141000"/>
        <n v="84000"/>
        <n v="9473"/>
        <n v="49319"/>
        <n v="60117"/>
        <n v="66850"/>
        <n v="30299"/>
        <n v="38200"/>
        <n v="99"/>
        <n v="174440"/>
        <n v="18000"/>
        <n v="14800"/>
        <n v="96150"/>
        <n v="114304"/>
        <n v="38669"/>
        <n v="135495"/>
        <n v="255331"/>
        <n v="23515"/>
        <n v="82414"/>
        <n v="30243"/>
        <n v="81773"/>
        <n v="41250"/>
        <n v="123162"/>
        <n v="139871"/>
        <n v="104474"/>
        <n v="63979"/>
        <n v="117735"/>
        <n v="20617"/>
        <n v="88000"/>
        <n v="39244"/>
        <n v="128652"/>
        <n v="104300"/>
        <n v="59668"/>
        <n v="82708"/>
        <n v="106912"/>
        <n v="112922"/>
        <n v="113115"/>
        <n v="150500"/>
        <n v="35788"/>
        <n v="54395"/>
        <n v="99728"/>
        <n v="26910"/>
        <n v="31911"/>
        <n v="32259"/>
        <n v="109"/>
        <n v="24416"/>
        <n v="31063"/>
        <n v="47704"/>
        <n v="28927"/>
        <n v="63138"/>
        <n v="19095"/>
        <n v="27623"/>
        <n v="31992"/>
        <n v="61018"/>
        <n v="38937"/>
        <n v="99874"/>
        <n v="42421"/>
        <n v="44054"/>
        <n v="7076"/>
        <n v="25705"/>
        <n v="52928"/>
        <n v="49203"/>
        <n v="5400"/>
        <n v="3533"/>
        <n v="11852"/>
        <n v="23190"/>
        <n v="37910"/>
        <n v="11532"/>
        <n v="23632"/>
        <n v="8153"/>
        <n v="15015"/>
        <n v="20713"/>
        <n v="39647"/>
        <n v="24116"/>
        <n v="24437"/>
        <n v="45720"/>
        <n v="68815"/>
        <n v="15637"/>
        <n v="20001"/>
        <n v="95114"/>
        <n v="2667"/>
        <n v="26507"/>
        <n v="9505"/>
        <n v="136000"/>
        <n v="10700"/>
        <n v="33824"/>
        <n v="50593"/>
        <n v="34792"/>
        <n v="40188"/>
        <n v="97395"/>
        <n v="56000"/>
        <n v="69000"/>
        <n v="124000"/>
        <n v="10000"/>
        <n v="54708"/>
        <n v="213974"/>
        <n v="108600"/>
        <n v="122000"/>
        <n v="233128"/>
        <n v="205000"/>
        <n v="142000"/>
        <n v="67150"/>
        <n v="46417"/>
        <n v="55466"/>
        <n v="21675"/>
        <n v="107261"/>
        <n v="82165"/>
        <n v="54000"/>
        <n v="5225"/>
        <n v="8000"/>
        <n v="4600"/>
        <n v="9200"/>
        <n v="66800"/>
        <n v="41000"/>
        <n v="86100"/>
        <n v="226824"/>
        <n v="54980"/>
        <n v="102401"/>
        <n v="156072"/>
        <n v="69524"/>
        <n v="40136"/>
        <n v="91828"/>
        <n v="67340"/>
        <n v="65120"/>
        <n v="108735"/>
        <n v="38751"/>
        <n v="79630"/>
        <n v="56749"/>
        <n v="111600"/>
        <n v="103790"/>
        <n v="63000"/>
        <n v="150750"/>
        <n v="113591"/>
        <n v="28162"/>
        <n v="61445"/>
        <n v="14568"/>
        <n v="21466"/>
        <n v="26355"/>
        <n v="30315"/>
        <n v="8573"/>
        <n v="17967"/>
        <n v="27451"/>
        <n v="1548"/>
        <n v="17043"/>
        <n v="22884"/>
        <n v="24206"/>
        <n v="6751"/>
        <n v="15471"/>
        <n v="17431"/>
        <n v="6454"/>
        <n v="30120"/>
        <n v="99413"/>
        <n v="84620"/>
        <n v="18882"/>
        <n v="15935"/>
        <n v="33333"/>
        <n v="64230"/>
        <n v="92471"/>
        <n v="39508"/>
        <n v="2921"/>
        <n v="44305"/>
        <n v="36178"/>
        <n v="72076"/>
        <n v="80945"/>
        <n v="20383"/>
        <n v="51427"/>
        <n v="18423"/>
        <n v="40463"/>
        <n v="24672"/>
        <n v="57899"/>
        <n v="34251"/>
        <n v="32827"/>
        <n v="64760"/>
        <n v="89333"/>
        <n v="28184"/>
        <n v="27161"/>
        <n v="61430"/>
        <n v="6408"/>
        <n v="142447"/>
        <n v="92884"/>
        <n v="37922"/>
        <n v="148700"/>
        <n v="50672"/>
        <n v="68810"/>
        <n v="106371"/>
        <n v="129608"/>
        <n v="149333"/>
        <n v="52236"/>
        <n v="32100"/>
        <n v="91000"/>
        <n v="133942"/>
        <n v="10494"/>
        <n v="9115"/>
        <n v="28153"/>
        <n v="86200"/>
        <n v="57775"/>
        <n v="31000"/>
        <n v="250613"/>
        <n v="198000"/>
        <n v="28917"/>
        <n v="68080"/>
        <n v="99470"/>
        <n v="51042"/>
        <n v="105075"/>
        <n v="147055"/>
        <n v="37069"/>
        <n v="74175"/>
        <n v="73500"/>
        <n v="84705"/>
        <n v="71000"/>
        <n v="120529"/>
        <n v="8200"/>
        <n v="176841"/>
        <n v="62276"/>
        <n v="107976"/>
        <n v="64000"/>
        <n v="133124"/>
        <n v="117450"/>
        <n v="141419"/>
        <n v="29000"/>
        <n v="37600"/>
        <n v="111232"/>
        <n v="69307"/>
        <n v="69300"/>
        <n v="50300"/>
        <n v="51000"/>
        <n v="113410"/>
        <n v="54420"/>
        <n v="160332"/>
        <n v="245000"/>
        <n v="132867"/>
        <n v="137260"/>
        <n v="44308"/>
        <n v="94667"/>
        <n v="10144"/>
        <n v="236497"/>
        <n v="128961"/>
        <n v="418000"/>
        <n v="200"/>
        <n v="46000"/>
        <n v="251458"/>
        <n v="266747"/>
        <n v="18750"/>
        <n v="97256"/>
        <n v="166000"/>
        <n v="7384"/>
        <n v="1355"/>
        <n v="42542"/>
        <n v="55612"/>
        <n v="18531"/>
        <n v="20961"/>
        <n v="42973"/>
        <n v="27446"/>
        <n v="41286"/>
        <n v="79958"/>
        <n v="46288"/>
        <n v="26760"/>
        <n v="39628"/>
        <n v="44271"/>
        <n v="5424"/>
        <n v="7469"/>
        <n v="54853"/>
        <n v="90493"/>
        <n v="59323"/>
        <n v="9224"/>
        <n v="26115"/>
        <n v="77596"/>
        <n v="33071"/>
        <n v="178000"/>
        <n v="21151"/>
        <n v="32304"/>
        <n v="2826"/>
        <n v="21900"/>
        <n v="31430"/>
        <n v="5280"/>
        <n v="16886"/>
        <n v="40707"/>
        <n v="45676"/>
        <n v="5768"/>
        <n v="12608"/>
        <n v="39735"/>
        <n v="2907"/>
        <n v="15483"/>
        <n v="30125"/>
        <n v="42318"/>
        <n v="87484"/>
        <n v="101143"/>
        <n v="32064"/>
        <n v="37367"/>
        <n v="42049"/>
        <n v="40893"/>
        <n v="25101"/>
        <n v="122008"/>
        <n v="10100"/>
        <n v="107000"/>
        <n v="51742"/>
        <n v="48125"/>
        <n v="56654"/>
        <n v="110810"/>
        <n v="73445"/>
        <n v="36907"/>
        <n v="49650"/>
        <n v="33465"/>
        <n v="83935"/>
        <n v="78069"/>
        <n v="35607"/>
        <n v="33262"/>
        <n v="38357"/>
        <n v="13000"/>
        <n v="19414"/>
        <n v="78997"/>
        <n v="61419"/>
        <n v="5468"/>
        <n v="37012"/>
        <n v="41124"/>
        <n v="39685"/>
        <n v="45055"/>
        <n v="46490"/>
        <n v="3181"/>
        <n v="6482"/>
        <n v="33999"/>
        <n v="37091"/>
        <n v="40784"/>
        <n v="71835"/>
        <n v="36631"/>
        <n v="46266"/>
        <n v="54573"/>
        <n v="73053"/>
        <n v="27426"/>
        <n v="36718"/>
        <n v="51523"/>
        <n v="21480"/>
        <n v="29499"/>
        <n v="26285"/>
        <n v="26470"/>
        <n v="27365"/>
        <n v="14508"/>
        <n v="23633"/>
        <n v="62496"/>
        <n v="7619"/>
        <n v="23401"/>
        <n v="30727"/>
        <n v="31711"/>
        <n v="36079"/>
        <n v="2195"/>
        <n v="35290"/>
        <n v="39336"/>
        <n v="70703"/>
        <n v="20519"/>
        <n v="23787"/>
        <n v="74287"/>
        <n v="31095"/>
        <n v="25248"/>
        <n v="36405"/>
        <n v="42351"/>
        <n v="76187"/>
        <n v="11441"/>
        <n v="50877"/>
        <n v="62892"/>
        <n v="180203"/>
        <n v="165000"/>
        <n v="214552"/>
        <n v="129999"/>
        <n v="129390"/>
        <n v="118690"/>
        <n v="54307"/>
        <n v="94150"/>
        <n v="207200"/>
        <n v="187000"/>
        <n v="209000"/>
        <n v="139751"/>
        <n v="99300"/>
        <n v="68969"/>
        <n v="181805"/>
        <n v="53010"/>
        <n v="115243"/>
        <n v="81951"/>
        <n v="86254"/>
        <n v="110199"/>
        <n v="82190"/>
        <n v="107859"/>
        <n v="94348"/>
        <n v="46751"/>
        <n v="88089"/>
        <n v="38010"/>
        <n v="16493"/>
        <n v="58190"/>
        <n v="74058"/>
        <n v="97269"/>
        <n v="94599"/>
        <n v="33421"/>
        <n v="66702"/>
        <n v="126457"/>
        <n v="349"/>
        <n v="55540"/>
        <n v="262000"/>
        <n v="70921"/>
        <n v="55000"/>
        <n v="139300"/>
        <n v="109100"/>
        <n v="62700"/>
        <n v="72111"/>
        <n v="41892"/>
        <n v="129"/>
        <n v="152525"/>
        <n v="27821"/>
        <n v="301612"/>
        <n v="84969"/>
        <n v="222000"/>
        <n v="270000"/>
        <n v="121967"/>
        <n v="113129"/>
        <n v="103837"/>
        <n v="165379"/>
        <n v="209745"/>
        <n v="88891"/>
        <n v="146762"/>
        <n v="136085"/>
        <n v="96085"/>
        <n v="147045"/>
        <n v="26138"/>
        <n v="7233"/>
        <n v="55251"/>
        <n v="79463"/>
        <n v="8920"/>
        <n v="48195"/>
        <n v="535"/>
        <n v="8490"/>
        <n v="17369"/>
        <n v="56803"/>
        <n v="11517"/>
        <n v="21653"/>
        <n v="31161"/>
        <n v="11662"/>
        <n v="1714"/>
        <n v="71758"/>
        <n v="46377"/>
        <n v="15807"/>
        <n v="28867"/>
        <n v="34439"/>
        <n v="15619"/>
        <n v="16068"/>
        <n v="7069"/>
        <n v="18161"/>
        <n v="60231"/>
        <n v="8706"/>
        <n v="67498"/>
        <n v="6725"/>
        <n v="20046"/>
        <n v="94891"/>
        <n v="31567"/>
        <n v="52448"/>
        <n v="71732"/>
        <n v="22524"/>
        <n v="72709"/>
        <n v="12287"/>
        <n v="79511"/>
        <n v="16858"/>
        <n v="6054"/>
        <n v="27287"/>
        <n v="99554"/>
        <n v="10740"/>
        <n v="24230"/>
        <n v="72410"/>
        <n v="59613"/>
        <n v="72478"/>
        <n v="20602"/>
        <n v="104303"/>
        <n v="26492"/>
        <n v="49232"/>
        <n v="90350"/>
        <n v="144744"/>
        <n v="24000"/>
        <n v="53800"/>
        <n v="113100"/>
        <n v="167"/>
        <n v="129000"/>
        <n v="119639"/>
        <n v="54154"/>
        <n v="33000"/>
        <n v="105000"/>
        <n v="69654"/>
        <n v="107759"/>
        <n v="206000"/>
        <n v="126600"/>
        <n v="106462"/>
        <n v="162906"/>
        <n v="52200"/>
        <n v="81500"/>
        <n v="71127"/>
        <n v="117740"/>
        <n v="68326"/>
        <n v="70316"/>
        <n v="273429"/>
        <n v="83200"/>
        <n v="27900"/>
        <n v="50847"/>
        <n v="51431"/>
        <n v="221000"/>
        <n v="30568"/>
        <n v="9508"/>
        <n v="13078"/>
        <n v="33102"/>
        <n v="35065"/>
        <n v="6115"/>
        <n v="50100"/>
        <n v="31913"/>
        <n v="69818"/>
        <n v="35803"/>
        <n v="146299"/>
        <n v="124813"/>
        <n v="133643"/>
        <n v="79"/>
        <n v="250000"/>
        <n v="79700"/>
        <n v="32988"/>
        <n v="70517"/>
        <n v="20661"/>
        <n v="33216"/>
        <n v="84939"/>
        <n v="112500"/>
        <n v="28921"/>
        <n v="34377"/>
        <n v="28401"/>
        <n v="51275"/>
        <n v="30108"/>
        <n v="13110"/>
        <n v="17213"/>
        <n v="19502"/>
        <n v="28350"/>
        <n v="6462"/>
        <n v="21075"/>
        <n v="41267"/>
        <n v="63581"/>
        <n v="31058"/>
        <n v="22812"/>
        <n v="62902"/>
        <n v="11821"/>
        <n v="28647"/>
        <n v="39"/>
        <n v="83040"/>
        <n v="11775"/>
        <n v="14835"/>
        <n v="36998"/>
        <n v="50063"/>
        <n v="12928"/>
        <n v="21630"/>
        <n v="46871"/>
        <n v="26862"/>
        <n v="57687"/>
        <n v="60540"/>
        <n v="75780"/>
        <n v="48191"/>
        <n v="13457"/>
        <n v="32221"/>
        <n v="47380"/>
        <n v="55091"/>
        <n v="45964"/>
        <n v="8132"/>
        <n v="17745"/>
        <n v="4108"/>
        <n v="51605"/>
        <n v="35134"/>
        <n v="91468"/>
        <n v="26497"/>
        <n v="57923"/>
        <n v="105177"/>
        <n v="89672"/>
        <n v="92700"/>
        <n v="16768"/>
        <n v="72442"/>
        <n v="154711"/>
        <n v="61940"/>
        <n v="255000"/>
        <n v="89125"/>
        <n v="142812"/>
        <n v="124821"/>
        <n v="91800"/>
        <n v="38600"/>
        <n v="364000"/>
        <n v="121800"/>
        <n v="46432"/>
        <n v="394"/>
        <n v="54706"/>
        <n v="128749"/>
        <n v="49329"/>
        <n v="240000"/>
        <n v="107646"/>
        <n v="37154"/>
        <n v="44000"/>
        <n v="96000"/>
        <n v="260000"/>
        <n v="120500"/>
        <n v="188000"/>
        <n v="12368"/>
        <n v="91734"/>
        <n v="28753"/>
        <n v="14017"/>
        <n v="31660"/>
        <n v="156781"/>
        <n v="50379"/>
        <n v="164771"/>
        <n v="69672"/>
        <n v="324151"/>
        <n v="45700"/>
        <n v="15700"/>
        <n v="101300"/>
        <n v="38800"/>
        <n v="9316"/>
        <n v="30075"/>
        <n v="7186"/>
        <n v="11602"/>
        <n v="17951"/>
        <n v="17229"/>
        <n v="39760"/>
        <n v="2308"/>
        <n v="15868"/>
        <n v="28241"/>
        <n v="34560"/>
        <n v="18062"/>
        <n v="35977"/>
        <n v="14854"/>
        <n v="60271"/>
        <n v="11327"/>
        <n v="29254"/>
        <n v="5353"/>
        <n v="18446"/>
        <n v="21521"/>
        <n v="28711"/>
        <n v="17702"/>
        <n v="60987"/>
        <n v="5334"/>
        <n v="21462"/>
        <n v="23279"/>
        <n v="66710"/>
        <n v="9354"/>
        <n v="54407"/>
        <n v="11928"/>
        <n v="36722"/>
        <n v="18975"/>
        <n v="42045"/>
        <n v="24235"/>
        <n v="70842"/>
        <n v="21566"/>
        <n v="11951"/>
        <n v="68696"/>
        <n v="27904"/>
        <n v="21067"/>
        <n v="55448"/>
        <n v="45266"/>
        <n v="53066"/>
        <n v="9500"/>
        <n v="3630"/>
        <n v="32329"/>
        <n v="38619"/>
        <n v="64138"/>
        <n v="49288"/>
        <n v="95277"/>
        <n v="98245"/>
        <n v="128729"/>
        <n v="80553"/>
        <n v="126025"/>
        <n v="97800"/>
        <n v="54366"/>
        <n v="103588"/>
        <n v="83421"/>
        <n v="73012"/>
        <n v="81037"/>
        <n v="64103"/>
        <n v="80384"/>
        <n v="151450"/>
        <n v="115342"/>
        <n v="39670"/>
        <n v="12711"/>
        <n v="53842"/>
        <n v="93800"/>
        <n v="20801"/>
        <n v="17307"/>
        <n v="104320"/>
        <n v="141780"/>
        <n v="20762"/>
        <n v="24100"/>
        <n v="158615"/>
        <n v="53058"/>
        <n v="167176"/>
        <n v="33795"/>
        <n v="113874"/>
        <n v="67482"/>
        <n v="136585"/>
        <n v="30703"/>
        <n v="75852"/>
        <n v="153976"/>
        <n v="50811"/>
        <n v="246000"/>
        <n v="175303"/>
        <n v="109800"/>
        <n v="42000"/>
        <n v="48000"/>
        <n v="115900"/>
        <n v="173412"/>
        <n v="121000"/>
        <n v="33383"/>
        <n v="72500"/>
        <n v="110310"/>
        <n v="144450"/>
        <n v="145411"/>
        <n v="135797"/>
        <n v="116555"/>
        <n v="217012"/>
        <n v="62248"/>
        <n v="90552"/>
        <n v="24771"/>
        <n v="352654"/>
        <n v="26481"/>
        <n v="91500"/>
        <n v="168999"/>
        <n v="181414"/>
        <n v="20020"/>
        <n v="91900"/>
        <n v="97379"/>
        <n v="13962"/>
        <n v="65676"/>
        <n v="70348"/>
        <n v="40672"/>
        <n v="232000"/>
        <n v="119861"/>
        <n v="153023"/>
        <n v="124184"/>
        <n v="117444"/>
        <n v="44134"/>
        <n v="101246"/>
        <n v="35376"/>
        <n v="52378"/>
        <n v="32600"/>
        <n v="77200"/>
        <n v="33539"/>
        <n v="32785"/>
        <n v="28789"/>
        <n v="14291"/>
        <n v="19833"/>
        <n v="52984"/>
        <n v="69316"/>
        <n v="20138"/>
        <n v="21496"/>
        <n v="28630"/>
        <n v="208295"/>
        <n v="39044"/>
        <n v="27509"/>
        <n v="25700"/>
        <n v="2221"/>
        <n v="20363"/>
        <n v="45052"/>
        <n v="18057"/>
        <n v="36608"/>
        <n v="79395"/>
        <n v="6163"/>
        <n v="11583"/>
        <n v="2609"/>
        <n v="12434"/>
        <n v="12772"/>
        <n v="28736"/>
        <n v="67806"/>
        <n v="14386"/>
        <n v="45682"/>
        <n v="58491"/>
        <n v="2345"/>
        <n v="3358"/>
        <n v="32576"/>
        <n v="33710"/>
        <n v="9662"/>
        <n v="11287"/>
        <n v="76261"/>
        <n v="2871"/>
        <n v="30073"/>
        <n v="33878"/>
        <n v="42183"/>
        <n v="6340"/>
        <n v="58140"/>
        <n v="19188"/>
        <n v="44232"/>
        <n v="61670"/>
        <n v="6008"/>
        <n v="354"/>
        <n v="6395"/>
        <n v="11599"/>
        <n v="17805"/>
        <n v="42451"/>
        <n v="65303"/>
        <n v="11800"/>
        <n v="139200"/>
        <n v="76029"/>
        <n v="102750"/>
        <n v="103722"/>
        <n v="104"/>
        <n v="174424"/>
        <n v="52491"/>
        <n v="138415"/>
        <n v="90547"/>
        <n v="136694"/>
        <n v="31500"/>
        <n v="76277"/>
        <n v="72951"/>
        <n v="206666"/>
        <n v="189834"/>
        <n v="152374"/>
        <n v="115152"/>
        <n v="103000"/>
        <n v="364128"/>
        <n v="89289"/>
        <n v="39141"/>
        <n v="39747"/>
        <n v="105300"/>
        <n v="133899"/>
        <n v="101102"/>
        <n v="102598"/>
        <n v="108174"/>
        <n v="119600"/>
        <n v="118461"/>
        <n v="140254"/>
        <n v="113900"/>
        <n v="59400"/>
        <n v="23000"/>
        <n v="122770"/>
        <n v="136912"/>
        <n v="22970"/>
        <n v="208222"/>
        <n v="198188"/>
        <n v="266188"/>
        <n v="117531"/>
        <n v="139312"/>
        <n v="10200"/>
      </sharedItems>
    </cacheField>
    <cacheField name="Title Status" numFmtId="0">
      <sharedItems containsBlank="1"/>
    </cacheField>
    <cacheField name="Transmission" numFmtId="0">
      <sharedItems count="3">
        <s v="automatic"/>
        <s v="manual"/>
        <s v="other"/>
      </sharedItems>
    </cacheField>
    <cacheField name="Drive" numFmtId="0">
      <sharedItems containsBlank="1" count="4">
        <s v="fwd"/>
        <s v="4wd"/>
        <s v="rwd"/>
        <m/>
      </sharedItems>
    </cacheField>
    <cacheField name="Size" numFmtId="0">
      <sharedItems containsBlank="1" count="9">
        <s v="mid-size"/>
        <m/>
        <s v="full-size suv"/>
        <s v="pickup"/>
        <s v="compact"/>
        <s v="compact suv"/>
        <s v="full-size"/>
        <s v="sub-compact"/>
        <s v="mid-size suv"/>
      </sharedItems>
    </cacheField>
    <cacheField name="BodyType" numFmtId="0">
      <sharedItems containsBlank="1" count="14">
        <s v="sedan"/>
        <m/>
        <s v="suv"/>
        <s v="hatchback"/>
        <s v="coupe"/>
        <s v="pickup"/>
        <s v="wagon"/>
        <s v="truck"/>
        <s v="other"/>
        <s v="van"/>
        <s v="mini-van"/>
        <s v="offroad"/>
        <s v="convertible"/>
        <s v="bus"/>
      </sharedItems>
    </cacheField>
    <cacheField name="Paint Color" numFmtId="0">
      <sharedItems containsBlank="1" count="13">
        <s v="white"/>
        <s v="green"/>
        <m/>
        <s v="grey"/>
        <s v="red"/>
        <s v="blue"/>
        <s v="silver"/>
        <s v="custom"/>
        <s v="black"/>
        <s v="brown"/>
        <s v="orange"/>
        <s v="yellow"/>
        <s v="purple"/>
      </sharedItems>
    </cacheField>
    <cacheField name="Latitude" numFmtId="0">
      <sharedItems containsString="0" containsBlank="1" containsNumber="1" minValue="15.828263" maxValue="47.704884"/>
    </cacheField>
    <cacheField name="Longitude" numFmtId="0">
      <sharedItems containsString="0" containsBlank="1" containsNumber="1" minValue="-122.57919200000001" maxValue="-88.310559999999995"/>
    </cacheField>
    <cacheField name="Posting Da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 S" refreshedDate="45924.889304745368" createdVersion="8" refreshedVersion="8" minRefreshableVersion="3" recordCount="2307" xr:uid="{7E782836-2DFB-4B05-9932-CC331B9407AD}">
  <cacheSource type="worksheet">
    <worksheetSource ref="A1:S1048576" sheet="Cleaned Data"/>
  </cacheSource>
  <cacheFields count="19">
    <cacheField name="Price" numFmtId="165">
      <sharedItems containsString="0" containsBlank="1" containsNumber="1" containsInteger="1" minValue="500" maxValue="163540"/>
    </cacheField>
    <cacheField name="Price Segment" numFmtId="165">
      <sharedItems containsBlank="1"/>
    </cacheField>
    <cacheField name="Year" numFmtId="0">
      <sharedItems containsString="0" containsBlank="1" containsNumber="1" containsInteger="1" minValue="1980" maxValue="2021" count="42">
        <n v="2007"/>
        <n v="2010"/>
        <n v="2021"/>
        <n v="2003"/>
        <n v="2004"/>
        <n v="2015"/>
        <n v="2017"/>
        <n v="2019"/>
        <n v="2011"/>
        <n v="2014"/>
        <n v="2005"/>
        <n v="2008"/>
        <n v="2013"/>
        <n v="2006"/>
        <n v="2018"/>
        <n v="2020"/>
        <n v="2001"/>
        <n v="1998"/>
        <n v="2002"/>
        <n v="1997"/>
        <n v="2012"/>
        <n v="2016"/>
        <n v="1999"/>
        <n v="1993"/>
        <n v="1994"/>
        <n v="2000"/>
        <n v="1987"/>
        <n v="1995"/>
        <n v="1986"/>
        <n v="2009"/>
        <n v="1996"/>
        <n v="1991"/>
        <n v="1989"/>
        <n v="1984"/>
        <n v="1988"/>
        <n v="1983"/>
        <n v="1985"/>
        <n v="1981"/>
        <n v="1992"/>
        <n v="1990"/>
        <n v="1980"/>
        <m/>
      </sharedItems>
    </cacheField>
    <cacheField name="Manufacturer" numFmtId="0">
      <sharedItems containsBlank="1" count="39">
        <s v="honda"/>
        <s v="ford"/>
        <s v="jeep"/>
        <s v="acura"/>
        <s v="ram"/>
        <s v="gmc"/>
        <s v="volkswagen"/>
        <s v="mercedes-benz"/>
        <s v="toyota"/>
        <s v="chrysler"/>
        <s v="audi"/>
        <s v="subaru"/>
        <s v="hyundai"/>
        <s v="lexus"/>
        <s v="nissan"/>
        <m/>
        <s v="chevrolet"/>
        <s v="buick"/>
        <s v="dodge"/>
        <s v="bmw"/>
        <s v="lincoln"/>
        <s v="cadillac"/>
        <s v="kia"/>
        <s v="mitsubishi"/>
        <s v="saturn"/>
        <s v="mazda"/>
        <s v="mini"/>
        <s v="pontiac"/>
        <s v="rover"/>
        <s v="infiniti"/>
        <s v="mercury"/>
        <s v="harley-davidson"/>
        <s v="volvo"/>
        <s v="fiat"/>
        <s v="jaguar"/>
        <s v="porsche"/>
        <s v="tesla"/>
        <s v="ferrari"/>
        <s v="alfa-romeo"/>
      </sharedItems>
    </cacheField>
    <cacheField name="Model" numFmtId="0">
      <sharedItems containsBlank="1"/>
    </cacheField>
    <cacheField name="Make/Model" numFmtId="0">
      <sharedItems containsBlank="1"/>
    </cacheField>
    <cacheField name="Condition" numFmtId="0">
      <sharedItems containsBlank="1"/>
    </cacheField>
    <cacheField name="Cylinders" numFmtId="0">
      <sharedItems containsBlank="1"/>
    </cacheField>
    <cacheField name="Fuel" numFmtId="0">
      <sharedItems containsBlank="1"/>
    </cacheField>
    <cacheField name="Odometer" numFmtId="1">
      <sharedItems containsString="0" containsBlank="1" containsNumber="1" containsInteger="1" minValue="0" maxValue="492000"/>
    </cacheField>
    <cacheField name="Title Status" numFmtId="0">
      <sharedItems containsBlank="1"/>
    </cacheField>
    <cacheField name="Transmission" numFmtId="0">
      <sharedItems containsBlank="1"/>
    </cacheField>
    <cacheField name="Drive" numFmtId="0">
      <sharedItems containsBlank="1"/>
    </cacheField>
    <cacheField name="Size" numFmtId="0">
      <sharedItems containsBlank="1"/>
    </cacheField>
    <cacheField name="BodyType" numFmtId="0">
      <sharedItems containsBlank="1"/>
    </cacheField>
    <cacheField name="Paint Color" numFmtId="0">
      <sharedItems containsBlank="1"/>
    </cacheField>
    <cacheField name="Latitude" numFmtId="0">
      <sharedItems containsString="0" containsBlank="1" containsNumber="1" minValue="15.828263" maxValue="47.704884"/>
    </cacheField>
    <cacheField name="Longitude" numFmtId="0">
      <sharedItems containsString="0" containsBlank="1" containsNumber="1" minValue="-122.57919200000001" maxValue="-88.310559999999995"/>
    </cacheField>
    <cacheField name="Posting Da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6">
  <r>
    <x v="0"/>
    <x v="0"/>
    <x v="0"/>
    <x v="0"/>
    <x v="0"/>
    <x v="0"/>
    <x v="0"/>
    <x v="0"/>
    <x v="0"/>
    <x v="0"/>
    <s v="clean"/>
    <x v="0"/>
    <x v="0"/>
    <x v="0"/>
    <x v="0"/>
    <x v="0"/>
    <n v="35.073689999999999"/>
    <n v="-106.54"/>
    <s v="2021-04-19T12:48:14-0600"/>
  </r>
  <r>
    <x v="0"/>
    <x v="0"/>
    <x v="1"/>
    <x v="1"/>
    <x v="1"/>
    <x v="1"/>
    <x v="0"/>
    <x v="0"/>
    <x v="1"/>
    <x v="1"/>
    <s v="clean"/>
    <x v="0"/>
    <x v="0"/>
    <x v="0"/>
    <x v="0"/>
    <x v="1"/>
    <n v="35.073689999999999"/>
    <n v="-106.54"/>
    <s v="2021-04-19T12:48:24-0600"/>
  </r>
  <r>
    <x v="1"/>
    <x v="1"/>
    <x v="2"/>
    <x v="2"/>
    <x v="2"/>
    <x v="2"/>
    <x v="1"/>
    <x v="1"/>
    <x v="0"/>
    <x v="2"/>
    <s v="clean"/>
    <x v="0"/>
    <x v="1"/>
    <x v="1"/>
    <x v="1"/>
    <x v="2"/>
    <n v="35.081800000000001"/>
    <n v="-106.6482"/>
    <s v="2021-04-19T12:51:57-0600"/>
  </r>
  <r>
    <x v="2"/>
    <x v="0"/>
    <x v="0"/>
    <x v="3"/>
    <x v="3"/>
    <x v="3"/>
    <x v="2"/>
    <x v="0"/>
    <x v="0"/>
    <x v="3"/>
    <s v="clean"/>
    <x v="0"/>
    <x v="0"/>
    <x v="0"/>
    <x v="0"/>
    <x v="3"/>
    <n v="35.212778999999998"/>
    <n v="-106.69835999999999"/>
    <s v="2021-04-19T12:56:45-0600"/>
  </r>
  <r>
    <x v="3"/>
    <x v="1"/>
    <x v="2"/>
    <x v="2"/>
    <x v="4"/>
    <x v="4"/>
    <x v="1"/>
    <x v="1"/>
    <x v="0"/>
    <x v="2"/>
    <s v="clean"/>
    <x v="0"/>
    <x v="1"/>
    <x v="1"/>
    <x v="1"/>
    <x v="2"/>
    <n v="35.081800000000001"/>
    <n v="-106.6482"/>
    <s v="2021-04-19T12:58:29-0600"/>
  </r>
  <r>
    <x v="4"/>
    <x v="0"/>
    <x v="3"/>
    <x v="1"/>
    <x v="5"/>
    <x v="5"/>
    <x v="3"/>
    <x v="2"/>
    <x v="0"/>
    <x v="4"/>
    <s v="clean"/>
    <x v="0"/>
    <x v="0"/>
    <x v="2"/>
    <x v="2"/>
    <x v="4"/>
    <n v="35.185090000000002"/>
    <n v="-106.58499999999999"/>
    <s v="2021-04-19T13:02:15-0600"/>
  </r>
  <r>
    <x v="5"/>
    <x v="1"/>
    <x v="3"/>
    <x v="4"/>
    <x v="6"/>
    <x v="6"/>
    <x v="2"/>
    <x v="3"/>
    <x v="2"/>
    <x v="5"/>
    <s v="clean"/>
    <x v="0"/>
    <x v="1"/>
    <x v="3"/>
    <x v="1"/>
    <x v="2"/>
    <n v="38.512799999999999"/>
    <n v="-90.630600000000001"/>
    <s v="2021-04-19T13:04:51-0600"/>
  </r>
  <r>
    <x v="6"/>
    <x v="1"/>
    <x v="4"/>
    <x v="5"/>
    <x v="7"/>
    <x v="7"/>
    <x v="2"/>
    <x v="3"/>
    <x v="2"/>
    <x v="6"/>
    <s v="clean"/>
    <x v="0"/>
    <x v="1"/>
    <x v="3"/>
    <x v="1"/>
    <x v="2"/>
    <n v="38.512799999999999"/>
    <n v="-90.630600000000001"/>
    <s v="2021-04-19T13:27:47-0600"/>
  </r>
  <r>
    <x v="7"/>
    <x v="0"/>
    <x v="5"/>
    <x v="6"/>
    <x v="8"/>
    <x v="8"/>
    <x v="2"/>
    <x v="0"/>
    <x v="2"/>
    <x v="7"/>
    <s v="clean"/>
    <x v="1"/>
    <x v="0"/>
    <x v="4"/>
    <x v="3"/>
    <x v="5"/>
    <n v="35.134700000000002"/>
    <n v="-106.6427"/>
    <s v="2021-04-19T13:40:24-0600"/>
  </r>
  <r>
    <x v="8"/>
    <x v="0"/>
    <x v="6"/>
    <x v="1"/>
    <x v="9"/>
    <x v="9"/>
    <x v="2"/>
    <x v="0"/>
    <x v="0"/>
    <x v="8"/>
    <s v="salvage"/>
    <x v="0"/>
    <x v="2"/>
    <x v="1"/>
    <x v="4"/>
    <x v="6"/>
    <n v="35.175899999999999"/>
    <n v="-106.6015"/>
    <s v="2021-04-19T13:51:01-0600"/>
  </r>
  <r>
    <x v="9"/>
    <x v="0"/>
    <x v="5"/>
    <x v="7"/>
    <x v="10"/>
    <x v="10"/>
    <x v="3"/>
    <x v="0"/>
    <x v="0"/>
    <x v="9"/>
    <s v="clean"/>
    <x v="0"/>
    <x v="3"/>
    <x v="1"/>
    <x v="0"/>
    <x v="7"/>
    <n v="33.466900000000003"/>
    <n v="-111.9151"/>
    <s v="2021-04-19T14:01:57-0600"/>
  </r>
  <r>
    <x v="10"/>
    <x v="1"/>
    <x v="7"/>
    <x v="8"/>
    <x v="11"/>
    <x v="11"/>
    <x v="3"/>
    <x v="0"/>
    <x v="0"/>
    <x v="10"/>
    <s v="clean"/>
    <x v="0"/>
    <x v="1"/>
    <x v="5"/>
    <x v="1"/>
    <x v="2"/>
    <n v="35.209440999999998"/>
    <n v="-106.646862"/>
    <s v="2021-04-19T14:03:54-0600"/>
  </r>
  <r>
    <x v="11"/>
    <x v="1"/>
    <x v="2"/>
    <x v="2"/>
    <x v="12"/>
    <x v="12"/>
    <x v="1"/>
    <x v="4"/>
    <x v="0"/>
    <x v="2"/>
    <s v="clean"/>
    <x v="0"/>
    <x v="1"/>
    <x v="1"/>
    <x v="5"/>
    <x v="2"/>
    <n v="35.081800000000001"/>
    <n v="-106.6482"/>
    <s v="2021-04-19T14:13:59-0600"/>
  </r>
  <r>
    <x v="12"/>
    <x v="1"/>
    <x v="2"/>
    <x v="2"/>
    <x v="2"/>
    <x v="2"/>
    <x v="1"/>
    <x v="1"/>
    <x v="0"/>
    <x v="2"/>
    <s v="clean"/>
    <x v="0"/>
    <x v="1"/>
    <x v="1"/>
    <x v="1"/>
    <x v="2"/>
    <n v="35.081800000000001"/>
    <n v="-106.6482"/>
    <s v="2021-04-19T14:17:25-0600"/>
  </r>
  <r>
    <x v="13"/>
    <x v="1"/>
    <x v="7"/>
    <x v="9"/>
    <x v="13"/>
    <x v="13"/>
    <x v="2"/>
    <x v="2"/>
    <x v="0"/>
    <x v="11"/>
    <s v="clean"/>
    <x v="0"/>
    <x v="0"/>
    <x v="6"/>
    <x v="0"/>
    <x v="5"/>
    <n v="35.079000000000001"/>
    <n v="-106.6169"/>
    <s v="2021-04-19T14:30:05-0600"/>
  </r>
  <r>
    <x v="14"/>
    <x v="0"/>
    <x v="8"/>
    <x v="10"/>
    <x v="14"/>
    <x v="14"/>
    <x v="2"/>
    <x v="0"/>
    <x v="0"/>
    <x v="12"/>
    <s v="clean"/>
    <x v="0"/>
    <x v="1"/>
    <x v="1"/>
    <x v="2"/>
    <x v="0"/>
    <n v="35.328499999999998"/>
    <n v="-106.5309"/>
    <s v="2021-04-19T14:30:29-0600"/>
  </r>
  <r>
    <x v="15"/>
    <x v="1"/>
    <x v="2"/>
    <x v="2"/>
    <x v="15"/>
    <x v="15"/>
    <x v="1"/>
    <x v="1"/>
    <x v="0"/>
    <x v="2"/>
    <s v="clean"/>
    <x v="0"/>
    <x v="1"/>
    <x v="1"/>
    <x v="1"/>
    <x v="2"/>
    <n v="35.081800000000001"/>
    <n v="-106.6482"/>
    <s v="2021-04-19T14:30:30-0600"/>
  </r>
  <r>
    <x v="16"/>
    <x v="0"/>
    <x v="9"/>
    <x v="2"/>
    <x v="16"/>
    <x v="16"/>
    <x v="2"/>
    <x v="0"/>
    <x v="0"/>
    <x v="13"/>
    <s v="clean"/>
    <x v="0"/>
    <x v="0"/>
    <x v="6"/>
    <x v="2"/>
    <x v="2"/>
    <n v="35.110399999999998"/>
    <n v="-106.57810000000001"/>
    <s v="2021-04-19T14:54:07-0600"/>
  </r>
  <r>
    <x v="17"/>
    <x v="2"/>
    <x v="10"/>
    <x v="11"/>
    <x v="17"/>
    <x v="17"/>
    <x v="0"/>
    <x v="0"/>
    <x v="0"/>
    <x v="14"/>
    <s v="clean"/>
    <x v="0"/>
    <x v="1"/>
    <x v="6"/>
    <x v="6"/>
    <x v="7"/>
    <n v="35.134700000000002"/>
    <n v="-106.6427"/>
    <s v="2021-04-19T15:00:28-0600"/>
  </r>
  <r>
    <x v="18"/>
    <x v="0"/>
    <x v="9"/>
    <x v="12"/>
    <x v="18"/>
    <x v="18"/>
    <x v="2"/>
    <x v="2"/>
    <x v="0"/>
    <x v="15"/>
    <s v="clean"/>
    <x v="0"/>
    <x v="3"/>
    <x v="1"/>
    <x v="1"/>
    <x v="2"/>
    <n v="35.110399999999998"/>
    <n v="-106.57810000000001"/>
    <s v="2021-04-19T15:01:07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4-19T15:02:16-0600"/>
  </r>
  <r>
    <x v="19"/>
    <x v="0"/>
    <x v="8"/>
    <x v="13"/>
    <x v="20"/>
    <x v="20"/>
    <x v="2"/>
    <x v="3"/>
    <x v="0"/>
    <x v="17"/>
    <s v="clean"/>
    <x v="0"/>
    <x v="1"/>
    <x v="1"/>
    <x v="2"/>
    <x v="2"/>
    <n v="35.162211999999997"/>
    <n v="-106.600143"/>
    <s v="2021-04-19T15:05:33-0600"/>
  </r>
  <r>
    <x v="20"/>
    <x v="1"/>
    <x v="6"/>
    <x v="4"/>
    <x v="21"/>
    <x v="21"/>
    <x v="3"/>
    <x v="3"/>
    <x v="2"/>
    <x v="18"/>
    <s v="clean"/>
    <x v="0"/>
    <x v="2"/>
    <x v="3"/>
    <x v="1"/>
    <x v="2"/>
    <n v="30.649253999999999"/>
    <n v="-97.865696"/>
    <s v="2021-04-19T15:40:36-0600"/>
  </r>
  <r>
    <x v="21"/>
    <x v="2"/>
    <x v="4"/>
    <x v="0"/>
    <x v="22"/>
    <x v="22"/>
    <x v="4"/>
    <x v="0"/>
    <x v="0"/>
    <x v="19"/>
    <s v="clean"/>
    <x v="1"/>
    <x v="0"/>
    <x v="7"/>
    <x v="0"/>
    <x v="3"/>
    <n v="34.783000000000001"/>
    <n v="-106.2341"/>
    <s v="2021-04-19T15:42:44-0600"/>
  </r>
  <r>
    <x v="22"/>
    <x v="0"/>
    <x v="1"/>
    <x v="7"/>
    <x v="23"/>
    <x v="23"/>
    <x v="2"/>
    <x v="3"/>
    <x v="0"/>
    <x v="20"/>
    <s v="clean"/>
    <x v="0"/>
    <x v="2"/>
    <x v="1"/>
    <x v="1"/>
    <x v="0"/>
    <n v="35.072400000000002"/>
    <n v="-106.5282"/>
    <s v="2021-04-19T15:56:42-0600"/>
  </r>
  <r>
    <x v="23"/>
    <x v="0"/>
    <x v="5"/>
    <x v="14"/>
    <x v="24"/>
    <x v="24"/>
    <x v="2"/>
    <x v="1"/>
    <x v="0"/>
    <x v="21"/>
    <s v="clean"/>
    <x v="0"/>
    <x v="0"/>
    <x v="0"/>
    <x v="0"/>
    <x v="0"/>
    <n v="35.134700000000002"/>
    <n v="-106.5222"/>
    <s v="2021-04-19T16:06:45-0600"/>
  </r>
  <r>
    <x v="21"/>
    <x v="2"/>
    <x v="9"/>
    <x v="15"/>
    <x v="25"/>
    <x v="25"/>
    <x v="3"/>
    <x v="2"/>
    <x v="3"/>
    <x v="22"/>
    <s v="clean"/>
    <x v="2"/>
    <x v="3"/>
    <x v="1"/>
    <x v="5"/>
    <x v="2"/>
    <n v="34.930208"/>
    <n v="-107.93978199999999"/>
    <s v="2021-04-19T16:07:08-0600"/>
  </r>
  <r>
    <x v="24"/>
    <x v="1"/>
    <x v="9"/>
    <x v="1"/>
    <x v="26"/>
    <x v="26"/>
    <x v="3"/>
    <x v="2"/>
    <x v="2"/>
    <x v="23"/>
    <s v="clean"/>
    <x v="0"/>
    <x v="1"/>
    <x v="1"/>
    <x v="2"/>
    <x v="2"/>
    <n v="30.663"/>
    <n v="-97.931600000000003"/>
    <s v="2021-04-19T16:14:13-0600"/>
  </r>
  <r>
    <x v="25"/>
    <x v="0"/>
    <x v="12"/>
    <x v="1"/>
    <x v="27"/>
    <x v="27"/>
    <x v="0"/>
    <x v="3"/>
    <x v="0"/>
    <x v="24"/>
    <s v="clean"/>
    <x v="0"/>
    <x v="2"/>
    <x v="6"/>
    <x v="5"/>
    <x v="5"/>
    <n v="35.110399999999998"/>
    <n v="-106.57810000000001"/>
    <s v="2021-04-19T16:20:13-0600"/>
  </r>
  <r>
    <x v="26"/>
    <x v="1"/>
    <x v="6"/>
    <x v="16"/>
    <x v="28"/>
    <x v="28"/>
    <x v="5"/>
    <x v="1"/>
    <x v="0"/>
    <x v="25"/>
    <s v="clean"/>
    <x v="0"/>
    <x v="2"/>
    <x v="6"/>
    <x v="7"/>
    <x v="6"/>
    <n v="35.110399999999998"/>
    <n v="-106.57810000000001"/>
    <s v="2021-04-19T16:20:51-0600"/>
  </r>
  <r>
    <x v="27"/>
    <x v="1"/>
    <x v="5"/>
    <x v="16"/>
    <x v="29"/>
    <x v="29"/>
    <x v="3"/>
    <x v="2"/>
    <x v="2"/>
    <x v="26"/>
    <s v="clean"/>
    <x v="0"/>
    <x v="1"/>
    <x v="3"/>
    <x v="1"/>
    <x v="2"/>
    <n v="30.663"/>
    <n v="-97.931600000000003"/>
    <s v="2021-04-19T16:29:43-0600"/>
  </r>
  <r>
    <x v="28"/>
    <x v="0"/>
    <x v="1"/>
    <x v="0"/>
    <x v="30"/>
    <x v="30"/>
    <x v="2"/>
    <x v="0"/>
    <x v="0"/>
    <x v="27"/>
    <m/>
    <x v="1"/>
    <x v="3"/>
    <x v="4"/>
    <x v="3"/>
    <x v="2"/>
    <n v="35.162211999999997"/>
    <n v="-106.600143"/>
    <s v="2021-04-19T16:32:12-0600"/>
  </r>
  <r>
    <x v="29"/>
    <x v="0"/>
    <x v="10"/>
    <x v="16"/>
    <x v="31"/>
    <x v="31"/>
    <x v="5"/>
    <x v="3"/>
    <x v="0"/>
    <x v="28"/>
    <s v="clean"/>
    <x v="0"/>
    <x v="2"/>
    <x v="3"/>
    <x v="1"/>
    <x v="0"/>
    <n v="35.186799999999998"/>
    <n v="-106.6652"/>
    <s v="2021-04-19T16:58:00-0600"/>
  </r>
  <r>
    <x v="4"/>
    <x v="0"/>
    <x v="13"/>
    <x v="8"/>
    <x v="32"/>
    <x v="32"/>
    <x v="3"/>
    <x v="0"/>
    <x v="3"/>
    <x v="29"/>
    <s v="clean"/>
    <x v="0"/>
    <x v="0"/>
    <x v="4"/>
    <x v="3"/>
    <x v="1"/>
    <n v="35.185090000000002"/>
    <n v="-106.58499999999999"/>
    <s v="2021-04-19T17:02:05-0600"/>
  </r>
  <r>
    <x v="30"/>
    <x v="1"/>
    <x v="14"/>
    <x v="4"/>
    <x v="33"/>
    <x v="33"/>
    <x v="2"/>
    <x v="1"/>
    <x v="2"/>
    <x v="30"/>
    <s v="clean"/>
    <x v="0"/>
    <x v="1"/>
    <x v="6"/>
    <x v="7"/>
    <x v="0"/>
    <n v="35.087327000000002"/>
    <n v="-106.556822"/>
    <s v="2021-04-19T17:06:20-0600"/>
  </r>
  <r>
    <x v="31"/>
    <x v="0"/>
    <x v="14"/>
    <x v="17"/>
    <x v="34"/>
    <x v="34"/>
    <x v="2"/>
    <x v="0"/>
    <x v="0"/>
    <x v="31"/>
    <s v="clean"/>
    <x v="0"/>
    <x v="0"/>
    <x v="6"/>
    <x v="0"/>
    <x v="0"/>
    <n v="35.087327000000002"/>
    <n v="-106.556822"/>
    <s v="2021-04-19T17:11:38-0600"/>
  </r>
  <r>
    <x v="32"/>
    <x v="0"/>
    <x v="12"/>
    <x v="16"/>
    <x v="35"/>
    <x v="35"/>
    <x v="2"/>
    <x v="0"/>
    <x v="0"/>
    <x v="32"/>
    <s v="clean"/>
    <x v="0"/>
    <x v="0"/>
    <x v="0"/>
    <x v="8"/>
    <x v="7"/>
    <n v="35.087327000000002"/>
    <n v="-106.556822"/>
    <s v="2021-04-19T17:24:19-0600"/>
  </r>
  <r>
    <x v="33"/>
    <x v="0"/>
    <x v="15"/>
    <x v="16"/>
    <x v="36"/>
    <x v="36"/>
    <x v="2"/>
    <x v="0"/>
    <x v="0"/>
    <x v="33"/>
    <s v="clean"/>
    <x v="0"/>
    <x v="0"/>
    <x v="0"/>
    <x v="8"/>
    <x v="8"/>
    <n v="35.087327000000002"/>
    <n v="-106.556822"/>
    <s v="2021-04-19T17:38:18-0600"/>
  </r>
  <r>
    <x v="34"/>
    <x v="0"/>
    <x v="6"/>
    <x v="18"/>
    <x v="37"/>
    <x v="37"/>
    <x v="2"/>
    <x v="1"/>
    <x v="0"/>
    <x v="34"/>
    <m/>
    <x v="0"/>
    <x v="3"/>
    <x v="6"/>
    <x v="8"/>
    <x v="2"/>
    <n v="35.162211999999997"/>
    <n v="-106.600143"/>
    <s v="2021-04-19T18:03:23-0600"/>
  </r>
  <r>
    <x v="4"/>
    <x v="0"/>
    <x v="16"/>
    <x v="1"/>
    <x v="38"/>
    <x v="38"/>
    <x v="3"/>
    <x v="2"/>
    <x v="0"/>
    <x v="35"/>
    <s v="clean"/>
    <x v="0"/>
    <x v="3"/>
    <x v="6"/>
    <x v="8"/>
    <x v="2"/>
    <n v="35.185090000000002"/>
    <n v="-106.58499999999999"/>
    <s v="2021-04-19T19:02:06-0600"/>
  </r>
  <r>
    <x v="35"/>
    <x v="2"/>
    <x v="17"/>
    <x v="1"/>
    <x v="39"/>
    <x v="39"/>
    <x v="3"/>
    <x v="3"/>
    <x v="0"/>
    <x v="22"/>
    <s v="clean"/>
    <x v="0"/>
    <x v="2"/>
    <x v="3"/>
    <x v="1"/>
    <x v="2"/>
    <n v="35.058537000000001"/>
    <n v="-106.87787299999999"/>
    <s v="2021-04-19T19:08:00-0600"/>
  </r>
  <r>
    <x v="36"/>
    <x v="0"/>
    <x v="10"/>
    <x v="4"/>
    <x v="40"/>
    <x v="40"/>
    <x v="2"/>
    <x v="1"/>
    <x v="2"/>
    <x v="36"/>
    <s v="clean"/>
    <x v="0"/>
    <x v="2"/>
    <x v="6"/>
    <x v="5"/>
    <x v="5"/>
    <n v="35.058537000000001"/>
    <n v="-106.87787299999999"/>
    <s v="2021-04-19T20:54:36-0600"/>
  </r>
  <r>
    <x v="37"/>
    <x v="2"/>
    <x v="18"/>
    <x v="1"/>
    <x v="41"/>
    <x v="41"/>
    <x v="0"/>
    <x v="1"/>
    <x v="0"/>
    <x v="37"/>
    <s v="clean"/>
    <x v="1"/>
    <x v="2"/>
    <x v="4"/>
    <x v="4"/>
    <x v="1"/>
    <n v="35.061430999999999"/>
    <n v="-106.738511"/>
    <s v="2021-04-19T21:05:11-0600"/>
  </r>
  <r>
    <x v="38"/>
    <x v="0"/>
    <x v="19"/>
    <x v="10"/>
    <x v="42"/>
    <x v="42"/>
    <x v="5"/>
    <x v="0"/>
    <x v="0"/>
    <x v="38"/>
    <s v="clean"/>
    <x v="0"/>
    <x v="2"/>
    <x v="0"/>
    <x v="0"/>
    <x v="8"/>
    <n v="35.169199999999996"/>
    <n v="-106.69329999999999"/>
    <s v="2021-04-19T21:05:44-0600"/>
  </r>
  <r>
    <x v="39"/>
    <x v="0"/>
    <x v="20"/>
    <x v="11"/>
    <x v="43"/>
    <x v="43"/>
    <x v="2"/>
    <x v="0"/>
    <x v="0"/>
    <x v="39"/>
    <s v="lien"/>
    <x v="1"/>
    <x v="1"/>
    <x v="4"/>
    <x v="0"/>
    <x v="3"/>
    <n v="35.044600000000003"/>
    <n v="-106.3062"/>
    <s v="2021-04-19T22:11:53-0600"/>
  </r>
  <r>
    <x v="40"/>
    <x v="2"/>
    <x v="0"/>
    <x v="14"/>
    <x v="44"/>
    <x v="44"/>
    <x v="3"/>
    <x v="2"/>
    <x v="0"/>
    <x v="40"/>
    <s v="clean"/>
    <x v="0"/>
    <x v="3"/>
    <x v="1"/>
    <x v="1"/>
    <x v="2"/>
    <n v="35.058537000000001"/>
    <n v="-106.87787299999999"/>
    <s v="2021-04-19T22:22:03-0600"/>
  </r>
  <r>
    <x v="41"/>
    <x v="1"/>
    <x v="6"/>
    <x v="16"/>
    <x v="45"/>
    <x v="45"/>
    <x v="3"/>
    <x v="3"/>
    <x v="3"/>
    <x v="41"/>
    <s v="clean"/>
    <x v="0"/>
    <x v="1"/>
    <x v="3"/>
    <x v="5"/>
    <x v="4"/>
    <n v="33.3917"/>
    <n v="-111.92489999999999"/>
    <s v="2021-04-19T22:33:39-0600"/>
  </r>
  <r>
    <x v="20"/>
    <x v="1"/>
    <x v="6"/>
    <x v="16"/>
    <x v="46"/>
    <x v="46"/>
    <x v="3"/>
    <x v="3"/>
    <x v="3"/>
    <x v="42"/>
    <s v="clean"/>
    <x v="0"/>
    <x v="1"/>
    <x v="3"/>
    <x v="5"/>
    <x v="0"/>
    <n v="33.3917"/>
    <n v="-111.92489999999999"/>
    <s v="2021-04-19T22:33:47-0600"/>
  </r>
  <r>
    <x v="42"/>
    <x v="1"/>
    <x v="14"/>
    <x v="8"/>
    <x v="47"/>
    <x v="47"/>
    <x v="3"/>
    <x v="3"/>
    <x v="0"/>
    <x v="43"/>
    <s v="clean"/>
    <x v="0"/>
    <x v="1"/>
    <x v="3"/>
    <x v="5"/>
    <x v="3"/>
    <n v="33.3917"/>
    <n v="-111.92489999999999"/>
    <s v="2021-04-19T22:37:58-0600"/>
  </r>
  <r>
    <x v="43"/>
    <x v="0"/>
    <x v="8"/>
    <x v="8"/>
    <x v="32"/>
    <x v="32"/>
    <x v="2"/>
    <x v="0"/>
    <x v="1"/>
    <x v="44"/>
    <s v="clean"/>
    <x v="0"/>
    <x v="0"/>
    <x v="0"/>
    <x v="5"/>
    <x v="6"/>
    <n v="35.079000000000001"/>
    <n v="-106.6169"/>
    <s v="2021-04-19T22:39:22-0600"/>
  </r>
  <r>
    <x v="44"/>
    <x v="2"/>
    <x v="0"/>
    <x v="19"/>
    <x v="48"/>
    <x v="48"/>
    <x v="0"/>
    <x v="1"/>
    <x v="0"/>
    <x v="45"/>
    <s v="clean"/>
    <x v="0"/>
    <x v="1"/>
    <x v="1"/>
    <x v="0"/>
    <x v="8"/>
    <n v="35.072600000000001"/>
    <n v="-106.5749"/>
    <s v="2021-04-20T00:07:50-0600"/>
  </r>
  <r>
    <x v="25"/>
    <x v="0"/>
    <x v="4"/>
    <x v="1"/>
    <x v="49"/>
    <x v="49"/>
    <x v="2"/>
    <x v="3"/>
    <x v="2"/>
    <x v="46"/>
    <s v="salvage"/>
    <x v="0"/>
    <x v="1"/>
    <x v="6"/>
    <x v="7"/>
    <x v="8"/>
    <n v="35.328499999999998"/>
    <n v="-106.5309"/>
    <s v="2021-04-20T07:44:35-0600"/>
  </r>
  <r>
    <x v="45"/>
    <x v="0"/>
    <x v="6"/>
    <x v="6"/>
    <x v="50"/>
    <x v="50"/>
    <x v="0"/>
    <x v="2"/>
    <x v="0"/>
    <x v="47"/>
    <s v="clean"/>
    <x v="0"/>
    <x v="0"/>
    <x v="1"/>
    <x v="0"/>
    <x v="0"/>
    <n v="35.11"/>
    <n v="-106.62"/>
    <s v="2021-04-20T08:10:58-0600"/>
  </r>
  <r>
    <x v="45"/>
    <x v="0"/>
    <x v="20"/>
    <x v="3"/>
    <x v="51"/>
    <x v="51"/>
    <x v="0"/>
    <x v="2"/>
    <x v="0"/>
    <x v="48"/>
    <s v="clean"/>
    <x v="0"/>
    <x v="0"/>
    <x v="1"/>
    <x v="6"/>
    <x v="0"/>
    <n v="35.11"/>
    <n v="-106.62"/>
    <s v="2021-04-20T08:11:03-0600"/>
  </r>
  <r>
    <x v="46"/>
    <x v="1"/>
    <x v="15"/>
    <x v="20"/>
    <x v="52"/>
    <x v="52"/>
    <x v="0"/>
    <x v="2"/>
    <x v="0"/>
    <x v="49"/>
    <s v="clean"/>
    <x v="2"/>
    <x v="0"/>
    <x v="1"/>
    <x v="2"/>
    <x v="4"/>
    <n v="35.11"/>
    <n v="-106.62"/>
    <s v="2021-04-20T08:11:06-0600"/>
  </r>
  <r>
    <x v="47"/>
    <x v="1"/>
    <x v="15"/>
    <x v="21"/>
    <x v="53"/>
    <x v="53"/>
    <x v="0"/>
    <x v="1"/>
    <x v="0"/>
    <x v="50"/>
    <s v="clean"/>
    <x v="0"/>
    <x v="0"/>
    <x v="1"/>
    <x v="8"/>
    <x v="4"/>
    <n v="35.11"/>
    <n v="-106.62"/>
    <s v="2021-04-20T08:11:09-0600"/>
  </r>
  <r>
    <x v="48"/>
    <x v="0"/>
    <x v="21"/>
    <x v="14"/>
    <x v="54"/>
    <x v="54"/>
    <x v="0"/>
    <x v="2"/>
    <x v="3"/>
    <x v="51"/>
    <s v="clean"/>
    <x v="2"/>
    <x v="0"/>
    <x v="5"/>
    <x v="3"/>
    <x v="8"/>
    <n v="35.11"/>
    <n v="-106.62"/>
    <s v="2021-04-20T08:11:10-0600"/>
  </r>
  <r>
    <x v="49"/>
    <x v="0"/>
    <x v="14"/>
    <x v="14"/>
    <x v="55"/>
    <x v="55"/>
    <x v="0"/>
    <x v="5"/>
    <x v="3"/>
    <x v="52"/>
    <s v="clean"/>
    <x v="2"/>
    <x v="0"/>
    <x v="1"/>
    <x v="3"/>
    <x v="0"/>
    <n v="35.11"/>
    <n v="-106.62"/>
    <s v="2021-04-20T08:11:12-0600"/>
  </r>
  <r>
    <x v="50"/>
    <x v="0"/>
    <x v="14"/>
    <x v="19"/>
    <x v="56"/>
    <x v="56"/>
    <x v="0"/>
    <x v="2"/>
    <x v="1"/>
    <x v="53"/>
    <s v="clean"/>
    <x v="2"/>
    <x v="2"/>
    <x v="1"/>
    <x v="5"/>
    <x v="4"/>
    <n v="35.11"/>
    <n v="-106.62"/>
    <s v="2021-04-20T08:11:13-0600"/>
  </r>
  <r>
    <x v="51"/>
    <x v="0"/>
    <x v="6"/>
    <x v="22"/>
    <x v="57"/>
    <x v="57"/>
    <x v="0"/>
    <x v="2"/>
    <x v="3"/>
    <x v="54"/>
    <s v="clean"/>
    <x v="2"/>
    <x v="3"/>
    <x v="1"/>
    <x v="8"/>
    <x v="2"/>
    <n v="35.11"/>
    <n v="-106.62"/>
    <s v="2021-04-20T08:21:43-0600"/>
  </r>
  <r>
    <x v="52"/>
    <x v="1"/>
    <x v="7"/>
    <x v="10"/>
    <x v="58"/>
    <x v="58"/>
    <x v="0"/>
    <x v="1"/>
    <x v="0"/>
    <x v="55"/>
    <s v="clean"/>
    <x v="2"/>
    <x v="3"/>
    <x v="1"/>
    <x v="4"/>
    <x v="2"/>
    <n v="35.11"/>
    <n v="-106.62"/>
    <s v="2021-04-20T08:21:46-0600"/>
  </r>
  <r>
    <x v="53"/>
    <x v="1"/>
    <x v="7"/>
    <x v="10"/>
    <x v="59"/>
    <x v="59"/>
    <x v="0"/>
    <x v="1"/>
    <x v="0"/>
    <x v="56"/>
    <s v="clean"/>
    <x v="0"/>
    <x v="3"/>
    <x v="1"/>
    <x v="8"/>
    <x v="0"/>
    <n v="35.11"/>
    <n v="-106.62"/>
    <s v="2021-04-20T08:21:47-0600"/>
  </r>
  <r>
    <x v="54"/>
    <x v="0"/>
    <x v="7"/>
    <x v="23"/>
    <x v="60"/>
    <x v="60"/>
    <x v="0"/>
    <x v="2"/>
    <x v="0"/>
    <x v="57"/>
    <s v="clean"/>
    <x v="0"/>
    <x v="1"/>
    <x v="1"/>
    <x v="8"/>
    <x v="6"/>
    <n v="35.11"/>
    <n v="-106.62"/>
    <s v="2021-04-20T08:21:48-0600"/>
  </r>
  <r>
    <x v="55"/>
    <x v="0"/>
    <x v="9"/>
    <x v="7"/>
    <x v="61"/>
    <x v="61"/>
    <x v="0"/>
    <x v="2"/>
    <x v="3"/>
    <x v="58"/>
    <s v="clean"/>
    <x v="2"/>
    <x v="3"/>
    <x v="1"/>
    <x v="5"/>
    <x v="2"/>
    <n v="35.11"/>
    <n v="-106.62"/>
    <s v="2021-04-20T08:21:49-0600"/>
  </r>
  <r>
    <x v="51"/>
    <x v="0"/>
    <x v="7"/>
    <x v="6"/>
    <x v="50"/>
    <x v="50"/>
    <x v="0"/>
    <x v="2"/>
    <x v="0"/>
    <x v="59"/>
    <s v="clean"/>
    <x v="2"/>
    <x v="0"/>
    <x v="1"/>
    <x v="0"/>
    <x v="2"/>
    <n v="35.11"/>
    <n v="-106.62"/>
    <s v="2021-04-20T08:21:50-0600"/>
  </r>
  <r>
    <x v="49"/>
    <x v="0"/>
    <x v="14"/>
    <x v="14"/>
    <x v="55"/>
    <x v="55"/>
    <x v="0"/>
    <x v="5"/>
    <x v="0"/>
    <x v="60"/>
    <s v="clean"/>
    <x v="2"/>
    <x v="0"/>
    <x v="1"/>
    <x v="3"/>
    <x v="2"/>
    <n v="35.11"/>
    <n v="-106.62"/>
    <s v="2021-04-20T08:21:51-0600"/>
  </r>
  <r>
    <x v="56"/>
    <x v="1"/>
    <x v="15"/>
    <x v="21"/>
    <x v="62"/>
    <x v="62"/>
    <x v="0"/>
    <x v="1"/>
    <x v="0"/>
    <x v="61"/>
    <s v="clean"/>
    <x v="2"/>
    <x v="3"/>
    <x v="1"/>
    <x v="8"/>
    <x v="8"/>
    <n v="35.11"/>
    <n v="-106.62"/>
    <s v="2021-04-20T08:21:53-0600"/>
  </r>
  <r>
    <x v="57"/>
    <x v="1"/>
    <x v="14"/>
    <x v="19"/>
    <x v="63"/>
    <x v="63"/>
    <x v="0"/>
    <x v="2"/>
    <x v="3"/>
    <x v="62"/>
    <s v="clean"/>
    <x v="2"/>
    <x v="3"/>
    <x v="1"/>
    <x v="0"/>
    <x v="2"/>
    <n v="35.11"/>
    <n v="-106.62"/>
    <s v="2021-04-20T08:21:53-0600"/>
  </r>
  <r>
    <x v="52"/>
    <x v="1"/>
    <x v="14"/>
    <x v="19"/>
    <x v="63"/>
    <x v="63"/>
    <x v="0"/>
    <x v="3"/>
    <x v="0"/>
    <x v="63"/>
    <s v="clean"/>
    <x v="2"/>
    <x v="2"/>
    <x v="1"/>
    <x v="0"/>
    <x v="2"/>
    <n v="35.11"/>
    <n v="-106.62"/>
    <s v="2021-04-20T08:21:54-0600"/>
  </r>
  <r>
    <x v="58"/>
    <x v="1"/>
    <x v="14"/>
    <x v="10"/>
    <x v="64"/>
    <x v="64"/>
    <x v="0"/>
    <x v="2"/>
    <x v="0"/>
    <x v="64"/>
    <s v="clean"/>
    <x v="2"/>
    <x v="3"/>
    <x v="1"/>
    <x v="0"/>
    <x v="0"/>
    <n v="35.11"/>
    <n v="-106.62"/>
    <s v="2021-04-20T08:21:55-0600"/>
  </r>
  <r>
    <x v="59"/>
    <x v="1"/>
    <x v="14"/>
    <x v="7"/>
    <x v="65"/>
    <x v="65"/>
    <x v="0"/>
    <x v="2"/>
    <x v="0"/>
    <x v="65"/>
    <s v="clean"/>
    <x v="0"/>
    <x v="2"/>
    <x v="1"/>
    <x v="4"/>
    <x v="8"/>
    <n v="35.11"/>
    <n v="-106.62"/>
    <s v="2021-04-20T08:21:55-0600"/>
  </r>
  <r>
    <x v="60"/>
    <x v="0"/>
    <x v="5"/>
    <x v="15"/>
    <x v="66"/>
    <x v="66"/>
    <x v="0"/>
    <x v="2"/>
    <x v="0"/>
    <x v="66"/>
    <s v="clean"/>
    <x v="2"/>
    <x v="2"/>
    <x v="1"/>
    <x v="4"/>
    <x v="4"/>
    <n v="35.11"/>
    <n v="-106.62"/>
    <s v="2021-04-20T08:21:55-0600"/>
  </r>
  <r>
    <x v="61"/>
    <x v="0"/>
    <x v="14"/>
    <x v="7"/>
    <x v="65"/>
    <x v="65"/>
    <x v="0"/>
    <x v="2"/>
    <x v="0"/>
    <x v="67"/>
    <s v="clean"/>
    <x v="2"/>
    <x v="2"/>
    <x v="1"/>
    <x v="0"/>
    <x v="8"/>
    <n v="35.11"/>
    <n v="-106.62"/>
    <s v="2021-04-20T08:21:56-0600"/>
  </r>
  <r>
    <x v="62"/>
    <x v="1"/>
    <x v="15"/>
    <x v="20"/>
    <x v="52"/>
    <x v="52"/>
    <x v="0"/>
    <x v="2"/>
    <x v="0"/>
    <x v="68"/>
    <s v="clean"/>
    <x v="2"/>
    <x v="3"/>
    <x v="1"/>
    <x v="8"/>
    <x v="8"/>
    <n v="35.11"/>
    <n v="-106.62"/>
    <s v="2021-04-20T08:21:57-0600"/>
  </r>
  <r>
    <x v="63"/>
    <x v="0"/>
    <x v="7"/>
    <x v="14"/>
    <x v="67"/>
    <x v="67"/>
    <x v="0"/>
    <x v="2"/>
    <x v="3"/>
    <x v="69"/>
    <s v="clean"/>
    <x v="0"/>
    <x v="0"/>
    <x v="1"/>
    <x v="0"/>
    <x v="6"/>
    <n v="35.11"/>
    <n v="-106.62"/>
    <s v="2021-04-20T08:21:57-0600"/>
  </r>
  <r>
    <x v="64"/>
    <x v="0"/>
    <x v="6"/>
    <x v="19"/>
    <x v="68"/>
    <x v="68"/>
    <x v="0"/>
    <x v="2"/>
    <x v="0"/>
    <x v="70"/>
    <s v="clean"/>
    <x v="0"/>
    <x v="3"/>
    <x v="1"/>
    <x v="8"/>
    <x v="6"/>
    <n v="35.11"/>
    <n v="-106.62"/>
    <s v="2021-04-20T08:21:58-0600"/>
  </r>
  <r>
    <x v="65"/>
    <x v="0"/>
    <x v="14"/>
    <x v="23"/>
    <x v="69"/>
    <x v="69"/>
    <x v="0"/>
    <x v="5"/>
    <x v="1"/>
    <x v="71"/>
    <s v="clean"/>
    <x v="2"/>
    <x v="1"/>
    <x v="1"/>
    <x v="2"/>
    <x v="6"/>
    <n v="35.11"/>
    <n v="-106.62"/>
    <s v="2021-04-20T08:21:58-0600"/>
  </r>
  <r>
    <x v="63"/>
    <x v="0"/>
    <x v="9"/>
    <x v="7"/>
    <x v="61"/>
    <x v="61"/>
    <x v="0"/>
    <x v="1"/>
    <x v="0"/>
    <x v="72"/>
    <s v="clean"/>
    <x v="2"/>
    <x v="3"/>
    <x v="1"/>
    <x v="8"/>
    <x v="0"/>
    <n v="35.11"/>
    <n v="-106.62"/>
    <s v="2021-04-20T08:21:58-0600"/>
  </r>
  <r>
    <x v="58"/>
    <x v="1"/>
    <x v="6"/>
    <x v="13"/>
    <x v="70"/>
    <x v="70"/>
    <x v="0"/>
    <x v="2"/>
    <x v="3"/>
    <x v="73"/>
    <s v="clean"/>
    <x v="2"/>
    <x v="2"/>
    <x v="1"/>
    <x v="0"/>
    <x v="4"/>
    <n v="35.11"/>
    <n v="-106.62"/>
    <s v="2021-04-20T08:21:59-0600"/>
  </r>
  <r>
    <x v="48"/>
    <x v="0"/>
    <x v="14"/>
    <x v="14"/>
    <x v="71"/>
    <x v="71"/>
    <x v="0"/>
    <x v="0"/>
    <x v="0"/>
    <x v="74"/>
    <s v="clean"/>
    <x v="2"/>
    <x v="0"/>
    <x v="4"/>
    <x v="5"/>
    <x v="5"/>
    <n v="35.11"/>
    <n v="-106.62"/>
    <s v="2021-04-20T08:21:59-0600"/>
  </r>
  <r>
    <x v="66"/>
    <x v="1"/>
    <x v="14"/>
    <x v="10"/>
    <x v="64"/>
    <x v="64"/>
    <x v="0"/>
    <x v="2"/>
    <x v="0"/>
    <x v="75"/>
    <s v="clean"/>
    <x v="2"/>
    <x v="3"/>
    <x v="1"/>
    <x v="5"/>
    <x v="5"/>
    <n v="35.11"/>
    <n v="-106.62"/>
    <s v="2021-04-20T08:22:00-0600"/>
  </r>
  <r>
    <x v="67"/>
    <x v="0"/>
    <x v="9"/>
    <x v="9"/>
    <x v="72"/>
    <x v="72"/>
    <x v="0"/>
    <x v="2"/>
    <x v="3"/>
    <x v="76"/>
    <s v="clean"/>
    <x v="2"/>
    <x v="2"/>
    <x v="1"/>
    <x v="0"/>
    <x v="8"/>
    <n v="35.11"/>
    <n v="-106.62"/>
    <s v="2021-04-20T08:22:01-0600"/>
  </r>
  <r>
    <x v="45"/>
    <x v="0"/>
    <x v="21"/>
    <x v="15"/>
    <x v="73"/>
    <x v="73"/>
    <x v="0"/>
    <x v="2"/>
    <x v="0"/>
    <x v="77"/>
    <s v="clean"/>
    <x v="2"/>
    <x v="0"/>
    <x v="1"/>
    <x v="3"/>
    <x v="1"/>
    <n v="35.11"/>
    <n v="-106.62"/>
    <s v="2021-04-20T08:22:01-0600"/>
  </r>
  <r>
    <x v="64"/>
    <x v="0"/>
    <x v="15"/>
    <x v="14"/>
    <x v="67"/>
    <x v="67"/>
    <x v="0"/>
    <x v="1"/>
    <x v="0"/>
    <x v="78"/>
    <s v="clean"/>
    <x v="2"/>
    <x v="0"/>
    <x v="1"/>
    <x v="0"/>
    <x v="6"/>
    <n v="35.11"/>
    <n v="-106.62"/>
    <s v="2021-04-20T08:22:01-0600"/>
  </r>
  <r>
    <x v="68"/>
    <x v="1"/>
    <x v="15"/>
    <x v="20"/>
    <x v="74"/>
    <x v="74"/>
    <x v="0"/>
    <x v="2"/>
    <x v="0"/>
    <x v="79"/>
    <s v="clean"/>
    <x v="2"/>
    <x v="3"/>
    <x v="1"/>
    <x v="8"/>
    <x v="6"/>
    <n v="35.11"/>
    <n v="-106.62"/>
    <s v="2021-04-20T08:22:02-0600"/>
  </r>
  <r>
    <x v="69"/>
    <x v="0"/>
    <x v="15"/>
    <x v="14"/>
    <x v="71"/>
    <x v="71"/>
    <x v="0"/>
    <x v="0"/>
    <x v="0"/>
    <x v="80"/>
    <s v="clean"/>
    <x v="2"/>
    <x v="0"/>
    <x v="4"/>
    <x v="0"/>
    <x v="4"/>
    <n v="35.11"/>
    <n v="-106.62"/>
    <s v="2021-04-20T08:22:03-0600"/>
  </r>
  <r>
    <x v="70"/>
    <x v="0"/>
    <x v="14"/>
    <x v="19"/>
    <x v="68"/>
    <x v="68"/>
    <x v="0"/>
    <x v="2"/>
    <x v="0"/>
    <x v="81"/>
    <s v="clean"/>
    <x v="0"/>
    <x v="3"/>
    <x v="1"/>
    <x v="8"/>
    <x v="2"/>
    <n v="35.11"/>
    <n v="-106.62"/>
    <s v="2021-04-20T08:22:03-0600"/>
  </r>
  <r>
    <x v="65"/>
    <x v="0"/>
    <x v="6"/>
    <x v="9"/>
    <x v="75"/>
    <x v="75"/>
    <x v="0"/>
    <x v="1"/>
    <x v="0"/>
    <x v="82"/>
    <s v="clean"/>
    <x v="2"/>
    <x v="2"/>
    <x v="1"/>
    <x v="0"/>
    <x v="0"/>
    <n v="35.11"/>
    <n v="-106.62"/>
    <s v="2021-04-20T08:22:03-0600"/>
  </r>
  <r>
    <x v="71"/>
    <x v="1"/>
    <x v="6"/>
    <x v="13"/>
    <x v="76"/>
    <x v="76"/>
    <x v="0"/>
    <x v="1"/>
    <x v="3"/>
    <x v="83"/>
    <s v="clean"/>
    <x v="2"/>
    <x v="0"/>
    <x v="1"/>
    <x v="0"/>
    <x v="0"/>
    <n v="35.11"/>
    <n v="-106.62"/>
    <s v="2021-04-20T08:22:04-0600"/>
  </r>
  <r>
    <x v="71"/>
    <x v="1"/>
    <x v="14"/>
    <x v="10"/>
    <x v="64"/>
    <x v="64"/>
    <x v="0"/>
    <x v="2"/>
    <x v="3"/>
    <x v="84"/>
    <s v="clean"/>
    <x v="2"/>
    <x v="3"/>
    <x v="1"/>
    <x v="0"/>
    <x v="5"/>
    <n v="35.11"/>
    <n v="-106.62"/>
    <s v="2021-04-20T08:22:05-0600"/>
  </r>
  <r>
    <x v="64"/>
    <x v="0"/>
    <x v="5"/>
    <x v="13"/>
    <x v="77"/>
    <x v="77"/>
    <x v="0"/>
    <x v="1"/>
    <x v="0"/>
    <x v="85"/>
    <s v="clean"/>
    <x v="0"/>
    <x v="2"/>
    <x v="1"/>
    <x v="0"/>
    <x v="8"/>
    <n v="35.11"/>
    <n v="-106.62"/>
    <s v="2021-04-20T08:22:06-0600"/>
  </r>
  <r>
    <x v="70"/>
    <x v="0"/>
    <x v="6"/>
    <x v="13"/>
    <x v="76"/>
    <x v="76"/>
    <x v="0"/>
    <x v="1"/>
    <x v="0"/>
    <x v="86"/>
    <s v="clean"/>
    <x v="2"/>
    <x v="0"/>
    <x v="1"/>
    <x v="0"/>
    <x v="0"/>
    <n v="35.11"/>
    <n v="-106.62"/>
    <s v="2021-04-20T08:22:06-0600"/>
  </r>
  <r>
    <x v="72"/>
    <x v="0"/>
    <x v="9"/>
    <x v="3"/>
    <x v="78"/>
    <x v="78"/>
    <x v="0"/>
    <x v="2"/>
    <x v="0"/>
    <x v="87"/>
    <s v="clean"/>
    <x v="2"/>
    <x v="0"/>
    <x v="1"/>
    <x v="0"/>
    <x v="0"/>
    <n v="35.11"/>
    <n v="-106.62"/>
    <s v="2021-04-20T08:22:08-0600"/>
  </r>
  <r>
    <x v="73"/>
    <x v="1"/>
    <x v="14"/>
    <x v="10"/>
    <x v="79"/>
    <x v="79"/>
    <x v="0"/>
    <x v="1"/>
    <x v="0"/>
    <x v="88"/>
    <s v="clean"/>
    <x v="2"/>
    <x v="3"/>
    <x v="1"/>
    <x v="4"/>
    <x v="0"/>
    <n v="35.11"/>
    <n v="-106.62"/>
    <s v="2021-04-20T08:22:09-0600"/>
  </r>
  <r>
    <x v="74"/>
    <x v="1"/>
    <x v="15"/>
    <x v="20"/>
    <x v="80"/>
    <x v="80"/>
    <x v="0"/>
    <x v="2"/>
    <x v="0"/>
    <x v="89"/>
    <s v="clean"/>
    <x v="2"/>
    <x v="0"/>
    <x v="1"/>
    <x v="8"/>
    <x v="8"/>
    <n v="35.11"/>
    <n v="-106.62"/>
    <s v="2021-04-20T08:22:11-0600"/>
  </r>
  <r>
    <x v="75"/>
    <x v="0"/>
    <x v="5"/>
    <x v="19"/>
    <x v="81"/>
    <x v="81"/>
    <x v="0"/>
    <x v="2"/>
    <x v="3"/>
    <x v="90"/>
    <s v="clean"/>
    <x v="2"/>
    <x v="2"/>
    <x v="1"/>
    <x v="3"/>
    <x v="2"/>
    <n v="35.11"/>
    <n v="-106.62"/>
    <s v="2021-04-20T08:22:14-0600"/>
  </r>
  <r>
    <x v="63"/>
    <x v="0"/>
    <x v="14"/>
    <x v="23"/>
    <x v="82"/>
    <x v="82"/>
    <x v="0"/>
    <x v="2"/>
    <x v="3"/>
    <x v="91"/>
    <s v="clean"/>
    <x v="2"/>
    <x v="1"/>
    <x v="1"/>
    <x v="8"/>
    <x v="0"/>
    <n v="35.11"/>
    <n v="-106.62"/>
    <s v="2021-04-20T08:22:18-0600"/>
  </r>
  <r>
    <x v="70"/>
    <x v="0"/>
    <x v="14"/>
    <x v="22"/>
    <x v="83"/>
    <x v="83"/>
    <x v="0"/>
    <x v="2"/>
    <x v="0"/>
    <x v="92"/>
    <s v="clean"/>
    <x v="2"/>
    <x v="3"/>
    <x v="1"/>
    <x v="8"/>
    <x v="2"/>
    <n v="35.11"/>
    <n v="-106.62"/>
    <s v="2021-04-20T08:22:21-0600"/>
  </r>
  <r>
    <x v="60"/>
    <x v="0"/>
    <x v="5"/>
    <x v="23"/>
    <x v="84"/>
    <x v="84"/>
    <x v="0"/>
    <x v="1"/>
    <x v="0"/>
    <x v="93"/>
    <s v="clean"/>
    <x v="2"/>
    <x v="1"/>
    <x v="1"/>
    <x v="8"/>
    <x v="6"/>
    <n v="35.11"/>
    <n v="-106.62"/>
    <s v="2021-04-20T08:22:25-0600"/>
  </r>
  <r>
    <x v="76"/>
    <x v="0"/>
    <x v="12"/>
    <x v="16"/>
    <x v="31"/>
    <x v="31"/>
    <x v="3"/>
    <x v="2"/>
    <x v="0"/>
    <x v="94"/>
    <s v="clean"/>
    <x v="0"/>
    <x v="1"/>
    <x v="3"/>
    <x v="1"/>
    <x v="2"/>
    <n v="35.004362999999998"/>
    <n v="-106.04979400000001"/>
    <s v="2021-04-20T09:00:51-0600"/>
  </r>
  <r>
    <x v="77"/>
    <x v="1"/>
    <x v="7"/>
    <x v="16"/>
    <x v="85"/>
    <x v="85"/>
    <x v="3"/>
    <x v="2"/>
    <x v="0"/>
    <x v="95"/>
    <s v="clean"/>
    <x v="0"/>
    <x v="3"/>
    <x v="1"/>
    <x v="1"/>
    <x v="2"/>
    <n v="35.004362999999998"/>
    <n v="-106.04979400000001"/>
    <s v="2021-04-20T09:00:55-0600"/>
  </r>
  <r>
    <x v="78"/>
    <x v="0"/>
    <x v="21"/>
    <x v="20"/>
    <x v="86"/>
    <x v="86"/>
    <x v="3"/>
    <x v="2"/>
    <x v="0"/>
    <x v="96"/>
    <s v="clean"/>
    <x v="0"/>
    <x v="0"/>
    <x v="1"/>
    <x v="1"/>
    <x v="2"/>
    <n v="35.004362999999998"/>
    <n v="-106.04979400000001"/>
    <s v="2021-04-20T09:00:58-0600"/>
  </r>
  <r>
    <x v="79"/>
    <x v="0"/>
    <x v="12"/>
    <x v="0"/>
    <x v="87"/>
    <x v="87"/>
    <x v="2"/>
    <x v="0"/>
    <x v="0"/>
    <x v="97"/>
    <s v="salvage"/>
    <x v="0"/>
    <x v="0"/>
    <x v="4"/>
    <x v="5"/>
    <x v="2"/>
    <n v="35.013776999999997"/>
    <n v="-106.648464"/>
    <s v="2021-04-20T09:04:51-0600"/>
  </r>
  <r>
    <x v="80"/>
    <x v="0"/>
    <x v="10"/>
    <x v="15"/>
    <x v="88"/>
    <x v="88"/>
    <x v="0"/>
    <x v="2"/>
    <x v="3"/>
    <x v="98"/>
    <s v="clean"/>
    <x v="0"/>
    <x v="3"/>
    <x v="1"/>
    <x v="1"/>
    <x v="0"/>
    <n v="39.844368000000003"/>
    <n v="-104.94844399999999"/>
    <s v="2021-04-20T09:09:43-0600"/>
  </r>
  <r>
    <x v="81"/>
    <x v="1"/>
    <x v="5"/>
    <x v="16"/>
    <x v="31"/>
    <x v="31"/>
    <x v="3"/>
    <x v="2"/>
    <x v="0"/>
    <x v="99"/>
    <s v="clean"/>
    <x v="0"/>
    <x v="2"/>
    <x v="3"/>
    <x v="1"/>
    <x v="2"/>
    <n v="34.818424999999998"/>
    <n v="-106.761107"/>
    <s v="2021-04-20T09:20:37-0600"/>
  </r>
  <r>
    <x v="25"/>
    <x v="0"/>
    <x v="19"/>
    <x v="1"/>
    <x v="89"/>
    <x v="89"/>
    <x v="3"/>
    <x v="2"/>
    <x v="2"/>
    <x v="100"/>
    <s v="clean"/>
    <x v="0"/>
    <x v="3"/>
    <x v="1"/>
    <x v="1"/>
    <x v="2"/>
    <n v="34.6511"/>
    <n v="-106.6952"/>
    <s v="2021-04-20T09:24:53-0600"/>
  </r>
  <r>
    <x v="82"/>
    <x v="0"/>
    <x v="5"/>
    <x v="1"/>
    <x v="41"/>
    <x v="41"/>
    <x v="3"/>
    <x v="0"/>
    <x v="0"/>
    <x v="101"/>
    <s v="clean"/>
    <x v="0"/>
    <x v="3"/>
    <x v="1"/>
    <x v="1"/>
    <x v="2"/>
    <n v="35.081800000000001"/>
    <n v="-106.6482"/>
    <s v="2021-04-20T10:33:02-0600"/>
  </r>
  <r>
    <x v="83"/>
    <x v="1"/>
    <x v="5"/>
    <x v="18"/>
    <x v="90"/>
    <x v="90"/>
    <x v="3"/>
    <x v="3"/>
    <x v="0"/>
    <x v="102"/>
    <s v="clean"/>
    <x v="0"/>
    <x v="2"/>
    <x v="6"/>
    <x v="1"/>
    <x v="2"/>
    <n v="35.081800000000001"/>
    <n v="-106.6482"/>
    <s v="2021-04-20T10:38:48-0600"/>
  </r>
  <r>
    <x v="84"/>
    <x v="2"/>
    <x v="4"/>
    <x v="0"/>
    <x v="91"/>
    <x v="91"/>
    <x v="2"/>
    <x v="1"/>
    <x v="0"/>
    <x v="103"/>
    <s v="salvage"/>
    <x v="0"/>
    <x v="1"/>
    <x v="6"/>
    <x v="7"/>
    <x v="5"/>
    <n v="35.068899999999999"/>
    <n v="-106.5612"/>
    <s v="2021-04-20T10:39:42-0600"/>
  </r>
  <r>
    <x v="85"/>
    <x v="0"/>
    <x v="6"/>
    <x v="2"/>
    <x v="92"/>
    <x v="92"/>
    <x v="3"/>
    <x v="1"/>
    <x v="0"/>
    <x v="104"/>
    <s v="clean"/>
    <x v="0"/>
    <x v="1"/>
    <x v="1"/>
    <x v="1"/>
    <x v="2"/>
    <n v="35.081800000000001"/>
    <n v="-106.6482"/>
    <s v="2021-04-20T10:43:42-0600"/>
  </r>
  <r>
    <x v="39"/>
    <x v="0"/>
    <x v="11"/>
    <x v="5"/>
    <x v="93"/>
    <x v="93"/>
    <x v="3"/>
    <x v="0"/>
    <x v="0"/>
    <x v="105"/>
    <s v="clean"/>
    <x v="0"/>
    <x v="3"/>
    <x v="1"/>
    <x v="1"/>
    <x v="2"/>
    <n v="35.100999999999999"/>
    <n v="-106.5183"/>
    <s v="2021-04-20T10:46:19-0600"/>
  </r>
  <r>
    <x v="86"/>
    <x v="1"/>
    <x v="7"/>
    <x v="16"/>
    <x v="31"/>
    <x v="31"/>
    <x v="5"/>
    <x v="3"/>
    <x v="0"/>
    <x v="106"/>
    <s v="clean"/>
    <x v="0"/>
    <x v="1"/>
    <x v="3"/>
    <x v="1"/>
    <x v="2"/>
    <n v="35.081800000000001"/>
    <n v="-106.6482"/>
    <s v="2021-04-20T10:47:12-0600"/>
  </r>
  <r>
    <x v="87"/>
    <x v="0"/>
    <x v="9"/>
    <x v="13"/>
    <x v="94"/>
    <x v="94"/>
    <x v="2"/>
    <x v="0"/>
    <x v="0"/>
    <x v="107"/>
    <s v="clean"/>
    <x v="0"/>
    <x v="0"/>
    <x v="1"/>
    <x v="3"/>
    <x v="4"/>
    <n v="35.073082999999997"/>
    <n v="-106.54071999999999"/>
    <s v="2021-04-20T11:00:18-0600"/>
  </r>
  <r>
    <x v="43"/>
    <x v="0"/>
    <x v="16"/>
    <x v="8"/>
    <x v="44"/>
    <x v="95"/>
    <x v="3"/>
    <x v="2"/>
    <x v="0"/>
    <x v="108"/>
    <s v="clean"/>
    <x v="0"/>
    <x v="3"/>
    <x v="1"/>
    <x v="1"/>
    <x v="2"/>
    <n v="35.129218999999999"/>
    <n v="-106.514442"/>
    <s v="2021-04-20T11:27:44-0600"/>
  </r>
  <r>
    <x v="88"/>
    <x v="2"/>
    <x v="18"/>
    <x v="16"/>
    <x v="95"/>
    <x v="96"/>
    <x v="0"/>
    <x v="6"/>
    <x v="0"/>
    <x v="109"/>
    <s v="clean"/>
    <x v="1"/>
    <x v="3"/>
    <x v="1"/>
    <x v="1"/>
    <x v="2"/>
    <n v="34.969253000000002"/>
    <n v="-106.630982"/>
    <s v="2021-04-20T12:16:26-0600"/>
  </r>
  <r>
    <x v="89"/>
    <x v="1"/>
    <x v="9"/>
    <x v="8"/>
    <x v="96"/>
    <x v="97"/>
    <x v="3"/>
    <x v="1"/>
    <x v="0"/>
    <x v="110"/>
    <s v="clean"/>
    <x v="0"/>
    <x v="0"/>
    <x v="1"/>
    <x v="9"/>
    <x v="2"/>
    <n v="33.681077000000002"/>
    <n v="-112.05849000000001"/>
    <s v="2021-04-20T12:19:41-0600"/>
  </r>
  <r>
    <x v="0"/>
    <x v="0"/>
    <x v="11"/>
    <x v="8"/>
    <x v="97"/>
    <x v="98"/>
    <x v="2"/>
    <x v="1"/>
    <x v="0"/>
    <x v="111"/>
    <s v="clean"/>
    <x v="0"/>
    <x v="0"/>
    <x v="0"/>
    <x v="10"/>
    <x v="6"/>
    <n v="35.090122000000001"/>
    <n v="-106.642077"/>
    <s v="2021-04-20T12:23:23-0600"/>
  </r>
  <r>
    <x v="90"/>
    <x v="0"/>
    <x v="22"/>
    <x v="5"/>
    <x v="98"/>
    <x v="99"/>
    <x v="2"/>
    <x v="3"/>
    <x v="0"/>
    <x v="45"/>
    <s v="clean"/>
    <x v="0"/>
    <x v="1"/>
    <x v="6"/>
    <x v="2"/>
    <x v="9"/>
    <n v="35.072600000000001"/>
    <n v="-106.5749"/>
    <s v="2021-04-20T12:59:31-0600"/>
  </r>
  <r>
    <x v="4"/>
    <x v="0"/>
    <x v="0"/>
    <x v="24"/>
    <x v="99"/>
    <x v="100"/>
    <x v="3"/>
    <x v="2"/>
    <x v="0"/>
    <x v="112"/>
    <s v="clean"/>
    <x v="0"/>
    <x v="3"/>
    <x v="1"/>
    <x v="0"/>
    <x v="2"/>
    <n v="35.185090000000002"/>
    <n v="-106.58499999999999"/>
    <s v="2021-04-20T13:05:22-0600"/>
  </r>
  <r>
    <x v="91"/>
    <x v="2"/>
    <x v="23"/>
    <x v="1"/>
    <x v="89"/>
    <x v="89"/>
    <x v="3"/>
    <x v="3"/>
    <x v="0"/>
    <x v="113"/>
    <s v="clean"/>
    <x v="0"/>
    <x v="3"/>
    <x v="6"/>
    <x v="5"/>
    <x v="0"/>
    <n v="35.121479999999998"/>
    <n v="-106.633453"/>
    <s v="2021-04-20T13:11:33-0600"/>
  </r>
  <r>
    <x v="92"/>
    <x v="0"/>
    <x v="5"/>
    <x v="25"/>
    <x v="100"/>
    <x v="101"/>
    <x v="3"/>
    <x v="0"/>
    <x v="0"/>
    <x v="9"/>
    <s v="clean"/>
    <x v="0"/>
    <x v="0"/>
    <x v="1"/>
    <x v="10"/>
    <x v="2"/>
    <n v="35.150599999999997"/>
    <n v="-106.569"/>
    <s v="2021-04-20T13:13:36-0600"/>
  </r>
  <r>
    <x v="93"/>
    <x v="2"/>
    <x v="3"/>
    <x v="14"/>
    <x v="24"/>
    <x v="24"/>
    <x v="0"/>
    <x v="0"/>
    <x v="0"/>
    <x v="114"/>
    <s v="clean"/>
    <x v="0"/>
    <x v="0"/>
    <x v="4"/>
    <x v="0"/>
    <x v="10"/>
    <n v="35.128500000000003"/>
    <n v="-106.3617"/>
    <s v="2021-04-20T13:18:16-0600"/>
  </r>
  <r>
    <x v="94"/>
    <x v="0"/>
    <x v="14"/>
    <x v="5"/>
    <x v="101"/>
    <x v="102"/>
    <x v="5"/>
    <x v="2"/>
    <x v="0"/>
    <x v="38"/>
    <s v="salvage"/>
    <x v="0"/>
    <x v="3"/>
    <x v="1"/>
    <x v="1"/>
    <x v="2"/>
    <n v="34.969253000000002"/>
    <n v="-106.630982"/>
    <s v="2021-04-20T14:15:51-0600"/>
  </r>
  <r>
    <x v="95"/>
    <x v="0"/>
    <x v="11"/>
    <x v="1"/>
    <x v="102"/>
    <x v="103"/>
    <x v="2"/>
    <x v="3"/>
    <x v="2"/>
    <x v="115"/>
    <s v="clean"/>
    <x v="0"/>
    <x v="1"/>
    <x v="6"/>
    <x v="7"/>
    <x v="5"/>
    <n v="35.081800000000001"/>
    <n v="-106.6482"/>
    <s v="2021-04-20T14:37:31-0600"/>
  </r>
  <r>
    <x v="96"/>
    <x v="2"/>
    <x v="24"/>
    <x v="2"/>
    <x v="16"/>
    <x v="16"/>
    <x v="0"/>
    <x v="1"/>
    <x v="0"/>
    <x v="116"/>
    <s v="clean"/>
    <x v="1"/>
    <x v="1"/>
    <x v="1"/>
    <x v="1"/>
    <x v="2"/>
    <n v="35.249299999999998"/>
    <n v="-106.6818"/>
    <s v="2021-04-20T15:02:32-0600"/>
  </r>
  <r>
    <x v="97"/>
    <x v="0"/>
    <x v="0"/>
    <x v="8"/>
    <x v="103"/>
    <x v="104"/>
    <x v="2"/>
    <x v="1"/>
    <x v="0"/>
    <x v="117"/>
    <m/>
    <x v="0"/>
    <x v="3"/>
    <x v="8"/>
    <x v="2"/>
    <x v="2"/>
    <n v="35.162211999999997"/>
    <n v="-106.600143"/>
    <s v="2021-04-20T15:04:36-0600"/>
  </r>
  <r>
    <x v="98"/>
    <x v="0"/>
    <x v="12"/>
    <x v="13"/>
    <x v="104"/>
    <x v="105"/>
    <x v="3"/>
    <x v="2"/>
    <x v="0"/>
    <x v="118"/>
    <s v="clean"/>
    <x v="0"/>
    <x v="0"/>
    <x v="1"/>
    <x v="0"/>
    <x v="2"/>
    <n v="35.185090000000002"/>
    <n v="-106.58499999999999"/>
    <s v="2021-04-20T15:05:21-0600"/>
  </r>
  <r>
    <x v="99"/>
    <x v="0"/>
    <x v="11"/>
    <x v="0"/>
    <x v="105"/>
    <x v="106"/>
    <x v="2"/>
    <x v="0"/>
    <x v="0"/>
    <x v="119"/>
    <s v="salvage"/>
    <x v="0"/>
    <x v="1"/>
    <x v="0"/>
    <x v="2"/>
    <x v="6"/>
    <n v="35.0443"/>
    <n v="-106.6729"/>
    <s v="2021-04-20T15:06:43-0600"/>
  </r>
  <r>
    <x v="100"/>
    <x v="0"/>
    <x v="7"/>
    <x v="18"/>
    <x v="106"/>
    <x v="107"/>
    <x v="3"/>
    <x v="1"/>
    <x v="0"/>
    <x v="120"/>
    <s v="clean"/>
    <x v="0"/>
    <x v="2"/>
    <x v="6"/>
    <x v="1"/>
    <x v="2"/>
    <n v="35.058537000000001"/>
    <n v="-106.87787299999999"/>
    <s v="2021-04-20T15:11:25-0600"/>
  </r>
  <r>
    <x v="101"/>
    <x v="1"/>
    <x v="8"/>
    <x v="15"/>
    <x v="107"/>
    <x v="108"/>
    <x v="3"/>
    <x v="0"/>
    <x v="2"/>
    <x v="121"/>
    <s v="clean"/>
    <x v="0"/>
    <x v="3"/>
    <x v="1"/>
    <x v="1"/>
    <x v="2"/>
    <n v="42.119159000000003"/>
    <n v="-88.435203999999999"/>
    <s v="2021-04-20T15:42:36-0600"/>
  </r>
  <r>
    <x v="102"/>
    <x v="0"/>
    <x v="25"/>
    <x v="1"/>
    <x v="108"/>
    <x v="109"/>
    <x v="0"/>
    <x v="4"/>
    <x v="0"/>
    <x v="122"/>
    <s v="clean"/>
    <x v="0"/>
    <x v="1"/>
    <x v="1"/>
    <x v="1"/>
    <x v="9"/>
    <n v="35.077599999999997"/>
    <n v="-106.1872"/>
    <s v="2021-04-20T15:58:02-0600"/>
  </r>
  <r>
    <x v="103"/>
    <x v="1"/>
    <x v="6"/>
    <x v="16"/>
    <x v="109"/>
    <x v="110"/>
    <x v="2"/>
    <x v="3"/>
    <x v="0"/>
    <x v="123"/>
    <s v="clean"/>
    <x v="0"/>
    <x v="1"/>
    <x v="6"/>
    <x v="2"/>
    <x v="8"/>
    <n v="35.134700000000002"/>
    <n v="-106.6427"/>
    <s v="2021-04-20T16:17:03-0600"/>
  </r>
  <r>
    <x v="104"/>
    <x v="1"/>
    <x v="12"/>
    <x v="19"/>
    <x v="110"/>
    <x v="111"/>
    <x v="2"/>
    <x v="2"/>
    <x v="0"/>
    <x v="124"/>
    <s v="clean"/>
    <x v="0"/>
    <x v="3"/>
    <x v="1"/>
    <x v="1"/>
    <x v="2"/>
    <n v="35.186799999999998"/>
    <n v="-106.6652"/>
    <s v="2021-04-20T16:21:53-0600"/>
  </r>
  <r>
    <x v="105"/>
    <x v="1"/>
    <x v="6"/>
    <x v="8"/>
    <x v="111"/>
    <x v="112"/>
    <x v="2"/>
    <x v="1"/>
    <x v="0"/>
    <x v="125"/>
    <m/>
    <x v="0"/>
    <x v="1"/>
    <x v="8"/>
    <x v="2"/>
    <x v="2"/>
    <n v="35.162211999999997"/>
    <n v="-106.600143"/>
    <s v="2021-04-20T16:31:25-0600"/>
  </r>
  <r>
    <x v="106"/>
    <x v="0"/>
    <x v="18"/>
    <x v="8"/>
    <x v="112"/>
    <x v="113"/>
    <x v="0"/>
    <x v="3"/>
    <x v="0"/>
    <x v="126"/>
    <s v="clean"/>
    <x v="0"/>
    <x v="2"/>
    <x v="3"/>
    <x v="1"/>
    <x v="0"/>
    <n v="35.072600000000001"/>
    <n v="-106.5749"/>
    <s v="2021-04-20T16:34:14-0600"/>
  </r>
  <r>
    <x v="0"/>
    <x v="0"/>
    <x v="10"/>
    <x v="17"/>
    <x v="113"/>
    <x v="114"/>
    <x v="3"/>
    <x v="2"/>
    <x v="0"/>
    <x v="127"/>
    <s v="clean"/>
    <x v="0"/>
    <x v="3"/>
    <x v="1"/>
    <x v="0"/>
    <x v="9"/>
    <n v="35.185090000000002"/>
    <n v="-106.58499999999999"/>
    <s v="2021-04-20T17:05:10-0600"/>
  </r>
  <r>
    <x v="107"/>
    <x v="0"/>
    <x v="1"/>
    <x v="26"/>
    <x v="114"/>
    <x v="115"/>
    <x v="0"/>
    <x v="0"/>
    <x v="0"/>
    <x v="128"/>
    <s v="clean"/>
    <x v="0"/>
    <x v="0"/>
    <x v="1"/>
    <x v="1"/>
    <x v="5"/>
    <n v="35.072600000000001"/>
    <n v="-106.5749"/>
    <s v="2021-04-20T17:08:10-0600"/>
  </r>
  <r>
    <x v="108"/>
    <x v="2"/>
    <x v="26"/>
    <x v="27"/>
    <x v="115"/>
    <x v="116"/>
    <x v="4"/>
    <x v="3"/>
    <x v="0"/>
    <x v="129"/>
    <s v="clean"/>
    <x v="0"/>
    <x v="2"/>
    <x v="0"/>
    <x v="4"/>
    <x v="5"/>
    <n v="34.7806"/>
    <n v="-106.7115"/>
    <s v="2021-04-20T17:45:44-0600"/>
  </r>
  <r>
    <x v="107"/>
    <x v="0"/>
    <x v="1"/>
    <x v="0"/>
    <x v="30"/>
    <x v="30"/>
    <x v="2"/>
    <x v="0"/>
    <x v="0"/>
    <x v="130"/>
    <m/>
    <x v="0"/>
    <x v="3"/>
    <x v="4"/>
    <x v="3"/>
    <x v="2"/>
    <n v="35.162211999999997"/>
    <n v="-106.600143"/>
    <s v="2021-04-20T18:02:27-0600"/>
  </r>
  <r>
    <x v="109"/>
    <x v="0"/>
    <x v="11"/>
    <x v="1"/>
    <x v="116"/>
    <x v="117"/>
    <x v="2"/>
    <x v="3"/>
    <x v="2"/>
    <x v="131"/>
    <s v="clean"/>
    <x v="0"/>
    <x v="1"/>
    <x v="1"/>
    <x v="1"/>
    <x v="2"/>
    <n v="34.969253000000002"/>
    <n v="-106.630982"/>
    <s v="2021-04-20T18:36:04-0600"/>
  </r>
  <r>
    <x v="40"/>
    <x v="2"/>
    <x v="20"/>
    <x v="22"/>
    <x v="117"/>
    <x v="118"/>
    <x v="3"/>
    <x v="0"/>
    <x v="0"/>
    <x v="132"/>
    <s v="clean"/>
    <x v="0"/>
    <x v="3"/>
    <x v="1"/>
    <x v="1"/>
    <x v="2"/>
    <n v="35.076337000000002"/>
    <n v="-106.69595200000001"/>
    <s v="2021-04-20T18:45:06-0600"/>
  </r>
  <r>
    <x v="110"/>
    <x v="0"/>
    <x v="21"/>
    <x v="1"/>
    <x v="1"/>
    <x v="1"/>
    <x v="3"/>
    <x v="1"/>
    <x v="0"/>
    <x v="133"/>
    <s v="clean"/>
    <x v="0"/>
    <x v="0"/>
    <x v="0"/>
    <x v="0"/>
    <x v="4"/>
    <n v="35.185090000000002"/>
    <n v="-106.58499999999999"/>
    <s v="2021-04-20T19:05:05-0600"/>
  </r>
  <r>
    <x v="111"/>
    <x v="2"/>
    <x v="3"/>
    <x v="4"/>
    <x v="118"/>
    <x v="119"/>
    <x v="0"/>
    <x v="3"/>
    <x v="0"/>
    <x v="134"/>
    <s v="clean"/>
    <x v="0"/>
    <x v="2"/>
    <x v="6"/>
    <x v="5"/>
    <x v="4"/>
    <n v="35.169899999999998"/>
    <n v="-106.5801"/>
    <s v="2021-04-20T19:20:14-0600"/>
  </r>
  <r>
    <x v="112"/>
    <x v="2"/>
    <x v="13"/>
    <x v="25"/>
    <x v="119"/>
    <x v="120"/>
    <x v="0"/>
    <x v="0"/>
    <x v="0"/>
    <x v="135"/>
    <s v="clean"/>
    <x v="0"/>
    <x v="0"/>
    <x v="4"/>
    <x v="3"/>
    <x v="6"/>
    <n v="35.058537000000001"/>
    <n v="-106.87787299999999"/>
    <s v="2021-04-20T19:45:33-0600"/>
  </r>
  <r>
    <x v="112"/>
    <x v="2"/>
    <x v="9"/>
    <x v="18"/>
    <x v="120"/>
    <x v="121"/>
    <x v="0"/>
    <x v="0"/>
    <x v="0"/>
    <x v="136"/>
    <s v="salvage"/>
    <x v="0"/>
    <x v="3"/>
    <x v="1"/>
    <x v="2"/>
    <x v="2"/>
    <n v="34.969253000000002"/>
    <n v="-106.630982"/>
    <s v="2021-04-20T20:50:44-0600"/>
  </r>
  <r>
    <x v="113"/>
    <x v="1"/>
    <x v="21"/>
    <x v="1"/>
    <x v="121"/>
    <x v="122"/>
    <x v="3"/>
    <x v="3"/>
    <x v="3"/>
    <x v="137"/>
    <s v="clean"/>
    <x v="0"/>
    <x v="1"/>
    <x v="1"/>
    <x v="5"/>
    <x v="4"/>
    <n v="33.3917"/>
    <n v="-111.92489999999999"/>
    <s v="2021-04-20T21:01:49-0600"/>
  </r>
  <r>
    <x v="114"/>
    <x v="1"/>
    <x v="21"/>
    <x v="1"/>
    <x v="122"/>
    <x v="123"/>
    <x v="3"/>
    <x v="3"/>
    <x v="3"/>
    <x v="138"/>
    <s v="clean"/>
    <x v="0"/>
    <x v="1"/>
    <x v="1"/>
    <x v="5"/>
    <x v="0"/>
    <n v="33.3917"/>
    <n v="-111.92489999999999"/>
    <s v="2021-04-20T21:01:55-0600"/>
  </r>
  <r>
    <x v="115"/>
    <x v="1"/>
    <x v="8"/>
    <x v="1"/>
    <x v="123"/>
    <x v="124"/>
    <x v="3"/>
    <x v="3"/>
    <x v="3"/>
    <x v="139"/>
    <s v="clean"/>
    <x v="0"/>
    <x v="1"/>
    <x v="1"/>
    <x v="5"/>
    <x v="0"/>
    <n v="33.3917"/>
    <n v="-111.92489999999999"/>
    <s v="2021-04-20T21:05:49-0600"/>
  </r>
  <r>
    <x v="116"/>
    <x v="2"/>
    <x v="27"/>
    <x v="16"/>
    <x v="124"/>
    <x v="125"/>
    <x v="3"/>
    <x v="2"/>
    <x v="0"/>
    <x v="140"/>
    <s v="clean"/>
    <x v="1"/>
    <x v="3"/>
    <x v="1"/>
    <x v="1"/>
    <x v="2"/>
    <n v="34.6511"/>
    <n v="-106.6952"/>
    <s v="2021-04-20T21:33:01-0600"/>
  </r>
  <r>
    <x v="51"/>
    <x v="0"/>
    <x v="14"/>
    <x v="1"/>
    <x v="125"/>
    <x v="126"/>
    <x v="0"/>
    <x v="1"/>
    <x v="3"/>
    <x v="141"/>
    <s v="clean"/>
    <x v="2"/>
    <x v="0"/>
    <x v="1"/>
    <x v="0"/>
    <x v="2"/>
    <n v="35.11"/>
    <n v="-106.62"/>
    <s v="2021-04-21T07:50:46-0600"/>
  </r>
  <r>
    <x v="71"/>
    <x v="1"/>
    <x v="14"/>
    <x v="2"/>
    <x v="126"/>
    <x v="127"/>
    <x v="0"/>
    <x v="1"/>
    <x v="0"/>
    <x v="142"/>
    <s v="clean"/>
    <x v="2"/>
    <x v="1"/>
    <x v="8"/>
    <x v="8"/>
    <x v="8"/>
    <n v="35.11"/>
    <n v="-106.62"/>
    <s v="2021-04-21T07:50:46-0600"/>
  </r>
  <r>
    <x v="117"/>
    <x v="0"/>
    <x v="12"/>
    <x v="0"/>
    <x v="127"/>
    <x v="128"/>
    <x v="0"/>
    <x v="0"/>
    <x v="0"/>
    <x v="143"/>
    <s v="clean"/>
    <x v="2"/>
    <x v="0"/>
    <x v="4"/>
    <x v="3"/>
    <x v="2"/>
    <n v="35.11"/>
    <n v="-106.62"/>
    <s v="2021-04-21T07:50:46-0600"/>
  </r>
  <r>
    <x v="66"/>
    <x v="1"/>
    <x v="6"/>
    <x v="28"/>
    <x v="128"/>
    <x v="129"/>
    <x v="0"/>
    <x v="2"/>
    <x v="0"/>
    <x v="144"/>
    <s v="clean"/>
    <x v="2"/>
    <x v="1"/>
    <x v="1"/>
    <x v="2"/>
    <x v="8"/>
    <n v="35.11"/>
    <n v="-106.62"/>
    <s v="2021-04-21T07:50:48-0600"/>
  </r>
  <r>
    <x v="49"/>
    <x v="0"/>
    <x v="5"/>
    <x v="22"/>
    <x v="129"/>
    <x v="130"/>
    <x v="0"/>
    <x v="2"/>
    <x v="3"/>
    <x v="145"/>
    <s v="clean"/>
    <x v="2"/>
    <x v="0"/>
    <x v="1"/>
    <x v="0"/>
    <x v="6"/>
    <n v="35.11"/>
    <n v="-106.62"/>
    <s v="2021-04-21T07:50:48-0600"/>
  </r>
  <r>
    <x v="118"/>
    <x v="0"/>
    <x v="14"/>
    <x v="9"/>
    <x v="130"/>
    <x v="131"/>
    <x v="0"/>
    <x v="1"/>
    <x v="0"/>
    <x v="146"/>
    <s v="clean"/>
    <x v="2"/>
    <x v="0"/>
    <x v="1"/>
    <x v="9"/>
    <x v="2"/>
    <n v="35.11"/>
    <n v="-106.62"/>
    <s v="2021-04-21T07:50:48-0600"/>
  </r>
  <r>
    <x v="66"/>
    <x v="1"/>
    <x v="6"/>
    <x v="28"/>
    <x v="128"/>
    <x v="129"/>
    <x v="0"/>
    <x v="2"/>
    <x v="3"/>
    <x v="147"/>
    <s v="clean"/>
    <x v="2"/>
    <x v="3"/>
    <x v="1"/>
    <x v="8"/>
    <x v="8"/>
    <n v="35.11"/>
    <n v="-106.62"/>
    <s v="2021-04-21T07:50:49-0600"/>
  </r>
  <r>
    <x v="119"/>
    <x v="1"/>
    <x v="15"/>
    <x v="21"/>
    <x v="131"/>
    <x v="132"/>
    <x v="0"/>
    <x v="2"/>
    <x v="0"/>
    <x v="148"/>
    <s v="clean"/>
    <x v="2"/>
    <x v="2"/>
    <x v="1"/>
    <x v="0"/>
    <x v="0"/>
    <n v="35.11"/>
    <n v="-106.62"/>
    <s v="2021-04-21T07:50:52-0600"/>
  </r>
  <r>
    <x v="61"/>
    <x v="0"/>
    <x v="14"/>
    <x v="9"/>
    <x v="132"/>
    <x v="133"/>
    <x v="0"/>
    <x v="1"/>
    <x v="0"/>
    <x v="149"/>
    <s v="clean"/>
    <x v="2"/>
    <x v="0"/>
    <x v="1"/>
    <x v="9"/>
    <x v="2"/>
    <n v="35.11"/>
    <n v="-106.62"/>
    <s v="2021-04-21T07:50:52-0600"/>
  </r>
  <r>
    <x v="120"/>
    <x v="1"/>
    <x v="15"/>
    <x v="21"/>
    <x v="131"/>
    <x v="132"/>
    <x v="0"/>
    <x v="2"/>
    <x v="3"/>
    <x v="150"/>
    <s v="clean"/>
    <x v="2"/>
    <x v="3"/>
    <x v="1"/>
    <x v="0"/>
    <x v="0"/>
    <n v="35.11"/>
    <n v="-106.62"/>
    <s v="2021-04-21T07:50:57-0600"/>
  </r>
  <r>
    <x v="66"/>
    <x v="1"/>
    <x v="7"/>
    <x v="0"/>
    <x v="133"/>
    <x v="134"/>
    <x v="0"/>
    <x v="2"/>
    <x v="3"/>
    <x v="151"/>
    <s v="clean"/>
    <x v="2"/>
    <x v="3"/>
    <x v="1"/>
    <x v="2"/>
    <x v="8"/>
    <n v="35.11"/>
    <n v="-106.62"/>
    <s v="2021-04-21T07:50:57-0600"/>
  </r>
  <r>
    <x v="121"/>
    <x v="1"/>
    <x v="14"/>
    <x v="18"/>
    <x v="134"/>
    <x v="135"/>
    <x v="0"/>
    <x v="2"/>
    <x v="3"/>
    <x v="152"/>
    <s v="clean"/>
    <x v="2"/>
    <x v="2"/>
    <x v="1"/>
    <x v="4"/>
    <x v="6"/>
    <n v="35.11"/>
    <n v="-106.62"/>
    <s v="2021-04-21T07:51:00-0600"/>
  </r>
  <r>
    <x v="122"/>
    <x v="1"/>
    <x v="6"/>
    <x v="28"/>
    <x v="128"/>
    <x v="129"/>
    <x v="0"/>
    <x v="2"/>
    <x v="3"/>
    <x v="153"/>
    <s v="clean"/>
    <x v="2"/>
    <x v="1"/>
    <x v="1"/>
    <x v="2"/>
    <x v="6"/>
    <n v="35.11"/>
    <n v="-106.62"/>
    <s v="2021-04-21T07:51:01-0600"/>
  </r>
  <r>
    <x v="60"/>
    <x v="0"/>
    <x v="12"/>
    <x v="29"/>
    <x v="135"/>
    <x v="136"/>
    <x v="0"/>
    <x v="1"/>
    <x v="0"/>
    <x v="154"/>
    <s v="clean"/>
    <x v="0"/>
    <x v="3"/>
    <x v="1"/>
    <x v="2"/>
    <x v="0"/>
    <n v="35.11"/>
    <n v="-106.62"/>
    <s v="2021-04-21T07:51:01-0600"/>
  </r>
  <r>
    <x v="121"/>
    <x v="1"/>
    <x v="15"/>
    <x v="21"/>
    <x v="131"/>
    <x v="132"/>
    <x v="0"/>
    <x v="2"/>
    <x v="0"/>
    <x v="155"/>
    <s v="clean"/>
    <x v="2"/>
    <x v="3"/>
    <x v="1"/>
    <x v="0"/>
    <x v="8"/>
    <n v="35.11"/>
    <n v="-106.62"/>
    <s v="2021-04-21T07:51:02-0600"/>
  </r>
  <r>
    <x v="61"/>
    <x v="0"/>
    <x v="15"/>
    <x v="8"/>
    <x v="136"/>
    <x v="137"/>
    <x v="0"/>
    <x v="0"/>
    <x v="1"/>
    <x v="156"/>
    <s v="clean"/>
    <x v="2"/>
    <x v="0"/>
    <x v="0"/>
    <x v="0"/>
    <x v="8"/>
    <n v="35.11"/>
    <n v="-106.62"/>
    <s v="2021-04-21T07:51:04-0600"/>
  </r>
  <r>
    <x v="123"/>
    <x v="0"/>
    <x v="21"/>
    <x v="12"/>
    <x v="137"/>
    <x v="138"/>
    <x v="0"/>
    <x v="2"/>
    <x v="3"/>
    <x v="157"/>
    <s v="clean"/>
    <x v="2"/>
    <x v="2"/>
    <x v="1"/>
    <x v="0"/>
    <x v="8"/>
    <n v="35.11"/>
    <n v="-106.62"/>
    <s v="2021-04-21T07:51:04-0600"/>
  </r>
  <r>
    <x v="124"/>
    <x v="0"/>
    <x v="14"/>
    <x v="0"/>
    <x v="138"/>
    <x v="139"/>
    <x v="0"/>
    <x v="2"/>
    <x v="0"/>
    <x v="158"/>
    <s v="clean"/>
    <x v="2"/>
    <x v="3"/>
    <x v="5"/>
    <x v="2"/>
    <x v="2"/>
    <n v="35.11"/>
    <n v="-106.62"/>
    <s v="2021-04-21T07:51:05-0600"/>
  </r>
  <r>
    <x v="119"/>
    <x v="1"/>
    <x v="15"/>
    <x v="21"/>
    <x v="131"/>
    <x v="132"/>
    <x v="0"/>
    <x v="2"/>
    <x v="0"/>
    <x v="159"/>
    <s v="clean"/>
    <x v="2"/>
    <x v="2"/>
    <x v="1"/>
    <x v="0"/>
    <x v="0"/>
    <n v="35.11"/>
    <n v="-106.62"/>
    <s v="2021-04-21T07:51:06-0600"/>
  </r>
  <r>
    <x v="119"/>
    <x v="1"/>
    <x v="15"/>
    <x v="9"/>
    <x v="139"/>
    <x v="140"/>
    <x v="0"/>
    <x v="1"/>
    <x v="3"/>
    <x v="160"/>
    <s v="clean"/>
    <x v="2"/>
    <x v="0"/>
    <x v="1"/>
    <x v="9"/>
    <x v="8"/>
    <n v="35.11"/>
    <n v="-106.62"/>
    <s v="2021-04-21T07:51:07-0600"/>
  </r>
  <r>
    <x v="58"/>
    <x v="1"/>
    <x v="14"/>
    <x v="0"/>
    <x v="140"/>
    <x v="141"/>
    <x v="0"/>
    <x v="2"/>
    <x v="0"/>
    <x v="161"/>
    <s v="clean"/>
    <x v="2"/>
    <x v="3"/>
    <x v="5"/>
    <x v="2"/>
    <x v="0"/>
    <n v="35.11"/>
    <n v="-106.62"/>
    <s v="2021-04-21T07:51:08-0600"/>
  </r>
  <r>
    <x v="68"/>
    <x v="1"/>
    <x v="15"/>
    <x v="21"/>
    <x v="141"/>
    <x v="142"/>
    <x v="0"/>
    <x v="2"/>
    <x v="0"/>
    <x v="162"/>
    <s v="clean"/>
    <x v="2"/>
    <x v="3"/>
    <x v="1"/>
    <x v="0"/>
    <x v="8"/>
    <n v="35.11"/>
    <n v="-106.62"/>
    <s v="2021-04-21T07:51:09-0600"/>
  </r>
  <r>
    <x v="51"/>
    <x v="0"/>
    <x v="12"/>
    <x v="29"/>
    <x v="135"/>
    <x v="136"/>
    <x v="0"/>
    <x v="1"/>
    <x v="0"/>
    <x v="163"/>
    <s v="clean"/>
    <x v="2"/>
    <x v="0"/>
    <x v="1"/>
    <x v="8"/>
    <x v="6"/>
    <n v="35.11"/>
    <n v="-106.62"/>
    <s v="2021-04-21T07:51:14-0600"/>
  </r>
  <r>
    <x v="125"/>
    <x v="1"/>
    <x v="14"/>
    <x v="28"/>
    <x v="128"/>
    <x v="129"/>
    <x v="0"/>
    <x v="2"/>
    <x v="0"/>
    <x v="164"/>
    <s v="clean"/>
    <x v="2"/>
    <x v="1"/>
    <x v="1"/>
    <x v="2"/>
    <x v="0"/>
    <n v="35.11"/>
    <n v="-106.62"/>
    <s v="2021-04-21T08:00:37-0600"/>
  </r>
  <r>
    <x v="64"/>
    <x v="0"/>
    <x v="14"/>
    <x v="18"/>
    <x v="142"/>
    <x v="143"/>
    <x v="0"/>
    <x v="1"/>
    <x v="0"/>
    <x v="165"/>
    <s v="clean"/>
    <x v="2"/>
    <x v="2"/>
    <x v="1"/>
    <x v="2"/>
    <x v="2"/>
    <n v="35.11"/>
    <n v="-106.62"/>
    <s v="2021-04-21T08:00:39-0600"/>
  </r>
  <r>
    <x v="65"/>
    <x v="0"/>
    <x v="7"/>
    <x v="12"/>
    <x v="143"/>
    <x v="144"/>
    <x v="0"/>
    <x v="2"/>
    <x v="0"/>
    <x v="166"/>
    <s v="clean"/>
    <x v="2"/>
    <x v="3"/>
    <x v="1"/>
    <x v="8"/>
    <x v="8"/>
    <n v="35.11"/>
    <n v="-106.62"/>
    <s v="2021-04-21T08:00:41-0600"/>
  </r>
  <r>
    <x v="126"/>
    <x v="1"/>
    <x v="7"/>
    <x v="6"/>
    <x v="144"/>
    <x v="145"/>
    <x v="0"/>
    <x v="2"/>
    <x v="0"/>
    <x v="167"/>
    <s v="clean"/>
    <x v="2"/>
    <x v="0"/>
    <x v="1"/>
    <x v="0"/>
    <x v="2"/>
    <n v="35.11"/>
    <n v="-106.62"/>
    <s v="2021-04-21T08:00:43-0600"/>
  </r>
  <r>
    <x v="127"/>
    <x v="1"/>
    <x v="7"/>
    <x v="9"/>
    <x v="145"/>
    <x v="146"/>
    <x v="0"/>
    <x v="1"/>
    <x v="0"/>
    <x v="168"/>
    <s v="clean"/>
    <x v="2"/>
    <x v="0"/>
    <x v="1"/>
    <x v="9"/>
    <x v="0"/>
    <n v="35.11"/>
    <n v="-106.62"/>
    <s v="2021-04-21T08:00:43-0600"/>
  </r>
  <r>
    <x v="70"/>
    <x v="0"/>
    <x v="6"/>
    <x v="0"/>
    <x v="146"/>
    <x v="147"/>
    <x v="0"/>
    <x v="2"/>
    <x v="0"/>
    <x v="169"/>
    <s v="clean"/>
    <x v="2"/>
    <x v="3"/>
    <x v="5"/>
    <x v="2"/>
    <x v="8"/>
    <n v="35.11"/>
    <n v="-106.62"/>
    <s v="2021-04-21T08:00:44-0600"/>
  </r>
  <r>
    <x v="49"/>
    <x v="0"/>
    <x v="7"/>
    <x v="0"/>
    <x v="147"/>
    <x v="148"/>
    <x v="0"/>
    <x v="0"/>
    <x v="3"/>
    <x v="170"/>
    <s v="clean"/>
    <x v="2"/>
    <x v="0"/>
    <x v="4"/>
    <x v="3"/>
    <x v="2"/>
    <n v="35.11"/>
    <n v="-106.62"/>
    <s v="2021-04-21T08:00:45-0600"/>
  </r>
  <r>
    <x v="120"/>
    <x v="1"/>
    <x v="14"/>
    <x v="28"/>
    <x v="128"/>
    <x v="129"/>
    <x v="0"/>
    <x v="2"/>
    <x v="0"/>
    <x v="171"/>
    <s v="clean"/>
    <x v="2"/>
    <x v="1"/>
    <x v="1"/>
    <x v="2"/>
    <x v="2"/>
    <n v="35.11"/>
    <n v="-106.62"/>
    <s v="2021-04-21T08:00:45-0600"/>
  </r>
  <r>
    <x v="123"/>
    <x v="0"/>
    <x v="6"/>
    <x v="0"/>
    <x v="146"/>
    <x v="147"/>
    <x v="0"/>
    <x v="2"/>
    <x v="0"/>
    <x v="172"/>
    <s v="clean"/>
    <x v="2"/>
    <x v="3"/>
    <x v="5"/>
    <x v="8"/>
    <x v="2"/>
    <n v="35.11"/>
    <n v="-106.62"/>
    <s v="2021-04-21T08:00:46-0600"/>
  </r>
  <r>
    <x v="128"/>
    <x v="1"/>
    <x v="6"/>
    <x v="28"/>
    <x v="128"/>
    <x v="129"/>
    <x v="0"/>
    <x v="2"/>
    <x v="0"/>
    <x v="173"/>
    <s v="clean"/>
    <x v="2"/>
    <x v="1"/>
    <x v="1"/>
    <x v="8"/>
    <x v="8"/>
    <n v="35.11"/>
    <n v="-106.62"/>
    <s v="2021-04-21T08:00:46-0600"/>
  </r>
  <r>
    <x v="65"/>
    <x v="0"/>
    <x v="21"/>
    <x v="4"/>
    <x v="148"/>
    <x v="149"/>
    <x v="0"/>
    <x v="1"/>
    <x v="0"/>
    <x v="174"/>
    <s v="clean"/>
    <x v="2"/>
    <x v="2"/>
    <x v="3"/>
    <x v="5"/>
    <x v="8"/>
    <n v="35.11"/>
    <n v="-106.62"/>
    <s v="2021-04-21T08:00:46-0600"/>
  </r>
  <r>
    <x v="67"/>
    <x v="0"/>
    <x v="5"/>
    <x v="12"/>
    <x v="137"/>
    <x v="138"/>
    <x v="0"/>
    <x v="1"/>
    <x v="0"/>
    <x v="175"/>
    <s v="clean"/>
    <x v="2"/>
    <x v="2"/>
    <x v="1"/>
    <x v="0"/>
    <x v="9"/>
    <n v="35.11"/>
    <n v="-106.62"/>
    <s v="2021-04-21T08:00:47-0600"/>
  </r>
  <r>
    <x v="129"/>
    <x v="1"/>
    <x v="15"/>
    <x v="0"/>
    <x v="149"/>
    <x v="150"/>
    <x v="0"/>
    <x v="2"/>
    <x v="3"/>
    <x v="176"/>
    <s v="clean"/>
    <x v="2"/>
    <x v="3"/>
    <x v="1"/>
    <x v="8"/>
    <x v="0"/>
    <n v="35.11"/>
    <n v="-106.62"/>
    <s v="2021-04-21T08:00:48-0600"/>
  </r>
  <r>
    <x v="124"/>
    <x v="0"/>
    <x v="12"/>
    <x v="14"/>
    <x v="150"/>
    <x v="151"/>
    <x v="0"/>
    <x v="3"/>
    <x v="3"/>
    <x v="177"/>
    <s v="clean"/>
    <x v="2"/>
    <x v="3"/>
    <x v="1"/>
    <x v="5"/>
    <x v="6"/>
    <n v="35.11"/>
    <n v="-106.62"/>
    <s v="2021-04-21T08:00:48-0600"/>
  </r>
  <r>
    <x v="123"/>
    <x v="0"/>
    <x v="7"/>
    <x v="9"/>
    <x v="151"/>
    <x v="152"/>
    <x v="0"/>
    <x v="1"/>
    <x v="0"/>
    <x v="178"/>
    <s v="clean"/>
    <x v="2"/>
    <x v="0"/>
    <x v="1"/>
    <x v="9"/>
    <x v="2"/>
    <n v="35.11"/>
    <n v="-106.62"/>
    <s v="2021-04-21T08:00:49-0600"/>
  </r>
  <r>
    <x v="75"/>
    <x v="0"/>
    <x v="20"/>
    <x v="12"/>
    <x v="137"/>
    <x v="138"/>
    <x v="0"/>
    <x v="2"/>
    <x v="3"/>
    <x v="179"/>
    <s v="clean"/>
    <x v="2"/>
    <x v="2"/>
    <x v="1"/>
    <x v="0"/>
    <x v="8"/>
    <n v="35.11"/>
    <n v="-106.62"/>
    <s v="2021-04-21T08:00:54-0600"/>
  </r>
  <r>
    <x v="130"/>
    <x v="1"/>
    <x v="14"/>
    <x v="6"/>
    <x v="152"/>
    <x v="153"/>
    <x v="0"/>
    <x v="1"/>
    <x v="0"/>
    <x v="180"/>
    <s v="clean"/>
    <x v="2"/>
    <x v="3"/>
    <x v="1"/>
    <x v="8"/>
    <x v="0"/>
    <n v="35.11"/>
    <n v="-106.62"/>
    <s v="2021-04-21T08:00:57-0600"/>
  </r>
  <r>
    <x v="51"/>
    <x v="0"/>
    <x v="21"/>
    <x v="0"/>
    <x v="153"/>
    <x v="154"/>
    <x v="0"/>
    <x v="2"/>
    <x v="0"/>
    <x v="181"/>
    <s v="clean"/>
    <x v="2"/>
    <x v="3"/>
    <x v="5"/>
    <x v="8"/>
    <x v="2"/>
    <n v="35.11"/>
    <n v="-106.62"/>
    <s v="2021-04-21T08:00:57-0600"/>
  </r>
  <r>
    <x v="60"/>
    <x v="0"/>
    <x v="12"/>
    <x v="29"/>
    <x v="135"/>
    <x v="136"/>
    <x v="0"/>
    <x v="1"/>
    <x v="0"/>
    <x v="182"/>
    <s v="clean"/>
    <x v="2"/>
    <x v="0"/>
    <x v="1"/>
    <x v="2"/>
    <x v="2"/>
    <n v="35.11"/>
    <n v="-106.62"/>
    <s v="2021-04-21T08:01:00-0600"/>
  </r>
  <r>
    <x v="123"/>
    <x v="0"/>
    <x v="14"/>
    <x v="0"/>
    <x v="138"/>
    <x v="139"/>
    <x v="0"/>
    <x v="2"/>
    <x v="3"/>
    <x v="183"/>
    <s v="clean"/>
    <x v="2"/>
    <x v="3"/>
    <x v="5"/>
    <x v="8"/>
    <x v="2"/>
    <n v="35.11"/>
    <n v="-106.62"/>
    <s v="2021-04-21T08:01:02-0600"/>
  </r>
  <r>
    <x v="54"/>
    <x v="0"/>
    <x v="12"/>
    <x v="1"/>
    <x v="154"/>
    <x v="155"/>
    <x v="0"/>
    <x v="0"/>
    <x v="0"/>
    <x v="184"/>
    <s v="clean"/>
    <x v="2"/>
    <x v="0"/>
    <x v="4"/>
    <x v="3"/>
    <x v="4"/>
    <n v="35.11"/>
    <n v="-106.62"/>
    <s v="2021-04-21T08:01:03-0600"/>
  </r>
  <r>
    <x v="60"/>
    <x v="0"/>
    <x v="6"/>
    <x v="14"/>
    <x v="155"/>
    <x v="156"/>
    <x v="0"/>
    <x v="2"/>
    <x v="0"/>
    <x v="185"/>
    <s v="clean"/>
    <x v="0"/>
    <x v="0"/>
    <x v="5"/>
    <x v="3"/>
    <x v="4"/>
    <n v="35.11"/>
    <n v="-106.62"/>
    <s v="2021-04-21T08:10:53-0600"/>
  </r>
  <r>
    <x v="119"/>
    <x v="1"/>
    <x v="14"/>
    <x v="1"/>
    <x v="156"/>
    <x v="157"/>
    <x v="0"/>
    <x v="1"/>
    <x v="0"/>
    <x v="186"/>
    <s v="clean"/>
    <x v="2"/>
    <x v="1"/>
    <x v="8"/>
    <x v="8"/>
    <x v="8"/>
    <n v="35.11"/>
    <n v="-106.62"/>
    <s v="2021-04-21T08:10:56-0600"/>
  </r>
  <r>
    <x v="45"/>
    <x v="0"/>
    <x v="12"/>
    <x v="8"/>
    <x v="157"/>
    <x v="158"/>
    <x v="0"/>
    <x v="0"/>
    <x v="0"/>
    <x v="187"/>
    <s v="clean"/>
    <x v="2"/>
    <x v="0"/>
    <x v="4"/>
    <x v="3"/>
    <x v="0"/>
    <n v="35.11"/>
    <n v="-106.62"/>
    <s v="2021-04-21T08:11:02-0600"/>
  </r>
  <r>
    <x v="26"/>
    <x v="1"/>
    <x v="21"/>
    <x v="2"/>
    <x v="158"/>
    <x v="159"/>
    <x v="3"/>
    <x v="2"/>
    <x v="0"/>
    <x v="188"/>
    <s v="clean"/>
    <x v="0"/>
    <x v="1"/>
    <x v="1"/>
    <x v="1"/>
    <x v="2"/>
    <n v="30.649401999999998"/>
    <n v="-97.866382999999999"/>
    <s v="2021-04-21T08:29:07-0600"/>
  </r>
  <r>
    <x v="131"/>
    <x v="1"/>
    <x v="21"/>
    <x v="16"/>
    <x v="40"/>
    <x v="160"/>
    <x v="3"/>
    <x v="2"/>
    <x v="2"/>
    <x v="189"/>
    <s v="clean"/>
    <x v="0"/>
    <x v="3"/>
    <x v="1"/>
    <x v="1"/>
    <x v="2"/>
    <n v="30.649106"/>
    <n v="-97.866726"/>
    <s v="2021-04-21T08:36:36-0600"/>
  </r>
  <r>
    <x v="132"/>
    <x v="0"/>
    <x v="9"/>
    <x v="16"/>
    <x v="118"/>
    <x v="161"/>
    <x v="3"/>
    <x v="2"/>
    <x v="0"/>
    <x v="190"/>
    <s v="clean"/>
    <x v="0"/>
    <x v="3"/>
    <x v="1"/>
    <x v="1"/>
    <x v="2"/>
    <n v="30.649697"/>
    <n v="-97.867412999999999"/>
    <s v="2021-04-21T08:40:31-0600"/>
  </r>
  <r>
    <x v="133"/>
    <x v="1"/>
    <x v="9"/>
    <x v="4"/>
    <x v="159"/>
    <x v="162"/>
    <x v="3"/>
    <x v="3"/>
    <x v="2"/>
    <x v="191"/>
    <s v="clean"/>
    <x v="0"/>
    <x v="1"/>
    <x v="3"/>
    <x v="1"/>
    <x v="2"/>
    <n v="30.663"/>
    <n v="-97.931600000000003"/>
    <s v="2021-04-21T08:44:26-0600"/>
  </r>
  <r>
    <x v="134"/>
    <x v="0"/>
    <x v="12"/>
    <x v="16"/>
    <x v="160"/>
    <x v="163"/>
    <x v="3"/>
    <x v="2"/>
    <x v="0"/>
    <x v="192"/>
    <s v="clean"/>
    <x v="0"/>
    <x v="0"/>
    <x v="6"/>
    <x v="1"/>
    <x v="2"/>
    <n v="35.004362999999998"/>
    <n v="-106.04979400000001"/>
    <s v="2021-04-21T09:01:01-0600"/>
  </r>
  <r>
    <x v="135"/>
    <x v="0"/>
    <x v="6"/>
    <x v="5"/>
    <x v="101"/>
    <x v="102"/>
    <x v="3"/>
    <x v="2"/>
    <x v="0"/>
    <x v="193"/>
    <s v="clean"/>
    <x v="0"/>
    <x v="3"/>
    <x v="1"/>
    <x v="1"/>
    <x v="2"/>
    <n v="35.004362999999998"/>
    <n v="-106.04979400000001"/>
    <s v="2021-04-21T09:01:05-0600"/>
  </r>
  <r>
    <x v="34"/>
    <x v="0"/>
    <x v="12"/>
    <x v="16"/>
    <x v="161"/>
    <x v="164"/>
    <x v="3"/>
    <x v="2"/>
    <x v="0"/>
    <x v="194"/>
    <s v="clean"/>
    <x v="0"/>
    <x v="1"/>
    <x v="1"/>
    <x v="5"/>
    <x v="2"/>
    <n v="35.004362999999998"/>
    <n v="-106.04979400000001"/>
    <s v="2021-04-21T09:01:05-0600"/>
  </r>
  <r>
    <x v="95"/>
    <x v="0"/>
    <x v="4"/>
    <x v="27"/>
    <x v="162"/>
    <x v="165"/>
    <x v="3"/>
    <x v="3"/>
    <x v="0"/>
    <x v="11"/>
    <s v="clean"/>
    <x v="0"/>
    <x v="2"/>
    <x v="1"/>
    <x v="1"/>
    <x v="2"/>
    <n v="35.058537000000001"/>
    <n v="-106.87787299999999"/>
    <s v="2021-04-21T09:09:47-0600"/>
  </r>
  <r>
    <x v="136"/>
    <x v="1"/>
    <x v="6"/>
    <x v="1"/>
    <x v="163"/>
    <x v="166"/>
    <x v="3"/>
    <x v="2"/>
    <x v="2"/>
    <x v="195"/>
    <s v="clean"/>
    <x v="0"/>
    <x v="1"/>
    <x v="1"/>
    <x v="1"/>
    <x v="2"/>
    <n v="30.663"/>
    <n v="-97.931600000000003"/>
    <s v="2021-04-21T09:25:46-0600"/>
  </r>
  <r>
    <x v="137"/>
    <x v="1"/>
    <x v="2"/>
    <x v="2"/>
    <x v="164"/>
    <x v="167"/>
    <x v="1"/>
    <x v="0"/>
    <x v="1"/>
    <x v="2"/>
    <s v="clean"/>
    <x v="0"/>
    <x v="1"/>
    <x v="1"/>
    <x v="1"/>
    <x v="2"/>
    <n v="35.134700000000002"/>
    <n v="-106.5222"/>
    <s v="2021-04-21T09:29:39-0600"/>
  </r>
  <r>
    <x v="138"/>
    <x v="1"/>
    <x v="20"/>
    <x v="4"/>
    <x v="165"/>
    <x v="168"/>
    <x v="3"/>
    <x v="3"/>
    <x v="2"/>
    <x v="196"/>
    <s v="clean"/>
    <x v="0"/>
    <x v="1"/>
    <x v="3"/>
    <x v="1"/>
    <x v="2"/>
    <n v="30.663"/>
    <n v="-97.931600000000003"/>
    <s v="2021-04-21T09:32:32-0600"/>
  </r>
  <r>
    <x v="26"/>
    <x v="1"/>
    <x v="8"/>
    <x v="1"/>
    <x v="166"/>
    <x v="169"/>
    <x v="3"/>
    <x v="2"/>
    <x v="2"/>
    <x v="197"/>
    <s v="clean"/>
    <x v="0"/>
    <x v="3"/>
    <x v="1"/>
    <x v="1"/>
    <x v="2"/>
    <n v="30.647186999999999"/>
    <n v="-97.862778000000006"/>
    <s v="2021-04-21T09:45:47-0600"/>
  </r>
  <r>
    <x v="139"/>
    <x v="0"/>
    <x v="5"/>
    <x v="1"/>
    <x v="167"/>
    <x v="170"/>
    <x v="2"/>
    <x v="0"/>
    <x v="0"/>
    <x v="198"/>
    <s v="clean"/>
    <x v="0"/>
    <x v="1"/>
    <x v="1"/>
    <x v="1"/>
    <x v="2"/>
    <n v="35.249299999999998"/>
    <n v="-106.6818"/>
    <s v="2021-04-21T09:46:21-0600"/>
  </r>
  <r>
    <x v="140"/>
    <x v="1"/>
    <x v="20"/>
    <x v="4"/>
    <x v="21"/>
    <x v="21"/>
    <x v="3"/>
    <x v="3"/>
    <x v="2"/>
    <x v="199"/>
    <s v="clean"/>
    <x v="0"/>
    <x v="2"/>
    <x v="3"/>
    <x v="1"/>
    <x v="2"/>
    <n v="30.647334000000001"/>
    <n v="-97.861748000000006"/>
    <s v="2021-04-21T09:51:41-0600"/>
  </r>
  <r>
    <x v="141"/>
    <x v="1"/>
    <x v="2"/>
    <x v="2"/>
    <x v="168"/>
    <x v="171"/>
    <x v="1"/>
    <x v="3"/>
    <x v="0"/>
    <x v="2"/>
    <s v="clean"/>
    <x v="0"/>
    <x v="1"/>
    <x v="8"/>
    <x v="1"/>
    <x v="2"/>
    <n v="35.081800000000001"/>
    <n v="-106.6482"/>
    <s v="2021-04-21T10:02:53-0600"/>
  </r>
  <r>
    <x v="142"/>
    <x v="1"/>
    <x v="6"/>
    <x v="1"/>
    <x v="169"/>
    <x v="172"/>
    <x v="3"/>
    <x v="0"/>
    <x v="0"/>
    <x v="200"/>
    <s v="clean"/>
    <x v="0"/>
    <x v="1"/>
    <x v="8"/>
    <x v="5"/>
    <x v="2"/>
    <n v="35.081800000000001"/>
    <n v="-106.6482"/>
    <s v="2021-04-21T10:03:26-0600"/>
  </r>
  <r>
    <x v="143"/>
    <x v="1"/>
    <x v="15"/>
    <x v="16"/>
    <x v="170"/>
    <x v="173"/>
    <x v="2"/>
    <x v="3"/>
    <x v="0"/>
    <x v="201"/>
    <s v="clean"/>
    <x v="0"/>
    <x v="2"/>
    <x v="6"/>
    <x v="7"/>
    <x v="8"/>
    <n v="35.087327000000002"/>
    <n v="-106.556822"/>
    <s v="2021-04-21T10:03:44-0600"/>
  </r>
  <r>
    <x v="144"/>
    <x v="1"/>
    <x v="7"/>
    <x v="2"/>
    <x v="171"/>
    <x v="174"/>
    <x v="5"/>
    <x v="1"/>
    <x v="0"/>
    <x v="202"/>
    <s v="clean"/>
    <x v="0"/>
    <x v="1"/>
    <x v="1"/>
    <x v="0"/>
    <x v="2"/>
    <n v="35.233981999999997"/>
    <n v="-106.647205"/>
    <s v="2021-04-21T10:04:58-0600"/>
  </r>
  <r>
    <x v="145"/>
    <x v="0"/>
    <x v="15"/>
    <x v="6"/>
    <x v="19"/>
    <x v="19"/>
    <x v="3"/>
    <x v="2"/>
    <x v="0"/>
    <x v="203"/>
    <s v="clean"/>
    <x v="0"/>
    <x v="3"/>
    <x v="1"/>
    <x v="1"/>
    <x v="2"/>
    <n v="35.058537000000001"/>
    <n v="-106.87787299999999"/>
    <s v="2021-04-21T10:13:28-0600"/>
  </r>
  <r>
    <x v="146"/>
    <x v="0"/>
    <x v="5"/>
    <x v="22"/>
    <x v="172"/>
    <x v="175"/>
    <x v="2"/>
    <x v="0"/>
    <x v="0"/>
    <x v="204"/>
    <s v="clean"/>
    <x v="0"/>
    <x v="0"/>
    <x v="4"/>
    <x v="6"/>
    <x v="3"/>
    <n v="35.175899999999999"/>
    <n v="-106.6015"/>
    <s v="2021-04-21T10:15:59-0600"/>
  </r>
  <r>
    <x v="147"/>
    <x v="0"/>
    <x v="21"/>
    <x v="8"/>
    <x v="173"/>
    <x v="176"/>
    <x v="2"/>
    <x v="0"/>
    <x v="0"/>
    <x v="205"/>
    <s v="clean"/>
    <x v="0"/>
    <x v="0"/>
    <x v="0"/>
    <x v="8"/>
    <x v="7"/>
    <n v="35.087747999999998"/>
    <n v="-106.557266"/>
    <s v="2021-04-21T10:17:26-0600"/>
  </r>
  <r>
    <x v="148"/>
    <x v="1"/>
    <x v="20"/>
    <x v="16"/>
    <x v="40"/>
    <x v="160"/>
    <x v="3"/>
    <x v="2"/>
    <x v="2"/>
    <x v="206"/>
    <s v="clean"/>
    <x v="0"/>
    <x v="3"/>
    <x v="1"/>
    <x v="1"/>
    <x v="2"/>
    <n v="30.649253999999999"/>
    <n v="-97.866726"/>
    <s v="2021-04-21T10:22:29-0600"/>
  </r>
  <r>
    <x v="149"/>
    <x v="1"/>
    <x v="15"/>
    <x v="5"/>
    <x v="174"/>
    <x v="177"/>
    <x v="5"/>
    <x v="3"/>
    <x v="0"/>
    <x v="207"/>
    <s v="clean"/>
    <x v="0"/>
    <x v="1"/>
    <x v="6"/>
    <x v="7"/>
    <x v="7"/>
    <n v="35.087327000000002"/>
    <n v="-106.556822"/>
    <s v="2021-04-21T10:26:04-0600"/>
  </r>
  <r>
    <x v="13"/>
    <x v="1"/>
    <x v="5"/>
    <x v="4"/>
    <x v="175"/>
    <x v="178"/>
    <x v="2"/>
    <x v="3"/>
    <x v="0"/>
    <x v="208"/>
    <s v="clean"/>
    <x v="0"/>
    <x v="2"/>
    <x v="3"/>
    <x v="5"/>
    <x v="4"/>
    <n v="34.969253000000002"/>
    <n v="-106.630982"/>
    <s v="2021-04-21T10:30:34-0600"/>
  </r>
  <r>
    <x v="150"/>
    <x v="0"/>
    <x v="12"/>
    <x v="14"/>
    <x v="176"/>
    <x v="179"/>
    <x v="2"/>
    <x v="1"/>
    <x v="0"/>
    <x v="209"/>
    <s v="salvage"/>
    <x v="0"/>
    <x v="1"/>
    <x v="1"/>
    <x v="2"/>
    <x v="8"/>
    <n v="35.015179000000003"/>
    <n v="-106.647667"/>
    <s v="2021-04-21T10:39:26-0600"/>
  </r>
  <r>
    <x v="151"/>
    <x v="0"/>
    <x v="5"/>
    <x v="11"/>
    <x v="177"/>
    <x v="180"/>
    <x v="3"/>
    <x v="0"/>
    <x v="0"/>
    <x v="210"/>
    <s v="clean"/>
    <x v="0"/>
    <x v="1"/>
    <x v="1"/>
    <x v="1"/>
    <x v="2"/>
    <n v="35.249299999999998"/>
    <n v="-106.6818"/>
    <s v="2021-04-21T10:39:26-0600"/>
  </r>
  <r>
    <x v="152"/>
    <x v="1"/>
    <x v="15"/>
    <x v="3"/>
    <x v="178"/>
    <x v="181"/>
    <x v="3"/>
    <x v="1"/>
    <x v="0"/>
    <x v="211"/>
    <s v="clean"/>
    <x v="0"/>
    <x v="3"/>
    <x v="1"/>
    <x v="1"/>
    <x v="2"/>
    <n v="35.249299999999998"/>
    <n v="-106.6818"/>
    <s v="2021-04-21T10:40:04-0600"/>
  </r>
  <r>
    <x v="153"/>
    <x v="0"/>
    <x v="13"/>
    <x v="11"/>
    <x v="179"/>
    <x v="182"/>
    <x v="2"/>
    <x v="0"/>
    <x v="0"/>
    <x v="212"/>
    <s v="clean"/>
    <x v="1"/>
    <x v="1"/>
    <x v="1"/>
    <x v="0"/>
    <x v="3"/>
    <n v="34.833199999999998"/>
    <n v="-106.6872"/>
    <s v="2021-04-21T10:40:54-0600"/>
  </r>
  <r>
    <x v="154"/>
    <x v="0"/>
    <x v="14"/>
    <x v="25"/>
    <x v="180"/>
    <x v="183"/>
    <x v="3"/>
    <x v="0"/>
    <x v="0"/>
    <x v="213"/>
    <s v="clean"/>
    <x v="0"/>
    <x v="1"/>
    <x v="1"/>
    <x v="1"/>
    <x v="2"/>
    <n v="35.058537000000001"/>
    <n v="-106.87787299999999"/>
    <s v="2021-04-21T10:41:52-0600"/>
  </r>
  <r>
    <x v="154"/>
    <x v="0"/>
    <x v="14"/>
    <x v="9"/>
    <x v="13"/>
    <x v="13"/>
    <x v="3"/>
    <x v="1"/>
    <x v="0"/>
    <x v="214"/>
    <s v="clean"/>
    <x v="0"/>
    <x v="1"/>
    <x v="1"/>
    <x v="1"/>
    <x v="2"/>
    <n v="35.081800000000001"/>
    <n v="-106.6482"/>
    <s v="2021-04-21T10:44:29-0600"/>
  </r>
  <r>
    <x v="83"/>
    <x v="1"/>
    <x v="15"/>
    <x v="6"/>
    <x v="181"/>
    <x v="184"/>
    <x v="3"/>
    <x v="2"/>
    <x v="0"/>
    <x v="215"/>
    <s v="clean"/>
    <x v="0"/>
    <x v="3"/>
    <x v="1"/>
    <x v="1"/>
    <x v="2"/>
    <n v="35.249299999999998"/>
    <n v="-106.6818"/>
    <s v="2021-04-21T10:45:46-0600"/>
  </r>
  <r>
    <x v="155"/>
    <x v="0"/>
    <x v="6"/>
    <x v="11"/>
    <x v="182"/>
    <x v="185"/>
    <x v="2"/>
    <x v="0"/>
    <x v="0"/>
    <x v="216"/>
    <s v="salvage"/>
    <x v="0"/>
    <x v="1"/>
    <x v="1"/>
    <x v="2"/>
    <x v="6"/>
    <n v="34.833199999999998"/>
    <n v="-106.6872"/>
    <s v="2021-04-21T10:49:20-0600"/>
  </r>
  <r>
    <x v="156"/>
    <x v="0"/>
    <x v="10"/>
    <x v="1"/>
    <x v="183"/>
    <x v="186"/>
    <x v="2"/>
    <x v="3"/>
    <x v="2"/>
    <x v="217"/>
    <s v="clean"/>
    <x v="0"/>
    <x v="1"/>
    <x v="6"/>
    <x v="7"/>
    <x v="2"/>
    <n v="35.062741000000003"/>
    <n v="-106.64325700000001"/>
    <s v="2021-04-21T10:49:47-0600"/>
  </r>
  <r>
    <x v="98"/>
    <x v="0"/>
    <x v="6"/>
    <x v="11"/>
    <x v="184"/>
    <x v="187"/>
    <x v="2"/>
    <x v="0"/>
    <x v="0"/>
    <x v="218"/>
    <s v="salvage"/>
    <x v="0"/>
    <x v="1"/>
    <x v="1"/>
    <x v="2"/>
    <x v="8"/>
    <n v="34.833199999999998"/>
    <n v="-106.6872"/>
    <s v="2021-04-21T11:05:02-0600"/>
  </r>
  <r>
    <x v="157"/>
    <x v="1"/>
    <x v="7"/>
    <x v="4"/>
    <x v="118"/>
    <x v="119"/>
    <x v="3"/>
    <x v="3"/>
    <x v="0"/>
    <x v="219"/>
    <s v="clean"/>
    <x v="0"/>
    <x v="1"/>
    <x v="3"/>
    <x v="1"/>
    <x v="2"/>
    <n v="35.249299999999998"/>
    <n v="-106.6818"/>
    <s v="2021-04-21T11:37:06-0600"/>
  </r>
  <r>
    <x v="158"/>
    <x v="1"/>
    <x v="9"/>
    <x v="8"/>
    <x v="185"/>
    <x v="188"/>
    <x v="2"/>
    <x v="1"/>
    <x v="0"/>
    <x v="220"/>
    <s v="clean"/>
    <x v="0"/>
    <x v="1"/>
    <x v="3"/>
    <x v="11"/>
    <x v="2"/>
    <n v="35.323999999999998"/>
    <n v="-106.7099"/>
    <s v="2021-04-21T12:32:35-0600"/>
  </r>
  <r>
    <x v="159"/>
    <x v="0"/>
    <x v="28"/>
    <x v="15"/>
    <x v="186"/>
    <x v="189"/>
    <x v="3"/>
    <x v="2"/>
    <x v="0"/>
    <x v="135"/>
    <s v="clean"/>
    <x v="1"/>
    <x v="3"/>
    <x v="1"/>
    <x v="1"/>
    <x v="0"/>
    <n v="35.134700000000002"/>
    <n v="-106.6427"/>
    <s v="2021-04-21T12:54:08-0600"/>
  </r>
  <r>
    <x v="4"/>
    <x v="0"/>
    <x v="3"/>
    <x v="1"/>
    <x v="5"/>
    <x v="5"/>
    <x v="3"/>
    <x v="2"/>
    <x v="0"/>
    <x v="4"/>
    <s v="clean"/>
    <x v="0"/>
    <x v="0"/>
    <x v="2"/>
    <x v="2"/>
    <x v="4"/>
    <n v="35.185090000000002"/>
    <n v="-106.58499999999999"/>
    <s v="2021-04-21T13:05:40-0600"/>
  </r>
  <r>
    <x v="160"/>
    <x v="0"/>
    <x v="29"/>
    <x v="27"/>
    <x v="187"/>
    <x v="190"/>
    <x v="2"/>
    <x v="3"/>
    <x v="0"/>
    <x v="221"/>
    <s v="clean"/>
    <x v="0"/>
    <x v="2"/>
    <x v="1"/>
    <x v="0"/>
    <x v="0"/>
    <n v="35.087702999999998"/>
    <n v="-106.579999"/>
    <s v="2021-04-21T13:16:01-0600"/>
  </r>
  <r>
    <x v="161"/>
    <x v="0"/>
    <x v="8"/>
    <x v="18"/>
    <x v="188"/>
    <x v="191"/>
    <x v="2"/>
    <x v="3"/>
    <x v="0"/>
    <x v="221"/>
    <s v="clean"/>
    <x v="0"/>
    <x v="2"/>
    <x v="0"/>
    <x v="4"/>
    <x v="10"/>
    <n v="35.087702999999998"/>
    <n v="-106.579999"/>
    <s v="2021-04-21T13:16:17-0600"/>
  </r>
  <r>
    <x v="162"/>
    <x v="0"/>
    <x v="29"/>
    <x v="1"/>
    <x v="41"/>
    <x v="41"/>
    <x v="2"/>
    <x v="3"/>
    <x v="0"/>
    <x v="221"/>
    <s v="clean"/>
    <x v="1"/>
    <x v="2"/>
    <x v="7"/>
    <x v="4"/>
    <x v="0"/>
    <n v="35.087702999999998"/>
    <n v="-106.579999"/>
    <s v="2021-04-21T13:45:17-0600"/>
  </r>
  <r>
    <x v="163"/>
    <x v="0"/>
    <x v="29"/>
    <x v="28"/>
    <x v="44"/>
    <x v="192"/>
    <x v="2"/>
    <x v="3"/>
    <x v="0"/>
    <x v="221"/>
    <s v="clean"/>
    <x v="0"/>
    <x v="1"/>
    <x v="1"/>
    <x v="2"/>
    <x v="8"/>
    <n v="35.087702999999998"/>
    <n v="-106.579999"/>
    <s v="2021-04-21T13:45:31-0600"/>
  </r>
  <r>
    <x v="164"/>
    <x v="0"/>
    <x v="4"/>
    <x v="8"/>
    <x v="189"/>
    <x v="193"/>
    <x v="0"/>
    <x v="3"/>
    <x v="0"/>
    <x v="222"/>
    <s v="clean"/>
    <x v="0"/>
    <x v="2"/>
    <x v="0"/>
    <x v="2"/>
    <x v="3"/>
    <n v="35.142099999999999"/>
    <n v="-106.7041"/>
    <s v="2021-04-21T14:13:41-0600"/>
  </r>
  <r>
    <x v="165"/>
    <x v="1"/>
    <x v="12"/>
    <x v="4"/>
    <x v="40"/>
    <x v="40"/>
    <x v="3"/>
    <x v="3"/>
    <x v="2"/>
    <x v="223"/>
    <s v="clean"/>
    <x v="0"/>
    <x v="2"/>
    <x v="3"/>
    <x v="1"/>
    <x v="2"/>
    <n v="30.649697"/>
    <n v="-97.866211000000007"/>
    <s v="2021-04-21T14:15:44-0600"/>
  </r>
  <r>
    <x v="39"/>
    <x v="0"/>
    <x v="29"/>
    <x v="16"/>
    <x v="190"/>
    <x v="194"/>
    <x v="5"/>
    <x v="3"/>
    <x v="0"/>
    <x v="13"/>
    <s v="clean"/>
    <x v="0"/>
    <x v="1"/>
    <x v="0"/>
    <x v="2"/>
    <x v="0"/>
    <n v="34.7806"/>
    <n v="-106.7115"/>
    <s v="2021-04-21T14:32:56-0600"/>
  </r>
  <r>
    <x v="166"/>
    <x v="0"/>
    <x v="12"/>
    <x v="0"/>
    <x v="191"/>
    <x v="195"/>
    <x v="2"/>
    <x v="0"/>
    <x v="0"/>
    <x v="224"/>
    <m/>
    <x v="1"/>
    <x v="3"/>
    <x v="4"/>
    <x v="3"/>
    <x v="2"/>
    <n v="35.162211999999997"/>
    <n v="-106.600143"/>
    <s v="2021-04-21T15:04:26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4-21T15:05:43-0600"/>
  </r>
  <r>
    <x v="167"/>
    <x v="0"/>
    <x v="5"/>
    <x v="16"/>
    <x v="192"/>
    <x v="196"/>
    <x v="0"/>
    <x v="0"/>
    <x v="0"/>
    <x v="225"/>
    <s v="clean"/>
    <x v="0"/>
    <x v="0"/>
    <x v="1"/>
    <x v="0"/>
    <x v="8"/>
    <n v="34.851897999999998"/>
    <n v="-106.69071"/>
    <s v="2021-04-21T15:27:11-0600"/>
  </r>
  <r>
    <x v="14"/>
    <x v="0"/>
    <x v="3"/>
    <x v="14"/>
    <x v="193"/>
    <x v="197"/>
    <x v="2"/>
    <x v="1"/>
    <x v="0"/>
    <x v="226"/>
    <s v="clean"/>
    <x v="0"/>
    <x v="1"/>
    <x v="6"/>
    <x v="5"/>
    <x v="6"/>
    <n v="35.089100000000002"/>
    <n v="-106.6808"/>
    <s v="2021-04-21T15:34:16-0600"/>
  </r>
  <r>
    <x v="40"/>
    <x v="2"/>
    <x v="29"/>
    <x v="30"/>
    <x v="194"/>
    <x v="198"/>
    <x v="0"/>
    <x v="1"/>
    <x v="0"/>
    <x v="227"/>
    <s v="rebuilt"/>
    <x v="0"/>
    <x v="0"/>
    <x v="1"/>
    <x v="1"/>
    <x v="5"/>
    <n v="35.110399999999998"/>
    <n v="-106.57810000000001"/>
    <s v="2021-04-21T16:05:06-0600"/>
  </r>
  <r>
    <x v="43"/>
    <x v="0"/>
    <x v="13"/>
    <x v="15"/>
    <x v="195"/>
    <x v="199"/>
    <x v="2"/>
    <x v="0"/>
    <x v="0"/>
    <x v="228"/>
    <s v="clean"/>
    <x v="0"/>
    <x v="0"/>
    <x v="4"/>
    <x v="2"/>
    <x v="5"/>
    <n v="35.110399999999998"/>
    <n v="-106.57810000000001"/>
    <s v="2021-04-21T16:08:14-0600"/>
  </r>
  <r>
    <x v="168"/>
    <x v="1"/>
    <x v="6"/>
    <x v="1"/>
    <x v="196"/>
    <x v="200"/>
    <x v="3"/>
    <x v="1"/>
    <x v="0"/>
    <x v="229"/>
    <s v="clean"/>
    <x v="0"/>
    <x v="1"/>
    <x v="3"/>
    <x v="10"/>
    <x v="0"/>
    <n v="33.3917"/>
    <n v="-111.92489999999999"/>
    <s v="2021-04-21T16:08:34-0600"/>
  </r>
  <r>
    <x v="169"/>
    <x v="1"/>
    <x v="15"/>
    <x v="4"/>
    <x v="118"/>
    <x v="119"/>
    <x v="5"/>
    <x v="3"/>
    <x v="0"/>
    <x v="230"/>
    <s v="clean"/>
    <x v="0"/>
    <x v="1"/>
    <x v="3"/>
    <x v="1"/>
    <x v="2"/>
    <n v="35.204783999999997"/>
    <n v="-106.62626299999999"/>
    <s v="2021-04-21T16:11:50-0600"/>
  </r>
  <r>
    <x v="92"/>
    <x v="0"/>
    <x v="13"/>
    <x v="8"/>
    <x v="197"/>
    <x v="201"/>
    <x v="5"/>
    <x v="1"/>
    <x v="0"/>
    <x v="108"/>
    <s v="clean"/>
    <x v="0"/>
    <x v="1"/>
    <x v="6"/>
    <x v="2"/>
    <x v="2"/>
    <n v="35.110399999999998"/>
    <n v="-106.57810000000001"/>
    <s v="2021-04-21T16:11:52-0600"/>
  </r>
  <r>
    <x v="170"/>
    <x v="1"/>
    <x v="6"/>
    <x v="2"/>
    <x v="164"/>
    <x v="167"/>
    <x v="3"/>
    <x v="1"/>
    <x v="0"/>
    <x v="231"/>
    <s v="clean"/>
    <x v="0"/>
    <x v="1"/>
    <x v="1"/>
    <x v="1"/>
    <x v="2"/>
    <n v="35.058537000000001"/>
    <n v="-106.87787299999999"/>
    <s v="2021-04-21T16:13:18-0600"/>
  </r>
  <r>
    <x v="171"/>
    <x v="0"/>
    <x v="12"/>
    <x v="1"/>
    <x v="198"/>
    <x v="202"/>
    <x v="2"/>
    <x v="1"/>
    <x v="0"/>
    <x v="232"/>
    <m/>
    <x v="0"/>
    <x v="1"/>
    <x v="3"/>
    <x v="7"/>
    <x v="2"/>
    <n v="35.162211999999997"/>
    <n v="-106.600143"/>
    <s v="2021-04-21T16:31:55-0600"/>
  </r>
  <r>
    <x v="4"/>
    <x v="0"/>
    <x v="13"/>
    <x v="8"/>
    <x v="32"/>
    <x v="32"/>
    <x v="3"/>
    <x v="0"/>
    <x v="3"/>
    <x v="29"/>
    <s v="clean"/>
    <x v="0"/>
    <x v="0"/>
    <x v="4"/>
    <x v="3"/>
    <x v="1"/>
    <n v="35.185090000000002"/>
    <n v="-106.58499999999999"/>
    <s v="2021-04-21T17:05:31-0600"/>
  </r>
  <r>
    <x v="172"/>
    <x v="1"/>
    <x v="14"/>
    <x v="13"/>
    <x v="199"/>
    <x v="203"/>
    <x v="3"/>
    <x v="3"/>
    <x v="0"/>
    <x v="233"/>
    <s v="clean"/>
    <x v="0"/>
    <x v="2"/>
    <x v="1"/>
    <x v="1"/>
    <x v="2"/>
    <n v="35.249299999999998"/>
    <n v="-106.6818"/>
    <s v="2021-04-21T17:17:34-0600"/>
  </r>
  <r>
    <x v="173"/>
    <x v="2"/>
    <x v="3"/>
    <x v="1"/>
    <x v="200"/>
    <x v="204"/>
    <x v="2"/>
    <x v="3"/>
    <x v="0"/>
    <x v="234"/>
    <s v="clean"/>
    <x v="0"/>
    <x v="1"/>
    <x v="6"/>
    <x v="5"/>
    <x v="4"/>
    <n v="35.150599999999997"/>
    <n v="-106.569"/>
    <s v="2021-04-21T17:18:47-0600"/>
  </r>
  <r>
    <x v="0"/>
    <x v="0"/>
    <x v="16"/>
    <x v="31"/>
    <x v="201"/>
    <x v="205"/>
    <x v="3"/>
    <x v="2"/>
    <x v="0"/>
    <x v="235"/>
    <s v="clean"/>
    <x v="1"/>
    <x v="3"/>
    <x v="1"/>
    <x v="1"/>
    <x v="2"/>
    <n v="35.150599999999997"/>
    <n v="-106.569"/>
    <s v="2021-04-21T17:20:47-0600"/>
  </r>
  <r>
    <x v="16"/>
    <x v="0"/>
    <x v="29"/>
    <x v="0"/>
    <x v="202"/>
    <x v="206"/>
    <x v="2"/>
    <x v="0"/>
    <x v="1"/>
    <x v="236"/>
    <m/>
    <x v="0"/>
    <x v="0"/>
    <x v="4"/>
    <x v="8"/>
    <x v="2"/>
    <n v="35.162211999999997"/>
    <n v="-106.600143"/>
    <s v="2021-04-21T18:03:16-0600"/>
  </r>
  <r>
    <x v="8"/>
    <x v="0"/>
    <x v="6"/>
    <x v="1"/>
    <x v="203"/>
    <x v="207"/>
    <x v="3"/>
    <x v="2"/>
    <x v="0"/>
    <x v="109"/>
    <s v="clean"/>
    <x v="0"/>
    <x v="3"/>
    <x v="1"/>
    <x v="1"/>
    <x v="2"/>
    <n v="35.0717"/>
    <n v="-106.509"/>
    <s v="2021-04-21T18:31:09-0600"/>
  </r>
  <r>
    <x v="174"/>
    <x v="0"/>
    <x v="12"/>
    <x v="1"/>
    <x v="204"/>
    <x v="208"/>
    <x v="3"/>
    <x v="2"/>
    <x v="0"/>
    <x v="111"/>
    <s v="clean"/>
    <x v="0"/>
    <x v="3"/>
    <x v="8"/>
    <x v="1"/>
    <x v="2"/>
    <n v="35.0717"/>
    <n v="-106.509"/>
    <s v="2021-04-21T18:36:27-0600"/>
  </r>
  <r>
    <x v="175"/>
    <x v="0"/>
    <x v="12"/>
    <x v="0"/>
    <x v="205"/>
    <x v="209"/>
    <x v="3"/>
    <x v="0"/>
    <x v="0"/>
    <x v="237"/>
    <s v="clean"/>
    <x v="0"/>
    <x v="0"/>
    <x v="4"/>
    <x v="1"/>
    <x v="2"/>
    <n v="35.0717"/>
    <n v="-106.509"/>
    <s v="2021-04-21T18:43:25-0600"/>
  </r>
  <r>
    <x v="176"/>
    <x v="0"/>
    <x v="12"/>
    <x v="3"/>
    <x v="206"/>
    <x v="210"/>
    <x v="3"/>
    <x v="1"/>
    <x v="0"/>
    <x v="238"/>
    <s v="clean"/>
    <x v="0"/>
    <x v="1"/>
    <x v="1"/>
    <x v="7"/>
    <x v="2"/>
    <n v="35.150599999999997"/>
    <n v="-106.569"/>
    <s v="2021-04-21T18:59:47-0600"/>
  </r>
  <r>
    <x v="2"/>
    <x v="0"/>
    <x v="20"/>
    <x v="1"/>
    <x v="1"/>
    <x v="1"/>
    <x v="2"/>
    <x v="0"/>
    <x v="1"/>
    <x v="239"/>
    <s v="clean"/>
    <x v="0"/>
    <x v="0"/>
    <x v="4"/>
    <x v="0"/>
    <x v="0"/>
    <n v="35.323999999999998"/>
    <n v="-106.7099"/>
    <s v="2021-04-21T19:02:44-0600"/>
  </r>
  <r>
    <x v="177"/>
    <x v="0"/>
    <x v="12"/>
    <x v="15"/>
    <x v="207"/>
    <x v="211"/>
    <x v="2"/>
    <x v="0"/>
    <x v="0"/>
    <x v="9"/>
    <s v="clean"/>
    <x v="1"/>
    <x v="2"/>
    <x v="4"/>
    <x v="4"/>
    <x v="3"/>
    <n v="35.142099999999999"/>
    <n v="-106.7041"/>
    <s v="2021-04-21T19:48:04-0600"/>
  </r>
  <r>
    <x v="24"/>
    <x v="1"/>
    <x v="15"/>
    <x v="16"/>
    <x v="208"/>
    <x v="212"/>
    <x v="5"/>
    <x v="3"/>
    <x v="0"/>
    <x v="240"/>
    <s v="clean"/>
    <x v="0"/>
    <x v="1"/>
    <x v="6"/>
    <x v="7"/>
    <x v="0"/>
    <n v="35.110399999999998"/>
    <n v="-106.57810000000001"/>
    <s v="2021-04-21T19:53:14-0600"/>
  </r>
  <r>
    <x v="178"/>
    <x v="1"/>
    <x v="15"/>
    <x v="16"/>
    <x v="209"/>
    <x v="213"/>
    <x v="5"/>
    <x v="3"/>
    <x v="0"/>
    <x v="241"/>
    <s v="clean"/>
    <x v="0"/>
    <x v="1"/>
    <x v="6"/>
    <x v="2"/>
    <x v="7"/>
    <n v="35.087327000000002"/>
    <n v="-106.556822"/>
    <s v="2021-04-21T19:54:19-0600"/>
  </r>
  <r>
    <x v="179"/>
    <x v="1"/>
    <x v="7"/>
    <x v="5"/>
    <x v="210"/>
    <x v="214"/>
    <x v="2"/>
    <x v="3"/>
    <x v="0"/>
    <x v="242"/>
    <s v="clean"/>
    <x v="0"/>
    <x v="1"/>
    <x v="6"/>
    <x v="7"/>
    <x v="0"/>
    <n v="35.087327000000002"/>
    <n v="-106.556822"/>
    <s v="2021-04-21T19:54:51-0600"/>
  </r>
  <r>
    <x v="102"/>
    <x v="0"/>
    <x v="0"/>
    <x v="9"/>
    <x v="211"/>
    <x v="215"/>
    <x v="0"/>
    <x v="3"/>
    <x v="0"/>
    <x v="243"/>
    <s v="salvage"/>
    <x v="0"/>
    <x v="1"/>
    <x v="1"/>
    <x v="2"/>
    <x v="8"/>
    <n v="35.000300000000003"/>
    <n v="-106.716814"/>
    <s v="2021-04-21T20:12:14-0600"/>
  </r>
  <r>
    <x v="35"/>
    <x v="2"/>
    <x v="30"/>
    <x v="32"/>
    <x v="212"/>
    <x v="216"/>
    <x v="0"/>
    <x v="7"/>
    <x v="0"/>
    <x v="244"/>
    <s v="clean"/>
    <x v="0"/>
    <x v="0"/>
    <x v="4"/>
    <x v="0"/>
    <x v="6"/>
    <n v="35.067700000000002"/>
    <n v="-106.61239999999999"/>
    <s v="2021-04-21T20:42:12-0600"/>
  </r>
  <r>
    <x v="180"/>
    <x v="1"/>
    <x v="6"/>
    <x v="1"/>
    <x v="123"/>
    <x v="124"/>
    <x v="3"/>
    <x v="3"/>
    <x v="3"/>
    <x v="245"/>
    <s v="clean"/>
    <x v="0"/>
    <x v="1"/>
    <x v="1"/>
    <x v="5"/>
    <x v="8"/>
    <n v="33.3917"/>
    <n v="-111.92489999999999"/>
    <s v="2021-04-21T21:04:46-0600"/>
  </r>
  <r>
    <x v="181"/>
    <x v="1"/>
    <x v="0"/>
    <x v="15"/>
    <x v="213"/>
    <x v="217"/>
    <x v="3"/>
    <x v="2"/>
    <x v="2"/>
    <x v="246"/>
    <s v="clean"/>
    <x v="0"/>
    <x v="3"/>
    <x v="1"/>
    <x v="1"/>
    <x v="2"/>
    <n v="38.365192999999998"/>
    <n v="-121.48886"/>
    <s v="2021-04-21T21:05:17-0600"/>
  </r>
  <r>
    <x v="182"/>
    <x v="0"/>
    <x v="1"/>
    <x v="16"/>
    <x v="28"/>
    <x v="28"/>
    <x v="3"/>
    <x v="2"/>
    <x v="0"/>
    <x v="247"/>
    <s v="clean"/>
    <x v="0"/>
    <x v="2"/>
    <x v="3"/>
    <x v="1"/>
    <x v="2"/>
    <n v="35.058537000000001"/>
    <n v="-106.87787299999999"/>
    <s v="2021-04-21T21:07:58-0600"/>
  </r>
  <r>
    <x v="183"/>
    <x v="0"/>
    <x v="31"/>
    <x v="21"/>
    <x v="214"/>
    <x v="218"/>
    <x v="0"/>
    <x v="3"/>
    <x v="0"/>
    <x v="248"/>
    <s v="clean"/>
    <x v="0"/>
    <x v="0"/>
    <x v="6"/>
    <x v="4"/>
    <x v="4"/>
    <n v="35.142099999999999"/>
    <n v="-106.7041"/>
    <s v="2021-04-21T21:51:07-0600"/>
  </r>
  <r>
    <x v="2"/>
    <x v="0"/>
    <x v="9"/>
    <x v="33"/>
    <x v="215"/>
    <x v="219"/>
    <x v="2"/>
    <x v="0"/>
    <x v="0"/>
    <x v="46"/>
    <s v="salvage"/>
    <x v="1"/>
    <x v="0"/>
    <x v="4"/>
    <x v="6"/>
    <x v="3"/>
    <n v="35.058537000000001"/>
    <n v="-106.87787299999999"/>
    <s v="2021-04-21T22:11:54-0600"/>
  </r>
  <r>
    <x v="184"/>
    <x v="0"/>
    <x v="12"/>
    <x v="12"/>
    <x v="216"/>
    <x v="220"/>
    <x v="5"/>
    <x v="0"/>
    <x v="0"/>
    <x v="249"/>
    <s v="salvage"/>
    <x v="0"/>
    <x v="0"/>
    <x v="0"/>
    <x v="0"/>
    <x v="3"/>
    <n v="35.072600000000001"/>
    <n v="-106.5749"/>
    <s v="2021-04-21T22:23:35-0600"/>
  </r>
  <r>
    <x v="40"/>
    <x v="2"/>
    <x v="8"/>
    <x v="15"/>
    <x v="217"/>
    <x v="221"/>
    <x v="3"/>
    <x v="2"/>
    <x v="0"/>
    <x v="250"/>
    <s v="clean"/>
    <x v="0"/>
    <x v="3"/>
    <x v="1"/>
    <x v="1"/>
    <x v="2"/>
    <n v="35.1038"/>
    <n v="-106.6712"/>
    <s v="2021-04-22T00:21:13-0600"/>
  </r>
  <r>
    <x v="185"/>
    <x v="0"/>
    <x v="13"/>
    <x v="22"/>
    <x v="218"/>
    <x v="222"/>
    <x v="3"/>
    <x v="2"/>
    <x v="0"/>
    <x v="251"/>
    <s v="clean"/>
    <x v="0"/>
    <x v="1"/>
    <x v="1"/>
    <x v="1"/>
    <x v="2"/>
    <n v="35.1038"/>
    <n v="-106.6712"/>
    <s v="2021-04-22T00:22:20-0600"/>
  </r>
  <r>
    <x v="40"/>
    <x v="2"/>
    <x v="1"/>
    <x v="6"/>
    <x v="219"/>
    <x v="223"/>
    <x v="3"/>
    <x v="2"/>
    <x v="0"/>
    <x v="249"/>
    <s v="clean"/>
    <x v="0"/>
    <x v="3"/>
    <x v="1"/>
    <x v="5"/>
    <x v="2"/>
    <n v="35.1038"/>
    <n v="-106.6712"/>
    <s v="2021-04-22T00:23:25-0600"/>
  </r>
  <r>
    <x v="159"/>
    <x v="0"/>
    <x v="13"/>
    <x v="8"/>
    <x v="220"/>
    <x v="224"/>
    <x v="5"/>
    <x v="1"/>
    <x v="0"/>
    <x v="252"/>
    <s v="clean"/>
    <x v="0"/>
    <x v="0"/>
    <x v="6"/>
    <x v="2"/>
    <x v="0"/>
    <n v="35.110399999999998"/>
    <n v="-106.57810000000001"/>
    <s v="2021-04-22T05:32:49-0600"/>
  </r>
  <r>
    <x v="129"/>
    <x v="1"/>
    <x v="6"/>
    <x v="29"/>
    <x v="221"/>
    <x v="225"/>
    <x v="0"/>
    <x v="3"/>
    <x v="0"/>
    <x v="253"/>
    <s v="clean"/>
    <x v="0"/>
    <x v="1"/>
    <x v="1"/>
    <x v="8"/>
    <x v="0"/>
    <n v="35.11"/>
    <n v="-106.62"/>
    <s v="2021-04-22T07:51:02-0600"/>
  </r>
  <r>
    <x v="68"/>
    <x v="1"/>
    <x v="6"/>
    <x v="13"/>
    <x v="222"/>
    <x v="226"/>
    <x v="0"/>
    <x v="1"/>
    <x v="0"/>
    <x v="254"/>
    <s v="clean"/>
    <x v="0"/>
    <x v="3"/>
    <x v="1"/>
    <x v="5"/>
    <x v="6"/>
    <n v="35.11"/>
    <n v="-106.62"/>
    <s v="2021-04-22T07:51:13-0600"/>
  </r>
  <r>
    <x v="119"/>
    <x v="1"/>
    <x v="15"/>
    <x v="3"/>
    <x v="223"/>
    <x v="227"/>
    <x v="0"/>
    <x v="1"/>
    <x v="0"/>
    <x v="255"/>
    <s v="clean"/>
    <x v="2"/>
    <x v="3"/>
    <x v="1"/>
    <x v="0"/>
    <x v="2"/>
    <n v="35.11"/>
    <n v="-106.62"/>
    <s v="2021-04-22T07:51:29-0600"/>
  </r>
  <r>
    <x v="119"/>
    <x v="1"/>
    <x v="6"/>
    <x v="29"/>
    <x v="221"/>
    <x v="225"/>
    <x v="0"/>
    <x v="3"/>
    <x v="0"/>
    <x v="256"/>
    <s v="clean"/>
    <x v="2"/>
    <x v="1"/>
    <x v="1"/>
    <x v="2"/>
    <x v="6"/>
    <n v="35.11"/>
    <n v="-106.62"/>
    <s v="2021-04-22T07:51:32-0600"/>
  </r>
  <r>
    <x v="186"/>
    <x v="0"/>
    <x v="12"/>
    <x v="10"/>
    <x v="224"/>
    <x v="228"/>
    <x v="0"/>
    <x v="2"/>
    <x v="0"/>
    <x v="257"/>
    <s v="clean"/>
    <x v="2"/>
    <x v="3"/>
    <x v="1"/>
    <x v="5"/>
    <x v="5"/>
    <n v="35.11"/>
    <n v="-106.62"/>
    <s v="2021-04-22T08:00:50-0600"/>
  </r>
  <r>
    <x v="187"/>
    <x v="0"/>
    <x v="8"/>
    <x v="7"/>
    <x v="225"/>
    <x v="229"/>
    <x v="0"/>
    <x v="3"/>
    <x v="3"/>
    <x v="258"/>
    <s v="clean"/>
    <x v="2"/>
    <x v="2"/>
    <x v="1"/>
    <x v="0"/>
    <x v="0"/>
    <n v="35.11"/>
    <n v="-106.62"/>
    <s v="2021-04-22T08:00:53-0600"/>
  </r>
  <r>
    <x v="188"/>
    <x v="1"/>
    <x v="14"/>
    <x v="10"/>
    <x v="226"/>
    <x v="230"/>
    <x v="0"/>
    <x v="1"/>
    <x v="0"/>
    <x v="259"/>
    <s v="clean"/>
    <x v="0"/>
    <x v="3"/>
    <x v="1"/>
    <x v="2"/>
    <x v="6"/>
    <n v="35.11"/>
    <n v="-106.62"/>
    <s v="2021-04-22T08:00:55-0600"/>
  </r>
  <r>
    <x v="48"/>
    <x v="0"/>
    <x v="14"/>
    <x v="1"/>
    <x v="227"/>
    <x v="231"/>
    <x v="0"/>
    <x v="0"/>
    <x v="1"/>
    <x v="260"/>
    <s v="clean"/>
    <x v="2"/>
    <x v="0"/>
    <x v="1"/>
    <x v="6"/>
    <x v="5"/>
    <n v="35.11"/>
    <n v="-106.62"/>
    <s v="2021-04-22T08:00:58-0600"/>
  </r>
  <r>
    <x v="65"/>
    <x v="0"/>
    <x v="5"/>
    <x v="3"/>
    <x v="228"/>
    <x v="232"/>
    <x v="0"/>
    <x v="1"/>
    <x v="0"/>
    <x v="261"/>
    <s v="clean"/>
    <x v="2"/>
    <x v="0"/>
    <x v="1"/>
    <x v="0"/>
    <x v="2"/>
    <n v="35.11"/>
    <n v="-106.62"/>
    <s v="2021-04-22T08:00:59-0600"/>
  </r>
  <r>
    <x v="189"/>
    <x v="1"/>
    <x v="7"/>
    <x v="32"/>
    <x v="229"/>
    <x v="233"/>
    <x v="0"/>
    <x v="2"/>
    <x v="0"/>
    <x v="262"/>
    <s v="clean"/>
    <x v="2"/>
    <x v="3"/>
    <x v="1"/>
    <x v="8"/>
    <x v="0"/>
    <n v="35.11"/>
    <n v="-106.62"/>
    <s v="2021-04-22T08:01:01-0600"/>
  </r>
  <r>
    <x v="49"/>
    <x v="0"/>
    <x v="6"/>
    <x v="1"/>
    <x v="227"/>
    <x v="231"/>
    <x v="0"/>
    <x v="0"/>
    <x v="1"/>
    <x v="263"/>
    <s v="clean"/>
    <x v="2"/>
    <x v="0"/>
    <x v="1"/>
    <x v="6"/>
    <x v="2"/>
    <n v="35.11"/>
    <n v="-106.62"/>
    <s v="2021-04-22T08:01:02-0600"/>
  </r>
  <r>
    <x v="75"/>
    <x v="0"/>
    <x v="9"/>
    <x v="22"/>
    <x v="230"/>
    <x v="234"/>
    <x v="0"/>
    <x v="1"/>
    <x v="0"/>
    <x v="264"/>
    <s v="clean"/>
    <x v="2"/>
    <x v="0"/>
    <x v="1"/>
    <x v="0"/>
    <x v="2"/>
    <n v="35.11"/>
    <n v="-106.62"/>
    <s v="2021-04-22T08:01:02-0600"/>
  </r>
  <r>
    <x v="71"/>
    <x v="1"/>
    <x v="14"/>
    <x v="19"/>
    <x v="231"/>
    <x v="235"/>
    <x v="0"/>
    <x v="2"/>
    <x v="3"/>
    <x v="265"/>
    <s v="clean"/>
    <x v="2"/>
    <x v="0"/>
    <x v="1"/>
    <x v="2"/>
    <x v="0"/>
    <n v="35.11"/>
    <n v="-106.62"/>
    <s v="2021-04-22T08:01:04-0600"/>
  </r>
  <r>
    <x v="124"/>
    <x v="0"/>
    <x v="6"/>
    <x v="22"/>
    <x v="232"/>
    <x v="236"/>
    <x v="0"/>
    <x v="1"/>
    <x v="0"/>
    <x v="266"/>
    <s v="clean"/>
    <x v="2"/>
    <x v="0"/>
    <x v="1"/>
    <x v="5"/>
    <x v="2"/>
    <n v="35.11"/>
    <n v="-106.62"/>
    <s v="2021-04-22T08:01:04-0600"/>
  </r>
  <r>
    <x v="190"/>
    <x v="1"/>
    <x v="15"/>
    <x v="6"/>
    <x v="233"/>
    <x v="237"/>
    <x v="0"/>
    <x v="2"/>
    <x v="3"/>
    <x v="267"/>
    <s v="clean"/>
    <x v="2"/>
    <x v="3"/>
    <x v="1"/>
    <x v="8"/>
    <x v="8"/>
    <n v="35.11"/>
    <n v="-106.62"/>
    <s v="2021-04-22T08:01:05-0600"/>
  </r>
  <r>
    <x v="191"/>
    <x v="0"/>
    <x v="6"/>
    <x v="2"/>
    <x v="234"/>
    <x v="238"/>
    <x v="0"/>
    <x v="2"/>
    <x v="0"/>
    <x v="268"/>
    <s v="clean"/>
    <x v="2"/>
    <x v="1"/>
    <x v="1"/>
    <x v="5"/>
    <x v="6"/>
    <n v="35.11"/>
    <n v="-106.62"/>
    <s v="2021-04-22T08:01:06-0600"/>
  </r>
  <r>
    <x v="120"/>
    <x v="1"/>
    <x v="15"/>
    <x v="6"/>
    <x v="235"/>
    <x v="239"/>
    <x v="0"/>
    <x v="2"/>
    <x v="3"/>
    <x v="269"/>
    <s v="clean"/>
    <x v="2"/>
    <x v="0"/>
    <x v="1"/>
    <x v="8"/>
    <x v="2"/>
    <n v="35.11"/>
    <n v="-106.62"/>
    <s v="2021-04-22T08:01:07-0600"/>
  </r>
  <r>
    <x v="192"/>
    <x v="1"/>
    <x v="14"/>
    <x v="19"/>
    <x v="236"/>
    <x v="240"/>
    <x v="0"/>
    <x v="2"/>
    <x v="0"/>
    <x v="270"/>
    <s v="clean"/>
    <x v="2"/>
    <x v="3"/>
    <x v="1"/>
    <x v="8"/>
    <x v="0"/>
    <n v="35.11"/>
    <n v="-106.62"/>
    <s v="2021-04-22T08:01:07-0600"/>
  </r>
  <r>
    <x v="61"/>
    <x v="0"/>
    <x v="20"/>
    <x v="7"/>
    <x v="225"/>
    <x v="229"/>
    <x v="0"/>
    <x v="3"/>
    <x v="0"/>
    <x v="271"/>
    <s v="clean"/>
    <x v="0"/>
    <x v="3"/>
    <x v="1"/>
    <x v="4"/>
    <x v="8"/>
    <n v="35.11"/>
    <n v="-106.62"/>
    <s v="2021-04-22T08:01:07-0600"/>
  </r>
  <r>
    <x v="45"/>
    <x v="0"/>
    <x v="14"/>
    <x v="14"/>
    <x v="237"/>
    <x v="241"/>
    <x v="0"/>
    <x v="0"/>
    <x v="0"/>
    <x v="272"/>
    <s v="clean"/>
    <x v="0"/>
    <x v="0"/>
    <x v="4"/>
    <x v="0"/>
    <x v="4"/>
    <n v="35.11"/>
    <n v="-106.62"/>
    <s v="2021-04-22T08:01:09-0600"/>
  </r>
  <r>
    <x v="121"/>
    <x v="1"/>
    <x v="14"/>
    <x v="19"/>
    <x v="238"/>
    <x v="242"/>
    <x v="0"/>
    <x v="2"/>
    <x v="0"/>
    <x v="273"/>
    <s v="clean"/>
    <x v="0"/>
    <x v="3"/>
    <x v="1"/>
    <x v="2"/>
    <x v="8"/>
    <n v="35.11"/>
    <n v="-106.62"/>
    <s v="2021-04-22T08:01:10-0600"/>
  </r>
  <r>
    <x v="193"/>
    <x v="1"/>
    <x v="15"/>
    <x v="17"/>
    <x v="239"/>
    <x v="243"/>
    <x v="0"/>
    <x v="2"/>
    <x v="0"/>
    <x v="274"/>
    <s v="clean"/>
    <x v="2"/>
    <x v="3"/>
    <x v="1"/>
    <x v="8"/>
    <x v="8"/>
    <n v="35.11"/>
    <n v="-106.62"/>
    <s v="2021-04-22T08:01:11-0600"/>
  </r>
  <r>
    <x v="194"/>
    <x v="1"/>
    <x v="7"/>
    <x v="7"/>
    <x v="240"/>
    <x v="244"/>
    <x v="0"/>
    <x v="2"/>
    <x v="0"/>
    <x v="275"/>
    <s v="clean"/>
    <x v="2"/>
    <x v="2"/>
    <x v="1"/>
    <x v="8"/>
    <x v="6"/>
    <n v="35.11"/>
    <n v="-106.62"/>
    <s v="2021-04-22T08:01:12-0600"/>
  </r>
  <r>
    <x v="126"/>
    <x v="1"/>
    <x v="14"/>
    <x v="7"/>
    <x v="241"/>
    <x v="245"/>
    <x v="0"/>
    <x v="2"/>
    <x v="0"/>
    <x v="276"/>
    <s v="clean"/>
    <x v="2"/>
    <x v="0"/>
    <x v="1"/>
    <x v="2"/>
    <x v="8"/>
    <n v="35.11"/>
    <n v="-106.62"/>
    <s v="2021-04-22T08:01:12-0600"/>
  </r>
  <r>
    <x v="55"/>
    <x v="0"/>
    <x v="7"/>
    <x v="0"/>
    <x v="242"/>
    <x v="246"/>
    <x v="0"/>
    <x v="2"/>
    <x v="0"/>
    <x v="277"/>
    <s v="clean"/>
    <x v="2"/>
    <x v="3"/>
    <x v="1"/>
    <x v="3"/>
    <x v="0"/>
    <n v="35.11"/>
    <n v="-106.62"/>
    <s v="2021-04-22T08:01:14-0600"/>
  </r>
  <r>
    <x v="68"/>
    <x v="1"/>
    <x v="8"/>
    <x v="7"/>
    <x v="243"/>
    <x v="247"/>
    <x v="0"/>
    <x v="2"/>
    <x v="3"/>
    <x v="278"/>
    <s v="clean"/>
    <x v="2"/>
    <x v="3"/>
    <x v="1"/>
    <x v="12"/>
    <x v="4"/>
    <n v="35.11"/>
    <n v="-106.62"/>
    <s v="2021-04-22T08:01:15-0600"/>
  </r>
  <r>
    <x v="123"/>
    <x v="0"/>
    <x v="14"/>
    <x v="26"/>
    <x v="244"/>
    <x v="248"/>
    <x v="0"/>
    <x v="2"/>
    <x v="0"/>
    <x v="279"/>
    <s v="clean"/>
    <x v="2"/>
    <x v="3"/>
    <x v="1"/>
    <x v="3"/>
    <x v="8"/>
    <n v="35.11"/>
    <n v="-106.62"/>
    <s v="2021-04-22T08:01:15-0600"/>
  </r>
  <r>
    <x v="72"/>
    <x v="0"/>
    <x v="21"/>
    <x v="26"/>
    <x v="245"/>
    <x v="249"/>
    <x v="0"/>
    <x v="2"/>
    <x v="0"/>
    <x v="280"/>
    <s v="clean"/>
    <x v="2"/>
    <x v="3"/>
    <x v="1"/>
    <x v="5"/>
    <x v="0"/>
    <n v="35.11"/>
    <n v="-106.62"/>
    <s v="2021-04-22T08:01:15-0600"/>
  </r>
  <r>
    <x v="49"/>
    <x v="0"/>
    <x v="6"/>
    <x v="0"/>
    <x v="246"/>
    <x v="250"/>
    <x v="0"/>
    <x v="2"/>
    <x v="0"/>
    <x v="281"/>
    <s v="clean"/>
    <x v="2"/>
    <x v="3"/>
    <x v="1"/>
    <x v="3"/>
    <x v="0"/>
    <n v="35.11"/>
    <n v="-106.62"/>
    <s v="2021-04-22T08:01:16-0600"/>
  </r>
  <r>
    <x v="72"/>
    <x v="0"/>
    <x v="15"/>
    <x v="14"/>
    <x v="247"/>
    <x v="251"/>
    <x v="0"/>
    <x v="0"/>
    <x v="3"/>
    <x v="282"/>
    <s v="clean"/>
    <x v="2"/>
    <x v="0"/>
    <x v="4"/>
    <x v="0"/>
    <x v="4"/>
    <n v="35.11"/>
    <n v="-106.62"/>
    <s v="2021-04-22T08:01:17-0600"/>
  </r>
  <r>
    <x v="60"/>
    <x v="0"/>
    <x v="15"/>
    <x v="14"/>
    <x v="247"/>
    <x v="251"/>
    <x v="0"/>
    <x v="0"/>
    <x v="0"/>
    <x v="283"/>
    <s v="clean"/>
    <x v="2"/>
    <x v="0"/>
    <x v="4"/>
    <x v="0"/>
    <x v="6"/>
    <n v="35.11"/>
    <n v="-106.62"/>
    <s v="2021-04-22T08:01:18-0600"/>
  </r>
  <r>
    <x v="62"/>
    <x v="1"/>
    <x v="7"/>
    <x v="19"/>
    <x v="248"/>
    <x v="252"/>
    <x v="0"/>
    <x v="2"/>
    <x v="3"/>
    <x v="284"/>
    <s v="clean"/>
    <x v="2"/>
    <x v="3"/>
    <x v="1"/>
    <x v="2"/>
    <x v="5"/>
    <n v="35.11"/>
    <n v="-106.62"/>
    <s v="2021-04-22T08:01:19-0600"/>
  </r>
  <r>
    <x v="124"/>
    <x v="0"/>
    <x v="21"/>
    <x v="7"/>
    <x v="249"/>
    <x v="253"/>
    <x v="0"/>
    <x v="2"/>
    <x v="2"/>
    <x v="285"/>
    <s v="clean"/>
    <x v="0"/>
    <x v="3"/>
    <x v="1"/>
    <x v="2"/>
    <x v="8"/>
    <n v="35.11"/>
    <n v="-106.62"/>
    <s v="2021-04-22T08:01:19-0600"/>
  </r>
  <r>
    <x v="63"/>
    <x v="0"/>
    <x v="21"/>
    <x v="17"/>
    <x v="250"/>
    <x v="254"/>
    <x v="0"/>
    <x v="2"/>
    <x v="0"/>
    <x v="286"/>
    <s v="clean"/>
    <x v="2"/>
    <x v="3"/>
    <x v="1"/>
    <x v="2"/>
    <x v="8"/>
    <n v="35.11"/>
    <n v="-106.62"/>
    <s v="2021-04-22T08:01:20-0600"/>
  </r>
  <r>
    <x v="73"/>
    <x v="1"/>
    <x v="12"/>
    <x v="7"/>
    <x v="243"/>
    <x v="247"/>
    <x v="0"/>
    <x v="3"/>
    <x v="0"/>
    <x v="287"/>
    <s v="clean"/>
    <x v="0"/>
    <x v="2"/>
    <x v="1"/>
    <x v="12"/>
    <x v="8"/>
    <n v="35.11"/>
    <n v="-106.62"/>
    <s v="2021-04-22T08:01:21-0600"/>
  </r>
  <r>
    <x v="191"/>
    <x v="0"/>
    <x v="20"/>
    <x v="3"/>
    <x v="251"/>
    <x v="255"/>
    <x v="0"/>
    <x v="2"/>
    <x v="3"/>
    <x v="288"/>
    <s v="clean"/>
    <x v="2"/>
    <x v="1"/>
    <x v="1"/>
    <x v="0"/>
    <x v="0"/>
    <n v="35.11"/>
    <n v="-106.62"/>
    <s v="2021-04-22T08:01:22-0600"/>
  </r>
  <r>
    <x v="75"/>
    <x v="0"/>
    <x v="20"/>
    <x v="3"/>
    <x v="252"/>
    <x v="256"/>
    <x v="0"/>
    <x v="2"/>
    <x v="3"/>
    <x v="289"/>
    <s v="clean"/>
    <x v="0"/>
    <x v="0"/>
    <x v="1"/>
    <x v="5"/>
    <x v="6"/>
    <n v="35.11"/>
    <n v="-106.62"/>
    <s v="2021-04-22T08:01:22-0600"/>
  </r>
  <r>
    <x v="127"/>
    <x v="1"/>
    <x v="7"/>
    <x v="32"/>
    <x v="253"/>
    <x v="257"/>
    <x v="0"/>
    <x v="2"/>
    <x v="3"/>
    <x v="290"/>
    <s v="clean"/>
    <x v="2"/>
    <x v="0"/>
    <x v="1"/>
    <x v="8"/>
    <x v="4"/>
    <n v="35.11"/>
    <n v="-106.62"/>
    <s v="2021-04-22T08:01:24-0600"/>
  </r>
  <r>
    <x v="65"/>
    <x v="0"/>
    <x v="12"/>
    <x v="10"/>
    <x v="224"/>
    <x v="228"/>
    <x v="0"/>
    <x v="2"/>
    <x v="3"/>
    <x v="291"/>
    <s v="clean"/>
    <x v="2"/>
    <x v="3"/>
    <x v="1"/>
    <x v="6"/>
    <x v="8"/>
    <n v="35.11"/>
    <n v="-106.62"/>
    <s v="2021-04-22T08:01:24-0600"/>
  </r>
  <r>
    <x v="191"/>
    <x v="0"/>
    <x v="6"/>
    <x v="2"/>
    <x v="234"/>
    <x v="238"/>
    <x v="0"/>
    <x v="2"/>
    <x v="0"/>
    <x v="292"/>
    <s v="clean"/>
    <x v="2"/>
    <x v="1"/>
    <x v="1"/>
    <x v="8"/>
    <x v="0"/>
    <n v="35.11"/>
    <n v="-106.62"/>
    <s v="2021-04-22T08:01:25-0600"/>
  </r>
  <r>
    <x v="125"/>
    <x v="1"/>
    <x v="6"/>
    <x v="13"/>
    <x v="254"/>
    <x v="258"/>
    <x v="0"/>
    <x v="2"/>
    <x v="0"/>
    <x v="293"/>
    <s v="clean"/>
    <x v="2"/>
    <x v="2"/>
    <x v="1"/>
    <x v="4"/>
    <x v="4"/>
    <n v="35.11"/>
    <n v="-106.62"/>
    <s v="2021-04-22T08:01:26-0600"/>
  </r>
  <r>
    <x v="61"/>
    <x v="0"/>
    <x v="14"/>
    <x v="22"/>
    <x v="255"/>
    <x v="259"/>
    <x v="0"/>
    <x v="2"/>
    <x v="0"/>
    <x v="294"/>
    <s v="clean"/>
    <x v="2"/>
    <x v="2"/>
    <x v="1"/>
    <x v="0"/>
    <x v="8"/>
    <n v="35.11"/>
    <n v="-106.62"/>
    <s v="2021-04-22T08:01:27-0600"/>
  </r>
  <r>
    <x v="126"/>
    <x v="1"/>
    <x v="9"/>
    <x v="10"/>
    <x v="256"/>
    <x v="260"/>
    <x v="0"/>
    <x v="1"/>
    <x v="0"/>
    <x v="295"/>
    <s v="clean"/>
    <x v="2"/>
    <x v="3"/>
    <x v="1"/>
    <x v="8"/>
    <x v="2"/>
    <n v="35.11"/>
    <n v="-106.62"/>
    <s v="2021-04-22T08:01:29-0600"/>
  </r>
  <r>
    <x v="58"/>
    <x v="1"/>
    <x v="14"/>
    <x v="22"/>
    <x v="255"/>
    <x v="259"/>
    <x v="0"/>
    <x v="2"/>
    <x v="0"/>
    <x v="296"/>
    <s v="clean"/>
    <x v="2"/>
    <x v="3"/>
    <x v="1"/>
    <x v="0"/>
    <x v="0"/>
    <n v="35.11"/>
    <n v="-106.62"/>
    <s v="2021-04-22T08:12:06-0600"/>
  </r>
  <r>
    <x v="191"/>
    <x v="0"/>
    <x v="12"/>
    <x v="3"/>
    <x v="257"/>
    <x v="261"/>
    <x v="0"/>
    <x v="1"/>
    <x v="0"/>
    <x v="297"/>
    <s v="clean"/>
    <x v="0"/>
    <x v="0"/>
    <x v="1"/>
    <x v="0"/>
    <x v="6"/>
    <n v="35.11"/>
    <n v="-106.62"/>
    <s v="2021-04-22T08:12:12-0600"/>
  </r>
  <r>
    <x v="195"/>
    <x v="0"/>
    <x v="14"/>
    <x v="3"/>
    <x v="228"/>
    <x v="232"/>
    <x v="0"/>
    <x v="1"/>
    <x v="0"/>
    <x v="298"/>
    <s v="clean"/>
    <x v="2"/>
    <x v="0"/>
    <x v="1"/>
    <x v="0"/>
    <x v="8"/>
    <n v="35.11"/>
    <n v="-106.62"/>
    <s v="2021-04-22T08:12:17-0600"/>
  </r>
  <r>
    <x v="62"/>
    <x v="1"/>
    <x v="15"/>
    <x v="7"/>
    <x v="240"/>
    <x v="244"/>
    <x v="0"/>
    <x v="2"/>
    <x v="0"/>
    <x v="299"/>
    <s v="clean"/>
    <x v="2"/>
    <x v="2"/>
    <x v="1"/>
    <x v="2"/>
    <x v="8"/>
    <n v="35.11"/>
    <n v="-106.62"/>
    <s v="2021-04-22T08:12:21-0600"/>
  </r>
  <r>
    <x v="196"/>
    <x v="0"/>
    <x v="11"/>
    <x v="4"/>
    <x v="258"/>
    <x v="262"/>
    <x v="0"/>
    <x v="3"/>
    <x v="0"/>
    <x v="300"/>
    <s v="clean"/>
    <x v="0"/>
    <x v="1"/>
    <x v="6"/>
    <x v="7"/>
    <x v="0"/>
    <n v="35.0717"/>
    <n v="-106.509"/>
    <s v="2021-04-22T08:44:02-0600"/>
  </r>
  <r>
    <x v="81"/>
    <x v="1"/>
    <x v="21"/>
    <x v="1"/>
    <x v="259"/>
    <x v="263"/>
    <x v="3"/>
    <x v="2"/>
    <x v="0"/>
    <x v="301"/>
    <s v="clean"/>
    <x v="0"/>
    <x v="3"/>
    <x v="1"/>
    <x v="5"/>
    <x v="2"/>
    <n v="36.114899999999999"/>
    <n v="-115.2161"/>
    <s v="2021-04-22T08:57:02-0600"/>
  </r>
  <r>
    <x v="197"/>
    <x v="0"/>
    <x v="11"/>
    <x v="14"/>
    <x v="260"/>
    <x v="264"/>
    <x v="3"/>
    <x v="2"/>
    <x v="3"/>
    <x v="302"/>
    <s v="clean"/>
    <x v="0"/>
    <x v="0"/>
    <x v="2"/>
    <x v="2"/>
    <x v="0"/>
    <n v="35.087685"/>
    <n v="-106.594475"/>
    <s v="2021-04-22T09:15:28-0600"/>
  </r>
  <r>
    <x v="159"/>
    <x v="0"/>
    <x v="11"/>
    <x v="21"/>
    <x v="261"/>
    <x v="265"/>
    <x v="0"/>
    <x v="3"/>
    <x v="0"/>
    <x v="303"/>
    <s v="clean"/>
    <x v="0"/>
    <x v="3"/>
    <x v="6"/>
    <x v="2"/>
    <x v="1"/>
    <n v="35.176000000000002"/>
    <n v="-106.602"/>
    <s v="2021-04-22T09:37:53-0600"/>
  </r>
  <r>
    <x v="198"/>
    <x v="0"/>
    <x v="6"/>
    <x v="16"/>
    <x v="262"/>
    <x v="266"/>
    <x v="2"/>
    <x v="0"/>
    <x v="0"/>
    <x v="304"/>
    <s v="clean"/>
    <x v="0"/>
    <x v="0"/>
    <x v="4"/>
    <x v="2"/>
    <x v="5"/>
    <n v="35.110399999999998"/>
    <n v="-106.57810000000001"/>
    <s v="2021-04-22T09:48:51-0600"/>
  </r>
  <r>
    <x v="26"/>
    <x v="1"/>
    <x v="20"/>
    <x v="16"/>
    <x v="263"/>
    <x v="267"/>
    <x v="3"/>
    <x v="2"/>
    <x v="0"/>
    <x v="305"/>
    <s v="clean"/>
    <x v="0"/>
    <x v="3"/>
    <x v="1"/>
    <x v="1"/>
    <x v="2"/>
    <n v="36.114899999999999"/>
    <n v="-115.2161"/>
    <s v="2021-04-22T09:54:16-0600"/>
  </r>
  <r>
    <x v="199"/>
    <x v="1"/>
    <x v="5"/>
    <x v="16"/>
    <x v="264"/>
    <x v="268"/>
    <x v="0"/>
    <x v="3"/>
    <x v="2"/>
    <x v="135"/>
    <s v="clean"/>
    <x v="0"/>
    <x v="1"/>
    <x v="3"/>
    <x v="1"/>
    <x v="0"/>
    <n v="34.969253000000002"/>
    <n v="-106.630982"/>
    <s v="2021-04-22T09:56:38-0600"/>
  </r>
  <r>
    <x v="167"/>
    <x v="0"/>
    <x v="0"/>
    <x v="16"/>
    <x v="265"/>
    <x v="269"/>
    <x v="0"/>
    <x v="3"/>
    <x v="2"/>
    <x v="306"/>
    <s v="clean"/>
    <x v="0"/>
    <x v="2"/>
    <x v="3"/>
    <x v="7"/>
    <x v="0"/>
    <n v="35.044800000000002"/>
    <n v="-106.6893"/>
    <s v="2021-04-22T09:57:33-0600"/>
  </r>
  <r>
    <x v="167"/>
    <x v="0"/>
    <x v="11"/>
    <x v="1"/>
    <x v="266"/>
    <x v="270"/>
    <x v="0"/>
    <x v="3"/>
    <x v="2"/>
    <x v="307"/>
    <s v="clean"/>
    <x v="0"/>
    <x v="1"/>
    <x v="6"/>
    <x v="7"/>
    <x v="0"/>
    <n v="34.969253000000002"/>
    <n v="-106.630982"/>
    <s v="2021-04-22T10:01:28-0600"/>
  </r>
  <r>
    <x v="200"/>
    <x v="0"/>
    <x v="9"/>
    <x v="4"/>
    <x v="267"/>
    <x v="271"/>
    <x v="0"/>
    <x v="1"/>
    <x v="0"/>
    <x v="308"/>
    <s v="clean"/>
    <x v="0"/>
    <x v="1"/>
    <x v="6"/>
    <x v="5"/>
    <x v="0"/>
    <n v="34.969253000000002"/>
    <n v="-106.630982"/>
    <s v="2021-04-22T10:02:02-0600"/>
  </r>
  <r>
    <x v="201"/>
    <x v="0"/>
    <x v="5"/>
    <x v="16"/>
    <x v="31"/>
    <x v="31"/>
    <x v="0"/>
    <x v="3"/>
    <x v="0"/>
    <x v="309"/>
    <s v="clean"/>
    <x v="0"/>
    <x v="1"/>
    <x v="6"/>
    <x v="5"/>
    <x v="6"/>
    <n v="34.969253000000002"/>
    <n v="-106.630982"/>
    <s v="2021-04-22T10:02:38-0600"/>
  </r>
  <r>
    <x v="202"/>
    <x v="0"/>
    <x v="11"/>
    <x v="1"/>
    <x v="268"/>
    <x v="272"/>
    <x v="4"/>
    <x v="3"/>
    <x v="2"/>
    <x v="310"/>
    <s v="clean"/>
    <x v="0"/>
    <x v="2"/>
    <x v="6"/>
    <x v="5"/>
    <x v="6"/>
    <n v="34.969253000000002"/>
    <n v="-106.630982"/>
    <s v="2021-04-22T10:03:18-0600"/>
  </r>
  <r>
    <x v="97"/>
    <x v="0"/>
    <x v="5"/>
    <x v="1"/>
    <x v="269"/>
    <x v="273"/>
    <x v="5"/>
    <x v="0"/>
    <x v="0"/>
    <x v="311"/>
    <s v="clean"/>
    <x v="0"/>
    <x v="0"/>
    <x v="4"/>
    <x v="3"/>
    <x v="6"/>
    <n v="35.110399999999998"/>
    <n v="-106.57810000000001"/>
    <s v="2021-04-22T10:03:26-0600"/>
  </r>
  <r>
    <x v="203"/>
    <x v="0"/>
    <x v="9"/>
    <x v="16"/>
    <x v="270"/>
    <x v="274"/>
    <x v="0"/>
    <x v="1"/>
    <x v="0"/>
    <x v="312"/>
    <s v="clean"/>
    <x v="0"/>
    <x v="0"/>
    <x v="0"/>
    <x v="0"/>
    <x v="0"/>
    <n v="35.142099999999999"/>
    <n v="-106.7041"/>
    <s v="2021-04-22T10:03:42-0600"/>
  </r>
  <r>
    <x v="200"/>
    <x v="0"/>
    <x v="9"/>
    <x v="4"/>
    <x v="271"/>
    <x v="275"/>
    <x v="0"/>
    <x v="3"/>
    <x v="0"/>
    <x v="313"/>
    <s v="clean"/>
    <x v="0"/>
    <x v="1"/>
    <x v="6"/>
    <x v="5"/>
    <x v="8"/>
    <n v="34.969253000000002"/>
    <n v="-106.630982"/>
    <s v="2021-04-22T10:03:53-0600"/>
  </r>
  <r>
    <x v="32"/>
    <x v="0"/>
    <x v="5"/>
    <x v="16"/>
    <x v="272"/>
    <x v="276"/>
    <x v="0"/>
    <x v="3"/>
    <x v="0"/>
    <x v="44"/>
    <s v="clean"/>
    <x v="0"/>
    <x v="1"/>
    <x v="6"/>
    <x v="5"/>
    <x v="8"/>
    <n v="34.969253000000002"/>
    <n v="-106.630982"/>
    <s v="2021-04-22T10:04:28-0600"/>
  </r>
  <r>
    <x v="200"/>
    <x v="0"/>
    <x v="6"/>
    <x v="1"/>
    <x v="169"/>
    <x v="172"/>
    <x v="2"/>
    <x v="1"/>
    <x v="0"/>
    <x v="314"/>
    <s v="clean"/>
    <x v="0"/>
    <x v="1"/>
    <x v="6"/>
    <x v="0"/>
    <x v="6"/>
    <n v="34.969253000000002"/>
    <n v="-106.630982"/>
    <s v="2021-04-22T10:05:04-0600"/>
  </r>
  <r>
    <x v="204"/>
    <x v="0"/>
    <x v="5"/>
    <x v="1"/>
    <x v="273"/>
    <x v="277"/>
    <x v="5"/>
    <x v="1"/>
    <x v="0"/>
    <x v="315"/>
    <s v="clean"/>
    <x v="0"/>
    <x v="1"/>
    <x v="6"/>
    <x v="2"/>
    <x v="0"/>
    <n v="34.969253000000002"/>
    <n v="-106.630982"/>
    <s v="2021-04-22T10:05:45-0600"/>
  </r>
  <r>
    <x v="205"/>
    <x v="0"/>
    <x v="9"/>
    <x v="26"/>
    <x v="274"/>
    <x v="278"/>
    <x v="2"/>
    <x v="0"/>
    <x v="0"/>
    <x v="312"/>
    <s v="clean"/>
    <x v="0"/>
    <x v="1"/>
    <x v="4"/>
    <x v="2"/>
    <x v="8"/>
    <n v="34.969253000000002"/>
    <n v="-106.630982"/>
    <s v="2021-04-22T10:06:18-0600"/>
  </r>
  <r>
    <x v="201"/>
    <x v="0"/>
    <x v="21"/>
    <x v="1"/>
    <x v="275"/>
    <x v="279"/>
    <x v="0"/>
    <x v="3"/>
    <x v="0"/>
    <x v="316"/>
    <s v="clean"/>
    <x v="0"/>
    <x v="1"/>
    <x v="6"/>
    <x v="5"/>
    <x v="0"/>
    <n v="34.969253000000002"/>
    <n v="-106.630982"/>
    <s v="2021-04-22T10:07:12-0600"/>
  </r>
  <r>
    <x v="206"/>
    <x v="0"/>
    <x v="5"/>
    <x v="1"/>
    <x v="276"/>
    <x v="280"/>
    <x v="2"/>
    <x v="4"/>
    <x v="0"/>
    <x v="317"/>
    <s v="clean"/>
    <x v="0"/>
    <x v="2"/>
    <x v="6"/>
    <x v="7"/>
    <x v="0"/>
    <n v="34.969253000000002"/>
    <n v="-106.630982"/>
    <s v="2021-04-22T10:07:48-0600"/>
  </r>
  <r>
    <x v="207"/>
    <x v="0"/>
    <x v="5"/>
    <x v="1"/>
    <x v="277"/>
    <x v="281"/>
    <x v="2"/>
    <x v="1"/>
    <x v="0"/>
    <x v="318"/>
    <s v="clean"/>
    <x v="0"/>
    <x v="1"/>
    <x v="6"/>
    <x v="2"/>
    <x v="0"/>
    <n v="35.0717"/>
    <n v="-106.509"/>
    <s v="2021-04-22T10:11:40-0600"/>
  </r>
  <r>
    <x v="208"/>
    <x v="0"/>
    <x v="21"/>
    <x v="22"/>
    <x v="278"/>
    <x v="282"/>
    <x v="0"/>
    <x v="0"/>
    <x v="0"/>
    <x v="135"/>
    <s v="clean"/>
    <x v="0"/>
    <x v="1"/>
    <x v="0"/>
    <x v="2"/>
    <x v="6"/>
    <n v="35.0717"/>
    <n v="-106.509"/>
    <s v="2021-04-22T10:12:16-0600"/>
  </r>
  <r>
    <x v="209"/>
    <x v="0"/>
    <x v="12"/>
    <x v="14"/>
    <x v="279"/>
    <x v="283"/>
    <x v="0"/>
    <x v="1"/>
    <x v="0"/>
    <x v="319"/>
    <s v="clean"/>
    <x v="0"/>
    <x v="1"/>
    <x v="0"/>
    <x v="5"/>
    <x v="4"/>
    <n v="35.0717"/>
    <n v="-106.509"/>
    <s v="2021-04-22T10:13:00-0600"/>
  </r>
  <r>
    <x v="210"/>
    <x v="0"/>
    <x v="21"/>
    <x v="0"/>
    <x v="280"/>
    <x v="284"/>
    <x v="2"/>
    <x v="0"/>
    <x v="0"/>
    <x v="46"/>
    <s v="clean"/>
    <x v="2"/>
    <x v="1"/>
    <x v="0"/>
    <x v="2"/>
    <x v="8"/>
    <n v="35.0717"/>
    <n v="-106.509"/>
    <s v="2021-04-22T10:13:33-0600"/>
  </r>
  <r>
    <x v="211"/>
    <x v="1"/>
    <x v="15"/>
    <x v="5"/>
    <x v="281"/>
    <x v="285"/>
    <x v="3"/>
    <x v="3"/>
    <x v="0"/>
    <x v="320"/>
    <s v="clean"/>
    <x v="0"/>
    <x v="1"/>
    <x v="3"/>
    <x v="1"/>
    <x v="2"/>
    <n v="34.818424999999998"/>
    <n v="-106.761107"/>
    <s v="2021-04-22T10:17:02-0600"/>
  </r>
  <r>
    <x v="105"/>
    <x v="1"/>
    <x v="14"/>
    <x v="16"/>
    <x v="31"/>
    <x v="31"/>
    <x v="3"/>
    <x v="2"/>
    <x v="0"/>
    <x v="321"/>
    <s v="clean"/>
    <x v="0"/>
    <x v="2"/>
    <x v="3"/>
    <x v="1"/>
    <x v="2"/>
    <n v="34.818424999999998"/>
    <n v="-106.761107"/>
    <s v="2021-04-22T10:17:02-0600"/>
  </r>
  <r>
    <x v="115"/>
    <x v="1"/>
    <x v="6"/>
    <x v="16"/>
    <x v="31"/>
    <x v="31"/>
    <x v="3"/>
    <x v="2"/>
    <x v="0"/>
    <x v="322"/>
    <s v="clean"/>
    <x v="0"/>
    <x v="1"/>
    <x v="3"/>
    <x v="1"/>
    <x v="2"/>
    <n v="34.818424999999998"/>
    <n v="-106.761107"/>
    <s v="2021-04-22T10:17:02-0600"/>
  </r>
  <r>
    <x v="210"/>
    <x v="0"/>
    <x v="11"/>
    <x v="5"/>
    <x v="7"/>
    <x v="7"/>
    <x v="0"/>
    <x v="3"/>
    <x v="2"/>
    <x v="323"/>
    <s v="clean"/>
    <x v="0"/>
    <x v="1"/>
    <x v="6"/>
    <x v="5"/>
    <x v="0"/>
    <n v="34.969253000000002"/>
    <n v="-106.630982"/>
    <s v="2021-04-22T10:27:19-0600"/>
  </r>
  <r>
    <x v="212"/>
    <x v="0"/>
    <x v="23"/>
    <x v="16"/>
    <x v="282"/>
    <x v="286"/>
    <x v="3"/>
    <x v="2"/>
    <x v="0"/>
    <x v="324"/>
    <s v="clean"/>
    <x v="0"/>
    <x v="3"/>
    <x v="1"/>
    <x v="1"/>
    <x v="2"/>
    <n v="35.072600000000001"/>
    <n v="-106.5749"/>
    <s v="2021-04-22T10:28:00-0600"/>
  </r>
  <r>
    <x v="213"/>
    <x v="0"/>
    <x v="9"/>
    <x v="4"/>
    <x v="118"/>
    <x v="119"/>
    <x v="3"/>
    <x v="3"/>
    <x v="0"/>
    <x v="325"/>
    <s v="clean"/>
    <x v="0"/>
    <x v="2"/>
    <x v="3"/>
    <x v="1"/>
    <x v="2"/>
    <n v="35.074921000000003"/>
    <n v="-106.55491000000001"/>
    <s v="2021-04-22T10:32:19-0600"/>
  </r>
  <r>
    <x v="214"/>
    <x v="1"/>
    <x v="12"/>
    <x v="1"/>
    <x v="166"/>
    <x v="169"/>
    <x v="3"/>
    <x v="2"/>
    <x v="2"/>
    <x v="326"/>
    <s v="clean"/>
    <x v="0"/>
    <x v="3"/>
    <x v="1"/>
    <x v="1"/>
    <x v="2"/>
    <n v="30.650583000000001"/>
    <n v="-97.867583999999994"/>
    <s v="2021-04-22T10:32:23-0600"/>
  </r>
  <r>
    <x v="215"/>
    <x v="0"/>
    <x v="20"/>
    <x v="8"/>
    <x v="283"/>
    <x v="287"/>
    <x v="2"/>
    <x v="1"/>
    <x v="0"/>
    <x v="15"/>
    <s v="clean"/>
    <x v="0"/>
    <x v="1"/>
    <x v="6"/>
    <x v="10"/>
    <x v="0"/>
    <n v="35.090122000000001"/>
    <n v="-106.642077"/>
    <s v="2021-04-22T10:32:42-0600"/>
  </r>
  <r>
    <x v="204"/>
    <x v="0"/>
    <x v="29"/>
    <x v="1"/>
    <x v="200"/>
    <x v="204"/>
    <x v="3"/>
    <x v="3"/>
    <x v="3"/>
    <x v="327"/>
    <s v="clean"/>
    <x v="0"/>
    <x v="1"/>
    <x v="3"/>
    <x v="5"/>
    <x v="0"/>
    <n v="35.087685"/>
    <n v="-106.594475"/>
    <s v="2021-04-22T10:35:26-0600"/>
  </r>
  <r>
    <x v="216"/>
    <x v="0"/>
    <x v="25"/>
    <x v="1"/>
    <x v="49"/>
    <x v="49"/>
    <x v="3"/>
    <x v="2"/>
    <x v="2"/>
    <x v="328"/>
    <s v="clean"/>
    <x v="0"/>
    <x v="3"/>
    <x v="1"/>
    <x v="1"/>
    <x v="2"/>
    <n v="35.074921000000003"/>
    <n v="-106.55491000000001"/>
    <s v="2021-04-22T10:35:54-0600"/>
  </r>
  <r>
    <x v="217"/>
    <x v="1"/>
    <x v="14"/>
    <x v="5"/>
    <x v="284"/>
    <x v="288"/>
    <x v="3"/>
    <x v="3"/>
    <x v="2"/>
    <x v="329"/>
    <s v="clean"/>
    <x v="0"/>
    <x v="2"/>
    <x v="3"/>
    <x v="1"/>
    <x v="2"/>
    <n v="35.072600000000001"/>
    <n v="-106.5749"/>
    <s v="2021-04-22T10:36:42-0600"/>
  </r>
  <r>
    <x v="218"/>
    <x v="0"/>
    <x v="0"/>
    <x v="2"/>
    <x v="158"/>
    <x v="159"/>
    <x v="3"/>
    <x v="2"/>
    <x v="0"/>
    <x v="330"/>
    <s v="clean"/>
    <x v="1"/>
    <x v="1"/>
    <x v="1"/>
    <x v="1"/>
    <x v="2"/>
    <n v="35.072600000000001"/>
    <n v="-106.5749"/>
    <s v="2021-04-22T10:37:52-0600"/>
  </r>
  <r>
    <x v="218"/>
    <x v="0"/>
    <x v="9"/>
    <x v="18"/>
    <x v="285"/>
    <x v="289"/>
    <x v="3"/>
    <x v="2"/>
    <x v="0"/>
    <x v="331"/>
    <s v="clean"/>
    <x v="0"/>
    <x v="3"/>
    <x v="1"/>
    <x v="1"/>
    <x v="2"/>
    <n v="35.072600000000001"/>
    <n v="-106.5749"/>
    <s v="2021-04-22T10:38:30-0600"/>
  </r>
  <r>
    <x v="219"/>
    <x v="0"/>
    <x v="11"/>
    <x v="8"/>
    <x v="286"/>
    <x v="290"/>
    <x v="2"/>
    <x v="0"/>
    <x v="0"/>
    <x v="332"/>
    <s v="clean"/>
    <x v="0"/>
    <x v="1"/>
    <x v="0"/>
    <x v="2"/>
    <x v="6"/>
    <n v="35.090122000000001"/>
    <n v="-106.642077"/>
    <s v="2021-04-22T10:40:03-0600"/>
  </r>
  <r>
    <x v="220"/>
    <x v="1"/>
    <x v="8"/>
    <x v="5"/>
    <x v="287"/>
    <x v="291"/>
    <x v="3"/>
    <x v="3"/>
    <x v="2"/>
    <x v="333"/>
    <s v="clean"/>
    <x v="0"/>
    <x v="2"/>
    <x v="3"/>
    <x v="1"/>
    <x v="2"/>
    <n v="35.072600000000001"/>
    <n v="-106.5749"/>
    <s v="2021-04-22T10:41:07-0600"/>
  </r>
  <r>
    <x v="221"/>
    <x v="0"/>
    <x v="20"/>
    <x v="8"/>
    <x v="288"/>
    <x v="292"/>
    <x v="2"/>
    <x v="1"/>
    <x v="0"/>
    <x v="334"/>
    <s v="clean"/>
    <x v="0"/>
    <x v="0"/>
    <x v="4"/>
    <x v="0"/>
    <x v="5"/>
    <n v="35.090122000000001"/>
    <n v="-106.642077"/>
    <s v="2021-04-22T10:43:03-0600"/>
  </r>
  <r>
    <x v="222"/>
    <x v="0"/>
    <x v="20"/>
    <x v="8"/>
    <x v="289"/>
    <x v="293"/>
    <x v="2"/>
    <x v="0"/>
    <x v="0"/>
    <x v="335"/>
    <s v="clean"/>
    <x v="0"/>
    <x v="0"/>
    <x v="4"/>
    <x v="2"/>
    <x v="6"/>
    <n v="35.090122000000001"/>
    <n v="-106.642077"/>
    <s v="2021-04-22T10:44:26-0600"/>
  </r>
  <r>
    <x v="221"/>
    <x v="0"/>
    <x v="12"/>
    <x v="1"/>
    <x v="290"/>
    <x v="294"/>
    <x v="2"/>
    <x v="0"/>
    <x v="0"/>
    <x v="336"/>
    <s v="clean"/>
    <x v="0"/>
    <x v="0"/>
    <x v="0"/>
    <x v="2"/>
    <x v="0"/>
    <n v="35.090122000000001"/>
    <n v="-106.642077"/>
    <s v="2021-04-22T10:47:38-0600"/>
  </r>
  <r>
    <x v="4"/>
    <x v="0"/>
    <x v="32"/>
    <x v="16"/>
    <x v="291"/>
    <x v="295"/>
    <x v="3"/>
    <x v="2"/>
    <x v="0"/>
    <x v="44"/>
    <s v="clean"/>
    <x v="0"/>
    <x v="3"/>
    <x v="1"/>
    <x v="1"/>
    <x v="2"/>
    <n v="35.074921000000003"/>
    <n v="-106.55491000000001"/>
    <s v="2021-04-22T10:54:51-0600"/>
  </r>
  <r>
    <x v="219"/>
    <x v="0"/>
    <x v="1"/>
    <x v="2"/>
    <x v="292"/>
    <x v="296"/>
    <x v="3"/>
    <x v="2"/>
    <x v="0"/>
    <x v="337"/>
    <s v="clean"/>
    <x v="0"/>
    <x v="1"/>
    <x v="1"/>
    <x v="1"/>
    <x v="2"/>
    <n v="35.074921000000003"/>
    <n v="-106.55491000000001"/>
    <s v="2021-04-22T11:00:23-0600"/>
  </r>
  <r>
    <x v="223"/>
    <x v="1"/>
    <x v="5"/>
    <x v="1"/>
    <x v="293"/>
    <x v="297"/>
    <x v="3"/>
    <x v="2"/>
    <x v="0"/>
    <x v="301"/>
    <s v="clean"/>
    <x v="0"/>
    <x v="3"/>
    <x v="1"/>
    <x v="1"/>
    <x v="2"/>
    <n v="36.114899999999999"/>
    <n v="-115.2161"/>
    <s v="2021-04-22T11:01:04-0600"/>
  </r>
  <r>
    <x v="202"/>
    <x v="0"/>
    <x v="20"/>
    <x v="1"/>
    <x v="102"/>
    <x v="103"/>
    <x v="0"/>
    <x v="3"/>
    <x v="2"/>
    <x v="338"/>
    <s v="clean"/>
    <x v="0"/>
    <x v="1"/>
    <x v="1"/>
    <x v="5"/>
    <x v="2"/>
    <n v="30.408899999999999"/>
    <n v="-91.084199999999996"/>
    <s v="2021-04-22T11:02:46-0600"/>
  </r>
  <r>
    <x v="28"/>
    <x v="0"/>
    <x v="4"/>
    <x v="16"/>
    <x v="31"/>
    <x v="31"/>
    <x v="0"/>
    <x v="3"/>
    <x v="0"/>
    <x v="339"/>
    <s v="clean"/>
    <x v="0"/>
    <x v="1"/>
    <x v="6"/>
    <x v="7"/>
    <x v="0"/>
    <n v="35.004502000000002"/>
    <n v="-106.04992799999999"/>
    <s v="2021-04-22T11:09:49-0600"/>
  </r>
  <r>
    <x v="19"/>
    <x v="0"/>
    <x v="4"/>
    <x v="16"/>
    <x v="294"/>
    <x v="298"/>
    <x v="0"/>
    <x v="3"/>
    <x v="2"/>
    <x v="340"/>
    <s v="clean"/>
    <x v="0"/>
    <x v="1"/>
    <x v="6"/>
    <x v="7"/>
    <x v="0"/>
    <n v="35.004502000000002"/>
    <n v="-106.04992799999999"/>
    <s v="2021-04-22T11:10:10-0600"/>
  </r>
  <r>
    <x v="224"/>
    <x v="0"/>
    <x v="6"/>
    <x v="16"/>
    <x v="295"/>
    <x v="299"/>
    <x v="0"/>
    <x v="0"/>
    <x v="0"/>
    <x v="341"/>
    <s v="clean"/>
    <x v="1"/>
    <x v="0"/>
    <x v="1"/>
    <x v="0"/>
    <x v="6"/>
    <n v="34.851897999999998"/>
    <n v="-106.69071"/>
    <s v="2021-04-22T11:15:34-0600"/>
  </r>
  <r>
    <x v="225"/>
    <x v="0"/>
    <x v="5"/>
    <x v="8"/>
    <x v="296"/>
    <x v="300"/>
    <x v="0"/>
    <x v="0"/>
    <x v="0"/>
    <x v="342"/>
    <s v="clean"/>
    <x v="0"/>
    <x v="0"/>
    <x v="4"/>
    <x v="0"/>
    <x v="8"/>
    <n v="34.851897999999998"/>
    <n v="-106.69071"/>
    <s v="2021-04-22T11:15:36-0600"/>
  </r>
  <r>
    <x v="207"/>
    <x v="0"/>
    <x v="5"/>
    <x v="0"/>
    <x v="297"/>
    <x v="301"/>
    <x v="5"/>
    <x v="0"/>
    <x v="0"/>
    <x v="343"/>
    <s v="clean"/>
    <x v="0"/>
    <x v="0"/>
    <x v="6"/>
    <x v="0"/>
    <x v="0"/>
    <n v="35.110399999999998"/>
    <n v="-106.57810000000001"/>
    <s v="2021-04-22T11:24:53-0600"/>
  </r>
  <r>
    <x v="226"/>
    <x v="1"/>
    <x v="14"/>
    <x v="15"/>
    <x v="298"/>
    <x v="302"/>
    <x v="3"/>
    <x v="2"/>
    <x v="2"/>
    <x v="344"/>
    <s v="clean"/>
    <x v="1"/>
    <x v="3"/>
    <x v="1"/>
    <x v="1"/>
    <x v="2"/>
    <n v="33.377842000000001"/>
    <n v="-112.563558"/>
    <s v="2021-04-22T11:33:42-0600"/>
  </r>
  <r>
    <x v="203"/>
    <x v="0"/>
    <x v="13"/>
    <x v="16"/>
    <x v="299"/>
    <x v="303"/>
    <x v="4"/>
    <x v="3"/>
    <x v="0"/>
    <x v="345"/>
    <s v="clean"/>
    <x v="0"/>
    <x v="1"/>
    <x v="6"/>
    <x v="2"/>
    <x v="4"/>
    <n v="35.186799999999998"/>
    <n v="-106.6652"/>
    <s v="2021-04-22T11:35:23-0600"/>
  </r>
  <r>
    <x v="29"/>
    <x v="0"/>
    <x v="20"/>
    <x v="8"/>
    <x v="300"/>
    <x v="304"/>
    <x v="0"/>
    <x v="0"/>
    <x v="0"/>
    <x v="346"/>
    <s v="salvage"/>
    <x v="0"/>
    <x v="0"/>
    <x v="4"/>
    <x v="5"/>
    <x v="4"/>
    <n v="35.0717"/>
    <n v="-106.509"/>
    <s v="2021-04-22T11:37:18-0600"/>
  </r>
  <r>
    <x v="227"/>
    <x v="0"/>
    <x v="10"/>
    <x v="1"/>
    <x v="301"/>
    <x v="305"/>
    <x v="3"/>
    <x v="2"/>
    <x v="2"/>
    <x v="204"/>
    <s v="clean"/>
    <x v="0"/>
    <x v="3"/>
    <x v="1"/>
    <x v="1"/>
    <x v="2"/>
    <n v="35.074921000000003"/>
    <n v="-106.55491000000001"/>
    <s v="2021-04-22T11:41:11-0600"/>
  </r>
  <r>
    <x v="167"/>
    <x v="0"/>
    <x v="9"/>
    <x v="1"/>
    <x v="169"/>
    <x v="172"/>
    <x v="0"/>
    <x v="1"/>
    <x v="0"/>
    <x v="347"/>
    <s v="clean"/>
    <x v="0"/>
    <x v="1"/>
    <x v="6"/>
    <x v="2"/>
    <x v="8"/>
    <n v="35.071610999999997"/>
    <n v="-106.52772899999999"/>
    <s v="2021-04-22T11:46:39-0600"/>
  </r>
  <r>
    <x v="18"/>
    <x v="0"/>
    <x v="13"/>
    <x v="25"/>
    <x v="302"/>
    <x v="306"/>
    <x v="3"/>
    <x v="2"/>
    <x v="0"/>
    <x v="348"/>
    <s v="clean"/>
    <x v="0"/>
    <x v="1"/>
    <x v="1"/>
    <x v="2"/>
    <x v="6"/>
    <n v="35.087685"/>
    <n v="-106.594475"/>
    <s v="2021-04-22T11:50:26-0600"/>
  </r>
  <r>
    <x v="222"/>
    <x v="0"/>
    <x v="4"/>
    <x v="8"/>
    <x v="189"/>
    <x v="193"/>
    <x v="3"/>
    <x v="2"/>
    <x v="0"/>
    <x v="349"/>
    <s v="clean"/>
    <x v="0"/>
    <x v="1"/>
    <x v="8"/>
    <x v="1"/>
    <x v="2"/>
    <n v="35.072600000000001"/>
    <n v="-106.5749"/>
    <s v="2021-04-22T11:52:33-0600"/>
  </r>
  <r>
    <x v="228"/>
    <x v="2"/>
    <x v="26"/>
    <x v="15"/>
    <x v="303"/>
    <x v="307"/>
    <x v="0"/>
    <x v="0"/>
    <x v="0"/>
    <x v="19"/>
    <s v="clean"/>
    <x v="0"/>
    <x v="0"/>
    <x v="7"/>
    <x v="0"/>
    <x v="9"/>
    <n v="35.249299999999998"/>
    <n v="-106.6818"/>
    <s v="2021-04-22T12:04:53-0600"/>
  </r>
  <r>
    <x v="227"/>
    <x v="0"/>
    <x v="6"/>
    <x v="14"/>
    <x v="24"/>
    <x v="24"/>
    <x v="3"/>
    <x v="1"/>
    <x v="0"/>
    <x v="350"/>
    <s v="clean"/>
    <x v="0"/>
    <x v="0"/>
    <x v="0"/>
    <x v="1"/>
    <x v="2"/>
    <n v="35.074921000000003"/>
    <n v="-106.55491000000001"/>
    <s v="2021-04-22T12:13:01-0600"/>
  </r>
  <r>
    <x v="229"/>
    <x v="0"/>
    <x v="14"/>
    <x v="11"/>
    <x v="304"/>
    <x v="308"/>
    <x v="2"/>
    <x v="2"/>
    <x v="0"/>
    <x v="124"/>
    <s v="clean"/>
    <x v="0"/>
    <x v="1"/>
    <x v="0"/>
    <x v="2"/>
    <x v="6"/>
    <n v="35.178699999999999"/>
    <n v="-106.5102"/>
    <s v="2021-04-22T12:14:51-0600"/>
  </r>
  <r>
    <x v="108"/>
    <x v="2"/>
    <x v="18"/>
    <x v="11"/>
    <x v="305"/>
    <x v="309"/>
    <x v="3"/>
    <x v="2"/>
    <x v="0"/>
    <x v="351"/>
    <s v="salvage"/>
    <x v="0"/>
    <x v="1"/>
    <x v="1"/>
    <x v="1"/>
    <x v="2"/>
    <n v="35.050635999999997"/>
    <n v="-106.64633600000001"/>
    <s v="2021-04-22T13:04:59-0600"/>
  </r>
  <r>
    <x v="4"/>
    <x v="0"/>
    <x v="0"/>
    <x v="24"/>
    <x v="99"/>
    <x v="100"/>
    <x v="3"/>
    <x v="2"/>
    <x v="0"/>
    <x v="112"/>
    <s v="clean"/>
    <x v="0"/>
    <x v="3"/>
    <x v="1"/>
    <x v="0"/>
    <x v="2"/>
    <n v="35.185090000000002"/>
    <n v="-106.58499999999999"/>
    <s v="2021-04-22T13:05:41-0600"/>
  </r>
  <r>
    <x v="218"/>
    <x v="0"/>
    <x v="12"/>
    <x v="19"/>
    <x v="306"/>
    <x v="310"/>
    <x v="5"/>
    <x v="0"/>
    <x v="0"/>
    <x v="352"/>
    <s v="clean"/>
    <x v="1"/>
    <x v="2"/>
    <x v="1"/>
    <x v="1"/>
    <x v="2"/>
    <n v="35.110399999999998"/>
    <n v="-106.57810000000001"/>
    <s v="2021-04-22T13:09:08-0600"/>
  </r>
  <r>
    <x v="197"/>
    <x v="0"/>
    <x v="9"/>
    <x v="6"/>
    <x v="19"/>
    <x v="19"/>
    <x v="3"/>
    <x v="2"/>
    <x v="0"/>
    <x v="353"/>
    <s v="clean"/>
    <x v="0"/>
    <x v="3"/>
    <x v="4"/>
    <x v="0"/>
    <x v="8"/>
    <n v="35.087685"/>
    <n v="-106.594475"/>
    <s v="2021-04-22T13:14:53-0600"/>
  </r>
  <r>
    <x v="87"/>
    <x v="0"/>
    <x v="5"/>
    <x v="25"/>
    <x v="307"/>
    <x v="311"/>
    <x v="3"/>
    <x v="0"/>
    <x v="0"/>
    <x v="46"/>
    <s v="clean"/>
    <x v="0"/>
    <x v="0"/>
    <x v="1"/>
    <x v="5"/>
    <x v="2"/>
    <n v="35.150599999999997"/>
    <n v="-106.569"/>
    <s v="2021-04-22T13:42:48-0600"/>
  </r>
  <r>
    <x v="230"/>
    <x v="1"/>
    <x v="14"/>
    <x v="18"/>
    <x v="308"/>
    <x v="312"/>
    <x v="5"/>
    <x v="3"/>
    <x v="0"/>
    <x v="354"/>
    <s v="clean"/>
    <x v="0"/>
    <x v="2"/>
    <x v="6"/>
    <x v="4"/>
    <x v="8"/>
    <n v="35.110399999999998"/>
    <n v="-106.57810000000001"/>
    <s v="2021-04-22T13:47:50-0600"/>
  </r>
  <r>
    <x v="231"/>
    <x v="0"/>
    <x v="12"/>
    <x v="0"/>
    <x v="309"/>
    <x v="313"/>
    <x v="3"/>
    <x v="0"/>
    <x v="0"/>
    <x v="355"/>
    <s v="clean"/>
    <x v="0"/>
    <x v="0"/>
    <x v="4"/>
    <x v="1"/>
    <x v="6"/>
    <n v="35.004362999999998"/>
    <n v="-106.04979400000001"/>
    <s v="2021-04-22T14:00:48-0600"/>
  </r>
  <r>
    <x v="232"/>
    <x v="1"/>
    <x v="5"/>
    <x v="4"/>
    <x v="40"/>
    <x v="40"/>
    <x v="3"/>
    <x v="3"/>
    <x v="2"/>
    <x v="356"/>
    <s v="clean"/>
    <x v="0"/>
    <x v="1"/>
    <x v="3"/>
    <x v="1"/>
    <x v="2"/>
    <n v="35.004362999999998"/>
    <n v="-106.04979400000001"/>
    <s v="2021-04-22T14:00:54-0600"/>
  </r>
  <r>
    <x v="233"/>
    <x v="0"/>
    <x v="7"/>
    <x v="16"/>
    <x v="310"/>
    <x v="314"/>
    <x v="3"/>
    <x v="5"/>
    <x v="0"/>
    <x v="357"/>
    <s v="clean"/>
    <x v="0"/>
    <x v="0"/>
    <x v="1"/>
    <x v="3"/>
    <x v="2"/>
    <n v="35.004362999999998"/>
    <n v="-106.04979400000001"/>
    <s v="2021-04-22T14:00:55-0600"/>
  </r>
  <r>
    <x v="234"/>
    <x v="0"/>
    <x v="14"/>
    <x v="1"/>
    <x v="311"/>
    <x v="315"/>
    <x v="3"/>
    <x v="2"/>
    <x v="0"/>
    <x v="358"/>
    <s v="clean"/>
    <x v="0"/>
    <x v="0"/>
    <x v="1"/>
    <x v="1"/>
    <x v="5"/>
    <n v="35.004362999999998"/>
    <n v="-106.04979400000001"/>
    <s v="2021-04-22T14:00:57-0600"/>
  </r>
  <r>
    <x v="235"/>
    <x v="0"/>
    <x v="16"/>
    <x v="16"/>
    <x v="291"/>
    <x v="295"/>
    <x v="2"/>
    <x v="3"/>
    <x v="0"/>
    <x v="359"/>
    <s v="clean"/>
    <x v="0"/>
    <x v="2"/>
    <x v="6"/>
    <x v="3"/>
    <x v="0"/>
    <n v="35.110399999999998"/>
    <n v="-106.57810000000001"/>
    <s v="2021-04-22T14:16:44-0600"/>
  </r>
  <r>
    <x v="97"/>
    <x v="0"/>
    <x v="6"/>
    <x v="6"/>
    <x v="19"/>
    <x v="19"/>
    <x v="3"/>
    <x v="2"/>
    <x v="0"/>
    <x v="360"/>
    <s v="clean"/>
    <x v="0"/>
    <x v="0"/>
    <x v="4"/>
    <x v="0"/>
    <x v="5"/>
    <n v="35.087685"/>
    <n v="-106.594475"/>
    <s v="2021-04-22T14:30:33-0600"/>
  </r>
  <r>
    <x v="236"/>
    <x v="0"/>
    <x v="0"/>
    <x v="16"/>
    <x v="209"/>
    <x v="213"/>
    <x v="0"/>
    <x v="3"/>
    <x v="0"/>
    <x v="361"/>
    <s v="clean"/>
    <x v="0"/>
    <x v="1"/>
    <x v="6"/>
    <x v="2"/>
    <x v="8"/>
    <n v="35.323999999999998"/>
    <n v="-106.7099"/>
    <s v="2021-04-22T14:34:04-0600"/>
  </r>
  <r>
    <x v="97"/>
    <x v="0"/>
    <x v="6"/>
    <x v="6"/>
    <x v="19"/>
    <x v="19"/>
    <x v="3"/>
    <x v="2"/>
    <x v="0"/>
    <x v="360"/>
    <s v="clean"/>
    <x v="0"/>
    <x v="0"/>
    <x v="4"/>
    <x v="0"/>
    <x v="5"/>
    <n v="35.087685"/>
    <n v="-106.594475"/>
    <s v="2021-04-22T14:44:53-0600"/>
  </r>
  <r>
    <x v="171"/>
    <x v="0"/>
    <x v="12"/>
    <x v="8"/>
    <x v="312"/>
    <x v="316"/>
    <x v="2"/>
    <x v="1"/>
    <x v="0"/>
    <x v="362"/>
    <m/>
    <x v="0"/>
    <x v="2"/>
    <x v="3"/>
    <x v="7"/>
    <x v="2"/>
    <n v="35.162211999999997"/>
    <n v="-106.600143"/>
    <s v="2021-04-22T15:05:30-0600"/>
  </r>
  <r>
    <x v="98"/>
    <x v="0"/>
    <x v="12"/>
    <x v="13"/>
    <x v="104"/>
    <x v="105"/>
    <x v="3"/>
    <x v="2"/>
    <x v="0"/>
    <x v="118"/>
    <s v="clean"/>
    <x v="0"/>
    <x v="0"/>
    <x v="1"/>
    <x v="5"/>
    <x v="2"/>
    <n v="35.185090000000002"/>
    <n v="-106.58499999999999"/>
    <s v="2021-04-22T15:14:53-0600"/>
  </r>
  <r>
    <x v="16"/>
    <x v="0"/>
    <x v="8"/>
    <x v="6"/>
    <x v="181"/>
    <x v="184"/>
    <x v="3"/>
    <x v="2"/>
    <x v="0"/>
    <x v="363"/>
    <s v="clean"/>
    <x v="0"/>
    <x v="3"/>
    <x v="1"/>
    <x v="2"/>
    <x v="2"/>
    <n v="35.087685"/>
    <n v="-106.594475"/>
    <s v="2021-04-22T15:50:33-0600"/>
  </r>
  <r>
    <x v="16"/>
    <x v="0"/>
    <x v="8"/>
    <x v="6"/>
    <x v="181"/>
    <x v="184"/>
    <x v="3"/>
    <x v="2"/>
    <x v="0"/>
    <x v="363"/>
    <s v="clean"/>
    <x v="0"/>
    <x v="3"/>
    <x v="1"/>
    <x v="2"/>
    <x v="2"/>
    <n v="35.087685"/>
    <n v="-106.594475"/>
    <s v="2021-04-22T16:04:53-0600"/>
  </r>
  <r>
    <x v="97"/>
    <x v="0"/>
    <x v="11"/>
    <x v="2"/>
    <x v="313"/>
    <x v="317"/>
    <x v="2"/>
    <x v="3"/>
    <x v="0"/>
    <x v="364"/>
    <m/>
    <x v="0"/>
    <x v="1"/>
    <x v="8"/>
    <x v="5"/>
    <x v="2"/>
    <n v="35.162211999999997"/>
    <n v="-106.600143"/>
    <s v="2021-04-22T16:10:58-0600"/>
  </r>
  <r>
    <x v="221"/>
    <x v="0"/>
    <x v="5"/>
    <x v="16"/>
    <x v="314"/>
    <x v="318"/>
    <x v="3"/>
    <x v="2"/>
    <x v="0"/>
    <x v="314"/>
    <s v="clean"/>
    <x v="0"/>
    <x v="0"/>
    <x v="0"/>
    <x v="1"/>
    <x v="2"/>
    <n v="35.074921000000003"/>
    <n v="-106.55491000000001"/>
    <s v="2021-04-22T16:41:57-0600"/>
  </r>
  <r>
    <x v="197"/>
    <x v="0"/>
    <x v="12"/>
    <x v="18"/>
    <x v="315"/>
    <x v="319"/>
    <x v="2"/>
    <x v="0"/>
    <x v="0"/>
    <x v="365"/>
    <s v="clean"/>
    <x v="0"/>
    <x v="0"/>
    <x v="0"/>
    <x v="0"/>
    <x v="0"/>
    <n v="35.069591000000003"/>
    <n v="-106.508031"/>
    <s v="2021-04-22T16:42:58-0600"/>
  </r>
  <r>
    <x v="218"/>
    <x v="0"/>
    <x v="3"/>
    <x v="5"/>
    <x v="287"/>
    <x v="291"/>
    <x v="3"/>
    <x v="3"/>
    <x v="2"/>
    <x v="366"/>
    <s v="clean"/>
    <x v="0"/>
    <x v="2"/>
    <x v="3"/>
    <x v="1"/>
    <x v="2"/>
    <n v="35.072600000000001"/>
    <n v="-106.5749"/>
    <s v="2021-04-22T16:55:17-0600"/>
  </r>
  <r>
    <x v="237"/>
    <x v="0"/>
    <x v="20"/>
    <x v="2"/>
    <x v="316"/>
    <x v="320"/>
    <x v="0"/>
    <x v="1"/>
    <x v="0"/>
    <x v="316"/>
    <s v="clean"/>
    <x v="0"/>
    <x v="1"/>
    <x v="0"/>
    <x v="2"/>
    <x v="1"/>
    <n v="35.077182000000001"/>
    <n v="-106.58093599999999"/>
    <s v="2021-04-22T16:59:25-0600"/>
  </r>
  <r>
    <x v="176"/>
    <x v="0"/>
    <x v="5"/>
    <x v="12"/>
    <x v="317"/>
    <x v="321"/>
    <x v="0"/>
    <x v="0"/>
    <x v="0"/>
    <x v="367"/>
    <s v="clean"/>
    <x v="0"/>
    <x v="0"/>
    <x v="0"/>
    <x v="0"/>
    <x v="3"/>
    <n v="35.077182000000001"/>
    <n v="-106.58093599999999"/>
    <s v="2021-04-22T17:00:25-0600"/>
  </r>
  <r>
    <x v="107"/>
    <x v="0"/>
    <x v="4"/>
    <x v="10"/>
    <x v="42"/>
    <x v="42"/>
    <x v="3"/>
    <x v="2"/>
    <x v="0"/>
    <x v="368"/>
    <s v="clean"/>
    <x v="0"/>
    <x v="3"/>
    <x v="7"/>
    <x v="12"/>
    <x v="6"/>
    <n v="35.087685"/>
    <n v="-106.594475"/>
    <s v="2021-04-22T17:05:20-0600"/>
  </r>
  <r>
    <x v="238"/>
    <x v="0"/>
    <x v="8"/>
    <x v="11"/>
    <x v="305"/>
    <x v="309"/>
    <x v="0"/>
    <x v="0"/>
    <x v="0"/>
    <x v="369"/>
    <s v="clean"/>
    <x v="0"/>
    <x v="1"/>
    <x v="0"/>
    <x v="6"/>
    <x v="5"/>
    <n v="35.110399999999998"/>
    <n v="-106.57810000000001"/>
    <s v="2021-04-22T17:09:47-0600"/>
  </r>
  <r>
    <x v="0"/>
    <x v="0"/>
    <x v="10"/>
    <x v="17"/>
    <x v="113"/>
    <x v="114"/>
    <x v="3"/>
    <x v="2"/>
    <x v="0"/>
    <x v="127"/>
    <s v="clean"/>
    <x v="0"/>
    <x v="3"/>
    <x v="1"/>
    <x v="0"/>
    <x v="9"/>
    <n v="35.185090000000002"/>
    <n v="-106.58499999999999"/>
    <s v="2021-04-22T17:10:26-0600"/>
  </r>
  <r>
    <x v="176"/>
    <x v="0"/>
    <x v="14"/>
    <x v="16"/>
    <x v="318"/>
    <x v="322"/>
    <x v="2"/>
    <x v="0"/>
    <x v="0"/>
    <x v="370"/>
    <s v="salvage"/>
    <x v="0"/>
    <x v="0"/>
    <x v="6"/>
    <x v="2"/>
    <x v="6"/>
    <n v="35.142099999999999"/>
    <n v="-106.7041"/>
    <s v="2021-04-22T17:26:35-0600"/>
  </r>
  <r>
    <x v="2"/>
    <x v="0"/>
    <x v="10"/>
    <x v="0"/>
    <x v="319"/>
    <x v="323"/>
    <x v="2"/>
    <x v="0"/>
    <x v="0"/>
    <x v="37"/>
    <s v="clean"/>
    <x v="1"/>
    <x v="0"/>
    <x v="1"/>
    <x v="1"/>
    <x v="1"/>
    <n v="35.134700000000002"/>
    <n v="-106.5222"/>
    <s v="2021-04-22T17:58:28-0600"/>
  </r>
  <r>
    <x v="239"/>
    <x v="0"/>
    <x v="21"/>
    <x v="1"/>
    <x v="204"/>
    <x v="208"/>
    <x v="2"/>
    <x v="1"/>
    <x v="0"/>
    <x v="371"/>
    <m/>
    <x v="0"/>
    <x v="1"/>
    <x v="8"/>
    <x v="2"/>
    <x v="2"/>
    <n v="35.162211999999997"/>
    <n v="-106.600143"/>
    <s v="2021-04-22T18:03:23-0600"/>
  </r>
  <r>
    <x v="240"/>
    <x v="0"/>
    <x v="9"/>
    <x v="8"/>
    <x v="320"/>
    <x v="324"/>
    <x v="0"/>
    <x v="0"/>
    <x v="0"/>
    <x v="372"/>
    <s v="clean"/>
    <x v="0"/>
    <x v="0"/>
    <x v="0"/>
    <x v="0"/>
    <x v="9"/>
    <n v="35.072600000000001"/>
    <n v="-106.5749"/>
    <s v="2021-04-22T18:26:25-0600"/>
  </r>
  <r>
    <x v="241"/>
    <x v="1"/>
    <x v="14"/>
    <x v="16"/>
    <x v="321"/>
    <x v="325"/>
    <x v="5"/>
    <x v="3"/>
    <x v="0"/>
    <x v="373"/>
    <s v="clean"/>
    <x v="0"/>
    <x v="1"/>
    <x v="6"/>
    <x v="7"/>
    <x v="8"/>
    <n v="35.087327000000002"/>
    <n v="-106.556822"/>
    <s v="2021-04-22T18:38:59-0600"/>
  </r>
  <r>
    <x v="242"/>
    <x v="0"/>
    <x v="7"/>
    <x v="16"/>
    <x v="322"/>
    <x v="326"/>
    <x v="5"/>
    <x v="0"/>
    <x v="0"/>
    <x v="374"/>
    <s v="clean"/>
    <x v="0"/>
    <x v="0"/>
    <x v="0"/>
    <x v="8"/>
    <x v="0"/>
    <n v="35.087327000000002"/>
    <n v="-106.556822"/>
    <s v="2021-04-22T18:39:49-0600"/>
  </r>
  <r>
    <x v="102"/>
    <x v="0"/>
    <x v="8"/>
    <x v="16"/>
    <x v="314"/>
    <x v="318"/>
    <x v="0"/>
    <x v="0"/>
    <x v="0"/>
    <x v="330"/>
    <s v="clean"/>
    <x v="0"/>
    <x v="0"/>
    <x v="0"/>
    <x v="0"/>
    <x v="6"/>
    <n v="35.072600000000001"/>
    <n v="-106.5749"/>
    <s v="2021-04-22T18:40:32-0600"/>
  </r>
  <r>
    <x v="241"/>
    <x v="1"/>
    <x v="14"/>
    <x v="5"/>
    <x v="323"/>
    <x v="327"/>
    <x v="2"/>
    <x v="3"/>
    <x v="0"/>
    <x v="375"/>
    <s v="clean"/>
    <x v="0"/>
    <x v="1"/>
    <x v="6"/>
    <x v="7"/>
    <x v="7"/>
    <n v="35.087327000000002"/>
    <n v="-106.556822"/>
    <s v="2021-04-22T18:40:41-0600"/>
  </r>
  <r>
    <x v="241"/>
    <x v="1"/>
    <x v="6"/>
    <x v="5"/>
    <x v="324"/>
    <x v="328"/>
    <x v="2"/>
    <x v="3"/>
    <x v="0"/>
    <x v="376"/>
    <s v="clean"/>
    <x v="0"/>
    <x v="1"/>
    <x v="6"/>
    <x v="7"/>
    <x v="7"/>
    <n v="35.087327000000002"/>
    <n v="-106.556822"/>
    <s v="2021-04-22T18:41:36-0600"/>
  </r>
  <r>
    <x v="207"/>
    <x v="0"/>
    <x v="12"/>
    <x v="1"/>
    <x v="200"/>
    <x v="204"/>
    <x v="0"/>
    <x v="3"/>
    <x v="0"/>
    <x v="377"/>
    <s v="clean"/>
    <x v="0"/>
    <x v="1"/>
    <x v="6"/>
    <x v="7"/>
    <x v="7"/>
    <n v="35.086514999999999"/>
    <n v="-106.563609"/>
    <s v="2021-04-22T18:44:00-0600"/>
  </r>
  <r>
    <x v="243"/>
    <x v="0"/>
    <x v="12"/>
    <x v="16"/>
    <x v="192"/>
    <x v="196"/>
    <x v="0"/>
    <x v="0"/>
    <x v="0"/>
    <x v="378"/>
    <s v="clean"/>
    <x v="0"/>
    <x v="0"/>
    <x v="1"/>
    <x v="0"/>
    <x v="7"/>
    <n v="35.086514999999999"/>
    <n v="-106.563609"/>
    <s v="2021-04-22T18:44:01-0600"/>
  </r>
  <r>
    <x v="19"/>
    <x v="0"/>
    <x v="14"/>
    <x v="0"/>
    <x v="105"/>
    <x v="106"/>
    <x v="0"/>
    <x v="0"/>
    <x v="0"/>
    <x v="379"/>
    <s v="clean"/>
    <x v="0"/>
    <x v="1"/>
    <x v="6"/>
    <x v="2"/>
    <x v="3"/>
    <n v="35.086514999999999"/>
    <n v="-106.563609"/>
    <s v="2021-04-22T18:44:03-0600"/>
  </r>
  <r>
    <x v="42"/>
    <x v="1"/>
    <x v="7"/>
    <x v="4"/>
    <x v="40"/>
    <x v="40"/>
    <x v="0"/>
    <x v="1"/>
    <x v="2"/>
    <x v="380"/>
    <s v="clean"/>
    <x v="0"/>
    <x v="1"/>
    <x v="6"/>
    <x v="7"/>
    <x v="0"/>
    <n v="35.086514999999999"/>
    <n v="-106.563609"/>
    <s v="2021-04-22T18:44:05-0600"/>
  </r>
  <r>
    <x v="244"/>
    <x v="1"/>
    <x v="21"/>
    <x v="4"/>
    <x v="118"/>
    <x v="119"/>
    <x v="0"/>
    <x v="1"/>
    <x v="0"/>
    <x v="381"/>
    <s v="clean"/>
    <x v="0"/>
    <x v="1"/>
    <x v="6"/>
    <x v="7"/>
    <x v="0"/>
    <n v="35.086514999999999"/>
    <n v="-106.563609"/>
    <s v="2021-04-22T18:44:05-0600"/>
  </r>
  <r>
    <x v="223"/>
    <x v="1"/>
    <x v="21"/>
    <x v="4"/>
    <x v="118"/>
    <x v="119"/>
    <x v="0"/>
    <x v="3"/>
    <x v="0"/>
    <x v="382"/>
    <s v="clean"/>
    <x v="0"/>
    <x v="1"/>
    <x v="6"/>
    <x v="7"/>
    <x v="6"/>
    <n v="35.086514999999999"/>
    <n v="-106.563609"/>
    <s v="2021-04-22T18:44:05-0600"/>
  </r>
  <r>
    <x v="199"/>
    <x v="1"/>
    <x v="21"/>
    <x v="16"/>
    <x v="325"/>
    <x v="329"/>
    <x v="0"/>
    <x v="1"/>
    <x v="0"/>
    <x v="383"/>
    <s v="clean"/>
    <x v="0"/>
    <x v="1"/>
    <x v="6"/>
    <x v="7"/>
    <x v="8"/>
    <n v="35.086514999999999"/>
    <n v="-106.563609"/>
    <s v="2021-04-22T18:44:07-0600"/>
  </r>
  <r>
    <x v="223"/>
    <x v="1"/>
    <x v="9"/>
    <x v="1"/>
    <x v="200"/>
    <x v="204"/>
    <x v="0"/>
    <x v="1"/>
    <x v="0"/>
    <x v="384"/>
    <s v="clean"/>
    <x v="0"/>
    <x v="1"/>
    <x v="6"/>
    <x v="7"/>
    <x v="8"/>
    <n v="35.086514999999999"/>
    <n v="-106.563609"/>
    <s v="2021-04-22T18:44:07-0600"/>
  </r>
  <r>
    <x v="207"/>
    <x v="0"/>
    <x v="12"/>
    <x v="16"/>
    <x v="31"/>
    <x v="31"/>
    <x v="0"/>
    <x v="3"/>
    <x v="0"/>
    <x v="385"/>
    <s v="clean"/>
    <x v="0"/>
    <x v="1"/>
    <x v="6"/>
    <x v="7"/>
    <x v="5"/>
    <n v="35.086514999999999"/>
    <n v="-106.563609"/>
    <s v="2021-04-22T18:44:26-0600"/>
  </r>
  <r>
    <x v="171"/>
    <x v="0"/>
    <x v="9"/>
    <x v="16"/>
    <x v="31"/>
    <x v="31"/>
    <x v="0"/>
    <x v="1"/>
    <x v="0"/>
    <x v="386"/>
    <s v="clean"/>
    <x v="0"/>
    <x v="1"/>
    <x v="6"/>
    <x v="7"/>
    <x v="4"/>
    <n v="35.086514999999999"/>
    <n v="-106.563609"/>
    <s v="2021-04-22T18:44:26-0600"/>
  </r>
  <r>
    <x v="204"/>
    <x v="0"/>
    <x v="0"/>
    <x v="4"/>
    <x v="118"/>
    <x v="119"/>
    <x v="0"/>
    <x v="3"/>
    <x v="0"/>
    <x v="387"/>
    <s v="clean"/>
    <x v="0"/>
    <x v="1"/>
    <x v="6"/>
    <x v="7"/>
    <x v="6"/>
    <n v="35.086514999999999"/>
    <n v="-106.563609"/>
    <s v="2021-04-22T18:44:29-0600"/>
  </r>
  <r>
    <x v="245"/>
    <x v="0"/>
    <x v="7"/>
    <x v="14"/>
    <x v="24"/>
    <x v="24"/>
    <x v="0"/>
    <x v="0"/>
    <x v="0"/>
    <x v="388"/>
    <s v="clean"/>
    <x v="0"/>
    <x v="0"/>
    <x v="0"/>
    <x v="0"/>
    <x v="3"/>
    <n v="35.086514999999999"/>
    <n v="-106.563609"/>
    <s v="2021-04-22T18:44:31-0600"/>
  </r>
  <r>
    <x v="246"/>
    <x v="0"/>
    <x v="21"/>
    <x v="1"/>
    <x v="269"/>
    <x v="273"/>
    <x v="2"/>
    <x v="0"/>
    <x v="0"/>
    <x v="389"/>
    <s v="salvage"/>
    <x v="0"/>
    <x v="0"/>
    <x v="4"/>
    <x v="0"/>
    <x v="4"/>
    <n v="34.969253000000002"/>
    <n v="-106.630982"/>
    <s v="2021-04-22T19:00:52-0600"/>
  </r>
  <r>
    <x v="247"/>
    <x v="0"/>
    <x v="33"/>
    <x v="4"/>
    <x v="44"/>
    <x v="330"/>
    <x v="3"/>
    <x v="3"/>
    <x v="0"/>
    <x v="390"/>
    <s v="clean"/>
    <x v="0"/>
    <x v="2"/>
    <x v="3"/>
    <x v="1"/>
    <x v="2"/>
    <n v="33.6372"/>
    <n v="-96.618399999999994"/>
    <s v="2021-04-22T19:13:43-0600"/>
  </r>
  <r>
    <x v="248"/>
    <x v="1"/>
    <x v="12"/>
    <x v="4"/>
    <x v="326"/>
    <x v="331"/>
    <x v="2"/>
    <x v="3"/>
    <x v="2"/>
    <x v="391"/>
    <s v="clean"/>
    <x v="0"/>
    <x v="2"/>
    <x v="3"/>
    <x v="5"/>
    <x v="0"/>
    <n v="33.751002"/>
    <n v="-117.919522"/>
    <s v="2021-04-22T19:15:12-0600"/>
  </r>
  <r>
    <x v="152"/>
    <x v="1"/>
    <x v="5"/>
    <x v="4"/>
    <x v="326"/>
    <x v="331"/>
    <x v="2"/>
    <x v="3"/>
    <x v="2"/>
    <x v="392"/>
    <s v="clean"/>
    <x v="0"/>
    <x v="2"/>
    <x v="3"/>
    <x v="5"/>
    <x v="0"/>
    <n v="33.751002"/>
    <n v="-117.919522"/>
    <s v="2021-04-22T19:45:12-0600"/>
  </r>
  <r>
    <x v="100"/>
    <x v="0"/>
    <x v="0"/>
    <x v="5"/>
    <x v="327"/>
    <x v="332"/>
    <x v="2"/>
    <x v="2"/>
    <x v="2"/>
    <x v="393"/>
    <s v="clean"/>
    <x v="0"/>
    <x v="2"/>
    <x v="1"/>
    <x v="0"/>
    <x v="0"/>
    <n v="33.751002"/>
    <n v="-117.919522"/>
    <s v="2021-04-22T19:45:24-0600"/>
  </r>
  <r>
    <x v="41"/>
    <x v="1"/>
    <x v="6"/>
    <x v="16"/>
    <x v="45"/>
    <x v="45"/>
    <x v="3"/>
    <x v="3"/>
    <x v="3"/>
    <x v="41"/>
    <s v="clean"/>
    <x v="0"/>
    <x v="1"/>
    <x v="3"/>
    <x v="5"/>
    <x v="4"/>
    <n v="33.3917"/>
    <n v="-111.92489999999999"/>
    <s v="2021-04-22T20:31:28-0600"/>
  </r>
  <r>
    <x v="20"/>
    <x v="1"/>
    <x v="6"/>
    <x v="16"/>
    <x v="46"/>
    <x v="46"/>
    <x v="3"/>
    <x v="3"/>
    <x v="3"/>
    <x v="42"/>
    <s v="clean"/>
    <x v="0"/>
    <x v="1"/>
    <x v="3"/>
    <x v="5"/>
    <x v="0"/>
    <n v="33.3917"/>
    <n v="-111.92489999999999"/>
    <s v="2021-04-22T20:31:35-0600"/>
  </r>
  <r>
    <x v="168"/>
    <x v="1"/>
    <x v="6"/>
    <x v="1"/>
    <x v="196"/>
    <x v="200"/>
    <x v="3"/>
    <x v="1"/>
    <x v="0"/>
    <x v="229"/>
    <s v="clean"/>
    <x v="0"/>
    <x v="1"/>
    <x v="3"/>
    <x v="5"/>
    <x v="0"/>
    <n v="33.3917"/>
    <n v="-111.92489999999999"/>
    <s v="2021-04-22T20:31:40-0600"/>
  </r>
  <r>
    <x v="249"/>
    <x v="1"/>
    <x v="6"/>
    <x v="1"/>
    <x v="328"/>
    <x v="333"/>
    <x v="3"/>
    <x v="3"/>
    <x v="3"/>
    <x v="394"/>
    <s v="clean"/>
    <x v="0"/>
    <x v="1"/>
    <x v="1"/>
    <x v="5"/>
    <x v="4"/>
    <n v="33.3917"/>
    <n v="-111.92489999999999"/>
    <s v="2021-04-22T20:31:46-0600"/>
  </r>
  <r>
    <x v="250"/>
    <x v="1"/>
    <x v="6"/>
    <x v="1"/>
    <x v="329"/>
    <x v="334"/>
    <x v="3"/>
    <x v="3"/>
    <x v="3"/>
    <x v="395"/>
    <s v="clean"/>
    <x v="0"/>
    <x v="1"/>
    <x v="1"/>
    <x v="5"/>
    <x v="3"/>
    <n v="33.3917"/>
    <n v="-111.92489999999999"/>
    <s v="2021-04-22T20:31:51-0600"/>
  </r>
  <r>
    <x v="251"/>
    <x v="1"/>
    <x v="6"/>
    <x v="1"/>
    <x v="330"/>
    <x v="335"/>
    <x v="3"/>
    <x v="3"/>
    <x v="3"/>
    <x v="396"/>
    <s v="clean"/>
    <x v="0"/>
    <x v="1"/>
    <x v="1"/>
    <x v="5"/>
    <x v="4"/>
    <n v="33.3917"/>
    <n v="-111.92489999999999"/>
    <s v="2021-04-22T20:31:57-0600"/>
  </r>
  <r>
    <x v="180"/>
    <x v="1"/>
    <x v="6"/>
    <x v="1"/>
    <x v="123"/>
    <x v="124"/>
    <x v="3"/>
    <x v="3"/>
    <x v="3"/>
    <x v="245"/>
    <s v="clean"/>
    <x v="0"/>
    <x v="1"/>
    <x v="1"/>
    <x v="5"/>
    <x v="8"/>
    <n v="33.3917"/>
    <n v="-111.92489999999999"/>
    <s v="2021-04-22T20:32:02-0600"/>
  </r>
  <r>
    <x v="105"/>
    <x v="1"/>
    <x v="6"/>
    <x v="2"/>
    <x v="331"/>
    <x v="336"/>
    <x v="3"/>
    <x v="1"/>
    <x v="0"/>
    <x v="397"/>
    <s v="clean"/>
    <x v="0"/>
    <x v="1"/>
    <x v="1"/>
    <x v="2"/>
    <x v="6"/>
    <n v="33.3917"/>
    <n v="-111.92489999999999"/>
    <s v="2021-04-22T20:32:07-0600"/>
  </r>
  <r>
    <x v="252"/>
    <x v="1"/>
    <x v="15"/>
    <x v="16"/>
    <x v="332"/>
    <x v="337"/>
    <x v="3"/>
    <x v="3"/>
    <x v="3"/>
    <x v="398"/>
    <s v="clean"/>
    <x v="0"/>
    <x v="1"/>
    <x v="3"/>
    <x v="5"/>
    <x v="8"/>
    <n v="33.3917"/>
    <n v="-111.92489999999999"/>
    <s v="2021-04-22T20:32:35-0600"/>
  </r>
  <r>
    <x v="253"/>
    <x v="1"/>
    <x v="15"/>
    <x v="1"/>
    <x v="333"/>
    <x v="338"/>
    <x v="3"/>
    <x v="3"/>
    <x v="3"/>
    <x v="399"/>
    <s v="clean"/>
    <x v="0"/>
    <x v="1"/>
    <x v="1"/>
    <x v="5"/>
    <x v="0"/>
    <n v="33.3917"/>
    <n v="-111.92489999999999"/>
    <s v="2021-04-22T20:32:40-0600"/>
  </r>
  <r>
    <x v="254"/>
    <x v="1"/>
    <x v="15"/>
    <x v="4"/>
    <x v="334"/>
    <x v="339"/>
    <x v="3"/>
    <x v="1"/>
    <x v="2"/>
    <x v="400"/>
    <s v="clean"/>
    <x v="0"/>
    <x v="1"/>
    <x v="3"/>
    <x v="2"/>
    <x v="3"/>
    <n v="33.3917"/>
    <n v="-111.92489999999999"/>
    <s v="2021-04-22T20:32:45-0600"/>
  </r>
  <r>
    <x v="249"/>
    <x v="1"/>
    <x v="15"/>
    <x v="4"/>
    <x v="335"/>
    <x v="340"/>
    <x v="3"/>
    <x v="1"/>
    <x v="2"/>
    <x v="401"/>
    <s v="clean"/>
    <x v="0"/>
    <x v="1"/>
    <x v="3"/>
    <x v="5"/>
    <x v="0"/>
    <n v="33.3917"/>
    <n v="-111.92489999999999"/>
    <s v="2021-04-22T20:32:50-0600"/>
  </r>
  <r>
    <x v="255"/>
    <x v="1"/>
    <x v="7"/>
    <x v="16"/>
    <x v="336"/>
    <x v="341"/>
    <x v="3"/>
    <x v="3"/>
    <x v="3"/>
    <x v="402"/>
    <s v="clean"/>
    <x v="0"/>
    <x v="1"/>
    <x v="3"/>
    <x v="5"/>
    <x v="0"/>
    <n v="33.3917"/>
    <n v="-111.92489999999999"/>
    <s v="2021-04-22T20:32:55-0600"/>
  </r>
  <r>
    <x v="115"/>
    <x v="1"/>
    <x v="7"/>
    <x v="8"/>
    <x v="337"/>
    <x v="342"/>
    <x v="3"/>
    <x v="1"/>
    <x v="0"/>
    <x v="403"/>
    <s v="clean"/>
    <x v="0"/>
    <x v="1"/>
    <x v="3"/>
    <x v="5"/>
    <x v="3"/>
    <n v="33.3917"/>
    <n v="-111.92489999999999"/>
    <s v="2021-04-22T20:33:01-0600"/>
  </r>
  <r>
    <x v="180"/>
    <x v="1"/>
    <x v="14"/>
    <x v="16"/>
    <x v="338"/>
    <x v="343"/>
    <x v="3"/>
    <x v="3"/>
    <x v="3"/>
    <x v="404"/>
    <s v="clean"/>
    <x v="0"/>
    <x v="1"/>
    <x v="3"/>
    <x v="5"/>
    <x v="6"/>
    <n v="33.3917"/>
    <n v="-111.92489999999999"/>
    <s v="2021-04-22T20:33:06-0600"/>
  </r>
  <r>
    <x v="256"/>
    <x v="1"/>
    <x v="14"/>
    <x v="2"/>
    <x v="339"/>
    <x v="344"/>
    <x v="3"/>
    <x v="1"/>
    <x v="0"/>
    <x v="405"/>
    <s v="clean"/>
    <x v="0"/>
    <x v="1"/>
    <x v="1"/>
    <x v="2"/>
    <x v="0"/>
    <n v="33.3917"/>
    <n v="-111.92489999999999"/>
    <s v="2021-04-22T20:33:11-0600"/>
  </r>
  <r>
    <x v="42"/>
    <x v="1"/>
    <x v="14"/>
    <x v="8"/>
    <x v="47"/>
    <x v="47"/>
    <x v="3"/>
    <x v="3"/>
    <x v="0"/>
    <x v="43"/>
    <s v="clean"/>
    <x v="0"/>
    <x v="1"/>
    <x v="3"/>
    <x v="5"/>
    <x v="3"/>
    <n v="33.3917"/>
    <n v="-111.92489999999999"/>
    <s v="2021-04-22T20:33:17-0600"/>
  </r>
  <r>
    <x v="257"/>
    <x v="0"/>
    <x v="10"/>
    <x v="1"/>
    <x v="340"/>
    <x v="345"/>
    <x v="0"/>
    <x v="3"/>
    <x v="0"/>
    <x v="406"/>
    <s v="clean"/>
    <x v="0"/>
    <x v="1"/>
    <x v="6"/>
    <x v="5"/>
    <x v="8"/>
    <n v="35.104928999999998"/>
    <n v="-106.628562"/>
    <s v="2021-04-22T20:40:26-0600"/>
  </r>
  <r>
    <x v="258"/>
    <x v="1"/>
    <x v="6"/>
    <x v="16"/>
    <x v="341"/>
    <x v="346"/>
    <x v="5"/>
    <x v="3"/>
    <x v="0"/>
    <x v="407"/>
    <s v="clean"/>
    <x v="1"/>
    <x v="2"/>
    <x v="1"/>
    <x v="4"/>
    <x v="4"/>
    <n v="35.323999999999998"/>
    <n v="-106.7099"/>
    <s v="2021-04-22T20:41:45-0600"/>
  </r>
  <r>
    <x v="28"/>
    <x v="0"/>
    <x v="13"/>
    <x v="27"/>
    <x v="342"/>
    <x v="347"/>
    <x v="0"/>
    <x v="0"/>
    <x v="0"/>
    <x v="408"/>
    <s v="clean"/>
    <x v="1"/>
    <x v="2"/>
    <x v="4"/>
    <x v="12"/>
    <x v="8"/>
    <n v="35.186799999999998"/>
    <n v="-106.6652"/>
    <s v="2021-04-22T20:59:25-0600"/>
  </r>
  <r>
    <x v="259"/>
    <x v="2"/>
    <x v="34"/>
    <x v="5"/>
    <x v="343"/>
    <x v="348"/>
    <x v="0"/>
    <x v="3"/>
    <x v="0"/>
    <x v="334"/>
    <s v="missing"/>
    <x v="1"/>
    <x v="2"/>
    <x v="6"/>
    <x v="8"/>
    <x v="7"/>
    <n v="35.506500000000003"/>
    <n v="-108.7414"/>
    <s v="2021-04-22T21:08:11-0600"/>
  </r>
  <r>
    <x v="102"/>
    <x v="0"/>
    <x v="32"/>
    <x v="1"/>
    <x v="166"/>
    <x v="169"/>
    <x v="0"/>
    <x v="3"/>
    <x v="2"/>
    <x v="409"/>
    <s v="clean"/>
    <x v="1"/>
    <x v="2"/>
    <x v="6"/>
    <x v="7"/>
    <x v="8"/>
    <n v="35.142099999999999"/>
    <n v="-106.7041"/>
    <s v="2021-04-22T22:04:10-0600"/>
  </r>
  <r>
    <x v="260"/>
    <x v="0"/>
    <x v="8"/>
    <x v="8"/>
    <x v="32"/>
    <x v="32"/>
    <x v="2"/>
    <x v="0"/>
    <x v="1"/>
    <x v="410"/>
    <s v="salvage"/>
    <x v="0"/>
    <x v="3"/>
    <x v="4"/>
    <x v="1"/>
    <x v="2"/>
    <n v="35.094541"/>
    <n v="-106.60388"/>
    <s v="2021-04-23T05:36:00-0600"/>
  </r>
  <r>
    <x v="261"/>
    <x v="0"/>
    <x v="21"/>
    <x v="18"/>
    <x v="344"/>
    <x v="349"/>
    <x v="2"/>
    <x v="2"/>
    <x v="0"/>
    <x v="411"/>
    <s v="salvage"/>
    <x v="0"/>
    <x v="3"/>
    <x v="1"/>
    <x v="1"/>
    <x v="2"/>
    <n v="35.094541"/>
    <n v="-106.60388"/>
    <s v="2021-04-23T05:39:48-0600"/>
  </r>
  <r>
    <x v="262"/>
    <x v="0"/>
    <x v="11"/>
    <x v="1"/>
    <x v="345"/>
    <x v="350"/>
    <x v="0"/>
    <x v="3"/>
    <x v="2"/>
    <x v="412"/>
    <s v="clean"/>
    <x v="0"/>
    <x v="1"/>
    <x v="6"/>
    <x v="5"/>
    <x v="4"/>
    <n v="34.768000000000001"/>
    <n v="-106.745"/>
    <s v="2021-04-23T06:38:31-0600"/>
  </r>
  <r>
    <x v="263"/>
    <x v="0"/>
    <x v="7"/>
    <x v="1"/>
    <x v="346"/>
    <x v="351"/>
    <x v="3"/>
    <x v="2"/>
    <x v="0"/>
    <x v="413"/>
    <s v="clean"/>
    <x v="0"/>
    <x v="0"/>
    <x v="5"/>
    <x v="1"/>
    <x v="5"/>
    <n v="35.004362999999998"/>
    <n v="-106.04979400000001"/>
    <s v="2021-04-23T07:48:27-0600"/>
  </r>
  <r>
    <x v="151"/>
    <x v="0"/>
    <x v="21"/>
    <x v="12"/>
    <x v="347"/>
    <x v="352"/>
    <x v="3"/>
    <x v="2"/>
    <x v="0"/>
    <x v="414"/>
    <s v="clean"/>
    <x v="0"/>
    <x v="0"/>
    <x v="1"/>
    <x v="1"/>
    <x v="2"/>
    <n v="35.004362999999998"/>
    <n v="-106.04979400000001"/>
    <s v="2021-04-23T07:48:31-0600"/>
  </r>
  <r>
    <x v="189"/>
    <x v="1"/>
    <x v="5"/>
    <x v="16"/>
    <x v="348"/>
    <x v="353"/>
    <x v="0"/>
    <x v="3"/>
    <x v="0"/>
    <x v="415"/>
    <s v="clean"/>
    <x v="2"/>
    <x v="2"/>
    <x v="3"/>
    <x v="5"/>
    <x v="5"/>
    <n v="35.11"/>
    <n v="-106.62"/>
    <s v="2021-04-23T07:50:48-0600"/>
  </r>
  <r>
    <x v="124"/>
    <x v="0"/>
    <x v="15"/>
    <x v="8"/>
    <x v="349"/>
    <x v="354"/>
    <x v="0"/>
    <x v="0"/>
    <x v="0"/>
    <x v="416"/>
    <s v="clean"/>
    <x v="2"/>
    <x v="0"/>
    <x v="4"/>
    <x v="3"/>
    <x v="5"/>
    <n v="35.11"/>
    <n v="-106.62"/>
    <s v="2021-04-23T07:50:51-0600"/>
  </r>
  <r>
    <x v="60"/>
    <x v="0"/>
    <x v="5"/>
    <x v="0"/>
    <x v="350"/>
    <x v="355"/>
    <x v="0"/>
    <x v="1"/>
    <x v="3"/>
    <x v="417"/>
    <s v="clean"/>
    <x v="2"/>
    <x v="0"/>
    <x v="0"/>
    <x v="0"/>
    <x v="2"/>
    <n v="35.11"/>
    <n v="-106.62"/>
    <s v="2021-04-23T07:50:56-0600"/>
  </r>
  <r>
    <x v="128"/>
    <x v="1"/>
    <x v="5"/>
    <x v="16"/>
    <x v="351"/>
    <x v="356"/>
    <x v="0"/>
    <x v="2"/>
    <x v="3"/>
    <x v="418"/>
    <s v="clean"/>
    <x v="2"/>
    <x v="2"/>
    <x v="3"/>
    <x v="5"/>
    <x v="2"/>
    <n v="35.11"/>
    <n v="-106.62"/>
    <s v="2021-04-23T07:50:58-0600"/>
  </r>
  <r>
    <x v="187"/>
    <x v="0"/>
    <x v="12"/>
    <x v="29"/>
    <x v="352"/>
    <x v="357"/>
    <x v="0"/>
    <x v="1"/>
    <x v="0"/>
    <x v="419"/>
    <s v="clean"/>
    <x v="2"/>
    <x v="2"/>
    <x v="1"/>
    <x v="4"/>
    <x v="8"/>
    <n v="35.11"/>
    <n v="-106.62"/>
    <s v="2021-04-23T07:50:58-0600"/>
  </r>
  <r>
    <x v="64"/>
    <x v="0"/>
    <x v="15"/>
    <x v="26"/>
    <x v="353"/>
    <x v="358"/>
    <x v="0"/>
    <x v="2"/>
    <x v="0"/>
    <x v="420"/>
    <s v="clean"/>
    <x v="2"/>
    <x v="0"/>
    <x v="1"/>
    <x v="3"/>
    <x v="4"/>
    <n v="35.11"/>
    <n v="-106.62"/>
    <s v="2021-04-23T07:50:59-0600"/>
  </r>
  <r>
    <x v="188"/>
    <x v="1"/>
    <x v="7"/>
    <x v="8"/>
    <x v="354"/>
    <x v="359"/>
    <x v="0"/>
    <x v="2"/>
    <x v="3"/>
    <x v="421"/>
    <s v="clean"/>
    <x v="2"/>
    <x v="1"/>
    <x v="8"/>
    <x v="8"/>
    <x v="0"/>
    <n v="35.11"/>
    <n v="-106.62"/>
    <s v="2021-04-23T07:51:00-0600"/>
  </r>
  <r>
    <x v="120"/>
    <x v="1"/>
    <x v="7"/>
    <x v="4"/>
    <x v="355"/>
    <x v="360"/>
    <x v="0"/>
    <x v="3"/>
    <x v="0"/>
    <x v="422"/>
    <s v="clean"/>
    <x v="2"/>
    <x v="2"/>
    <x v="3"/>
    <x v="5"/>
    <x v="0"/>
    <n v="35.11"/>
    <n v="-106.62"/>
    <s v="2021-04-23T07:51:00-0600"/>
  </r>
  <r>
    <x v="67"/>
    <x v="0"/>
    <x v="6"/>
    <x v="16"/>
    <x v="356"/>
    <x v="361"/>
    <x v="0"/>
    <x v="1"/>
    <x v="0"/>
    <x v="423"/>
    <s v="clean"/>
    <x v="2"/>
    <x v="0"/>
    <x v="1"/>
    <x v="2"/>
    <x v="2"/>
    <n v="35.11"/>
    <n v="-106.62"/>
    <s v="2021-04-23T07:51:01-0600"/>
  </r>
  <r>
    <x v="73"/>
    <x v="1"/>
    <x v="7"/>
    <x v="16"/>
    <x v="357"/>
    <x v="362"/>
    <x v="0"/>
    <x v="3"/>
    <x v="0"/>
    <x v="424"/>
    <s v="clean"/>
    <x v="2"/>
    <x v="1"/>
    <x v="3"/>
    <x v="5"/>
    <x v="5"/>
    <n v="35.11"/>
    <n v="-106.62"/>
    <s v="2021-04-23T07:51:02-0600"/>
  </r>
  <r>
    <x v="264"/>
    <x v="1"/>
    <x v="14"/>
    <x v="8"/>
    <x v="358"/>
    <x v="363"/>
    <x v="0"/>
    <x v="3"/>
    <x v="3"/>
    <x v="425"/>
    <s v="clean"/>
    <x v="2"/>
    <x v="2"/>
    <x v="3"/>
    <x v="5"/>
    <x v="0"/>
    <n v="35.11"/>
    <n v="-106.62"/>
    <s v="2021-04-23T07:51:03-0600"/>
  </r>
  <r>
    <x v="70"/>
    <x v="0"/>
    <x v="14"/>
    <x v="25"/>
    <x v="359"/>
    <x v="364"/>
    <x v="0"/>
    <x v="2"/>
    <x v="0"/>
    <x v="426"/>
    <s v="clean"/>
    <x v="2"/>
    <x v="2"/>
    <x v="1"/>
    <x v="2"/>
    <x v="0"/>
    <n v="35.11"/>
    <n v="-106.62"/>
    <s v="2021-04-23T07:51:04-0600"/>
  </r>
  <r>
    <x v="129"/>
    <x v="1"/>
    <x v="6"/>
    <x v="8"/>
    <x v="360"/>
    <x v="365"/>
    <x v="0"/>
    <x v="3"/>
    <x v="3"/>
    <x v="427"/>
    <s v="clean"/>
    <x v="0"/>
    <x v="2"/>
    <x v="3"/>
    <x v="5"/>
    <x v="2"/>
    <n v="35.11"/>
    <n v="-106.62"/>
    <s v="2021-04-23T07:51:04-0600"/>
  </r>
  <r>
    <x v="48"/>
    <x v="0"/>
    <x v="5"/>
    <x v="6"/>
    <x v="361"/>
    <x v="366"/>
    <x v="0"/>
    <x v="2"/>
    <x v="0"/>
    <x v="428"/>
    <s v="clean"/>
    <x v="2"/>
    <x v="0"/>
    <x v="1"/>
    <x v="3"/>
    <x v="8"/>
    <n v="35.11"/>
    <n v="-106.62"/>
    <s v="2021-04-23T07:51:04-0600"/>
  </r>
  <r>
    <x v="63"/>
    <x v="0"/>
    <x v="6"/>
    <x v="4"/>
    <x v="362"/>
    <x v="367"/>
    <x v="0"/>
    <x v="1"/>
    <x v="0"/>
    <x v="429"/>
    <s v="clean"/>
    <x v="2"/>
    <x v="2"/>
    <x v="3"/>
    <x v="5"/>
    <x v="8"/>
    <n v="35.11"/>
    <n v="-106.62"/>
    <s v="2021-04-23T07:51:04-0600"/>
  </r>
  <r>
    <x v="124"/>
    <x v="0"/>
    <x v="14"/>
    <x v="20"/>
    <x v="363"/>
    <x v="368"/>
    <x v="0"/>
    <x v="2"/>
    <x v="0"/>
    <x v="430"/>
    <s v="clean"/>
    <x v="2"/>
    <x v="0"/>
    <x v="1"/>
    <x v="2"/>
    <x v="0"/>
    <n v="35.11"/>
    <n v="-106.62"/>
    <s v="2021-04-23T07:51:05-0600"/>
  </r>
  <r>
    <x v="264"/>
    <x v="1"/>
    <x v="7"/>
    <x v="1"/>
    <x v="364"/>
    <x v="369"/>
    <x v="0"/>
    <x v="2"/>
    <x v="0"/>
    <x v="431"/>
    <s v="clean"/>
    <x v="2"/>
    <x v="3"/>
    <x v="1"/>
    <x v="5"/>
    <x v="8"/>
    <n v="35.11"/>
    <n v="-106.62"/>
    <s v="2021-04-23T07:51:07-0600"/>
  </r>
  <r>
    <x v="55"/>
    <x v="0"/>
    <x v="21"/>
    <x v="16"/>
    <x v="365"/>
    <x v="370"/>
    <x v="0"/>
    <x v="2"/>
    <x v="0"/>
    <x v="432"/>
    <s v="clean"/>
    <x v="2"/>
    <x v="2"/>
    <x v="1"/>
    <x v="4"/>
    <x v="6"/>
    <n v="35.11"/>
    <n v="-106.62"/>
    <s v="2021-04-23T07:51:07-0600"/>
  </r>
  <r>
    <x v="186"/>
    <x v="0"/>
    <x v="14"/>
    <x v="22"/>
    <x v="366"/>
    <x v="371"/>
    <x v="0"/>
    <x v="0"/>
    <x v="3"/>
    <x v="433"/>
    <s v="clean"/>
    <x v="2"/>
    <x v="3"/>
    <x v="1"/>
    <x v="0"/>
    <x v="6"/>
    <n v="35.11"/>
    <n v="-106.62"/>
    <s v="2021-04-23T07:51:08-0600"/>
  </r>
  <r>
    <x v="192"/>
    <x v="1"/>
    <x v="14"/>
    <x v="5"/>
    <x v="367"/>
    <x v="372"/>
    <x v="0"/>
    <x v="3"/>
    <x v="3"/>
    <x v="434"/>
    <s v="clean"/>
    <x v="2"/>
    <x v="1"/>
    <x v="3"/>
    <x v="5"/>
    <x v="8"/>
    <n v="35.11"/>
    <n v="-106.62"/>
    <s v="2021-04-23T07:51:08-0600"/>
  </r>
  <r>
    <x v="124"/>
    <x v="0"/>
    <x v="6"/>
    <x v="8"/>
    <x v="368"/>
    <x v="373"/>
    <x v="0"/>
    <x v="1"/>
    <x v="0"/>
    <x v="435"/>
    <s v="clean"/>
    <x v="2"/>
    <x v="0"/>
    <x v="1"/>
    <x v="9"/>
    <x v="6"/>
    <n v="35.11"/>
    <n v="-106.62"/>
    <s v="2021-04-23T07:51:08-0600"/>
  </r>
  <r>
    <x v="48"/>
    <x v="0"/>
    <x v="6"/>
    <x v="16"/>
    <x v="369"/>
    <x v="374"/>
    <x v="0"/>
    <x v="2"/>
    <x v="3"/>
    <x v="436"/>
    <s v="clean"/>
    <x v="2"/>
    <x v="0"/>
    <x v="1"/>
    <x v="3"/>
    <x v="2"/>
    <n v="35.11"/>
    <n v="-106.62"/>
    <s v="2021-04-23T07:51:09-0600"/>
  </r>
  <r>
    <x v="63"/>
    <x v="0"/>
    <x v="6"/>
    <x v="14"/>
    <x v="370"/>
    <x v="375"/>
    <x v="0"/>
    <x v="3"/>
    <x v="3"/>
    <x v="437"/>
    <s v="clean"/>
    <x v="2"/>
    <x v="0"/>
    <x v="1"/>
    <x v="5"/>
    <x v="6"/>
    <n v="35.11"/>
    <n v="-106.62"/>
    <s v="2021-04-23T07:51:10-0600"/>
  </r>
  <r>
    <x v="264"/>
    <x v="1"/>
    <x v="20"/>
    <x v="8"/>
    <x v="371"/>
    <x v="376"/>
    <x v="0"/>
    <x v="1"/>
    <x v="0"/>
    <x v="438"/>
    <s v="clean"/>
    <x v="2"/>
    <x v="1"/>
    <x v="3"/>
    <x v="5"/>
    <x v="0"/>
    <n v="35.11"/>
    <n v="-106.62"/>
    <s v="2021-04-23T07:51:10-0600"/>
  </r>
  <r>
    <x v="60"/>
    <x v="0"/>
    <x v="7"/>
    <x v="16"/>
    <x v="372"/>
    <x v="377"/>
    <x v="0"/>
    <x v="2"/>
    <x v="0"/>
    <x v="439"/>
    <s v="clean"/>
    <x v="2"/>
    <x v="0"/>
    <x v="1"/>
    <x v="3"/>
    <x v="6"/>
    <n v="35.11"/>
    <n v="-106.62"/>
    <s v="2021-04-23T07:51:11-0600"/>
  </r>
  <r>
    <x v="75"/>
    <x v="0"/>
    <x v="5"/>
    <x v="0"/>
    <x v="373"/>
    <x v="378"/>
    <x v="0"/>
    <x v="0"/>
    <x v="0"/>
    <x v="440"/>
    <s v="clean"/>
    <x v="2"/>
    <x v="0"/>
    <x v="4"/>
    <x v="0"/>
    <x v="6"/>
    <n v="35.11"/>
    <n v="-106.62"/>
    <s v="2021-04-23T07:51:11-0600"/>
  </r>
  <r>
    <x v="127"/>
    <x v="1"/>
    <x v="6"/>
    <x v="1"/>
    <x v="374"/>
    <x v="379"/>
    <x v="0"/>
    <x v="3"/>
    <x v="0"/>
    <x v="441"/>
    <s v="clean"/>
    <x v="0"/>
    <x v="2"/>
    <x v="1"/>
    <x v="4"/>
    <x v="6"/>
    <n v="35.11"/>
    <n v="-106.62"/>
    <s v="2021-04-23T07:51:11-0600"/>
  </r>
  <r>
    <x v="187"/>
    <x v="0"/>
    <x v="15"/>
    <x v="8"/>
    <x v="375"/>
    <x v="380"/>
    <x v="0"/>
    <x v="0"/>
    <x v="3"/>
    <x v="442"/>
    <s v="clean"/>
    <x v="2"/>
    <x v="0"/>
    <x v="4"/>
    <x v="0"/>
    <x v="0"/>
    <n v="35.11"/>
    <n v="-106.62"/>
    <s v="2021-04-23T07:51:13-0600"/>
  </r>
  <r>
    <x v="120"/>
    <x v="1"/>
    <x v="14"/>
    <x v="2"/>
    <x v="376"/>
    <x v="381"/>
    <x v="0"/>
    <x v="2"/>
    <x v="3"/>
    <x v="443"/>
    <s v="clean"/>
    <x v="2"/>
    <x v="1"/>
    <x v="1"/>
    <x v="8"/>
    <x v="2"/>
    <n v="35.11"/>
    <n v="-106.62"/>
    <s v="2021-04-23T07:51:13-0600"/>
  </r>
  <r>
    <x v="70"/>
    <x v="0"/>
    <x v="8"/>
    <x v="19"/>
    <x v="377"/>
    <x v="382"/>
    <x v="0"/>
    <x v="2"/>
    <x v="0"/>
    <x v="444"/>
    <s v="clean"/>
    <x v="2"/>
    <x v="2"/>
    <x v="1"/>
    <x v="0"/>
    <x v="0"/>
    <n v="35.11"/>
    <n v="-106.62"/>
    <s v="2021-04-23T07:51:14-0600"/>
  </r>
  <r>
    <x v="71"/>
    <x v="1"/>
    <x v="6"/>
    <x v="2"/>
    <x v="378"/>
    <x v="383"/>
    <x v="0"/>
    <x v="1"/>
    <x v="0"/>
    <x v="445"/>
    <s v="clean"/>
    <x v="2"/>
    <x v="1"/>
    <x v="1"/>
    <x v="8"/>
    <x v="2"/>
    <n v="35.11"/>
    <n v="-106.62"/>
    <s v="2021-04-23T07:51:14-0600"/>
  </r>
  <r>
    <x v="118"/>
    <x v="0"/>
    <x v="21"/>
    <x v="14"/>
    <x v="379"/>
    <x v="384"/>
    <x v="0"/>
    <x v="1"/>
    <x v="0"/>
    <x v="446"/>
    <s v="clean"/>
    <x v="2"/>
    <x v="0"/>
    <x v="1"/>
    <x v="5"/>
    <x v="6"/>
    <n v="35.11"/>
    <n v="-106.62"/>
    <s v="2021-04-23T07:51:14-0600"/>
  </r>
  <r>
    <x v="187"/>
    <x v="0"/>
    <x v="14"/>
    <x v="5"/>
    <x v="380"/>
    <x v="385"/>
    <x v="0"/>
    <x v="2"/>
    <x v="0"/>
    <x v="447"/>
    <s v="clean"/>
    <x v="0"/>
    <x v="0"/>
    <x v="1"/>
    <x v="2"/>
    <x v="8"/>
    <n v="35.11"/>
    <n v="-106.62"/>
    <s v="2021-04-23T07:51:15-0600"/>
  </r>
  <r>
    <x v="54"/>
    <x v="0"/>
    <x v="6"/>
    <x v="8"/>
    <x v="381"/>
    <x v="386"/>
    <x v="0"/>
    <x v="0"/>
    <x v="3"/>
    <x v="448"/>
    <s v="clean"/>
    <x v="2"/>
    <x v="0"/>
    <x v="4"/>
    <x v="3"/>
    <x v="6"/>
    <n v="35.11"/>
    <n v="-106.62"/>
    <s v="2021-04-23T07:51:16-0600"/>
  </r>
  <r>
    <x v="122"/>
    <x v="1"/>
    <x v="7"/>
    <x v="8"/>
    <x v="382"/>
    <x v="387"/>
    <x v="0"/>
    <x v="2"/>
    <x v="3"/>
    <x v="449"/>
    <s v="clean"/>
    <x v="2"/>
    <x v="3"/>
    <x v="1"/>
    <x v="4"/>
    <x v="8"/>
    <n v="35.11"/>
    <n v="-106.62"/>
    <s v="2021-04-23T07:51:17-0600"/>
  </r>
  <r>
    <x v="73"/>
    <x v="1"/>
    <x v="6"/>
    <x v="16"/>
    <x v="383"/>
    <x v="388"/>
    <x v="0"/>
    <x v="3"/>
    <x v="3"/>
    <x v="450"/>
    <s v="clean"/>
    <x v="2"/>
    <x v="1"/>
    <x v="3"/>
    <x v="5"/>
    <x v="8"/>
    <n v="35.11"/>
    <n v="-106.62"/>
    <s v="2021-04-23T07:51:17-0600"/>
  </r>
  <r>
    <x v="61"/>
    <x v="0"/>
    <x v="15"/>
    <x v="11"/>
    <x v="384"/>
    <x v="389"/>
    <x v="0"/>
    <x v="2"/>
    <x v="3"/>
    <x v="451"/>
    <s v="clean"/>
    <x v="2"/>
    <x v="1"/>
    <x v="1"/>
    <x v="3"/>
    <x v="6"/>
    <n v="35.11"/>
    <n v="-106.62"/>
    <s v="2021-04-23T07:51:18-0600"/>
  </r>
  <r>
    <x v="264"/>
    <x v="1"/>
    <x v="14"/>
    <x v="8"/>
    <x v="385"/>
    <x v="390"/>
    <x v="0"/>
    <x v="0"/>
    <x v="0"/>
    <x v="452"/>
    <s v="clean"/>
    <x v="2"/>
    <x v="3"/>
    <x v="5"/>
    <x v="8"/>
    <x v="4"/>
    <n v="35.11"/>
    <n v="-106.62"/>
    <s v="2021-04-23T07:51:19-0600"/>
  </r>
  <r>
    <x v="123"/>
    <x v="0"/>
    <x v="20"/>
    <x v="16"/>
    <x v="386"/>
    <x v="391"/>
    <x v="0"/>
    <x v="3"/>
    <x v="0"/>
    <x v="453"/>
    <s v="clean"/>
    <x v="2"/>
    <x v="2"/>
    <x v="3"/>
    <x v="5"/>
    <x v="4"/>
    <n v="35.11"/>
    <n v="-106.62"/>
    <s v="2021-04-23T07:51:20-0600"/>
  </r>
  <r>
    <x v="70"/>
    <x v="0"/>
    <x v="5"/>
    <x v="11"/>
    <x v="387"/>
    <x v="392"/>
    <x v="0"/>
    <x v="2"/>
    <x v="0"/>
    <x v="454"/>
    <s v="clean"/>
    <x v="2"/>
    <x v="1"/>
    <x v="1"/>
    <x v="0"/>
    <x v="5"/>
    <n v="35.11"/>
    <n v="-106.62"/>
    <s v="2021-04-23T07:51:20-0600"/>
  </r>
  <r>
    <x v="45"/>
    <x v="0"/>
    <x v="1"/>
    <x v="19"/>
    <x v="388"/>
    <x v="393"/>
    <x v="0"/>
    <x v="2"/>
    <x v="0"/>
    <x v="455"/>
    <s v="clean"/>
    <x v="2"/>
    <x v="2"/>
    <x v="1"/>
    <x v="12"/>
    <x v="8"/>
    <n v="35.11"/>
    <n v="-106.62"/>
    <s v="2021-04-23T07:51:23-0600"/>
  </r>
  <r>
    <x v="61"/>
    <x v="0"/>
    <x v="21"/>
    <x v="1"/>
    <x v="389"/>
    <x v="394"/>
    <x v="0"/>
    <x v="1"/>
    <x v="0"/>
    <x v="456"/>
    <s v="clean"/>
    <x v="2"/>
    <x v="2"/>
    <x v="3"/>
    <x v="0"/>
    <x v="8"/>
    <n v="35.11"/>
    <n v="-106.62"/>
    <s v="2021-04-23T08:00:49-0600"/>
  </r>
  <r>
    <x v="189"/>
    <x v="1"/>
    <x v="6"/>
    <x v="1"/>
    <x v="390"/>
    <x v="395"/>
    <x v="0"/>
    <x v="3"/>
    <x v="3"/>
    <x v="457"/>
    <s v="clean"/>
    <x v="2"/>
    <x v="2"/>
    <x v="3"/>
    <x v="5"/>
    <x v="0"/>
    <n v="35.11"/>
    <n v="-106.62"/>
    <s v="2021-04-23T08:00:50-0600"/>
  </r>
  <r>
    <x v="123"/>
    <x v="0"/>
    <x v="7"/>
    <x v="0"/>
    <x v="391"/>
    <x v="396"/>
    <x v="0"/>
    <x v="0"/>
    <x v="0"/>
    <x v="458"/>
    <s v="clean"/>
    <x v="2"/>
    <x v="0"/>
    <x v="0"/>
    <x v="0"/>
    <x v="2"/>
    <n v="35.11"/>
    <n v="-106.62"/>
    <s v="2021-04-23T08:00:53-0600"/>
  </r>
  <r>
    <x v="189"/>
    <x v="1"/>
    <x v="7"/>
    <x v="16"/>
    <x v="392"/>
    <x v="397"/>
    <x v="0"/>
    <x v="1"/>
    <x v="0"/>
    <x v="459"/>
    <s v="clean"/>
    <x v="2"/>
    <x v="3"/>
    <x v="1"/>
    <x v="5"/>
    <x v="2"/>
    <n v="35.11"/>
    <n v="-106.62"/>
    <s v="2021-04-23T08:00:58-0600"/>
  </r>
  <r>
    <x v="186"/>
    <x v="0"/>
    <x v="21"/>
    <x v="12"/>
    <x v="393"/>
    <x v="398"/>
    <x v="0"/>
    <x v="2"/>
    <x v="3"/>
    <x v="460"/>
    <s v="clean"/>
    <x v="2"/>
    <x v="0"/>
    <x v="5"/>
    <x v="8"/>
    <x v="8"/>
    <n v="35.11"/>
    <n v="-106.62"/>
    <s v="2021-04-23T08:01:00-0600"/>
  </r>
  <r>
    <x v="49"/>
    <x v="0"/>
    <x v="8"/>
    <x v="5"/>
    <x v="394"/>
    <x v="399"/>
    <x v="0"/>
    <x v="1"/>
    <x v="0"/>
    <x v="461"/>
    <s v="clean"/>
    <x v="2"/>
    <x v="2"/>
    <x v="3"/>
    <x v="5"/>
    <x v="8"/>
    <n v="35.11"/>
    <n v="-106.62"/>
    <s v="2021-04-23T08:01:06-0600"/>
  </r>
  <r>
    <x v="169"/>
    <x v="1"/>
    <x v="21"/>
    <x v="1"/>
    <x v="395"/>
    <x v="400"/>
    <x v="3"/>
    <x v="2"/>
    <x v="2"/>
    <x v="462"/>
    <s v="clean"/>
    <x v="0"/>
    <x v="3"/>
    <x v="1"/>
    <x v="0"/>
    <x v="2"/>
    <n v="30.648516000000001"/>
    <n v="-97.866382999999999"/>
    <s v="2021-04-23T08:14:03-0600"/>
  </r>
  <r>
    <x v="111"/>
    <x v="2"/>
    <x v="16"/>
    <x v="29"/>
    <x v="396"/>
    <x v="401"/>
    <x v="0"/>
    <x v="1"/>
    <x v="0"/>
    <x v="463"/>
    <s v="clean"/>
    <x v="0"/>
    <x v="1"/>
    <x v="0"/>
    <x v="2"/>
    <x v="7"/>
    <n v="35.072600000000001"/>
    <n v="-106.5749"/>
    <s v="2021-04-23T08:19:52-0600"/>
  </r>
  <r>
    <x v="265"/>
    <x v="2"/>
    <x v="13"/>
    <x v="14"/>
    <x v="24"/>
    <x v="24"/>
    <x v="0"/>
    <x v="0"/>
    <x v="0"/>
    <x v="318"/>
    <s v="clean"/>
    <x v="0"/>
    <x v="0"/>
    <x v="0"/>
    <x v="0"/>
    <x v="3"/>
    <n v="35.072600000000001"/>
    <n v="-106.5749"/>
    <s v="2021-04-23T08:36:22-0600"/>
  </r>
  <r>
    <x v="219"/>
    <x v="0"/>
    <x v="4"/>
    <x v="0"/>
    <x v="397"/>
    <x v="402"/>
    <x v="2"/>
    <x v="1"/>
    <x v="0"/>
    <x v="464"/>
    <s v="clean"/>
    <x v="0"/>
    <x v="1"/>
    <x v="6"/>
    <x v="2"/>
    <x v="6"/>
    <n v="35.162745999999999"/>
    <n v="-106.601043"/>
    <s v="2021-04-23T08:37:33-0600"/>
  </r>
  <r>
    <x v="266"/>
    <x v="2"/>
    <x v="4"/>
    <x v="1"/>
    <x v="398"/>
    <x v="403"/>
    <x v="6"/>
    <x v="3"/>
    <x v="0"/>
    <x v="121"/>
    <s v="missing"/>
    <x v="1"/>
    <x v="1"/>
    <x v="2"/>
    <x v="1"/>
    <x v="2"/>
    <n v="35.128500000000003"/>
    <n v="-106.3617"/>
    <s v="2021-04-23T08:39:24-0600"/>
  </r>
  <r>
    <x v="16"/>
    <x v="0"/>
    <x v="12"/>
    <x v="14"/>
    <x v="399"/>
    <x v="404"/>
    <x v="3"/>
    <x v="2"/>
    <x v="0"/>
    <x v="465"/>
    <s v="clean"/>
    <x v="0"/>
    <x v="0"/>
    <x v="5"/>
    <x v="6"/>
    <x v="2"/>
    <n v="35.087685"/>
    <n v="-106.594475"/>
    <s v="2021-04-23T09:16:33-0600"/>
  </r>
  <r>
    <x v="10"/>
    <x v="1"/>
    <x v="32"/>
    <x v="6"/>
    <x v="400"/>
    <x v="405"/>
    <x v="3"/>
    <x v="0"/>
    <x v="0"/>
    <x v="466"/>
    <s v="clean"/>
    <x v="1"/>
    <x v="2"/>
    <x v="1"/>
    <x v="9"/>
    <x v="0"/>
    <n v="47.704884"/>
    <n v="-122.17381899999999"/>
    <s v="2021-04-23T09:18:26-0600"/>
  </r>
  <r>
    <x v="10"/>
    <x v="1"/>
    <x v="32"/>
    <x v="6"/>
    <x v="400"/>
    <x v="405"/>
    <x v="3"/>
    <x v="0"/>
    <x v="0"/>
    <x v="466"/>
    <s v="clean"/>
    <x v="1"/>
    <x v="2"/>
    <x v="1"/>
    <x v="9"/>
    <x v="0"/>
    <n v="47.704884"/>
    <n v="-122.17381899999999"/>
    <s v="2021-04-23T09:19:42-0600"/>
  </r>
  <r>
    <x v="100"/>
    <x v="0"/>
    <x v="6"/>
    <x v="18"/>
    <x v="188"/>
    <x v="191"/>
    <x v="3"/>
    <x v="1"/>
    <x v="0"/>
    <x v="467"/>
    <s v="clean"/>
    <x v="0"/>
    <x v="2"/>
    <x v="1"/>
    <x v="1"/>
    <x v="2"/>
    <n v="35.058537000000001"/>
    <n v="-106.87787299999999"/>
    <s v="2021-04-23T09:35:55-0600"/>
  </r>
  <r>
    <x v="267"/>
    <x v="1"/>
    <x v="15"/>
    <x v="2"/>
    <x v="401"/>
    <x v="406"/>
    <x v="3"/>
    <x v="3"/>
    <x v="0"/>
    <x v="468"/>
    <s v="clean"/>
    <x v="0"/>
    <x v="1"/>
    <x v="8"/>
    <x v="5"/>
    <x v="2"/>
    <n v="35.058537000000001"/>
    <n v="-106.87787299999999"/>
    <s v="2021-04-23T09:37:01-0600"/>
  </r>
  <r>
    <x v="246"/>
    <x v="0"/>
    <x v="25"/>
    <x v="1"/>
    <x v="345"/>
    <x v="350"/>
    <x v="3"/>
    <x v="4"/>
    <x v="0"/>
    <x v="469"/>
    <s v="clean"/>
    <x v="0"/>
    <x v="3"/>
    <x v="1"/>
    <x v="7"/>
    <x v="2"/>
    <n v="35.152343999999999"/>
    <n v="-106.497467"/>
    <s v="2021-04-23T09:39:02-0600"/>
  </r>
  <r>
    <x v="268"/>
    <x v="1"/>
    <x v="14"/>
    <x v="10"/>
    <x v="402"/>
    <x v="407"/>
    <x v="3"/>
    <x v="1"/>
    <x v="0"/>
    <x v="467"/>
    <s v="clean"/>
    <x v="0"/>
    <x v="3"/>
    <x v="1"/>
    <x v="1"/>
    <x v="2"/>
    <n v="35.058537000000001"/>
    <n v="-106.87787299999999"/>
    <s v="2021-04-23T09:43:46-0600"/>
  </r>
  <r>
    <x v="196"/>
    <x v="0"/>
    <x v="20"/>
    <x v="16"/>
    <x v="403"/>
    <x v="408"/>
    <x v="2"/>
    <x v="3"/>
    <x v="0"/>
    <x v="470"/>
    <s v="clean"/>
    <x v="0"/>
    <x v="2"/>
    <x v="3"/>
    <x v="1"/>
    <x v="2"/>
    <n v="35.175781999999998"/>
    <n v="-106.662312"/>
    <s v="2021-04-23T09:48:05-0600"/>
  </r>
  <r>
    <x v="269"/>
    <x v="1"/>
    <x v="5"/>
    <x v="4"/>
    <x v="21"/>
    <x v="21"/>
    <x v="3"/>
    <x v="3"/>
    <x v="2"/>
    <x v="471"/>
    <s v="clean"/>
    <x v="0"/>
    <x v="2"/>
    <x v="3"/>
    <x v="1"/>
    <x v="2"/>
    <n v="30.648810999999998"/>
    <n v="-97.867412999999999"/>
    <s v="2021-04-23T09:48:25-0600"/>
  </r>
  <r>
    <x v="199"/>
    <x v="1"/>
    <x v="6"/>
    <x v="29"/>
    <x v="404"/>
    <x v="409"/>
    <x v="3"/>
    <x v="1"/>
    <x v="0"/>
    <x v="472"/>
    <s v="clean"/>
    <x v="0"/>
    <x v="1"/>
    <x v="1"/>
    <x v="0"/>
    <x v="2"/>
    <n v="35.249299999999998"/>
    <n v="-106.6818"/>
    <s v="2021-04-23T09:50:24-0600"/>
  </r>
  <r>
    <x v="24"/>
    <x v="1"/>
    <x v="14"/>
    <x v="14"/>
    <x v="405"/>
    <x v="410"/>
    <x v="3"/>
    <x v="2"/>
    <x v="2"/>
    <x v="473"/>
    <s v="clean"/>
    <x v="0"/>
    <x v="1"/>
    <x v="1"/>
    <x v="1"/>
    <x v="2"/>
    <n v="34.818424999999998"/>
    <n v="-106.761107"/>
    <s v="2021-04-23T09:50:25-0600"/>
  </r>
  <r>
    <x v="28"/>
    <x v="0"/>
    <x v="16"/>
    <x v="16"/>
    <x v="406"/>
    <x v="411"/>
    <x v="3"/>
    <x v="2"/>
    <x v="0"/>
    <x v="474"/>
    <s v="clean"/>
    <x v="0"/>
    <x v="0"/>
    <x v="1"/>
    <x v="1"/>
    <x v="2"/>
    <n v="34.818424999999998"/>
    <n v="-106.761107"/>
    <s v="2021-04-23T09:50:25-0600"/>
  </r>
  <r>
    <x v="223"/>
    <x v="1"/>
    <x v="21"/>
    <x v="1"/>
    <x v="169"/>
    <x v="172"/>
    <x v="3"/>
    <x v="2"/>
    <x v="0"/>
    <x v="475"/>
    <s v="clean"/>
    <x v="0"/>
    <x v="1"/>
    <x v="8"/>
    <x v="1"/>
    <x v="2"/>
    <n v="34.818424999999998"/>
    <n v="-106.761107"/>
    <s v="2021-04-23T09:50:26-0600"/>
  </r>
  <r>
    <x v="250"/>
    <x v="1"/>
    <x v="15"/>
    <x v="2"/>
    <x v="2"/>
    <x v="2"/>
    <x v="3"/>
    <x v="2"/>
    <x v="0"/>
    <x v="476"/>
    <s v="clean"/>
    <x v="0"/>
    <x v="1"/>
    <x v="1"/>
    <x v="1"/>
    <x v="2"/>
    <n v="34.818424999999998"/>
    <n v="-106.761107"/>
    <s v="2021-04-23T09:50:27-0600"/>
  </r>
  <r>
    <x v="270"/>
    <x v="2"/>
    <x v="13"/>
    <x v="1"/>
    <x v="200"/>
    <x v="204"/>
    <x v="0"/>
    <x v="3"/>
    <x v="0"/>
    <x v="477"/>
    <s v="clean"/>
    <x v="0"/>
    <x v="1"/>
    <x v="6"/>
    <x v="7"/>
    <x v="3"/>
    <n v="35.072600000000001"/>
    <n v="-106.5749"/>
    <s v="2021-04-23T09:52:18-0600"/>
  </r>
  <r>
    <x v="271"/>
    <x v="0"/>
    <x v="4"/>
    <x v="16"/>
    <x v="190"/>
    <x v="194"/>
    <x v="3"/>
    <x v="2"/>
    <x v="0"/>
    <x v="478"/>
    <s v="clean"/>
    <x v="0"/>
    <x v="3"/>
    <x v="2"/>
    <x v="1"/>
    <x v="2"/>
    <n v="35.134700000000002"/>
    <n v="-106.6427"/>
    <s v="2021-04-23T09:59:36-0600"/>
  </r>
  <r>
    <x v="272"/>
    <x v="0"/>
    <x v="21"/>
    <x v="17"/>
    <x v="113"/>
    <x v="114"/>
    <x v="3"/>
    <x v="2"/>
    <x v="0"/>
    <x v="479"/>
    <s v="clean"/>
    <x v="0"/>
    <x v="0"/>
    <x v="1"/>
    <x v="1"/>
    <x v="2"/>
    <n v="34.818424999999998"/>
    <n v="-106.761107"/>
    <s v="2021-04-23T10:00:25-0600"/>
  </r>
  <r>
    <x v="244"/>
    <x v="1"/>
    <x v="15"/>
    <x v="9"/>
    <x v="407"/>
    <x v="412"/>
    <x v="3"/>
    <x v="2"/>
    <x v="0"/>
    <x v="480"/>
    <s v="clean"/>
    <x v="0"/>
    <x v="0"/>
    <x v="1"/>
    <x v="0"/>
    <x v="2"/>
    <n v="34.818424999999998"/>
    <n v="-106.761107"/>
    <s v="2021-04-23T10:00:26-0600"/>
  </r>
  <r>
    <x v="271"/>
    <x v="0"/>
    <x v="4"/>
    <x v="16"/>
    <x v="190"/>
    <x v="194"/>
    <x v="3"/>
    <x v="2"/>
    <x v="0"/>
    <x v="478"/>
    <s v="clean"/>
    <x v="0"/>
    <x v="3"/>
    <x v="2"/>
    <x v="1"/>
    <x v="2"/>
    <n v="35.134700000000002"/>
    <n v="-106.6427"/>
    <s v="2021-04-23T10:04:52-0600"/>
  </r>
  <r>
    <x v="273"/>
    <x v="0"/>
    <x v="8"/>
    <x v="16"/>
    <x v="408"/>
    <x v="413"/>
    <x v="3"/>
    <x v="2"/>
    <x v="0"/>
    <x v="28"/>
    <s v="clean"/>
    <x v="0"/>
    <x v="3"/>
    <x v="2"/>
    <x v="1"/>
    <x v="2"/>
    <n v="35.101900999999998"/>
    <n v="-106.632442"/>
    <s v="2021-04-23T10:07:31-0600"/>
  </r>
  <r>
    <x v="33"/>
    <x v="0"/>
    <x v="7"/>
    <x v="15"/>
    <x v="409"/>
    <x v="414"/>
    <x v="3"/>
    <x v="0"/>
    <x v="0"/>
    <x v="481"/>
    <s v="clean"/>
    <x v="0"/>
    <x v="3"/>
    <x v="1"/>
    <x v="1"/>
    <x v="2"/>
    <n v="35.249299999999998"/>
    <n v="-106.6818"/>
    <s v="2021-04-23T10:08:03-0600"/>
  </r>
  <r>
    <x v="83"/>
    <x v="1"/>
    <x v="7"/>
    <x v="25"/>
    <x v="307"/>
    <x v="311"/>
    <x v="3"/>
    <x v="0"/>
    <x v="0"/>
    <x v="482"/>
    <s v="clean"/>
    <x v="0"/>
    <x v="1"/>
    <x v="1"/>
    <x v="1"/>
    <x v="2"/>
    <n v="35.249299999999998"/>
    <n v="-106.6818"/>
    <s v="2021-04-23T10:23:53-0600"/>
  </r>
  <r>
    <x v="16"/>
    <x v="0"/>
    <x v="11"/>
    <x v="1"/>
    <x v="200"/>
    <x v="204"/>
    <x v="3"/>
    <x v="3"/>
    <x v="3"/>
    <x v="483"/>
    <s v="clean"/>
    <x v="0"/>
    <x v="0"/>
    <x v="3"/>
    <x v="5"/>
    <x v="1"/>
    <n v="35.087685"/>
    <n v="-106.594475"/>
    <s v="2021-04-23T10:31:39-0600"/>
  </r>
  <r>
    <x v="16"/>
    <x v="0"/>
    <x v="11"/>
    <x v="1"/>
    <x v="200"/>
    <x v="204"/>
    <x v="3"/>
    <x v="3"/>
    <x v="3"/>
    <x v="483"/>
    <s v="clean"/>
    <x v="0"/>
    <x v="0"/>
    <x v="3"/>
    <x v="5"/>
    <x v="1"/>
    <n v="35.087685"/>
    <n v="-106.594475"/>
    <s v="2021-04-23T10:46:04-0600"/>
  </r>
  <r>
    <x v="258"/>
    <x v="1"/>
    <x v="5"/>
    <x v="8"/>
    <x v="185"/>
    <x v="188"/>
    <x v="5"/>
    <x v="1"/>
    <x v="0"/>
    <x v="484"/>
    <s v="clean"/>
    <x v="0"/>
    <x v="1"/>
    <x v="0"/>
    <x v="5"/>
    <x v="0"/>
    <n v="35.134700000000002"/>
    <n v="-106.5222"/>
    <s v="2021-04-23T10:56:32-0600"/>
  </r>
  <r>
    <x v="274"/>
    <x v="0"/>
    <x v="21"/>
    <x v="14"/>
    <x v="410"/>
    <x v="415"/>
    <x v="3"/>
    <x v="5"/>
    <x v="4"/>
    <x v="485"/>
    <s v="clean"/>
    <x v="2"/>
    <x v="0"/>
    <x v="1"/>
    <x v="8"/>
    <x v="9"/>
    <n v="35.110399999999998"/>
    <n v="-106.57810000000001"/>
    <s v="2021-04-23T11:01:42-0600"/>
  </r>
  <r>
    <x v="275"/>
    <x v="1"/>
    <x v="21"/>
    <x v="1"/>
    <x v="411"/>
    <x v="416"/>
    <x v="3"/>
    <x v="1"/>
    <x v="0"/>
    <x v="486"/>
    <s v="clean"/>
    <x v="0"/>
    <x v="1"/>
    <x v="3"/>
    <x v="5"/>
    <x v="8"/>
    <n v="35.110399999999998"/>
    <n v="-106.57810000000001"/>
    <s v="2021-04-23T11:01:49-0600"/>
  </r>
  <r>
    <x v="276"/>
    <x v="0"/>
    <x v="9"/>
    <x v="4"/>
    <x v="412"/>
    <x v="417"/>
    <x v="3"/>
    <x v="3"/>
    <x v="0"/>
    <x v="487"/>
    <s v="clean"/>
    <x v="0"/>
    <x v="1"/>
    <x v="3"/>
    <x v="5"/>
    <x v="0"/>
    <n v="35.110399999999998"/>
    <n v="-106.57810000000001"/>
    <s v="2021-04-23T11:02:01-0600"/>
  </r>
  <r>
    <x v="39"/>
    <x v="0"/>
    <x v="19"/>
    <x v="13"/>
    <x v="413"/>
    <x v="418"/>
    <x v="0"/>
    <x v="1"/>
    <x v="0"/>
    <x v="488"/>
    <s v="clean"/>
    <x v="0"/>
    <x v="1"/>
    <x v="6"/>
    <x v="2"/>
    <x v="1"/>
    <n v="34.814917000000001"/>
    <n v="-106.762905"/>
    <s v="2021-04-23T11:02:10-0600"/>
  </r>
  <r>
    <x v="277"/>
    <x v="0"/>
    <x v="6"/>
    <x v="16"/>
    <x v="414"/>
    <x v="419"/>
    <x v="3"/>
    <x v="3"/>
    <x v="3"/>
    <x v="489"/>
    <s v="clean"/>
    <x v="0"/>
    <x v="2"/>
    <x v="1"/>
    <x v="8"/>
    <x v="0"/>
    <n v="35.110399999999998"/>
    <n v="-106.57810000000001"/>
    <s v="2021-04-23T11:02:14-0600"/>
  </r>
  <r>
    <x v="278"/>
    <x v="0"/>
    <x v="8"/>
    <x v="13"/>
    <x v="415"/>
    <x v="420"/>
    <x v="3"/>
    <x v="0"/>
    <x v="1"/>
    <x v="490"/>
    <s v="clean"/>
    <x v="0"/>
    <x v="0"/>
    <x v="1"/>
    <x v="8"/>
    <x v="0"/>
    <n v="35.110399999999998"/>
    <n v="-106.57810000000001"/>
    <s v="2021-04-23T11:02:24-0600"/>
  </r>
  <r>
    <x v="279"/>
    <x v="0"/>
    <x v="1"/>
    <x v="7"/>
    <x v="416"/>
    <x v="421"/>
    <x v="3"/>
    <x v="1"/>
    <x v="0"/>
    <x v="491"/>
    <s v="clean"/>
    <x v="0"/>
    <x v="2"/>
    <x v="1"/>
    <x v="0"/>
    <x v="6"/>
    <n v="35.110399999999998"/>
    <n v="-106.57810000000001"/>
    <s v="2021-04-23T11:02:31-0600"/>
  </r>
  <r>
    <x v="280"/>
    <x v="1"/>
    <x v="6"/>
    <x v="8"/>
    <x v="312"/>
    <x v="316"/>
    <x v="3"/>
    <x v="1"/>
    <x v="0"/>
    <x v="492"/>
    <s v="clean"/>
    <x v="0"/>
    <x v="1"/>
    <x v="3"/>
    <x v="5"/>
    <x v="7"/>
    <n v="35.110399999999998"/>
    <n v="-106.57810000000001"/>
    <s v="2021-04-23T11:02:41-0600"/>
  </r>
  <r>
    <x v="281"/>
    <x v="0"/>
    <x v="9"/>
    <x v="10"/>
    <x v="42"/>
    <x v="42"/>
    <x v="3"/>
    <x v="0"/>
    <x v="0"/>
    <x v="493"/>
    <s v="clean"/>
    <x v="0"/>
    <x v="3"/>
    <x v="1"/>
    <x v="0"/>
    <x v="8"/>
    <n v="35.110399999999998"/>
    <n v="-106.57810000000001"/>
    <s v="2021-04-23T11:02:48-0600"/>
  </r>
  <r>
    <x v="282"/>
    <x v="0"/>
    <x v="11"/>
    <x v="31"/>
    <x v="417"/>
    <x v="422"/>
    <x v="0"/>
    <x v="3"/>
    <x v="2"/>
    <x v="494"/>
    <s v="clean"/>
    <x v="0"/>
    <x v="1"/>
    <x v="6"/>
    <x v="7"/>
    <x v="8"/>
    <n v="35.081800000000001"/>
    <n v="-106.6482"/>
    <s v="2021-04-23T11:13:21-0600"/>
  </r>
  <r>
    <x v="283"/>
    <x v="0"/>
    <x v="13"/>
    <x v="16"/>
    <x v="418"/>
    <x v="423"/>
    <x v="3"/>
    <x v="2"/>
    <x v="0"/>
    <x v="11"/>
    <s v="clean"/>
    <x v="0"/>
    <x v="3"/>
    <x v="1"/>
    <x v="1"/>
    <x v="2"/>
    <n v="35.0717"/>
    <n v="-106.509"/>
    <s v="2021-04-23T11:18:02-0600"/>
  </r>
  <r>
    <x v="284"/>
    <x v="1"/>
    <x v="21"/>
    <x v="16"/>
    <x v="419"/>
    <x v="424"/>
    <x v="3"/>
    <x v="2"/>
    <x v="2"/>
    <x v="189"/>
    <s v="clean"/>
    <x v="0"/>
    <x v="3"/>
    <x v="1"/>
    <x v="1"/>
    <x v="2"/>
    <n v="30.648662999999999"/>
    <n v="-97.866553999999994"/>
    <s v="2021-04-23T11:26:54-0600"/>
  </r>
  <r>
    <x v="285"/>
    <x v="0"/>
    <x v="7"/>
    <x v="1"/>
    <x v="420"/>
    <x v="425"/>
    <x v="0"/>
    <x v="1"/>
    <x v="0"/>
    <x v="495"/>
    <s v="salvage"/>
    <x v="0"/>
    <x v="2"/>
    <x v="1"/>
    <x v="9"/>
    <x v="0"/>
    <n v="35.233899999999998"/>
    <n v="-106.62"/>
    <s v="2021-04-23T11:27:03-0600"/>
  </r>
  <r>
    <x v="27"/>
    <x v="1"/>
    <x v="7"/>
    <x v="8"/>
    <x v="11"/>
    <x v="11"/>
    <x v="3"/>
    <x v="0"/>
    <x v="0"/>
    <x v="10"/>
    <s v="clean"/>
    <x v="0"/>
    <x v="1"/>
    <x v="5"/>
    <x v="1"/>
    <x v="2"/>
    <n v="35.209440999999998"/>
    <n v="-106.646862"/>
    <s v="2021-04-23T11:53:29-0600"/>
  </r>
  <r>
    <x v="205"/>
    <x v="0"/>
    <x v="29"/>
    <x v="19"/>
    <x v="421"/>
    <x v="426"/>
    <x v="3"/>
    <x v="2"/>
    <x v="0"/>
    <x v="496"/>
    <s v="clean"/>
    <x v="0"/>
    <x v="3"/>
    <x v="1"/>
    <x v="0"/>
    <x v="8"/>
    <n v="35.087685"/>
    <n v="-106.594475"/>
    <s v="2021-04-23T12:02:52-0600"/>
  </r>
  <r>
    <x v="286"/>
    <x v="0"/>
    <x v="5"/>
    <x v="1"/>
    <x v="422"/>
    <x v="427"/>
    <x v="3"/>
    <x v="1"/>
    <x v="0"/>
    <x v="497"/>
    <s v="clean"/>
    <x v="0"/>
    <x v="1"/>
    <x v="3"/>
    <x v="5"/>
    <x v="4"/>
    <n v="35.110399999999998"/>
    <n v="-106.57810000000001"/>
    <s v="2021-04-23T12:03:00-0600"/>
  </r>
  <r>
    <x v="287"/>
    <x v="0"/>
    <x v="21"/>
    <x v="14"/>
    <x v="423"/>
    <x v="428"/>
    <x v="3"/>
    <x v="1"/>
    <x v="0"/>
    <x v="498"/>
    <s v="clean"/>
    <x v="0"/>
    <x v="1"/>
    <x v="1"/>
    <x v="2"/>
    <x v="8"/>
    <n v="35.110399999999998"/>
    <n v="-106.57810000000001"/>
    <s v="2021-04-23T12:03:13-0600"/>
  </r>
  <r>
    <x v="288"/>
    <x v="0"/>
    <x v="21"/>
    <x v="12"/>
    <x v="216"/>
    <x v="220"/>
    <x v="3"/>
    <x v="0"/>
    <x v="0"/>
    <x v="499"/>
    <s v="clean"/>
    <x v="0"/>
    <x v="0"/>
    <x v="0"/>
    <x v="0"/>
    <x v="8"/>
    <n v="35.110399999999998"/>
    <n v="-106.57810000000001"/>
    <s v="2021-04-23T12:03:20-0600"/>
  </r>
  <r>
    <x v="289"/>
    <x v="1"/>
    <x v="6"/>
    <x v="16"/>
    <x v="424"/>
    <x v="429"/>
    <x v="3"/>
    <x v="3"/>
    <x v="0"/>
    <x v="500"/>
    <s v="clean"/>
    <x v="0"/>
    <x v="1"/>
    <x v="3"/>
    <x v="5"/>
    <x v="8"/>
    <n v="35.110399999999998"/>
    <n v="-106.57810000000001"/>
    <s v="2021-04-23T12:03:27-0600"/>
  </r>
  <r>
    <x v="290"/>
    <x v="0"/>
    <x v="9"/>
    <x v="14"/>
    <x v="425"/>
    <x v="430"/>
    <x v="3"/>
    <x v="3"/>
    <x v="0"/>
    <x v="501"/>
    <s v="clean"/>
    <x v="0"/>
    <x v="3"/>
    <x v="1"/>
    <x v="5"/>
    <x v="0"/>
    <n v="35.110399999999998"/>
    <n v="-106.57810000000001"/>
    <s v="2021-04-23T12:03:40-0600"/>
  </r>
  <r>
    <x v="291"/>
    <x v="0"/>
    <x v="5"/>
    <x v="23"/>
    <x v="426"/>
    <x v="431"/>
    <x v="3"/>
    <x v="0"/>
    <x v="0"/>
    <x v="502"/>
    <s v="clean"/>
    <x v="0"/>
    <x v="3"/>
    <x v="1"/>
    <x v="2"/>
    <x v="6"/>
    <n v="35.110399999999998"/>
    <n v="-106.57810000000001"/>
    <s v="2021-04-23T12:03:53-0600"/>
  </r>
  <r>
    <x v="292"/>
    <x v="0"/>
    <x v="7"/>
    <x v="22"/>
    <x v="427"/>
    <x v="432"/>
    <x v="3"/>
    <x v="0"/>
    <x v="0"/>
    <x v="503"/>
    <s v="clean"/>
    <x v="0"/>
    <x v="0"/>
    <x v="1"/>
    <x v="0"/>
    <x v="6"/>
    <n v="35.110399999999998"/>
    <n v="-106.57810000000001"/>
    <s v="2021-04-23T12:04:00-0600"/>
  </r>
  <r>
    <x v="293"/>
    <x v="1"/>
    <x v="2"/>
    <x v="2"/>
    <x v="316"/>
    <x v="320"/>
    <x v="3"/>
    <x v="0"/>
    <x v="4"/>
    <x v="2"/>
    <s v="clean"/>
    <x v="0"/>
    <x v="1"/>
    <x v="1"/>
    <x v="1"/>
    <x v="2"/>
    <n v="35.249299999999998"/>
    <n v="-106.6818"/>
    <s v="2021-04-23T12:12:51-0600"/>
  </r>
  <r>
    <x v="294"/>
    <x v="2"/>
    <x v="12"/>
    <x v="1"/>
    <x v="269"/>
    <x v="273"/>
    <x v="0"/>
    <x v="0"/>
    <x v="0"/>
    <x v="504"/>
    <s v="salvage"/>
    <x v="0"/>
    <x v="0"/>
    <x v="4"/>
    <x v="3"/>
    <x v="8"/>
    <n v="35.055441000000002"/>
    <n v="-106.55948600000001"/>
    <s v="2021-04-23T12:17:06-0600"/>
  </r>
  <r>
    <x v="137"/>
    <x v="1"/>
    <x v="2"/>
    <x v="2"/>
    <x v="164"/>
    <x v="167"/>
    <x v="1"/>
    <x v="0"/>
    <x v="1"/>
    <x v="2"/>
    <s v="clean"/>
    <x v="0"/>
    <x v="1"/>
    <x v="1"/>
    <x v="1"/>
    <x v="2"/>
    <n v="35.134700000000002"/>
    <n v="-106.5222"/>
    <s v="2021-04-23T12:19:35-0600"/>
  </r>
  <r>
    <x v="141"/>
    <x v="1"/>
    <x v="2"/>
    <x v="2"/>
    <x v="168"/>
    <x v="171"/>
    <x v="1"/>
    <x v="3"/>
    <x v="0"/>
    <x v="2"/>
    <s v="clean"/>
    <x v="0"/>
    <x v="1"/>
    <x v="8"/>
    <x v="1"/>
    <x v="2"/>
    <n v="35.081800000000001"/>
    <n v="-106.6482"/>
    <s v="2021-04-23T12:44:04-0600"/>
  </r>
  <r>
    <x v="295"/>
    <x v="0"/>
    <x v="7"/>
    <x v="12"/>
    <x v="428"/>
    <x v="433"/>
    <x v="3"/>
    <x v="0"/>
    <x v="0"/>
    <x v="505"/>
    <s v="clean"/>
    <x v="0"/>
    <x v="3"/>
    <x v="4"/>
    <x v="2"/>
    <x v="2"/>
    <n v="35.249299999999998"/>
    <n v="-106.6818"/>
    <s v="2021-04-23T12:51:53-0600"/>
  </r>
  <r>
    <x v="21"/>
    <x v="2"/>
    <x v="19"/>
    <x v="1"/>
    <x v="429"/>
    <x v="434"/>
    <x v="2"/>
    <x v="1"/>
    <x v="0"/>
    <x v="506"/>
    <s v="salvage"/>
    <x v="0"/>
    <x v="0"/>
    <x v="0"/>
    <x v="0"/>
    <x v="5"/>
    <n v="35.072600000000001"/>
    <n v="-106.5749"/>
    <s v="2021-04-23T12:52:35-0600"/>
  </r>
  <r>
    <x v="296"/>
    <x v="0"/>
    <x v="9"/>
    <x v="12"/>
    <x v="428"/>
    <x v="433"/>
    <x v="0"/>
    <x v="0"/>
    <x v="0"/>
    <x v="507"/>
    <s v="clean"/>
    <x v="1"/>
    <x v="0"/>
    <x v="4"/>
    <x v="5"/>
    <x v="8"/>
    <n v="35.014792999999997"/>
    <n v="-106.647774"/>
    <s v="2021-04-23T12:52:44-0600"/>
  </r>
  <r>
    <x v="297"/>
    <x v="0"/>
    <x v="27"/>
    <x v="26"/>
    <x v="44"/>
    <x v="435"/>
    <x v="3"/>
    <x v="0"/>
    <x v="0"/>
    <x v="508"/>
    <s v="clean"/>
    <x v="1"/>
    <x v="1"/>
    <x v="1"/>
    <x v="5"/>
    <x v="5"/>
    <n v="38.5762"/>
    <n v="-121.488"/>
    <s v="2021-04-23T13:02:40-0600"/>
  </r>
  <r>
    <x v="4"/>
    <x v="0"/>
    <x v="3"/>
    <x v="1"/>
    <x v="5"/>
    <x v="5"/>
    <x v="3"/>
    <x v="2"/>
    <x v="0"/>
    <x v="4"/>
    <s v="clean"/>
    <x v="0"/>
    <x v="0"/>
    <x v="2"/>
    <x v="2"/>
    <x v="4"/>
    <n v="35.185090000000002"/>
    <n v="-106.58499999999999"/>
    <s v="2021-04-23T13:07:59-0600"/>
  </r>
  <r>
    <x v="298"/>
    <x v="1"/>
    <x v="16"/>
    <x v="15"/>
    <x v="430"/>
    <x v="436"/>
    <x v="3"/>
    <x v="2"/>
    <x v="0"/>
    <x v="509"/>
    <s v="clean"/>
    <x v="0"/>
    <x v="3"/>
    <x v="1"/>
    <x v="1"/>
    <x v="2"/>
    <n v="35.077599999999997"/>
    <n v="-106.1872"/>
    <s v="2021-04-23T13:09:45-0600"/>
  </r>
  <r>
    <x v="97"/>
    <x v="0"/>
    <x v="35"/>
    <x v="7"/>
    <x v="431"/>
    <x v="437"/>
    <x v="5"/>
    <x v="3"/>
    <x v="0"/>
    <x v="237"/>
    <s v="clean"/>
    <x v="0"/>
    <x v="2"/>
    <x v="1"/>
    <x v="1"/>
    <x v="2"/>
    <n v="35.178699999999999"/>
    <n v="-106.5102"/>
    <s v="2021-04-23T13:13:28-0600"/>
  </r>
  <r>
    <x v="16"/>
    <x v="0"/>
    <x v="1"/>
    <x v="10"/>
    <x v="432"/>
    <x v="438"/>
    <x v="3"/>
    <x v="2"/>
    <x v="0"/>
    <x v="510"/>
    <s v="clean"/>
    <x v="0"/>
    <x v="3"/>
    <x v="7"/>
    <x v="4"/>
    <x v="6"/>
    <n v="35.087685"/>
    <n v="-106.594475"/>
    <s v="2021-04-23T13:17:51-0600"/>
  </r>
  <r>
    <x v="112"/>
    <x v="2"/>
    <x v="3"/>
    <x v="18"/>
    <x v="433"/>
    <x v="439"/>
    <x v="0"/>
    <x v="3"/>
    <x v="0"/>
    <x v="511"/>
    <s v="salvage"/>
    <x v="0"/>
    <x v="1"/>
    <x v="0"/>
    <x v="2"/>
    <x v="4"/>
    <n v="34.969253000000002"/>
    <n v="-106.630982"/>
    <s v="2021-04-23T13:36:25-0600"/>
  </r>
  <r>
    <x v="299"/>
    <x v="2"/>
    <x v="36"/>
    <x v="1"/>
    <x v="434"/>
    <x v="440"/>
    <x v="3"/>
    <x v="1"/>
    <x v="0"/>
    <x v="331"/>
    <s v="clean"/>
    <x v="1"/>
    <x v="1"/>
    <x v="1"/>
    <x v="1"/>
    <x v="4"/>
    <n v="35.045000000000002"/>
    <n v="-106.306"/>
    <s v="2021-04-23T13:50:53-0600"/>
  </r>
  <r>
    <x v="223"/>
    <x v="1"/>
    <x v="14"/>
    <x v="10"/>
    <x v="42"/>
    <x v="42"/>
    <x v="2"/>
    <x v="0"/>
    <x v="0"/>
    <x v="512"/>
    <s v="clean"/>
    <x v="0"/>
    <x v="1"/>
    <x v="0"/>
    <x v="0"/>
    <x v="0"/>
    <n v="35.110399999999998"/>
    <n v="-106.57810000000001"/>
    <s v="2021-04-23T13:56:18-0600"/>
  </r>
  <r>
    <x v="38"/>
    <x v="0"/>
    <x v="3"/>
    <x v="19"/>
    <x v="435"/>
    <x v="441"/>
    <x v="3"/>
    <x v="2"/>
    <x v="0"/>
    <x v="506"/>
    <s v="clean"/>
    <x v="0"/>
    <x v="3"/>
    <x v="1"/>
    <x v="1"/>
    <x v="2"/>
    <n v="35.178699999999999"/>
    <n v="-106.5102"/>
    <s v="2021-04-23T14:01:58-0600"/>
  </r>
  <r>
    <x v="300"/>
    <x v="1"/>
    <x v="7"/>
    <x v="8"/>
    <x v="189"/>
    <x v="193"/>
    <x v="3"/>
    <x v="0"/>
    <x v="0"/>
    <x v="513"/>
    <s v="clean"/>
    <x v="0"/>
    <x v="1"/>
    <x v="8"/>
    <x v="1"/>
    <x v="2"/>
    <n v="35.081800000000001"/>
    <n v="-106.6482"/>
    <s v="2021-04-23T14:04:29-0600"/>
  </r>
  <r>
    <x v="159"/>
    <x v="0"/>
    <x v="3"/>
    <x v="6"/>
    <x v="436"/>
    <x v="442"/>
    <x v="0"/>
    <x v="0"/>
    <x v="0"/>
    <x v="111"/>
    <s v="clean"/>
    <x v="1"/>
    <x v="0"/>
    <x v="4"/>
    <x v="3"/>
    <x v="11"/>
    <n v="35.150599999999997"/>
    <n v="-106.569"/>
    <s v="2021-04-23T14:11:33-0600"/>
  </r>
  <r>
    <x v="83"/>
    <x v="1"/>
    <x v="5"/>
    <x v="18"/>
    <x v="90"/>
    <x v="90"/>
    <x v="3"/>
    <x v="3"/>
    <x v="0"/>
    <x v="102"/>
    <s v="clean"/>
    <x v="0"/>
    <x v="2"/>
    <x v="6"/>
    <x v="1"/>
    <x v="2"/>
    <n v="35.081800000000001"/>
    <n v="-106.6482"/>
    <s v="2021-04-23T14:31:14-0600"/>
  </r>
  <r>
    <x v="301"/>
    <x v="1"/>
    <x v="12"/>
    <x v="4"/>
    <x v="40"/>
    <x v="40"/>
    <x v="3"/>
    <x v="3"/>
    <x v="2"/>
    <x v="514"/>
    <s v="clean"/>
    <x v="0"/>
    <x v="2"/>
    <x v="3"/>
    <x v="1"/>
    <x v="2"/>
    <n v="30.648959000000001"/>
    <n v="-97.865523999999994"/>
    <s v="2021-04-23T14:32:31-0600"/>
  </r>
  <r>
    <x v="107"/>
    <x v="0"/>
    <x v="11"/>
    <x v="14"/>
    <x v="24"/>
    <x v="24"/>
    <x v="3"/>
    <x v="1"/>
    <x v="0"/>
    <x v="515"/>
    <s v="clean"/>
    <x v="0"/>
    <x v="0"/>
    <x v="0"/>
    <x v="4"/>
    <x v="6"/>
    <n v="35.087685"/>
    <n v="-106.594475"/>
    <s v="2021-04-23T14:32:51-0600"/>
  </r>
  <r>
    <x v="86"/>
    <x v="1"/>
    <x v="7"/>
    <x v="16"/>
    <x v="31"/>
    <x v="31"/>
    <x v="5"/>
    <x v="3"/>
    <x v="0"/>
    <x v="106"/>
    <s v="clean"/>
    <x v="0"/>
    <x v="1"/>
    <x v="3"/>
    <x v="1"/>
    <x v="2"/>
    <n v="35.081800000000001"/>
    <n v="-106.6482"/>
    <s v="2021-04-23T14:37:06-0600"/>
  </r>
  <r>
    <x v="82"/>
    <x v="0"/>
    <x v="5"/>
    <x v="1"/>
    <x v="41"/>
    <x v="41"/>
    <x v="3"/>
    <x v="0"/>
    <x v="0"/>
    <x v="101"/>
    <s v="clean"/>
    <x v="0"/>
    <x v="3"/>
    <x v="1"/>
    <x v="1"/>
    <x v="2"/>
    <n v="35.081800000000001"/>
    <n v="-106.6482"/>
    <s v="2021-04-23T14:38:08-0600"/>
  </r>
  <r>
    <x v="302"/>
    <x v="1"/>
    <x v="5"/>
    <x v="1"/>
    <x v="395"/>
    <x v="400"/>
    <x v="3"/>
    <x v="2"/>
    <x v="2"/>
    <x v="306"/>
    <s v="clean"/>
    <x v="0"/>
    <x v="3"/>
    <x v="1"/>
    <x v="1"/>
    <x v="2"/>
    <n v="30.647629999999999"/>
    <n v="-97.861575999999999"/>
    <s v="2021-04-23T14:42:26-0600"/>
  </r>
  <r>
    <x v="303"/>
    <x v="0"/>
    <x v="5"/>
    <x v="18"/>
    <x v="188"/>
    <x v="191"/>
    <x v="0"/>
    <x v="1"/>
    <x v="0"/>
    <x v="516"/>
    <s v="salvage"/>
    <x v="0"/>
    <x v="2"/>
    <x v="0"/>
    <x v="8"/>
    <x v="3"/>
    <n v="35.100999999999999"/>
    <n v="-106.5183"/>
    <s v="2021-04-23T14:51:48-0600"/>
  </r>
  <r>
    <x v="304"/>
    <x v="1"/>
    <x v="6"/>
    <x v="0"/>
    <x v="437"/>
    <x v="443"/>
    <x v="3"/>
    <x v="2"/>
    <x v="0"/>
    <x v="517"/>
    <s v="clean"/>
    <x v="0"/>
    <x v="0"/>
    <x v="1"/>
    <x v="1"/>
    <x v="2"/>
    <n v="35.249299999999998"/>
    <n v="-106.6818"/>
    <s v="2021-04-23T14:53:23-0600"/>
  </r>
  <r>
    <x v="303"/>
    <x v="0"/>
    <x v="5"/>
    <x v="18"/>
    <x v="188"/>
    <x v="191"/>
    <x v="0"/>
    <x v="1"/>
    <x v="0"/>
    <x v="516"/>
    <s v="salvage"/>
    <x v="0"/>
    <x v="2"/>
    <x v="0"/>
    <x v="8"/>
    <x v="3"/>
    <n v="35.323999999999998"/>
    <n v="-106.7099"/>
    <s v="2021-04-23T14:53:59-0600"/>
  </r>
  <r>
    <x v="83"/>
    <x v="1"/>
    <x v="20"/>
    <x v="16"/>
    <x v="438"/>
    <x v="444"/>
    <x v="2"/>
    <x v="3"/>
    <x v="0"/>
    <x v="518"/>
    <s v="clean"/>
    <x v="0"/>
    <x v="2"/>
    <x v="6"/>
    <x v="5"/>
    <x v="2"/>
    <n v="33.751002"/>
    <n v="-117.919522"/>
    <s v="2021-04-23T15:00:13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4-23T15:08:00-0600"/>
  </r>
  <r>
    <x v="294"/>
    <x v="2"/>
    <x v="17"/>
    <x v="20"/>
    <x v="439"/>
    <x v="445"/>
    <x v="2"/>
    <x v="3"/>
    <x v="0"/>
    <x v="519"/>
    <s v="clean"/>
    <x v="0"/>
    <x v="0"/>
    <x v="6"/>
    <x v="8"/>
    <x v="0"/>
    <n v="34.067990000000002"/>
    <n v="-106.89772499999999"/>
    <s v="2021-04-23T15:11:15-0600"/>
  </r>
  <r>
    <x v="305"/>
    <x v="1"/>
    <x v="28"/>
    <x v="15"/>
    <x v="440"/>
    <x v="446"/>
    <x v="5"/>
    <x v="3"/>
    <x v="2"/>
    <x v="520"/>
    <s v="clean"/>
    <x v="0"/>
    <x v="1"/>
    <x v="6"/>
    <x v="11"/>
    <x v="8"/>
    <n v="35.178699999999999"/>
    <n v="-106.5102"/>
    <s v="2021-04-23T15:19:29-0600"/>
  </r>
  <r>
    <x v="306"/>
    <x v="1"/>
    <x v="15"/>
    <x v="1"/>
    <x v="200"/>
    <x v="204"/>
    <x v="3"/>
    <x v="3"/>
    <x v="0"/>
    <x v="521"/>
    <s v="clean"/>
    <x v="0"/>
    <x v="2"/>
    <x v="3"/>
    <x v="1"/>
    <x v="2"/>
    <n v="35.249299999999998"/>
    <n v="-106.6818"/>
    <s v="2021-04-23T15:36:47-0600"/>
  </r>
  <r>
    <x v="16"/>
    <x v="0"/>
    <x v="12"/>
    <x v="9"/>
    <x v="441"/>
    <x v="447"/>
    <x v="3"/>
    <x v="2"/>
    <x v="0"/>
    <x v="522"/>
    <s v="clean"/>
    <x v="0"/>
    <x v="0"/>
    <x v="1"/>
    <x v="0"/>
    <x v="6"/>
    <n v="35.087685"/>
    <n v="-106.594475"/>
    <s v="2021-04-23T15:42:49-0600"/>
  </r>
  <r>
    <x v="202"/>
    <x v="0"/>
    <x v="31"/>
    <x v="16"/>
    <x v="442"/>
    <x v="448"/>
    <x v="2"/>
    <x v="3"/>
    <x v="0"/>
    <x v="312"/>
    <s v="clean"/>
    <x v="0"/>
    <x v="2"/>
    <x v="6"/>
    <x v="7"/>
    <x v="0"/>
    <n v="35.621899999999997"/>
    <n v="-105.86879999999999"/>
    <s v="2021-04-23T15:43:12-0600"/>
  </r>
  <r>
    <x v="302"/>
    <x v="1"/>
    <x v="14"/>
    <x v="1"/>
    <x v="443"/>
    <x v="449"/>
    <x v="3"/>
    <x v="2"/>
    <x v="0"/>
    <x v="523"/>
    <s v="clean"/>
    <x v="0"/>
    <x v="1"/>
    <x v="1"/>
    <x v="1"/>
    <x v="2"/>
    <n v="30.663"/>
    <n v="-97.931600000000003"/>
    <s v="2021-04-23T15:43:28-0600"/>
  </r>
  <r>
    <x v="176"/>
    <x v="0"/>
    <x v="12"/>
    <x v="0"/>
    <x v="444"/>
    <x v="450"/>
    <x v="0"/>
    <x v="0"/>
    <x v="0"/>
    <x v="136"/>
    <s v="clean"/>
    <x v="0"/>
    <x v="0"/>
    <x v="0"/>
    <x v="5"/>
    <x v="3"/>
    <n v="35.077182000000001"/>
    <n v="-106.58093599999999"/>
    <s v="2021-04-23T15:59:06-0600"/>
  </r>
  <r>
    <x v="29"/>
    <x v="0"/>
    <x v="8"/>
    <x v="11"/>
    <x v="445"/>
    <x v="451"/>
    <x v="0"/>
    <x v="0"/>
    <x v="0"/>
    <x v="524"/>
    <s v="clean"/>
    <x v="0"/>
    <x v="1"/>
    <x v="0"/>
    <x v="0"/>
    <x v="0"/>
    <n v="35.077182000000001"/>
    <n v="-106.58093599999999"/>
    <s v="2021-04-23T15:59:46-0600"/>
  </r>
  <r>
    <x v="307"/>
    <x v="1"/>
    <x v="9"/>
    <x v="8"/>
    <x v="446"/>
    <x v="452"/>
    <x v="3"/>
    <x v="1"/>
    <x v="0"/>
    <x v="525"/>
    <s v="clean"/>
    <x v="0"/>
    <x v="1"/>
    <x v="1"/>
    <x v="2"/>
    <x v="8"/>
    <n v="35.110399999999998"/>
    <n v="-106.57810000000001"/>
    <s v="2021-04-23T16:01:34-0600"/>
  </r>
  <r>
    <x v="308"/>
    <x v="1"/>
    <x v="9"/>
    <x v="14"/>
    <x v="425"/>
    <x v="430"/>
    <x v="3"/>
    <x v="3"/>
    <x v="0"/>
    <x v="526"/>
    <s v="clean"/>
    <x v="0"/>
    <x v="3"/>
    <x v="1"/>
    <x v="5"/>
    <x v="4"/>
    <n v="35.110399999999998"/>
    <n v="-106.57810000000001"/>
    <s v="2021-04-23T16:01:41-0600"/>
  </r>
  <r>
    <x v="309"/>
    <x v="0"/>
    <x v="20"/>
    <x v="8"/>
    <x v="447"/>
    <x v="453"/>
    <x v="3"/>
    <x v="3"/>
    <x v="0"/>
    <x v="527"/>
    <s v="clean"/>
    <x v="0"/>
    <x v="1"/>
    <x v="3"/>
    <x v="5"/>
    <x v="0"/>
    <n v="35.110399999999998"/>
    <n v="-106.57810000000001"/>
    <s v="2021-04-23T16:01:45-0600"/>
  </r>
  <r>
    <x v="310"/>
    <x v="1"/>
    <x v="5"/>
    <x v="16"/>
    <x v="408"/>
    <x v="413"/>
    <x v="3"/>
    <x v="3"/>
    <x v="3"/>
    <x v="528"/>
    <s v="clean"/>
    <x v="0"/>
    <x v="3"/>
    <x v="2"/>
    <x v="2"/>
    <x v="0"/>
    <n v="35.110399999999998"/>
    <n v="-106.57810000000001"/>
    <s v="2021-04-23T16:02:01-0600"/>
  </r>
  <r>
    <x v="311"/>
    <x v="0"/>
    <x v="12"/>
    <x v="8"/>
    <x v="312"/>
    <x v="316"/>
    <x v="3"/>
    <x v="1"/>
    <x v="0"/>
    <x v="529"/>
    <s v="clean"/>
    <x v="0"/>
    <x v="2"/>
    <x v="3"/>
    <x v="5"/>
    <x v="1"/>
    <n v="35.110399999999998"/>
    <n v="-106.57810000000001"/>
    <s v="2021-04-23T16:02:08-0600"/>
  </r>
  <r>
    <x v="312"/>
    <x v="0"/>
    <x v="12"/>
    <x v="6"/>
    <x v="448"/>
    <x v="454"/>
    <x v="3"/>
    <x v="0"/>
    <x v="0"/>
    <x v="530"/>
    <s v="clean"/>
    <x v="0"/>
    <x v="0"/>
    <x v="1"/>
    <x v="8"/>
    <x v="7"/>
    <n v="35.110399999999998"/>
    <n v="-106.57810000000001"/>
    <s v="2021-04-23T16:02:15-0600"/>
  </r>
  <r>
    <x v="313"/>
    <x v="0"/>
    <x v="5"/>
    <x v="14"/>
    <x v="449"/>
    <x v="455"/>
    <x v="3"/>
    <x v="1"/>
    <x v="0"/>
    <x v="531"/>
    <s v="clean"/>
    <x v="0"/>
    <x v="1"/>
    <x v="1"/>
    <x v="5"/>
    <x v="4"/>
    <n v="35.110399999999998"/>
    <n v="-106.57810000000001"/>
    <s v="2021-04-23T16:02:21-0600"/>
  </r>
  <r>
    <x v="16"/>
    <x v="0"/>
    <x v="1"/>
    <x v="0"/>
    <x v="205"/>
    <x v="209"/>
    <x v="2"/>
    <x v="0"/>
    <x v="0"/>
    <x v="532"/>
    <m/>
    <x v="0"/>
    <x v="0"/>
    <x v="4"/>
    <x v="0"/>
    <x v="2"/>
    <n v="35.162211999999997"/>
    <n v="-106.600143"/>
    <s v="2021-04-23T16:04:21-0600"/>
  </r>
  <r>
    <x v="314"/>
    <x v="1"/>
    <x v="12"/>
    <x v="4"/>
    <x v="40"/>
    <x v="40"/>
    <x v="3"/>
    <x v="3"/>
    <x v="2"/>
    <x v="533"/>
    <s v="clean"/>
    <x v="0"/>
    <x v="2"/>
    <x v="3"/>
    <x v="1"/>
    <x v="2"/>
    <n v="30.649106"/>
    <n v="-97.865523999999994"/>
    <s v="2021-04-23T16:09:22-0600"/>
  </r>
  <r>
    <x v="245"/>
    <x v="0"/>
    <x v="14"/>
    <x v="2"/>
    <x v="450"/>
    <x v="456"/>
    <x v="5"/>
    <x v="0"/>
    <x v="0"/>
    <x v="534"/>
    <s v="clean"/>
    <x v="0"/>
    <x v="1"/>
    <x v="6"/>
    <x v="2"/>
    <x v="5"/>
    <n v="35.110399999999998"/>
    <n v="-106.57810000000001"/>
    <s v="2021-04-23T16:17:54-0600"/>
  </r>
  <r>
    <x v="315"/>
    <x v="2"/>
    <x v="22"/>
    <x v="24"/>
    <x v="451"/>
    <x v="457"/>
    <x v="3"/>
    <x v="2"/>
    <x v="0"/>
    <x v="15"/>
    <s v="salvage"/>
    <x v="0"/>
    <x v="3"/>
    <x v="1"/>
    <x v="0"/>
    <x v="2"/>
    <n v="35.186799999999998"/>
    <n v="-106.6652"/>
    <s v="2021-04-23T16:23:50-0600"/>
  </r>
  <r>
    <x v="316"/>
    <x v="2"/>
    <x v="8"/>
    <x v="9"/>
    <x v="452"/>
    <x v="458"/>
    <x v="2"/>
    <x v="1"/>
    <x v="0"/>
    <x v="535"/>
    <s v="clean"/>
    <x v="0"/>
    <x v="0"/>
    <x v="1"/>
    <x v="10"/>
    <x v="6"/>
    <n v="35.084000000000003"/>
    <n v="-106.651"/>
    <s v="2021-04-23T16:24:13-0600"/>
  </r>
  <r>
    <x v="317"/>
    <x v="1"/>
    <x v="2"/>
    <x v="2"/>
    <x v="316"/>
    <x v="320"/>
    <x v="1"/>
    <x v="0"/>
    <x v="1"/>
    <x v="2"/>
    <s v="clean"/>
    <x v="0"/>
    <x v="1"/>
    <x v="1"/>
    <x v="1"/>
    <x v="2"/>
    <n v="35.249299999999998"/>
    <n v="-106.6818"/>
    <s v="2021-04-23T16:33:04-0600"/>
  </r>
  <r>
    <x v="256"/>
    <x v="1"/>
    <x v="15"/>
    <x v="1"/>
    <x v="169"/>
    <x v="172"/>
    <x v="3"/>
    <x v="0"/>
    <x v="0"/>
    <x v="536"/>
    <s v="clean"/>
    <x v="0"/>
    <x v="1"/>
    <x v="8"/>
    <x v="1"/>
    <x v="2"/>
    <n v="35.249299999999998"/>
    <n v="-106.6818"/>
    <s v="2021-04-23T16:39:50-0600"/>
  </r>
  <r>
    <x v="318"/>
    <x v="0"/>
    <x v="7"/>
    <x v="16"/>
    <x v="453"/>
    <x v="459"/>
    <x v="3"/>
    <x v="0"/>
    <x v="0"/>
    <x v="537"/>
    <s v="clean"/>
    <x v="0"/>
    <x v="0"/>
    <x v="1"/>
    <x v="1"/>
    <x v="2"/>
    <n v="35.249299999999998"/>
    <n v="-106.6818"/>
    <s v="2021-04-23T16:47:39-0600"/>
  </r>
  <r>
    <x v="197"/>
    <x v="0"/>
    <x v="1"/>
    <x v="29"/>
    <x v="454"/>
    <x v="460"/>
    <x v="3"/>
    <x v="2"/>
    <x v="0"/>
    <x v="538"/>
    <s v="clean"/>
    <x v="0"/>
    <x v="1"/>
    <x v="4"/>
    <x v="6"/>
    <x v="6"/>
    <n v="35.087685"/>
    <n v="-106.594475"/>
    <s v="2021-04-23T16:52:49-0600"/>
  </r>
  <r>
    <x v="319"/>
    <x v="0"/>
    <x v="9"/>
    <x v="0"/>
    <x v="455"/>
    <x v="461"/>
    <x v="5"/>
    <x v="0"/>
    <x v="0"/>
    <x v="124"/>
    <s v="salvage"/>
    <x v="0"/>
    <x v="0"/>
    <x v="0"/>
    <x v="0"/>
    <x v="5"/>
    <n v="35.072600000000001"/>
    <n v="-106.5749"/>
    <s v="2021-04-23T17:00:05-0600"/>
  </r>
  <r>
    <x v="320"/>
    <x v="0"/>
    <x v="23"/>
    <x v="23"/>
    <x v="456"/>
    <x v="462"/>
    <x v="3"/>
    <x v="8"/>
    <x v="0"/>
    <x v="539"/>
    <s v="clean"/>
    <x v="1"/>
    <x v="1"/>
    <x v="1"/>
    <x v="5"/>
    <x v="4"/>
    <n v="38.5762"/>
    <n v="-121.488"/>
    <s v="2021-04-23T17:03:51-0600"/>
  </r>
  <r>
    <x v="4"/>
    <x v="0"/>
    <x v="13"/>
    <x v="8"/>
    <x v="32"/>
    <x v="32"/>
    <x v="3"/>
    <x v="0"/>
    <x v="3"/>
    <x v="29"/>
    <s v="clean"/>
    <x v="0"/>
    <x v="0"/>
    <x v="4"/>
    <x v="3"/>
    <x v="1"/>
    <n v="35.185090000000002"/>
    <n v="-106.58499999999999"/>
    <s v="2021-04-23T17:07:52-0600"/>
  </r>
  <r>
    <x v="156"/>
    <x v="0"/>
    <x v="29"/>
    <x v="34"/>
    <x v="457"/>
    <x v="463"/>
    <x v="5"/>
    <x v="3"/>
    <x v="0"/>
    <x v="540"/>
    <s v="clean"/>
    <x v="0"/>
    <x v="2"/>
    <x v="6"/>
    <x v="0"/>
    <x v="5"/>
    <n v="35.134700000000002"/>
    <n v="-106.6427"/>
    <s v="2021-04-23T17:41:16-0600"/>
  </r>
  <r>
    <x v="29"/>
    <x v="0"/>
    <x v="12"/>
    <x v="6"/>
    <x v="458"/>
    <x v="464"/>
    <x v="0"/>
    <x v="0"/>
    <x v="0"/>
    <x v="541"/>
    <s v="clean"/>
    <x v="0"/>
    <x v="0"/>
    <x v="0"/>
    <x v="2"/>
    <x v="0"/>
    <n v="35.077182000000001"/>
    <n v="-106.58093599999999"/>
    <s v="2021-04-23T17:56:46-0600"/>
  </r>
  <r>
    <x v="205"/>
    <x v="0"/>
    <x v="5"/>
    <x v="6"/>
    <x v="459"/>
    <x v="465"/>
    <x v="2"/>
    <x v="0"/>
    <x v="2"/>
    <x v="542"/>
    <m/>
    <x v="0"/>
    <x v="3"/>
    <x v="1"/>
    <x v="6"/>
    <x v="2"/>
    <n v="35.162211999999997"/>
    <n v="-106.600143"/>
    <s v="2021-04-23T18:04:50-0600"/>
  </r>
  <r>
    <x v="29"/>
    <x v="0"/>
    <x v="5"/>
    <x v="16"/>
    <x v="460"/>
    <x v="466"/>
    <x v="0"/>
    <x v="0"/>
    <x v="0"/>
    <x v="21"/>
    <s v="clean"/>
    <x v="0"/>
    <x v="0"/>
    <x v="0"/>
    <x v="0"/>
    <x v="6"/>
    <n v="35.072600000000001"/>
    <n v="-106.5749"/>
    <s v="2021-04-23T18:15:56-0600"/>
  </r>
  <r>
    <x v="321"/>
    <x v="2"/>
    <x v="30"/>
    <x v="32"/>
    <x v="461"/>
    <x v="467"/>
    <x v="4"/>
    <x v="1"/>
    <x v="0"/>
    <x v="543"/>
    <s v="clean"/>
    <x v="0"/>
    <x v="2"/>
    <x v="6"/>
    <x v="6"/>
    <x v="5"/>
    <n v="35.068207000000001"/>
    <n v="-106.49759400000001"/>
    <s v="2021-04-23T18:21:17-0600"/>
  </r>
  <r>
    <x v="104"/>
    <x v="1"/>
    <x v="20"/>
    <x v="1"/>
    <x v="49"/>
    <x v="49"/>
    <x v="2"/>
    <x v="3"/>
    <x v="2"/>
    <x v="544"/>
    <s v="clean"/>
    <x v="0"/>
    <x v="1"/>
    <x v="1"/>
    <x v="1"/>
    <x v="0"/>
    <n v="34.969253000000002"/>
    <n v="-106.630982"/>
    <s v="2021-04-23T18:24:29-0600"/>
  </r>
  <r>
    <x v="322"/>
    <x v="1"/>
    <x v="5"/>
    <x v="28"/>
    <x v="462"/>
    <x v="468"/>
    <x v="3"/>
    <x v="3"/>
    <x v="3"/>
    <x v="545"/>
    <s v="clean"/>
    <x v="2"/>
    <x v="1"/>
    <x v="1"/>
    <x v="1"/>
    <x v="6"/>
    <n v="33.422699999999999"/>
    <n v="-111.92610000000001"/>
    <s v="2021-04-23T19:16:22-0600"/>
  </r>
  <r>
    <x v="237"/>
    <x v="0"/>
    <x v="20"/>
    <x v="7"/>
    <x v="463"/>
    <x v="469"/>
    <x v="3"/>
    <x v="3"/>
    <x v="0"/>
    <x v="546"/>
    <s v="clean"/>
    <x v="0"/>
    <x v="3"/>
    <x v="1"/>
    <x v="0"/>
    <x v="3"/>
    <n v="33.422699999999999"/>
    <n v="-111.92610000000001"/>
    <s v="2021-04-23T19:18:55-0600"/>
  </r>
  <r>
    <x v="323"/>
    <x v="1"/>
    <x v="10"/>
    <x v="35"/>
    <x v="464"/>
    <x v="470"/>
    <x v="3"/>
    <x v="2"/>
    <x v="0"/>
    <x v="547"/>
    <s v="clean"/>
    <x v="1"/>
    <x v="3"/>
    <x v="1"/>
    <x v="4"/>
    <x v="6"/>
    <n v="33.422699999999999"/>
    <n v="-111.92610000000001"/>
    <s v="2021-04-23T19:21:19-0600"/>
  </r>
  <r>
    <x v="98"/>
    <x v="0"/>
    <x v="11"/>
    <x v="19"/>
    <x v="465"/>
    <x v="471"/>
    <x v="3"/>
    <x v="2"/>
    <x v="0"/>
    <x v="548"/>
    <s v="clean"/>
    <x v="1"/>
    <x v="3"/>
    <x v="1"/>
    <x v="8"/>
    <x v="6"/>
    <n v="33.422699999999999"/>
    <n v="-111.92610000000001"/>
    <s v="2021-04-23T19:23:50-0600"/>
  </r>
  <r>
    <x v="324"/>
    <x v="1"/>
    <x v="37"/>
    <x v="15"/>
    <x v="466"/>
    <x v="472"/>
    <x v="3"/>
    <x v="3"/>
    <x v="3"/>
    <x v="549"/>
    <s v="clean"/>
    <x v="0"/>
    <x v="3"/>
    <x v="1"/>
    <x v="0"/>
    <x v="8"/>
    <n v="33.422699999999999"/>
    <n v="-111.92610000000001"/>
    <s v="2021-04-23T19:28:54-0600"/>
  </r>
  <r>
    <x v="43"/>
    <x v="0"/>
    <x v="16"/>
    <x v="15"/>
    <x v="467"/>
    <x v="473"/>
    <x v="3"/>
    <x v="2"/>
    <x v="3"/>
    <x v="550"/>
    <s v="clean"/>
    <x v="2"/>
    <x v="3"/>
    <x v="1"/>
    <x v="5"/>
    <x v="8"/>
    <n v="33.422699999999999"/>
    <n v="-111.92610000000001"/>
    <s v="2021-04-23T19:35:33-0600"/>
  </r>
  <r>
    <x v="325"/>
    <x v="0"/>
    <x v="29"/>
    <x v="15"/>
    <x v="468"/>
    <x v="474"/>
    <x v="5"/>
    <x v="1"/>
    <x v="0"/>
    <x v="39"/>
    <s v="clean"/>
    <x v="0"/>
    <x v="1"/>
    <x v="6"/>
    <x v="2"/>
    <x v="8"/>
    <n v="35.178699999999999"/>
    <n v="-106.5102"/>
    <s v="2021-04-23T19:35:49-0600"/>
  </r>
  <r>
    <x v="150"/>
    <x v="0"/>
    <x v="11"/>
    <x v="8"/>
    <x v="197"/>
    <x v="201"/>
    <x v="2"/>
    <x v="1"/>
    <x v="0"/>
    <x v="551"/>
    <s v="salvage"/>
    <x v="0"/>
    <x v="1"/>
    <x v="8"/>
    <x v="2"/>
    <x v="9"/>
    <n v="35.100999999999999"/>
    <n v="-106.5183"/>
    <s v="2021-04-23T19:36:30-0600"/>
  </r>
  <r>
    <x v="326"/>
    <x v="0"/>
    <x v="8"/>
    <x v="21"/>
    <x v="469"/>
    <x v="475"/>
    <x v="3"/>
    <x v="3"/>
    <x v="3"/>
    <x v="552"/>
    <s v="clean"/>
    <x v="2"/>
    <x v="1"/>
    <x v="1"/>
    <x v="1"/>
    <x v="2"/>
    <n v="33.422699999999999"/>
    <n v="-111.92610000000001"/>
    <s v="2021-04-23T19:40:35-0600"/>
  </r>
  <r>
    <x v="8"/>
    <x v="0"/>
    <x v="17"/>
    <x v="19"/>
    <x v="470"/>
    <x v="476"/>
    <x v="3"/>
    <x v="1"/>
    <x v="0"/>
    <x v="553"/>
    <s v="clean"/>
    <x v="0"/>
    <x v="3"/>
    <x v="1"/>
    <x v="12"/>
    <x v="11"/>
    <n v="33.422699999999999"/>
    <n v="-111.92610000000001"/>
    <s v="2021-04-23T19:43:06-0600"/>
  </r>
  <r>
    <x v="108"/>
    <x v="2"/>
    <x v="18"/>
    <x v="16"/>
    <x v="124"/>
    <x v="125"/>
    <x v="2"/>
    <x v="1"/>
    <x v="0"/>
    <x v="470"/>
    <s v="clean"/>
    <x v="0"/>
    <x v="0"/>
    <x v="1"/>
    <x v="1"/>
    <x v="1"/>
    <n v="35.0717"/>
    <n v="-106.509"/>
    <s v="2021-04-23T19:44:03-0600"/>
  </r>
  <r>
    <x v="215"/>
    <x v="0"/>
    <x v="12"/>
    <x v="19"/>
    <x v="471"/>
    <x v="477"/>
    <x v="0"/>
    <x v="0"/>
    <x v="0"/>
    <x v="554"/>
    <s v="clean"/>
    <x v="0"/>
    <x v="2"/>
    <x v="1"/>
    <x v="0"/>
    <x v="8"/>
    <n v="35.073689999999999"/>
    <n v="-106.54"/>
    <s v="2021-04-23T20:02:02-0600"/>
  </r>
  <r>
    <x v="327"/>
    <x v="1"/>
    <x v="5"/>
    <x v="1"/>
    <x v="472"/>
    <x v="478"/>
    <x v="0"/>
    <x v="3"/>
    <x v="2"/>
    <x v="555"/>
    <s v="clean"/>
    <x v="0"/>
    <x v="1"/>
    <x v="6"/>
    <x v="7"/>
    <x v="6"/>
    <n v="34.851897999999998"/>
    <n v="-106.69071"/>
    <s v="2021-04-23T20:30:47-0600"/>
  </r>
  <r>
    <x v="328"/>
    <x v="1"/>
    <x v="20"/>
    <x v="4"/>
    <x v="21"/>
    <x v="21"/>
    <x v="0"/>
    <x v="1"/>
    <x v="2"/>
    <x v="556"/>
    <s v="clean"/>
    <x v="0"/>
    <x v="1"/>
    <x v="6"/>
    <x v="7"/>
    <x v="8"/>
    <n v="34.851897999999998"/>
    <n v="-106.69071"/>
    <s v="2021-04-23T20:31:03-0600"/>
  </r>
  <r>
    <x v="329"/>
    <x v="1"/>
    <x v="15"/>
    <x v="36"/>
    <x v="473"/>
    <x v="479"/>
    <x v="5"/>
    <x v="5"/>
    <x v="4"/>
    <x v="557"/>
    <s v="lien"/>
    <x v="0"/>
    <x v="1"/>
    <x v="6"/>
    <x v="2"/>
    <x v="5"/>
    <n v="35.079011000000001"/>
    <n v="-106.49700199999999"/>
    <s v="2021-04-23T20:33:01-0600"/>
  </r>
  <r>
    <x v="330"/>
    <x v="0"/>
    <x v="16"/>
    <x v="1"/>
    <x v="474"/>
    <x v="480"/>
    <x v="2"/>
    <x v="3"/>
    <x v="2"/>
    <x v="558"/>
    <s v="clean"/>
    <x v="0"/>
    <x v="1"/>
    <x v="6"/>
    <x v="7"/>
    <x v="1"/>
    <n v="35.188890000000001"/>
    <n v="-105.88645"/>
    <s v="2021-04-23T21:06:45-0600"/>
  </r>
  <r>
    <x v="29"/>
    <x v="0"/>
    <x v="20"/>
    <x v="21"/>
    <x v="475"/>
    <x v="481"/>
    <x v="2"/>
    <x v="1"/>
    <x v="0"/>
    <x v="113"/>
    <s v="clean"/>
    <x v="0"/>
    <x v="3"/>
    <x v="0"/>
    <x v="1"/>
    <x v="6"/>
    <n v="35.058537000000001"/>
    <n v="-106.87787299999999"/>
    <s v="2021-04-23T21:13:11-0600"/>
  </r>
  <r>
    <x v="331"/>
    <x v="1"/>
    <x v="7"/>
    <x v="16"/>
    <x v="322"/>
    <x v="326"/>
    <x v="5"/>
    <x v="0"/>
    <x v="0"/>
    <x v="559"/>
    <s v="clean"/>
    <x v="0"/>
    <x v="0"/>
    <x v="0"/>
    <x v="8"/>
    <x v="0"/>
    <n v="35.087327000000002"/>
    <n v="-106.556822"/>
    <s v="2021-04-23T21:25:46-0600"/>
  </r>
  <r>
    <x v="60"/>
    <x v="0"/>
    <x v="14"/>
    <x v="17"/>
    <x v="476"/>
    <x v="482"/>
    <x v="2"/>
    <x v="0"/>
    <x v="0"/>
    <x v="560"/>
    <s v="clean"/>
    <x v="0"/>
    <x v="0"/>
    <x v="0"/>
    <x v="8"/>
    <x v="7"/>
    <n v="35.087327000000002"/>
    <n v="-106.556822"/>
    <s v="2021-04-23T21:26:40-0600"/>
  </r>
  <r>
    <x v="332"/>
    <x v="0"/>
    <x v="14"/>
    <x v="17"/>
    <x v="477"/>
    <x v="483"/>
    <x v="2"/>
    <x v="0"/>
    <x v="0"/>
    <x v="561"/>
    <s v="clean"/>
    <x v="0"/>
    <x v="0"/>
    <x v="0"/>
    <x v="8"/>
    <x v="7"/>
    <n v="35.087327000000002"/>
    <n v="-106.556822"/>
    <s v="2021-04-23T21:27:50-0600"/>
  </r>
  <r>
    <x v="285"/>
    <x v="0"/>
    <x v="14"/>
    <x v="1"/>
    <x v="41"/>
    <x v="41"/>
    <x v="3"/>
    <x v="2"/>
    <x v="0"/>
    <x v="350"/>
    <s v="rebuilt"/>
    <x v="1"/>
    <x v="3"/>
    <x v="1"/>
    <x v="4"/>
    <x v="2"/>
    <n v="32.707864999999998"/>
    <n v="-103.471411"/>
    <s v="2021-04-23T21:49:00-0600"/>
  </r>
  <r>
    <x v="107"/>
    <x v="0"/>
    <x v="21"/>
    <x v="14"/>
    <x v="24"/>
    <x v="24"/>
    <x v="3"/>
    <x v="1"/>
    <x v="0"/>
    <x v="562"/>
    <s v="clean"/>
    <x v="0"/>
    <x v="0"/>
    <x v="0"/>
    <x v="1"/>
    <x v="2"/>
    <n v="35.094360999999999"/>
    <n v="-106.70953299999999"/>
    <s v="2021-04-24T05:38:55-0600"/>
  </r>
  <r>
    <x v="97"/>
    <x v="0"/>
    <x v="21"/>
    <x v="9"/>
    <x v="441"/>
    <x v="447"/>
    <x v="3"/>
    <x v="2"/>
    <x v="0"/>
    <x v="563"/>
    <s v="clean"/>
    <x v="0"/>
    <x v="3"/>
    <x v="1"/>
    <x v="5"/>
    <x v="2"/>
    <n v="35.094360999999999"/>
    <n v="-106.70953299999999"/>
    <s v="2021-04-24T05:40:13-0600"/>
  </r>
  <r>
    <x v="107"/>
    <x v="0"/>
    <x v="6"/>
    <x v="22"/>
    <x v="478"/>
    <x v="484"/>
    <x v="3"/>
    <x v="2"/>
    <x v="0"/>
    <x v="564"/>
    <s v="clean"/>
    <x v="0"/>
    <x v="3"/>
    <x v="1"/>
    <x v="1"/>
    <x v="2"/>
    <n v="35.094360999999999"/>
    <n v="-106.70953299999999"/>
    <s v="2021-04-24T05:40:45-0600"/>
  </r>
  <r>
    <x v="197"/>
    <x v="0"/>
    <x v="14"/>
    <x v="16"/>
    <x v="314"/>
    <x v="318"/>
    <x v="3"/>
    <x v="2"/>
    <x v="0"/>
    <x v="338"/>
    <s v="clean"/>
    <x v="0"/>
    <x v="0"/>
    <x v="0"/>
    <x v="1"/>
    <x v="2"/>
    <n v="35.094360999999999"/>
    <n v="-106.70953299999999"/>
    <s v="2021-04-24T05:41:24-0600"/>
  </r>
  <r>
    <x v="238"/>
    <x v="0"/>
    <x v="29"/>
    <x v="12"/>
    <x v="479"/>
    <x v="485"/>
    <x v="3"/>
    <x v="0"/>
    <x v="0"/>
    <x v="565"/>
    <s v="clean"/>
    <x v="0"/>
    <x v="3"/>
    <x v="4"/>
    <x v="1"/>
    <x v="2"/>
    <n v="35.094360999999999"/>
    <n v="-106.70953299999999"/>
    <s v="2021-04-24T05:42:08-0600"/>
  </r>
  <r>
    <x v="107"/>
    <x v="0"/>
    <x v="8"/>
    <x v="1"/>
    <x v="480"/>
    <x v="486"/>
    <x v="3"/>
    <x v="2"/>
    <x v="0"/>
    <x v="566"/>
    <s v="clean"/>
    <x v="0"/>
    <x v="3"/>
    <x v="1"/>
    <x v="1"/>
    <x v="2"/>
    <n v="35.094360999999999"/>
    <n v="-106.70953299999999"/>
    <s v="2021-04-24T05:42:49-0600"/>
  </r>
  <r>
    <x v="227"/>
    <x v="0"/>
    <x v="9"/>
    <x v="26"/>
    <x v="481"/>
    <x v="487"/>
    <x v="2"/>
    <x v="0"/>
    <x v="0"/>
    <x v="567"/>
    <s v="clean"/>
    <x v="0"/>
    <x v="1"/>
    <x v="4"/>
    <x v="3"/>
    <x v="0"/>
    <n v="35.094797999999997"/>
    <n v="-106.60436300000001"/>
    <s v="2021-04-24T05:43:28-0600"/>
  </r>
  <r>
    <x v="28"/>
    <x v="0"/>
    <x v="12"/>
    <x v="12"/>
    <x v="347"/>
    <x v="352"/>
    <x v="3"/>
    <x v="2"/>
    <x v="0"/>
    <x v="568"/>
    <s v="clean"/>
    <x v="0"/>
    <x v="3"/>
    <x v="1"/>
    <x v="1"/>
    <x v="2"/>
    <n v="35.094360999999999"/>
    <n v="-106.70953299999999"/>
    <s v="2021-04-24T05:49:51-0600"/>
  </r>
  <r>
    <x v="333"/>
    <x v="0"/>
    <x v="5"/>
    <x v="25"/>
    <x v="482"/>
    <x v="488"/>
    <x v="2"/>
    <x v="0"/>
    <x v="0"/>
    <x v="569"/>
    <s v="clean"/>
    <x v="0"/>
    <x v="0"/>
    <x v="0"/>
    <x v="0"/>
    <x v="4"/>
    <n v="35.593601999999997"/>
    <n v="-106.10762200000001"/>
    <s v="2021-04-24T07:15:48-0600"/>
  </r>
  <r>
    <x v="334"/>
    <x v="0"/>
    <x v="5"/>
    <x v="11"/>
    <x v="483"/>
    <x v="489"/>
    <x v="3"/>
    <x v="2"/>
    <x v="0"/>
    <x v="570"/>
    <s v="clean"/>
    <x v="0"/>
    <x v="1"/>
    <x v="1"/>
    <x v="1"/>
    <x v="2"/>
    <n v="35.004362999999998"/>
    <n v="-106.04979400000001"/>
    <s v="2021-04-24T07:50:21-0600"/>
  </r>
  <r>
    <x v="335"/>
    <x v="0"/>
    <x v="4"/>
    <x v="4"/>
    <x v="21"/>
    <x v="21"/>
    <x v="3"/>
    <x v="3"/>
    <x v="2"/>
    <x v="571"/>
    <s v="clean"/>
    <x v="0"/>
    <x v="1"/>
    <x v="3"/>
    <x v="1"/>
    <x v="2"/>
    <n v="35.004362999999998"/>
    <n v="-106.04979400000001"/>
    <s v="2021-04-24T07:50:24-0600"/>
  </r>
  <r>
    <x v="336"/>
    <x v="1"/>
    <x v="5"/>
    <x v="16"/>
    <x v="291"/>
    <x v="295"/>
    <x v="3"/>
    <x v="2"/>
    <x v="0"/>
    <x v="572"/>
    <s v="clean"/>
    <x v="0"/>
    <x v="2"/>
    <x v="1"/>
    <x v="1"/>
    <x v="8"/>
    <n v="35.004362999999998"/>
    <n v="-106.04979400000001"/>
    <s v="2021-04-24T07:50:26-0600"/>
  </r>
  <r>
    <x v="337"/>
    <x v="0"/>
    <x v="5"/>
    <x v="7"/>
    <x v="484"/>
    <x v="490"/>
    <x v="3"/>
    <x v="1"/>
    <x v="0"/>
    <x v="573"/>
    <s v="clean"/>
    <x v="0"/>
    <x v="2"/>
    <x v="1"/>
    <x v="2"/>
    <x v="8"/>
    <n v="35.110399999999998"/>
    <n v="-106.57810000000001"/>
    <s v="2021-04-24T08:01:43-0600"/>
  </r>
  <r>
    <x v="338"/>
    <x v="0"/>
    <x v="9"/>
    <x v="8"/>
    <x v="189"/>
    <x v="193"/>
    <x v="3"/>
    <x v="1"/>
    <x v="0"/>
    <x v="574"/>
    <s v="clean"/>
    <x v="0"/>
    <x v="1"/>
    <x v="8"/>
    <x v="2"/>
    <x v="4"/>
    <n v="35.110399999999998"/>
    <n v="-106.57810000000001"/>
    <s v="2021-04-24T08:01:51-0600"/>
  </r>
  <r>
    <x v="339"/>
    <x v="1"/>
    <x v="14"/>
    <x v="16"/>
    <x v="485"/>
    <x v="491"/>
    <x v="3"/>
    <x v="3"/>
    <x v="0"/>
    <x v="575"/>
    <s v="clean"/>
    <x v="0"/>
    <x v="1"/>
    <x v="3"/>
    <x v="5"/>
    <x v="4"/>
    <n v="35.110399999999998"/>
    <n v="-106.57810000000001"/>
    <s v="2021-04-24T08:02:08-0600"/>
  </r>
  <r>
    <x v="340"/>
    <x v="0"/>
    <x v="21"/>
    <x v="21"/>
    <x v="486"/>
    <x v="492"/>
    <x v="3"/>
    <x v="0"/>
    <x v="0"/>
    <x v="576"/>
    <s v="clean"/>
    <x v="0"/>
    <x v="2"/>
    <x v="1"/>
    <x v="0"/>
    <x v="2"/>
    <n v="35.110399999999998"/>
    <n v="-106.57810000000001"/>
    <s v="2021-04-24T08:04:26-0600"/>
  </r>
  <r>
    <x v="341"/>
    <x v="0"/>
    <x v="5"/>
    <x v="3"/>
    <x v="178"/>
    <x v="181"/>
    <x v="3"/>
    <x v="0"/>
    <x v="0"/>
    <x v="577"/>
    <s v="clean"/>
    <x v="0"/>
    <x v="0"/>
    <x v="1"/>
    <x v="0"/>
    <x v="6"/>
    <n v="35.110399999999998"/>
    <n v="-106.57810000000001"/>
    <s v="2021-04-24T08:04:31-0600"/>
  </r>
  <r>
    <x v="342"/>
    <x v="0"/>
    <x v="21"/>
    <x v="8"/>
    <x v="487"/>
    <x v="493"/>
    <x v="3"/>
    <x v="0"/>
    <x v="0"/>
    <x v="578"/>
    <s v="salvage"/>
    <x v="0"/>
    <x v="0"/>
    <x v="4"/>
    <x v="1"/>
    <x v="2"/>
    <n v="35.0717"/>
    <n v="-106.509"/>
    <s v="2021-04-24T08:13:24-0600"/>
  </r>
  <r>
    <x v="343"/>
    <x v="0"/>
    <x v="8"/>
    <x v="8"/>
    <x v="296"/>
    <x v="300"/>
    <x v="3"/>
    <x v="0"/>
    <x v="0"/>
    <x v="579"/>
    <s v="salvage"/>
    <x v="0"/>
    <x v="0"/>
    <x v="4"/>
    <x v="1"/>
    <x v="2"/>
    <n v="35.0717"/>
    <n v="-106.509"/>
    <s v="2021-04-24T08:18:42-0600"/>
  </r>
  <r>
    <x v="273"/>
    <x v="0"/>
    <x v="8"/>
    <x v="16"/>
    <x v="408"/>
    <x v="413"/>
    <x v="3"/>
    <x v="2"/>
    <x v="0"/>
    <x v="28"/>
    <s v="clean"/>
    <x v="0"/>
    <x v="3"/>
    <x v="2"/>
    <x v="1"/>
    <x v="2"/>
    <n v="35.102359"/>
    <n v="-106.632357"/>
    <s v="2021-04-24T08:32:47-0600"/>
  </r>
  <r>
    <x v="344"/>
    <x v="1"/>
    <x v="2"/>
    <x v="16"/>
    <x v="488"/>
    <x v="494"/>
    <x v="1"/>
    <x v="3"/>
    <x v="0"/>
    <x v="2"/>
    <s v="clean"/>
    <x v="0"/>
    <x v="2"/>
    <x v="1"/>
    <x v="1"/>
    <x v="2"/>
    <n v="35.081800000000001"/>
    <n v="-106.6482"/>
    <s v="2021-04-24T08:38:45-0600"/>
  </r>
  <r>
    <x v="223"/>
    <x v="1"/>
    <x v="7"/>
    <x v="8"/>
    <x v="489"/>
    <x v="495"/>
    <x v="3"/>
    <x v="1"/>
    <x v="0"/>
    <x v="580"/>
    <s v="clean"/>
    <x v="0"/>
    <x v="0"/>
    <x v="0"/>
    <x v="1"/>
    <x v="2"/>
    <n v="35.249299999999998"/>
    <n v="-106.6818"/>
    <s v="2021-04-24T09:40:09-0600"/>
  </r>
  <r>
    <x v="345"/>
    <x v="1"/>
    <x v="7"/>
    <x v="18"/>
    <x v="106"/>
    <x v="107"/>
    <x v="2"/>
    <x v="1"/>
    <x v="0"/>
    <x v="581"/>
    <s v="clean"/>
    <x v="0"/>
    <x v="2"/>
    <x v="6"/>
    <x v="0"/>
    <x v="0"/>
    <n v="35.110399999999998"/>
    <n v="-106.57810000000001"/>
    <s v="2021-04-24T09:42:13-0600"/>
  </r>
  <r>
    <x v="295"/>
    <x v="0"/>
    <x v="7"/>
    <x v="12"/>
    <x v="428"/>
    <x v="433"/>
    <x v="3"/>
    <x v="0"/>
    <x v="0"/>
    <x v="505"/>
    <s v="clean"/>
    <x v="0"/>
    <x v="3"/>
    <x v="4"/>
    <x v="0"/>
    <x v="2"/>
    <n v="35.249299999999998"/>
    <n v="-106.6818"/>
    <s v="2021-04-24T09:43:23-0600"/>
  </r>
  <r>
    <x v="60"/>
    <x v="0"/>
    <x v="20"/>
    <x v="6"/>
    <x v="490"/>
    <x v="496"/>
    <x v="0"/>
    <x v="1"/>
    <x v="0"/>
    <x v="582"/>
    <s v="clean"/>
    <x v="2"/>
    <x v="3"/>
    <x v="1"/>
    <x v="8"/>
    <x v="0"/>
    <n v="35.11"/>
    <n v="-106.62"/>
    <s v="2021-04-24T09:51:00-0600"/>
  </r>
  <r>
    <x v="137"/>
    <x v="1"/>
    <x v="2"/>
    <x v="2"/>
    <x v="164"/>
    <x v="167"/>
    <x v="1"/>
    <x v="0"/>
    <x v="1"/>
    <x v="2"/>
    <s v="clean"/>
    <x v="0"/>
    <x v="1"/>
    <x v="1"/>
    <x v="1"/>
    <x v="2"/>
    <n v="35.134700000000002"/>
    <n v="-106.5222"/>
    <s v="2021-04-24T09:58:42-0600"/>
  </r>
  <r>
    <x v="65"/>
    <x v="0"/>
    <x v="14"/>
    <x v="1"/>
    <x v="491"/>
    <x v="497"/>
    <x v="0"/>
    <x v="2"/>
    <x v="3"/>
    <x v="583"/>
    <s v="clean"/>
    <x v="0"/>
    <x v="3"/>
    <x v="1"/>
    <x v="2"/>
    <x v="8"/>
    <n v="35.11"/>
    <n v="-106.62"/>
    <s v="2021-04-24T10:00:43-0600"/>
  </r>
  <r>
    <x v="61"/>
    <x v="0"/>
    <x v="7"/>
    <x v="6"/>
    <x v="492"/>
    <x v="498"/>
    <x v="0"/>
    <x v="2"/>
    <x v="0"/>
    <x v="584"/>
    <s v="clean"/>
    <x v="2"/>
    <x v="0"/>
    <x v="1"/>
    <x v="5"/>
    <x v="4"/>
    <n v="35.11"/>
    <n v="-106.62"/>
    <s v="2021-04-24T10:00:44-0600"/>
  </r>
  <r>
    <x v="123"/>
    <x v="0"/>
    <x v="12"/>
    <x v="5"/>
    <x v="493"/>
    <x v="499"/>
    <x v="0"/>
    <x v="3"/>
    <x v="0"/>
    <x v="585"/>
    <s v="clean"/>
    <x v="2"/>
    <x v="1"/>
    <x v="3"/>
    <x v="5"/>
    <x v="8"/>
    <n v="35.11"/>
    <n v="-106.62"/>
    <s v="2021-04-24T10:00:46-0600"/>
  </r>
  <r>
    <x v="67"/>
    <x v="0"/>
    <x v="5"/>
    <x v="7"/>
    <x v="494"/>
    <x v="500"/>
    <x v="0"/>
    <x v="2"/>
    <x v="0"/>
    <x v="586"/>
    <s v="clean"/>
    <x v="2"/>
    <x v="0"/>
    <x v="1"/>
    <x v="2"/>
    <x v="9"/>
    <n v="35.11"/>
    <n v="-106.62"/>
    <s v="2021-04-24T10:00:47-0600"/>
  </r>
  <r>
    <x v="51"/>
    <x v="0"/>
    <x v="6"/>
    <x v="6"/>
    <x v="495"/>
    <x v="501"/>
    <x v="0"/>
    <x v="2"/>
    <x v="4"/>
    <x v="587"/>
    <s v="clean"/>
    <x v="2"/>
    <x v="0"/>
    <x v="1"/>
    <x v="0"/>
    <x v="0"/>
    <n v="35.11"/>
    <n v="-106.62"/>
    <s v="2021-04-24T10:00:48-0600"/>
  </r>
  <r>
    <x v="128"/>
    <x v="1"/>
    <x v="6"/>
    <x v="1"/>
    <x v="496"/>
    <x v="502"/>
    <x v="0"/>
    <x v="1"/>
    <x v="0"/>
    <x v="588"/>
    <s v="clean"/>
    <x v="2"/>
    <x v="1"/>
    <x v="2"/>
    <x v="2"/>
    <x v="5"/>
    <n v="35.11"/>
    <n v="-106.62"/>
    <s v="2021-04-24T10:00:48-0600"/>
  </r>
  <r>
    <x v="45"/>
    <x v="0"/>
    <x v="21"/>
    <x v="6"/>
    <x v="495"/>
    <x v="501"/>
    <x v="0"/>
    <x v="2"/>
    <x v="4"/>
    <x v="589"/>
    <s v="clean"/>
    <x v="2"/>
    <x v="0"/>
    <x v="1"/>
    <x v="0"/>
    <x v="2"/>
    <n v="35.11"/>
    <n v="-106.62"/>
    <s v="2021-04-24T10:00:50-0600"/>
  </r>
  <r>
    <x v="191"/>
    <x v="0"/>
    <x v="6"/>
    <x v="6"/>
    <x v="495"/>
    <x v="501"/>
    <x v="0"/>
    <x v="2"/>
    <x v="3"/>
    <x v="590"/>
    <s v="clean"/>
    <x v="2"/>
    <x v="3"/>
    <x v="1"/>
    <x v="0"/>
    <x v="0"/>
    <n v="35.11"/>
    <n v="-106.62"/>
    <s v="2021-04-24T10:00:50-0600"/>
  </r>
  <r>
    <x v="120"/>
    <x v="1"/>
    <x v="7"/>
    <x v="1"/>
    <x v="497"/>
    <x v="503"/>
    <x v="0"/>
    <x v="2"/>
    <x v="0"/>
    <x v="591"/>
    <s v="clean"/>
    <x v="2"/>
    <x v="1"/>
    <x v="1"/>
    <x v="5"/>
    <x v="0"/>
    <n v="35.11"/>
    <n v="-106.62"/>
    <s v="2021-04-24T10:00:51-0600"/>
  </r>
  <r>
    <x v="186"/>
    <x v="0"/>
    <x v="14"/>
    <x v="22"/>
    <x v="498"/>
    <x v="504"/>
    <x v="0"/>
    <x v="2"/>
    <x v="0"/>
    <x v="592"/>
    <s v="clean"/>
    <x v="2"/>
    <x v="0"/>
    <x v="1"/>
    <x v="3"/>
    <x v="0"/>
    <n v="35.11"/>
    <n v="-106.62"/>
    <s v="2021-04-24T10:00:51-0600"/>
  </r>
  <r>
    <x v="69"/>
    <x v="0"/>
    <x v="15"/>
    <x v="12"/>
    <x v="499"/>
    <x v="505"/>
    <x v="0"/>
    <x v="0"/>
    <x v="3"/>
    <x v="593"/>
    <s v="clean"/>
    <x v="2"/>
    <x v="0"/>
    <x v="4"/>
    <x v="3"/>
    <x v="0"/>
    <n v="35.11"/>
    <n v="-106.62"/>
    <s v="2021-04-24T10:00:52-0600"/>
  </r>
  <r>
    <x v="67"/>
    <x v="0"/>
    <x v="7"/>
    <x v="12"/>
    <x v="500"/>
    <x v="506"/>
    <x v="0"/>
    <x v="0"/>
    <x v="1"/>
    <x v="594"/>
    <s v="clean"/>
    <x v="2"/>
    <x v="0"/>
    <x v="1"/>
    <x v="3"/>
    <x v="8"/>
    <n v="35.11"/>
    <n v="-106.62"/>
    <s v="2021-04-24T10:00:53-0600"/>
  </r>
  <r>
    <x v="67"/>
    <x v="0"/>
    <x v="9"/>
    <x v="21"/>
    <x v="501"/>
    <x v="507"/>
    <x v="0"/>
    <x v="2"/>
    <x v="0"/>
    <x v="595"/>
    <s v="clean"/>
    <x v="2"/>
    <x v="2"/>
    <x v="1"/>
    <x v="0"/>
    <x v="0"/>
    <n v="35.11"/>
    <n v="-106.62"/>
    <s v="2021-04-24T10:00:53-0600"/>
  </r>
  <r>
    <x v="64"/>
    <x v="0"/>
    <x v="7"/>
    <x v="12"/>
    <x v="502"/>
    <x v="508"/>
    <x v="0"/>
    <x v="2"/>
    <x v="3"/>
    <x v="596"/>
    <s v="clean"/>
    <x v="2"/>
    <x v="0"/>
    <x v="1"/>
    <x v="3"/>
    <x v="6"/>
    <n v="35.11"/>
    <n v="-106.62"/>
    <s v="2021-04-24T10:00:54-0600"/>
  </r>
  <r>
    <x v="45"/>
    <x v="0"/>
    <x v="21"/>
    <x v="6"/>
    <x v="495"/>
    <x v="501"/>
    <x v="0"/>
    <x v="2"/>
    <x v="4"/>
    <x v="597"/>
    <s v="clean"/>
    <x v="2"/>
    <x v="0"/>
    <x v="1"/>
    <x v="0"/>
    <x v="5"/>
    <n v="35.11"/>
    <n v="-106.62"/>
    <s v="2021-04-24T10:00:55-0600"/>
  </r>
  <r>
    <x v="124"/>
    <x v="0"/>
    <x v="7"/>
    <x v="18"/>
    <x v="503"/>
    <x v="509"/>
    <x v="0"/>
    <x v="1"/>
    <x v="3"/>
    <x v="598"/>
    <s v="clean"/>
    <x v="2"/>
    <x v="0"/>
    <x v="1"/>
    <x v="9"/>
    <x v="2"/>
    <n v="35.11"/>
    <n v="-106.62"/>
    <s v="2021-04-24T10:00:55-0600"/>
  </r>
  <r>
    <x v="192"/>
    <x v="1"/>
    <x v="7"/>
    <x v="0"/>
    <x v="504"/>
    <x v="510"/>
    <x v="0"/>
    <x v="2"/>
    <x v="3"/>
    <x v="599"/>
    <s v="clean"/>
    <x v="2"/>
    <x v="3"/>
    <x v="1"/>
    <x v="5"/>
    <x v="8"/>
    <n v="35.11"/>
    <n v="-106.62"/>
    <s v="2021-04-24T10:00:56-0600"/>
  </r>
  <r>
    <x v="70"/>
    <x v="0"/>
    <x v="7"/>
    <x v="4"/>
    <x v="505"/>
    <x v="511"/>
    <x v="0"/>
    <x v="3"/>
    <x v="0"/>
    <x v="600"/>
    <s v="clean"/>
    <x v="2"/>
    <x v="2"/>
    <x v="3"/>
    <x v="5"/>
    <x v="0"/>
    <n v="35.11"/>
    <n v="-106.62"/>
    <s v="2021-04-24T10:00:57-0600"/>
  </r>
  <r>
    <x v="186"/>
    <x v="0"/>
    <x v="7"/>
    <x v="6"/>
    <x v="495"/>
    <x v="501"/>
    <x v="0"/>
    <x v="2"/>
    <x v="3"/>
    <x v="601"/>
    <s v="clean"/>
    <x v="2"/>
    <x v="0"/>
    <x v="1"/>
    <x v="0"/>
    <x v="2"/>
    <n v="35.11"/>
    <n v="-106.62"/>
    <s v="2021-04-24T10:00:57-0600"/>
  </r>
  <r>
    <x v="69"/>
    <x v="0"/>
    <x v="7"/>
    <x v="6"/>
    <x v="495"/>
    <x v="501"/>
    <x v="0"/>
    <x v="2"/>
    <x v="4"/>
    <x v="602"/>
    <s v="clean"/>
    <x v="2"/>
    <x v="0"/>
    <x v="1"/>
    <x v="0"/>
    <x v="2"/>
    <n v="35.11"/>
    <n v="-106.62"/>
    <s v="2021-04-24T10:00:58-0600"/>
  </r>
  <r>
    <x v="60"/>
    <x v="0"/>
    <x v="6"/>
    <x v="12"/>
    <x v="506"/>
    <x v="512"/>
    <x v="0"/>
    <x v="2"/>
    <x v="4"/>
    <x v="603"/>
    <s v="clean"/>
    <x v="2"/>
    <x v="0"/>
    <x v="1"/>
    <x v="3"/>
    <x v="8"/>
    <n v="35.11"/>
    <n v="-106.62"/>
    <s v="2021-04-24T10:00:58-0600"/>
  </r>
  <r>
    <x v="192"/>
    <x v="1"/>
    <x v="14"/>
    <x v="4"/>
    <x v="507"/>
    <x v="513"/>
    <x v="0"/>
    <x v="1"/>
    <x v="3"/>
    <x v="604"/>
    <s v="clean"/>
    <x v="2"/>
    <x v="1"/>
    <x v="3"/>
    <x v="5"/>
    <x v="8"/>
    <n v="35.11"/>
    <n v="-106.62"/>
    <s v="2021-04-24T10:00:59-0600"/>
  </r>
  <r>
    <x v="264"/>
    <x v="1"/>
    <x v="5"/>
    <x v="7"/>
    <x v="508"/>
    <x v="514"/>
    <x v="0"/>
    <x v="2"/>
    <x v="3"/>
    <x v="605"/>
    <s v="clean"/>
    <x v="2"/>
    <x v="3"/>
    <x v="1"/>
    <x v="2"/>
    <x v="2"/>
    <n v="35.11"/>
    <n v="-106.62"/>
    <s v="2021-04-24T10:00:59-0600"/>
  </r>
  <r>
    <x v="125"/>
    <x v="1"/>
    <x v="6"/>
    <x v="16"/>
    <x v="509"/>
    <x v="515"/>
    <x v="0"/>
    <x v="2"/>
    <x v="3"/>
    <x v="606"/>
    <s v="clean"/>
    <x v="0"/>
    <x v="3"/>
    <x v="2"/>
    <x v="2"/>
    <x v="8"/>
    <n v="35.11"/>
    <n v="-106.62"/>
    <s v="2021-04-24T10:00:59-0600"/>
  </r>
  <r>
    <x v="48"/>
    <x v="0"/>
    <x v="7"/>
    <x v="33"/>
    <x v="510"/>
    <x v="516"/>
    <x v="0"/>
    <x v="2"/>
    <x v="3"/>
    <x v="607"/>
    <s v="clean"/>
    <x v="2"/>
    <x v="0"/>
    <x v="1"/>
    <x v="3"/>
    <x v="2"/>
    <n v="35.11"/>
    <n v="-106.62"/>
    <s v="2021-04-24T10:01:00-0600"/>
  </r>
  <r>
    <x v="50"/>
    <x v="0"/>
    <x v="14"/>
    <x v="6"/>
    <x v="511"/>
    <x v="517"/>
    <x v="0"/>
    <x v="2"/>
    <x v="0"/>
    <x v="608"/>
    <s v="clean"/>
    <x v="2"/>
    <x v="0"/>
    <x v="1"/>
    <x v="8"/>
    <x v="10"/>
    <n v="35.11"/>
    <n v="-106.62"/>
    <s v="2021-04-24T10:01:00-0600"/>
  </r>
  <r>
    <x v="45"/>
    <x v="0"/>
    <x v="21"/>
    <x v="6"/>
    <x v="512"/>
    <x v="518"/>
    <x v="0"/>
    <x v="2"/>
    <x v="0"/>
    <x v="609"/>
    <s v="clean"/>
    <x v="2"/>
    <x v="0"/>
    <x v="1"/>
    <x v="0"/>
    <x v="6"/>
    <n v="35.11"/>
    <n v="-106.62"/>
    <s v="2021-04-24T10:01:00-0600"/>
  </r>
  <r>
    <x v="187"/>
    <x v="0"/>
    <x v="7"/>
    <x v="6"/>
    <x v="495"/>
    <x v="501"/>
    <x v="0"/>
    <x v="2"/>
    <x v="4"/>
    <x v="610"/>
    <s v="clean"/>
    <x v="2"/>
    <x v="0"/>
    <x v="1"/>
    <x v="0"/>
    <x v="0"/>
    <n v="35.11"/>
    <n v="-106.62"/>
    <s v="2021-04-24T10:01:01-0600"/>
  </r>
  <r>
    <x v="75"/>
    <x v="0"/>
    <x v="21"/>
    <x v="6"/>
    <x v="512"/>
    <x v="518"/>
    <x v="0"/>
    <x v="2"/>
    <x v="0"/>
    <x v="611"/>
    <s v="clean"/>
    <x v="2"/>
    <x v="0"/>
    <x v="1"/>
    <x v="0"/>
    <x v="8"/>
    <n v="35.11"/>
    <n v="-106.62"/>
    <s v="2021-04-24T10:01:01-0600"/>
  </r>
  <r>
    <x v="49"/>
    <x v="0"/>
    <x v="21"/>
    <x v="18"/>
    <x v="513"/>
    <x v="519"/>
    <x v="0"/>
    <x v="1"/>
    <x v="0"/>
    <x v="612"/>
    <s v="clean"/>
    <x v="2"/>
    <x v="0"/>
    <x v="1"/>
    <x v="9"/>
    <x v="0"/>
    <n v="35.11"/>
    <n v="-106.62"/>
    <s v="2021-04-24T10:01:01-0600"/>
  </r>
  <r>
    <x v="268"/>
    <x v="1"/>
    <x v="14"/>
    <x v="10"/>
    <x v="402"/>
    <x v="407"/>
    <x v="3"/>
    <x v="1"/>
    <x v="0"/>
    <x v="467"/>
    <s v="clean"/>
    <x v="0"/>
    <x v="3"/>
    <x v="1"/>
    <x v="1"/>
    <x v="2"/>
    <n v="35.058537000000001"/>
    <n v="-106.87787299999999"/>
    <s v="2021-04-24T10:01:01-0600"/>
  </r>
  <r>
    <x v="186"/>
    <x v="0"/>
    <x v="14"/>
    <x v="12"/>
    <x v="500"/>
    <x v="506"/>
    <x v="0"/>
    <x v="0"/>
    <x v="3"/>
    <x v="613"/>
    <s v="clean"/>
    <x v="2"/>
    <x v="0"/>
    <x v="1"/>
    <x v="0"/>
    <x v="2"/>
    <n v="35.11"/>
    <n v="-106.62"/>
    <s v="2021-04-24T10:01:02-0600"/>
  </r>
  <r>
    <x v="49"/>
    <x v="0"/>
    <x v="5"/>
    <x v="18"/>
    <x v="513"/>
    <x v="519"/>
    <x v="0"/>
    <x v="2"/>
    <x v="3"/>
    <x v="614"/>
    <s v="clean"/>
    <x v="2"/>
    <x v="0"/>
    <x v="1"/>
    <x v="9"/>
    <x v="8"/>
    <n v="35.11"/>
    <n v="-106.62"/>
    <s v="2021-04-24T10:01:02-0600"/>
  </r>
  <r>
    <x v="193"/>
    <x v="1"/>
    <x v="15"/>
    <x v="1"/>
    <x v="497"/>
    <x v="503"/>
    <x v="0"/>
    <x v="2"/>
    <x v="0"/>
    <x v="615"/>
    <s v="clean"/>
    <x v="2"/>
    <x v="3"/>
    <x v="1"/>
    <x v="5"/>
    <x v="5"/>
    <n v="35.11"/>
    <n v="-106.62"/>
    <s v="2021-04-24T10:01:03-0600"/>
  </r>
  <r>
    <x v="75"/>
    <x v="0"/>
    <x v="1"/>
    <x v="1"/>
    <x v="514"/>
    <x v="520"/>
    <x v="0"/>
    <x v="1"/>
    <x v="0"/>
    <x v="616"/>
    <s v="clean"/>
    <x v="2"/>
    <x v="3"/>
    <x v="1"/>
    <x v="5"/>
    <x v="6"/>
    <n v="35.11"/>
    <n v="-106.62"/>
    <s v="2021-04-24T10:01:03-0600"/>
  </r>
  <r>
    <x v="65"/>
    <x v="0"/>
    <x v="7"/>
    <x v="12"/>
    <x v="500"/>
    <x v="506"/>
    <x v="0"/>
    <x v="0"/>
    <x v="3"/>
    <x v="617"/>
    <s v="clean"/>
    <x v="2"/>
    <x v="0"/>
    <x v="1"/>
    <x v="3"/>
    <x v="2"/>
    <n v="35.11"/>
    <n v="-106.62"/>
    <s v="2021-04-24T10:01:04-0600"/>
  </r>
  <r>
    <x v="191"/>
    <x v="0"/>
    <x v="6"/>
    <x v="6"/>
    <x v="495"/>
    <x v="501"/>
    <x v="0"/>
    <x v="2"/>
    <x v="3"/>
    <x v="618"/>
    <s v="clean"/>
    <x v="2"/>
    <x v="0"/>
    <x v="1"/>
    <x v="0"/>
    <x v="0"/>
    <n v="35.11"/>
    <n v="-106.62"/>
    <s v="2021-04-24T10:01:05-0600"/>
  </r>
  <r>
    <x v="51"/>
    <x v="0"/>
    <x v="6"/>
    <x v="18"/>
    <x v="503"/>
    <x v="509"/>
    <x v="0"/>
    <x v="1"/>
    <x v="3"/>
    <x v="619"/>
    <s v="clean"/>
    <x v="2"/>
    <x v="0"/>
    <x v="1"/>
    <x v="9"/>
    <x v="6"/>
    <n v="35.11"/>
    <n v="-106.62"/>
    <s v="2021-04-24T10:01:05-0600"/>
  </r>
  <r>
    <x v="63"/>
    <x v="0"/>
    <x v="7"/>
    <x v="18"/>
    <x v="513"/>
    <x v="519"/>
    <x v="0"/>
    <x v="1"/>
    <x v="3"/>
    <x v="620"/>
    <s v="clean"/>
    <x v="2"/>
    <x v="0"/>
    <x v="1"/>
    <x v="9"/>
    <x v="2"/>
    <n v="35.11"/>
    <n v="-106.62"/>
    <s v="2021-04-24T10:01:06-0600"/>
  </r>
  <r>
    <x v="72"/>
    <x v="0"/>
    <x v="7"/>
    <x v="18"/>
    <x v="513"/>
    <x v="519"/>
    <x v="0"/>
    <x v="1"/>
    <x v="0"/>
    <x v="621"/>
    <s v="clean"/>
    <x v="2"/>
    <x v="0"/>
    <x v="1"/>
    <x v="9"/>
    <x v="0"/>
    <n v="35.11"/>
    <n v="-106.62"/>
    <s v="2021-04-24T10:01:06-0600"/>
  </r>
  <r>
    <x v="124"/>
    <x v="0"/>
    <x v="7"/>
    <x v="12"/>
    <x v="500"/>
    <x v="506"/>
    <x v="0"/>
    <x v="0"/>
    <x v="1"/>
    <x v="622"/>
    <s v="clean"/>
    <x v="2"/>
    <x v="0"/>
    <x v="1"/>
    <x v="10"/>
    <x v="5"/>
    <n v="35.11"/>
    <n v="-106.62"/>
    <s v="2021-04-24T10:01:07-0600"/>
  </r>
  <r>
    <x v="124"/>
    <x v="0"/>
    <x v="7"/>
    <x v="18"/>
    <x v="513"/>
    <x v="519"/>
    <x v="0"/>
    <x v="1"/>
    <x v="0"/>
    <x v="623"/>
    <s v="clean"/>
    <x v="2"/>
    <x v="0"/>
    <x v="1"/>
    <x v="9"/>
    <x v="0"/>
    <n v="35.11"/>
    <n v="-106.62"/>
    <s v="2021-04-24T10:01:08-0600"/>
  </r>
  <r>
    <x v="125"/>
    <x v="1"/>
    <x v="12"/>
    <x v="35"/>
    <x v="515"/>
    <x v="521"/>
    <x v="0"/>
    <x v="2"/>
    <x v="3"/>
    <x v="624"/>
    <s v="clean"/>
    <x v="2"/>
    <x v="3"/>
    <x v="1"/>
    <x v="2"/>
    <x v="2"/>
    <n v="35.11"/>
    <n v="-106.62"/>
    <s v="2021-04-24T10:01:08-0600"/>
  </r>
  <r>
    <x v="70"/>
    <x v="0"/>
    <x v="15"/>
    <x v="8"/>
    <x v="516"/>
    <x v="522"/>
    <x v="0"/>
    <x v="2"/>
    <x v="0"/>
    <x v="625"/>
    <s v="clean"/>
    <x v="2"/>
    <x v="0"/>
    <x v="5"/>
    <x v="8"/>
    <x v="6"/>
    <n v="35.11"/>
    <n v="-106.62"/>
    <s v="2021-04-24T10:01:09-0600"/>
  </r>
  <r>
    <x v="60"/>
    <x v="0"/>
    <x v="21"/>
    <x v="8"/>
    <x v="517"/>
    <x v="523"/>
    <x v="0"/>
    <x v="1"/>
    <x v="0"/>
    <x v="626"/>
    <s v="clean"/>
    <x v="2"/>
    <x v="0"/>
    <x v="0"/>
    <x v="0"/>
    <x v="8"/>
    <n v="35.11"/>
    <n v="-106.62"/>
    <s v="2021-04-24T10:01:10-0600"/>
  </r>
  <r>
    <x v="172"/>
    <x v="1"/>
    <x v="14"/>
    <x v="13"/>
    <x v="199"/>
    <x v="203"/>
    <x v="3"/>
    <x v="3"/>
    <x v="0"/>
    <x v="233"/>
    <s v="clean"/>
    <x v="0"/>
    <x v="2"/>
    <x v="1"/>
    <x v="1"/>
    <x v="2"/>
    <n v="35.249299999999998"/>
    <n v="-106.6818"/>
    <s v="2021-04-24T10:10:23-0600"/>
  </r>
  <r>
    <x v="317"/>
    <x v="1"/>
    <x v="2"/>
    <x v="2"/>
    <x v="316"/>
    <x v="320"/>
    <x v="1"/>
    <x v="0"/>
    <x v="1"/>
    <x v="2"/>
    <s v="clean"/>
    <x v="0"/>
    <x v="1"/>
    <x v="1"/>
    <x v="1"/>
    <x v="2"/>
    <n v="35.249299999999998"/>
    <n v="-106.6818"/>
    <s v="2021-04-24T10:13:38-0600"/>
  </r>
  <r>
    <x v="293"/>
    <x v="1"/>
    <x v="2"/>
    <x v="2"/>
    <x v="316"/>
    <x v="320"/>
    <x v="3"/>
    <x v="0"/>
    <x v="4"/>
    <x v="2"/>
    <s v="clean"/>
    <x v="0"/>
    <x v="1"/>
    <x v="1"/>
    <x v="1"/>
    <x v="2"/>
    <n v="35.249299999999998"/>
    <n v="-106.6818"/>
    <s v="2021-04-24T10:14:57-0600"/>
  </r>
  <r>
    <x v="267"/>
    <x v="1"/>
    <x v="15"/>
    <x v="2"/>
    <x v="401"/>
    <x v="406"/>
    <x v="3"/>
    <x v="3"/>
    <x v="0"/>
    <x v="468"/>
    <s v="clean"/>
    <x v="0"/>
    <x v="1"/>
    <x v="8"/>
    <x v="1"/>
    <x v="2"/>
    <n v="35.058537000000001"/>
    <n v="-106.87787299999999"/>
    <s v="2021-04-24T10:16:35-0600"/>
  </r>
  <r>
    <x v="346"/>
    <x v="1"/>
    <x v="14"/>
    <x v="8"/>
    <x v="185"/>
    <x v="188"/>
    <x v="3"/>
    <x v="1"/>
    <x v="0"/>
    <x v="627"/>
    <s v="clean"/>
    <x v="0"/>
    <x v="1"/>
    <x v="3"/>
    <x v="1"/>
    <x v="2"/>
    <n v="35.081800000000001"/>
    <n v="-106.6482"/>
    <s v="2021-04-24T10:22:48-0600"/>
  </r>
  <r>
    <x v="199"/>
    <x v="1"/>
    <x v="6"/>
    <x v="29"/>
    <x v="404"/>
    <x v="409"/>
    <x v="3"/>
    <x v="1"/>
    <x v="0"/>
    <x v="472"/>
    <s v="clean"/>
    <x v="0"/>
    <x v="1"/>
    <x v="1"/>
    <x v="1"/>
    <x v="2"/>
    <n v="35.249299999999998"/>
    <n v="-106.6818"/>
    <s v="2021-04-24T10:43:50-0600"/>
  </r>
  <r>
    <x v="347"/>
    <x v="0"/>
    <x v="13"/>
    <x v="1"/>
    <x v="41"/>
    <x v="41"/>
    <x v="2"/>
    <x v="3"/>
    <x v="0"/>
    <x v="628"/>
    <s v="clean"/>
    <x v="1"/>
    <x v="2"/>
    <x v="1"/>
    <x v="1"/>
    <x v="11"/>
    <n v="35.058537000000001"/>
    <n v="-106.87787299999999"/>
    <s v="2021-04-24T11:08:29-0600"/>
  </r>
  <r>
    <x v="348"/>
    <x v="1"/>
    <x v="6"/>
    <x v="1"/>
    <x v="518"/>
    <x v="524"/>
    <x v="2"/>
    <x v="1"/>
    <x v="0"/>
    <x v="629"/>
    <s v="clean"/>
    <x v="0"/>
    <x v="1"/>
    <x v="6"/>
    <x v="7"/>
    <x v="9"/>
    <n v="35.110399999999998"/>
    <n v="-106.57810000000001"/>
    <s v="2021-04-24T11:17:51-0600"/>
  </r>
  <r>
    <x v="349"/>
    <x v="0"/>
    <x v="23"/>
    <x v="8"/>
    <x v="519"/>
    <x v="525"/>
    <x v="2"/>
    <x v="1"/>
    <x v="0"/>
    <x v="630"/>
    <s v="clean"/>
    <x v="0"/>
    <x v="1"/>
    <x v="6"/>
    <x v="2"/>
    <x v="6"/>
    <n v="38.869624999999999"/>
    <n v="-94.540442999999996"/>
    <s v="2021-04-24T11:26:38-0600"/>
  </r>
  <r>
    <x v="350"/>
    <x v="2"/>
    <x v="18"/>
    <x v="5"/>
    <x v="44"/>
    <x v="526"/>
    <x v="4"/>
    <x v="3"/>
    <x v="0"/>
    <x v="631"/>
    <s v="clean"/>
    <x v="0"/>
    <x v="3"/>
    <x v="1"/>
    <x v="8"/>
    <x v="0"/>
    <n v="35.089626000000003"/>
    <n v="-106.509782"/>
    <s v="2021-04-24T11:37:50-0600"/>
  </r>
  <r>
    <x v="185"/>
    <x v="0"/>
    <x v="25"/>
    <x v="15"/>
    <x v="520"/>
    <x v="527"/>
    <x v="4"/>
    <x v="6"/>
    <x v="2"/>
    <x v="230"/>
    <s v="clean"/>
    <x v="0"/>
    <x v="0"/>
    <x v="1"/>
    <x v="8"/>
    <x v="11"/>
    <n v="35.044600000000003"/>
    <n v="-106.3062"/>
    <s v="2021-04-24T11:42:20-0600"/>
  </r>
  <r>
    <x v="177"/>
    <x v="0"/>
    <x v="5"/>
    <x v="14"/>
    <x v="399"/>
    <x v="404"/>
    <x v="2"/>
    <x v="0"/>
    <x v="0"/>
    <x v="632"/>
    <s v="clean"/>
    <x v="0"/>
    <x v="1"/>
    <x v="0"/>
    <x v="2"/>
    <x v="3"/>
    <n v="35.186799999999998"/>
    <n v="-106.6652"/>
    <s v="2021-04-24T12:40:22-0600"/>
  </r>
  <r>
    <x v="159"/>
    <x v="0"/>
    <x v="8"/>
    <x v="11"/>
    <x v="445"/>
    <x v="451"/>
    <x v="2"/>
    <x v="0"/>
    <x v="0"/>
    <x v="633"/>
    <s v="salvage"/>
    <x v="0"/>
    <x v="0"/>
    <x v="4"/>
    <x v="0"/>
    <x v="4"/>
    <n v="35.142099999999999"/>
    <n v="-106.7041"/>
    <s v="2021-04-24T12:54:32-0600"/>
  </r>
  <r>
    <x v="102"/>
    <x v="0"/>
    <x v="4"/>
    <x v="2"/>
    <x v="521"/>
    <x v="528"/>
    <x v="2"/>
    <x v="3"/>
    <x v="0"/>
    <x v="634"/>
    <s v="salvage"/>
    <x v="0"/>
    <x v="1"/>
    <x v="6"/>
    <x v="5"/>
    <x v="4"/>
    <n v="35.110399999999998"/>
    <n v="-106.57810000000001"/>
    <s v="2021-04-24T13:00:18-0600"/>
  </r>
  <r>
    <x v="97"/>
    <x v="0"/>
    <x v="12"/>
    <x v="5"/>
    <x v="522"/>
    <x v="529"/>
    <x v="3"/>
    <x v="2"/>
    <x v="0"/>
    <x v="635"/>
    <s v="clean"/>
    <x v="0"/>
    <x v="0"/>
    <x v="1"/>
    <x v="2"/>
    <x v="6"/>
    <n v="35.087685"/>
    <n v="-106.594475"/>
    <s v="2021-04-24T13:03:08-0600"/>
  </r>
  <r>
    <x v="4"/>
    <x v="0"/>
    <x v="20"/>
    <x v="16"/>
    <x v="192"/>
    <x v="196"/>
    <x v="3"/>
    <x v="2"/>
    <x v="0"/>
    <x v="636"/>
    <s v="clean"/>
    <x v="0"/>
    <x v="3"/>
    <x v="1"/>
    <x v="0"/>
    <x v="5"/>
    <n v="35.185090000000002"/>
    <n v="-106.58499999999999"/>
    <s v="2021-04-24T13:03:17-0600"/>
  </r>
  <r>
    <x v="185"/>
    <x v="0"/>
    <x v="38"/>
    <x v="1"/>
    <x v="44"/>
    <x v="530"/>
    <x v="0"/>
    <x v="3"/>
    <x v="0"/>
    <x v="637"/>
    <s v="clean"/>
    <x v="0"/>
    <x v="2"/>
    <x v="6"/>
    <x v="7"/>
    <x v="0"/>
    <n v="36.741199999999999"/>
    <n v="-108.1797"/>
    <s v="2021-04-24T13:05:50-0600"/>
  </r>
  <r>
    <x v="243"/>
    <x v="0"/>
    <x v="29"/>
    <x v="1"/>
    <x v="1"/>
    <x v="1"/>
    <x v="2"/>
    <x v="1"/>
    <x v="0"/>
    <x v="221"/>
    <s v="clean"/>
    <x v="0"/>
    <x v="0"/>
    <x v="0"/>
    <x v="0"/>
    <x v="8"/>
    <n v="35.087702999999998"/>
    <n v="-106.579999"/>
    <s v="2021-04-24T13:15:15-0600"/>
  </r>
  <r>
    <x v="271"/>
    <x v="0"/>
    <x v="1"/>
    <x v="0"/>
    <x v="523"/>
    <x v="531"/>
    <x v="2"/>
    <x v="1"/>
    <x v="0"/>
    <x v="638"/>
    <s v="clean"/>
    <x v="0"/>
    <x v="3"/>
    <x v="6"/>
    <x v="9"/>
    <x v="6"/>
    <n v="34.6511"/>
    <n v="-106.6952"/>
    <s v="2021-04-24T13:16:43-0600"/>
  </r>
  <r>
    <x v="351"/>
    <x v="0"/>
    <x v="21"/>
    <x v="13"/>
    <x v="524"/>
    <x v="532"/>
    <x v="3"/>
    <x v="0"/>
    <x v="0"/>
    <x v="639"/>
    <s v="clean"/>
    <x v="0"/>
    <x v="3"/>
    <x v="1"/>
    <x v="1"/>
    <x v="2"/>
    <n v="35.249299999999998"/>
    <n v="-106.6818"/>
    <s v="2021-04-24T13:21:25-0600"/>
  </r>
  <r>
    <x v="352"/>
    <x v="1"/>
    <x v="15"/>
    <x v="2"/>
    <x v="2"/>
    <x v="2"/>
    <x v="3"/>
    <x v="1"/>
    <x v="0"/>
    <x v="640"/>
    <s v="clean"/>
    <x v="0"/>
    <x v="1"/>
    <x v="1"/>
    <x v="1"/>
    <x v="2"/>
    <n v="35.081800000000001"/>
    <n v="-106.6482"/>
    <s v="2021-04-24T13:24:22-0600"/>
  </r>
  <r>
    <x v="300"/>
    <x v="1"/>
    <x v="7"/>
    <x v="8"/>
    <x v="189"/>
    <x v="193"/>
    <x v="3"/>
    <x v="0"/>
    <x v="0"/>
    <x v="513"/>
    <s v="clean"/>
    <x v="0"/>
    <x v="1"/>
    <x v="8"/>
    <x v="1"/>
    <x v="2"/>
    <n v="35.081800000000001"/>
    <n v="-106.6482"/>
    <s v="2021-04-24T13:32:51-0600"/>
  </r>
  <r>
    <x v="353"/>
    <x v="0"/>
    <x v="18"/>
    <x v="1"/>
    <x v="301"/>
    <x v="305"/>
    <x v="0"/>
    <x v="4"/>
    <x v="0"/>
    <x v="641"/>
    <s v="clean"/>
    <x v="0"/>
    <x v="1"/>
    <x v="1"/>
    <x v="7"/>
    <x v="2"/>
    <n v="35.134700000000002"/>
    <n v="-106.6427"/>
    <s v="2021-04-24T13:43:23-0600"/>
  </r>
  <r>
    <x v="354"/>
    <x v="1"/>
    <x v="18"/>
    <x v="27"/>
    <x v="525"/>
    <x v="533"/>
    <x v="5"/>
    <x v="3"/>
    <x v="0"/>
    <x v="642"/>
    <s v="clean"/>
    <x v="1"/>
    <x v="2"/>
    <x v="1"/>
    <x v="3"/>
    <x v="11"/>
    <n v="35.249299999999998"/>
    <n v="-106.6818"/>
    <s v="2021-04-24T13:45:29-0600"/>
  </r>
  <r>
    <x v="202"/>
    <x v="0"/>
    <x v="24"/>
    <x v="21"/>
    <x v="526"/>
    <x v="534"/>
    <x v="5"/>
    <x v="3"/>
    <x v="0"/>
    <x v="109"/>
    <s v="clean"/>
    <x v="0"/>
    <x v="0"/>
    <x v="1"/>
    <x v="1"/>
    <x v="0"/>
    <n v="35.110399999999998"/>
    <n v="-106.57810000000001"/>
    <s v="2021-04-24T13:48:32-0600"/>
  </r>
  <r>
    <x v="355"/>
    <x v="1"/>
    <x v="32"/>
    <x v="27"/>
    <x v="527"/>
    <x v="535"/>
    <x v="2"/>
    <x v="1"/>
    <x v="0"/>
    <x v="643"/>
    <s v="clean"/>
    <x v="0"/>
    <x v="2"/>
    <x v="0"/>
    <x v="5"/>
    <x v="0"/>
    <n v="35.249299999999998"/>
    <n v="-106.6818"/>
    <s v="2021-04-24T13:50:56-0600"/>
  </r>
  <r>
    <x v="72"/>
    <x v="0"/>
    <x v="6"/>
    <x v="6"/>
    <x v="495"/>
    <x v="501"/>
    <x v="0"/>
    <x v="2"/>
    <x v="0"/>
    <x v="644"/>
    <s v="clean"/>
    <x v="2"/>
    <x v="0"/>
    <x v="1"/>
    <x v="0"/>
    <x v="2"/>
    <n v="35.11"/>
    <n v="-106.62"/>
    <s v="2021-04-24T13:51:02-0600"/>
  </r>
  <r>
    <x v="40"/>
    <x v="2"/>
    <x v="12"/>
    <x v="12"/>
    <x v="528"/>
    <x v="536"/>
    <x v="3"/>
    <x v="2"/>
    <x v="0"/>
    <x v="15"/>
    <s v="salvage"/>
    <x v="0"/>
    <x v="3"/>
    <x v="1"/>
    <x v="5"/>
    <x v="2"/>
    <n v="35.110399999999998"/>
    <n v="-106.57810000000001"/>
    <s v="2021-04-24T13:55:15-0600"/>
  </r>
  <r>
    <x v="9"/>
    <x v="0"/>
    <x v="5"/>
    <x v="7"/>
    <x v="10"/>
    <x v="10"/>
    <x v="3"/>
    <x v="0"/>
    <x v="0"/>
    <x v="645"/>
    <s v="clean"/>
    <x v="0"/>
    <x v="3"/>
    <x v="1"/>
    <x v="0"/>
    <x v="7"/>
    <n v="33.466900000000003"/>
    <n v="-111.9151"/>
    <s v="2021-04-24T14:01:51-0600"/>
  </r>
  <r>
    <x v="70"/>
    <x v="0"/>
    <x v="7"/>
    <x v="4"/>
    <x v="505"/>
    <x v="511"/>
    <x v="0"/>
    <x v="1"/>
    <x v="0"/>
    <x v="646"/>
    <s v="clean"/>
    <x v="2"/>
    <x v="2"/>
    <x v="3"/>
    <x v="5"/>
    <x v="2"/>
    <n v="35.11"/>
    <n v="-106.62"/>
    <s v="2021-04-24T14:11:29-0600"/>
  </r>
  <r>
    <x v="235"/>
    <x v="0"/>
    <x v="8"/>
    <x v="1"/>
    <x v="529"/>
    <x v="537"/>
    <x v="0"/>
    <x v="3"/>
    <x v="0"/>
    <x v="647"/>
    <s v="clean"/>
    <x v="0"/>
    <x v="1"/>
    <x v="6"/>
    <x v="7"/>
    <x v="0"/>
    <n v="35.258034000000002"/>
    <n v="-106.63800000000001"/>
    <s v="2021-04-24T14:13:24-0600"/>
  </r>
  <r>
    <x v="167"/>
    <x v="0"/>
    <x v="4"/>
    <x v="5"/>
    <x v="530"/>
    <x v="538"/>
    <x v="3"/>
    <x v="2"/>
    <x v="0"/>
    <x v="648"/>
    <s v="clean"/>
    <x v="0"/>
    <x v="1"/>
    <x v="1"/>
    <x v="2"/>
    <x v="4"/>
    <n v="35.087685"/>
    <n v="-106.594475"/>
    <s v="2021-04-24T14:18:05-0600"/>
  </r>
  <r>
    <x v="356"/>
    <x v="0"/>
    <x v="2"/>
    <x v="2"/>
    <x v="16"/>
    <x v="16"/>
    <x v="1"/>
    <x v="0"/>
    <x v="0"/>
    <x v="2"/>
    <s v="clean"/>
    <x v="0"/>
    <x v="0"/>
    <x v="1"/>
    <x v="1"/>
    <x v="2"/>
    <n v="35.249299999999998"/>
    <n v="-106.6818"/>
    <s v="2021-04-24T14:21:53-0600"/>
  </r>
  <r>
    <x v="357"/>
    <x v="1"/>
    <x v="9"/>
    <x v="4"/>
    <x v="531"/>
    <x v="539"/>
    <x v="5"/>
    <x v="3"/>
    <x v="0"/>
    <x v="649"/>
    <s v="clean"/>
    <x v="0"/>
    <x v="1"/>
    <x v="6"/>
    <x v="5"/>
    <x v="4"/>
    <n v="33.406100000000002"/>
    <n v="-112.0265"/>
    <s v="2021-04-24T14:36:09-0600"/>
  </r>
  <r>
    <x v="29"/>
    <x v="0"/>
    <x v="11"/>
    <x v="0"/>
    <x v="22"/>
    <x v="22"/>
    <x v="0"/>
    <x v="0"/>
    <x v="0"/>
    <x v="40"/>
    <s v="clean"/>
    <x v="0"/>
    <x v="0"/>
    <x v="0"/>
    <x v="0"/>
    <x v="3"/>
    <n v="35.077182000000001"/>
    <n v="-106.58093599999999"/>
    <s v="2021-04-24T14:45:59-0600"/>
  </r>
  <r>
    <x v="358"/>
    <x v="0"/>
    <x v="21"/>
    <x v="14"/>
    <x v="24"/>
    <x v="24"/>
    <x v="5"/>
    <x v="0"/>
    <x v="0"/>
    <x v="334"/>
    <s v="salvage"/>
    <x v="0"/>
    <x v="0"/>
    <x v="0"/>
    <x v="0"/>
    <x v="7"/>
    <n v="35.072600000000001"/>
    <n v="-106.5749"/>
    <s v="2021-04-24T14:47:45-0600"/>
  </r>
  <r>
    <x v="359"/>
    <x v="0"/>
    <x v="6"/>
    <x v="1"/>
    <x v="532"/>
    <x v="540"/>
    <x v="0"/>
    <x v="0"/>
    <x v="0"/>
    <x v="331"/>
    <s v="clean"/>
    <x v="0"/>
    <x v="1"/>
    <x v="0"/>
    <x v="2"/>
    <x v="4"/>
    <n v="35.077182000000001"/>
    <n v="-106.58093599999999"/>
    <s v="2021-04-24T14:54:05-0600"/>
  </r>
  <r>
    <x v="4"/>
    <x v="0"/>
    <x v="0"/>
    <x v="24"/>
    <x v="99"/>
    <x v="100"/>
    <x v="3"/>
    <x v="2"/>
    <x v="0"/>
    <x v="112"/>
    <s v="clean"/>
    <x v="0"/>
    <x v="3"/>
    <x v="1"/>
    <x v="0"/>
    <x v="2"/>
    <n v="35.185090000000002"/>
    <n v="-106.58499999999999"/>
    <s v="2021-04-24T15:03:11-0600"/>
  </r>
  <r>
    <x v="156"/>
    <x v="0"/>
    <x v="9"/>
    <x v="14"/>
    <x v="176"/>
    <x v="179"/>
    <x v="2"/>
    <x v="2"/>
    <x v="0"/>
    <x v="650"/>
    <s v="clean"/>
    <x v="0"/>
    <x v="3"/>
    <x v="1"/>
    <x v="2"/>
    <x v="0"/>
    <n v="35.058537000000001"/>
    <n v="-106.87787299999999"/>
    <s v="2021-04-24T15:09:47-0600"/>
  </r>
  <r>
    <x v="240"/>
    <x v="0"/>
    <x v="1"/>
    <x v="0"/>
    <x v="533"/>
    <x v="541"/>
    <x v="0"/>
    <x v="0"/>
    <x v="0"/>
    <x v="651"/>
    <s v="clean"/>
    <x v="0"/>
    <x v="1"/>
    <x v="0"/>
    <x v="2"/>
    <x v="1"/>
    <n v="35.077182000000001"/>
    <n v="-106.58093599999999"/>
    <s v="2021-04-24T15:10:00-0600"/>
  </r>
  <r>
    <x v="176"/>
    <x v="0"/>
    <x v="12"/>
    <x v="3"/>
    <x v="206"/>
    <x v="210"/>
    <x v="3"/>
    <x v="1"/>
    <x v="0"/>
    <x v="238"/>
    <s v="clean"/>
    <x v="0"/>
    <x v="1"/>
    <x v="1"/>
    <x v="7"/>
    <x v="2"/>
    <n v="35.150599999999997"/>
    <n v="-106.569"/>
    <s v="2021-04-24T15:17:43-0600"/>
  </r>
  <r>
    <x v="221"/>
    <x v="0"/>
    <x v="8"/>
    <x v="19"/>
    <x v="534"/>
    <x v="542"/>
    <x v="0"/>
    <x v="1"/>
    <x v="0"/>
    <x v="652"/>
    <s v="clean"/>
    <x v="0"/>
    <x v="2"/>
    <x v="1"/>
    <x v="0"/>
    <x v="8"/>
    <n v="35.073689999999999"/>
    <n v="-106.54"/>
    <s v="2021-04-24T15:25:02-0600"/>
  </r>
  <r>
    <x v="150"/>
    <x v="0"/>
    <x v="21"/>
    <x v="1"/>
    <x v="535"/>
    <x v="543"/>
    <x v="2"/>
    <x v="0"/>
    <x v="0"/>
    <x v="383"/>
    <s v="salvage"/>
    <x v="1"/>
    <x v="0"/>
    <x v="1"/>
    <x v="0"/>
    <x v="3"/>
    <n v="35.014986"/>
    <n v="-106.64771"/>
    <s v="2021-04-24T15:27:12-0600"/>
  </r>
  <r>
    <x v="0"/>
    <x v="0"/>
    <x v="18"/>
    <x v="8"/>
    <x v="185"/>
    <x v="188"/>
    <x v="0"/>
    <x v="0"/>
    <x v="0"/>
    <x v="653"/>
    <s v="clean"/>
    <x v="0"/>
    <x v="2"/>
    <x v="6"/>
    <x v="7"/>
    <x v="0"/>
    <n v="35.073689999999999"/>
    <n v="-106.54"/>
    <s v="2021-04-24T15:31:36-0600"/>
  </r>
  <r>
    <x v="215"/>
    <x v="0"/>
    <x v="13"/>
    <x v="19"/>
    <x v="536"/>
    <x v="544"/>
    <x v="0"/>
    <x v="3"/>
    <x v="0"/>
    <x v="654"/>
    <s v="clean"/>
    <x v="1"/>
    <x v="2"/>
    <x v="0"/>
    <x v="4"/>
    <x v="8"/>
    <n v="35.073689999999999"/>
    <n v="-106.54"/>
    <s v="2021-04-24T15:31:52-0600"/>
  </r>
  <r>
    <x v="197"/>
    <x v="0"/>
    <x v="11"/>
    <x v="21"/>
    <x v="475"/>
    <x v="481"/>
    <x v="3"/>
    <x v="2"/>
    <x v="0"/>
    <x v="655"/>
    <s v="clean"/>
    <x v="0"/>
    <x v="2"/>
    <x v="1"/>
    <x v="0"/>
    <x v="4"/>
    <n v="35.087685"/>
    <n v="-106.594475"/>
    <s v="2021-04-24T15:33:05-0600"/>
  </r>
  <r>
    <x v="360"/>
    <x v="2"/>
    <x v="11"/>
    <x v="12"/>
    <x v="537"/>
    <x v="545"/>
    <x v="3"/>
    <x v="2"/>
    <x v="0"/>
    <x v="334"/>
    <s v="clean"/>
    <x v="0"/>
    <x v="3"/>
    <x v="1"/>
    <x v="1"/>
    <x v="2"/>
    <n v="35.186799999999998"/>
    <n v="-106.6652"/>
    <s v="2021-04-24T15:34:48-0600"/>
  </r>
  <r>
    <x v="361"/>
    <x v="0"/>
    <x v="14"/>
    <x v="12"/>
    <x v="538"/>
    <x v="546"/>
    <x v="3"/>
    <x v="1"/>
    <x v="0"/>
    <x v="656"/>
    <s v="clean"/>
    <x v="0"/>
    <x v="0"/>
    <x v="1"/>
    <x v="1"/>
    <x v="2"/>
    <n v="35.249299999999998"/>
    <n v="-106.6818"/>
    <s v="2021-04-24T15:35:39-0600"/>
  </r>
  <r>
    <x v="237"/>
    <x v="0"/>
    <x v="30"/>
    <x v="1"/>
    <x v="539"/>
    <x v="547"/>
    <x v="3"/>
    <x v="2"/>
    <x v="0"/>
    <x v="657"/>
    <s v="clean"/>
    <x v="0"/>
    <x v="3"/>
    <x v="1"/>
    <x v="1"/>
    <x v="2"/>
    <n v="35.563837999999997"/>
    <n v="-106.11133599999999"/>
    <s v="2021-04-24T15:40:01-0600"/>
  </r>
  <r>
    <x v="362"/>
    <x v="2"/>
    <x v="35"/>
    <x v="15"/>
    <x v="540"/>
    <x v="548"/>
    <x v="0"/>
    <x v="1"/>
    <x v="0"/>
    <x v="237"/>
    <s v="clean"/>
    <x v="0"/>
    <x v="1"/>
    <x v="6"/>
    <x v="0"/>
    <x v="0"/>
    <n v="34.7806"/>
    <n v="-106.7115"/>
    <s v="2021-04-24T16:04:23-0600"/>
  </r>
  <r>
    <x v="363"/>
    <x v="1"/>
    <x v="2"/>
    <x v="5"/>
    <x v="541"/>
    <x v="549"/>
    <x v="1"/>
    <x v="3"/>
    <x v="0"/>
    <x v="2"/>
    <s v="clean"/>
    <x v="0"/>
    <x v="1"/>
    <x v="6"/>
    <x v="7"/>
    <x v="4"/>
    <n v="35.110399999999998"/>
    <n v="-106.57810000000001"/>
    <s v="2021-04-24T16:12:47-0600"/>
  </r>
  <r>
    <x v="364"/>
    <x v="0"/>
    <x v="4"/>
    <x v="14"/>
    <x v="260"/>
    <x v="264"/>
    <x v="3"/>
    <x v="3"/>
    <x v="0"/>
    <x v="658"/>
    <s v="clean"/>
    <x v="0"/>
    <x v="3"/>
    <x v="6"/>
    <x v="2"/>
    <x v="8"/>
    <n v="35.249299999999998"/>
    <n v="-106.6818"/>
    <s v="2021-04-24T16:19:24-0600"/>
  </r>
  <r>
    <x v="261"/>
    <x v="0"/>
    <x v="21"/>
    <x v="12"/>
    <x v="428"/>
    <x v="433"/>
    <x v="0"/>
    <x v="0"/>
    <x v="0"/>
    <x v="659"/>
    <s v="clean"/>
    <x v="0"/>
    <x v="0"/>
    <x v="0"/>
    <x v="0"/>
    <x v="4"/>
    <n v="35.077182000000001"/>
    <n v="-106.58093599999999"/>
    <s v="2021-04-24T16:33:52-0600"/>
  </r>
  <r>
    <x v="365"/>
    <x v="0"/>
    <x v="2"/>
    <x v="17"/>
    <x v="542"/>
    <x v="550"/>
    <x v="1"/>
    <x v="0"/>
    <x v="0"/>
    <x v="660"/>
    <s v="clean"/>
    <x v="0"/>
    <x v="1"/>
    <x v="4"/>
    <x v="2"/>
    <x v="4"/>
    <n v="35.110399999999998"/>
    <n v="-106.57810000000001"/>
    <s v="2021-04-24T16:38:05-0600"/>
  </r>
  <r>
    <x v="197"/>
    <x v="0"/>
    <x v="11"/>
    <x v="14"/>
    <x v="260"/>
    <x v="264"/>
    <x v="3"/>
    <x v="2"/>
    <x v="3"/>
    <x v="302"/>
    <s v="clean"/>
    <x v="0"/>
    <x v="0"/>
    <x v="2"/>
    <x v="5"/>
    <x v="0"/>
    <n v="35.087685"/>
    <n v="-106.594475"/>
    <s v="2021-04-24T16:48:03-0600"/>
  </r>
  <r>
    <x v="366"/>
    <x v="2"/>
    <x v="17"/>
    <x v="0"/>
    <x v="22"/>
    <x v="22"/>
    <x v="3"/>
    <x v="0"/>
    <x v="0"/>
    <x v="661"/>
    <s v="clean"/>
    <x v="0"/>
    <x v="0"/>
    <x v="0"/>
    <x v="1"/>
    <x v="8"/>
    <n v="35.100999999999999"/>
    <n v="-106.5183"/>
    <s v="2021-04-24T16:48:08-0600"/>
  </r>
  <r>
    <x v="367"/>
    <x v="1"/>
    <x v="7"/>
    <x v="2"/>
    <x v="543"/>
    <x v="551"/>
    <x v="3"/>
    <x v="1"/>
    <x v="0"/>
    <x v="662"/>
    <s v="clean"/>
    <x v="0"/>
    <x v="1"/>
    <x v="1"/>
    <x v="1"/>
    <x v="2"/>
    <n v="35.249299999999998"/>
    <n v="-106.6818"/>
    <s v="2021-04-24T17:02:55-0600"/>
  </r>
  <r>
    <x v="240"/>
    <x v="0"/>
    <x v="8"/>
    <x v="0"/>
    <x v="544"/>
    <x v="552"/>
    <x v="0"/>
    <x v="0"/>
    <x v="0"/>
    <x v="663"/>
    <s v="clean"/>
    <x v="0"/>
    <x v="0"/>
    <x v="0"/>
    <x v="0"/>
    <x v="0"/>
    <n v="35.077182000000001"/>
    <n v="-106.58093599999999"/>
    <s v="2021-04-24T17:02:56-0600"/>
  </r>
  <r>
    <x v="98"/>
    <x v="0"/>
    <x v="12"/>
    <x v="13"/>
    <x v="104"/>
    <x v="105"/>
    <x v="3"/>
    <x v="2"/>
    <x v="0"/>
    <x v="118"/>
    <s v="clean"/>
    <x v="0"/>
    <x v="0"/>
    <x v="1"/>
    <x v="5"/>
    <x v="2"/>
    <n v="35.185090000000002"/>
    <n v="-106.58499999999999"/>
    <s v="2021-04-24T17:03:06-0600"/>
  </r>
  <r>
    <x v="253"/>
    <x v="1"/>
    <x v="14"/>
    <x v="5"/>
    <x v="287"/>
    <x v="291"/>
    <x v="3"/>
    <x v="3"/>
    <x v="2"/>
    <x v="664"/>
    <s v="clean"/>
    <x v="0"/>
    <x v="1"/>
    <x v="3"/>
    <x v="1"/>
    <x v="6"/>
    <n v="40.376356999999999"/>
    <n v="-111.806112"/>
    <s v="2021-04-24T17:27:39-0600"/>
  </r>
  <r>
    <x v="113"/>
    <x v="1"/>
    <x v="21"/>
    <x v="5"/>
    <x v="287"/>
    <x v="291"/>
    <x v="3"/>
    <x v="3"/>
    <x v="2"/>
    <x v="665"/>
    <s v="clean"/>
    <x v="0"/>
    <x v="1"/>
    <x v="3"/>
    <x v="1"/>
    <x v="8"/>
    <n v="40.376356999999999"/>
    <n v="-111.806112"/>
    <s v="2021-04-24T17:31:42-0600"/>
  </r>
  <r>
    <x v="174"/>
    <x v="0"/>
    <x v="14"/>
    <x v="1"/>
    <x v="301"/>
    <x v="305"/>
    <x v="5"/>
    <x v="3"/>
    <x v="0"/>
    <x v="666"/>
    <s v="clean"/>
    <x v="0"/>
    <x v="2"/>
    <x v="6"/>
    <x v="7"/>
    <x v="0"/>
    <n v="35.175899999999999"/>
    <n v="-106.6015"/>
    <s v="2021-04-24T17:35:41-0600"/>
  </r>
  <r>
    <x v="368"/>
    <x v="0"/>
    <x v="29"/>
    <x v="2"/>
    <x v="164"/>
    <x v="167"/>
    <x v="2"/>
    <x v="1"/>
    <x v="0"/>
    <x v="667"/>
    <s v="clean"/>
    <x v="0"/>
    <x v="1"/>
    <x v="1"/>
    <x v="1"/>
    <x v="6"/>
    <n v="35.142099999999999"/>
    <n v="-106.7041"/>
    <s v="2021-04-24T18:04:56-0600"/>
  </r>
  <r>
    <x v="21"/>
    <x v="2"/>
    <x v="25"/>
    <x v="18"/>
    <x v="545"/>
    <x v="553"/>
    <x v="0"/>
    <x v="0"/>
    <x v="0"/>
    <x v="668"/>
    <s v="clean"/>
    <x v="0"/>
    <x v="0"/>
    <x v="1"/>
    <x v="1"/>
    <x v="6"/>
    <n v="35.271248"/>
    <n v="-106.642742"/>
    <s v="2021-04-24T18:15:37-0600"/>
  </r>
  <r>
    <x v="369"/>
    <x v="1"/>
    <x v="14"/>
    <x v="5"/>
    <x v="546"/>
    <x v="554"/>
    <x v="2"/>
    <x v="1"/>
    <x v="2"/>
    <x v="669"/>
    <s v="clean"/>
    <x v="0"/>
    <x v="1"/>
    <x v="3"/>
    <x v="5"/>
    <x v="2"/>
    <n v="35.293270999999997"/>
    <n v="-106.662998"/>
    <s v="2021-04-24T18:23:55-0600"/>
  </r>
  <r>
    <x v="0"/>
    <x v="0"/>
    <x v="10"/>
    <x v="17"/>
    <x v="113"/>
    <x v="114"/>
    <x v="3"/>
    <x v="2"/>
    <x v="0"/>
    <x v="127"/>
    <s v="clean"/>
    <x v="0"/>
    <x v="3"/>
    <x v="1"/>
    <x v="0"/>
    <x v="9"/>
    <n v="35.185090000000002"/>
    <n v="-106.58499999999999"/>
    <s v="2021-04-24T19:02:58-0600"/>
  </r>
  <r>
    <x v="370"/>
    <x v="2"/>
    <x v="4"/>
    <x v="6"/>
    <x v="547"/>
    <x v="555"/>
    <x v="0"/>
    <x v="2"/>
    <x v="2"/>
    <x v="670"/>
    <s v="clean"/>
    <x v="0"/>
    <x v="3"/>
    <x v="1"/>
    <x v="5"/>
    <x v="1"/>
    <n v="34.6511"/>
    <n v="-106.6952"/>
    <s v="2021-04-24T19:26:18-0600"/>
  </r>
  <r>
    <x v="185"/>
    <x v="0"/>
    <x v="30"/>
    <x v="2"/>
    <x v="16"/>
    <x v="16"/>
    <x v="0"/>
    <x v="1"/>
    <x v="0"/>
    <x v="671"/>
    <s v="clean"/>
    <x v="0"/>
    <x v="1"/>
    <x v="6"/>
    <x v="2"/>
    <x v="7"/>
    <n v="35.150599999999997"/>
    <n v="-106.569"/>
    <s v="2021-04-24T19:43:31-0600"/>
  </r>
  <r>
    <x v="92"/>
    <x v="0"/>
    <x v="8"/>
    <x v="19"/>
    <x v="548"/>
    <x v="556"/>
    <x v="2"/>
    <x v="1"/>
    <x v="0"/>
    <x v="672"/>
    <s v="clean"/>
    <x v="0"/>
    <x v="1"/>
    <x v="0"/>
    <x v="0"/>
    <x v="8"/>
    <n v="35.134700000000002"/>
    <n v="-106.5222"/>
    <s v="2021-04-24T21:08:55-0600"/>
  </r>
  <r>
    <x v="203"/>
    <x v="0"/>
    <x v="6"/>
    <x v="15"/>
    <x v="549"/>
    <x v="557"/>
    <x v="2"/>
    <x v="0"/>
    <x v="0"/>
    <x v="673"/>
    <s v="salvage"/>
    <x v="0"/>
    <x v="0"/>
    <x v="0"/>
    <x v="3"/>
    <x v="0"/>
    <n v="35.100999999999999"/>
    <n v="-106.5183"/>
    <s v="2021-04-24T21:22:45-0600"/>
  </r>
  <r>
    <x v="371"/>
    <x v="0"/>
    <x v="5"/>
    <x v="8"/>
    <x v="320"/>
    <x v="324"/>
    <x v="5"/>
    <x v="0"/>
    <x v="0"/>
    <x v="564"/>
    <s v="salvage"/>
    <x v="0"/>
    <x v="0"/>
    <x v="0"/>
    <x v="0"/>
    <x v="7"/>
    <n v="35.072600000000001"/>
    <n v="-106.5749"/>
    <s v="2021-04-24T21:46:04-0600"/>
  </r>
  <r>
    <x v="372"/>
    <x v="1"/>
    <x v="2"/>
    <x v="8"/>
    <x v="550"/>
    <x v="558"/>
    <x v="3"/>
    <x v="1"/>
    <x v="0"/>
    <x v="674"/>
    <s v="clean"/>
    <x v="0"/>
    <x v="3"/>
    <x v="1"/>
    <x v="1"/>
    <x v="2"/>
    <n v="35.249299999999998"/>
    <n v="-106.6818"/>
    <s v="2021-04-24T22:14:16-0600"/>
  </r>
  <r>
    <x v="320"/>
    <x v="0"/>
    <x v="25"/>
    <x v="16"/>
    <x v="551"/>
    <x v="559"/>
    <x v="2"/>
    <x v="3"/>
    <x v="0"/>
    <x v="11"/>
    <s v="salvage"/>
    <x v="0"/>
    <x v="3"/>
    <x v="1"/>
    <x v="1"/>
    <x v="2"/>
    <n v="34.969253000000002"/>
    <n v="-106.630982"/>
    <s v="2021-04-25T01:44:43-0600"/>
  </r>
  <r>
    <x v="54"/>
    <x v="0"/>
    <x v="14"/>
    <x v="14"/>
    <x v="552"/>
    <x v="560"/>
    <x v="0"/>
    <x v="1"/>
    <x v="3"/>
    <x v="675"/>
    <s v="clean"/>
    <x v="0"/>
    <x v="0"/>
    <x v="0"/>
    <x v="0"/>
    <x v="4"/>
    <n v="35.11"/>
    <n v="-106.62"/>
    <s v="2021-04-25T07:41:03-0600"/>
  </r>
  <r>
    <x v="66"/>
    <x v="1"/>
    <x v="14"/>
    <x v="3"/>
    <x v="553"/>
    <x v="561"/>
    <x v="0"/>
    <x v="2"/>
    <x v="3"/>
    <x v="676"/>
    <s v="clean"/>
    <x v="2"/>
    <x v="3"/>
    <x v="1"/>
    <x v="8"/>
    <x v="2"/>
    <n v="35.11"/>
    <n v="-106.62"/>
    <s v="2021-04-25T07:41:04-0600"/>
  </r>
  <r>
    <x v="186"/>
    <x v="0"/>
    <x v="14"/>
    <x v="1"/>
    <x v="554"/>
    <x v="562"/>
    <x v="0"/>
    <x v="2"/>
    <x v="0"/>
    <x v="677"/>
    <s v="clean"/>
    <x v="0"/>
    <x v="1"/>
    <x v="5"/>
    <x v="8"/>
    <x v="8"/>
    <n v="35.11"/>
    <n v="-106.62"/>
    <s v="2021-04-25T07:41:06-0600"/>
  </r>
  <r>
    <x v="186"/>
    <x v="0"/>
    <x v="5"/>
    <x v="2"/>
    <x v="555"/>
    <x v="563"/>
    <x v="0"/>
    <x v="1"/>
    <x v="0"/>
    <x v="678"/>
    <s v="clean"/>
    <x v="2"/>
    <x v="1"/>
    <x v="1"/>
    <x v="2"/>
    <x v="8"/>
    <n v="35.11"/>
    <n v="-106.62"/>
    <s v="2021-04-25T07:41:06-0600"/>
  </r>
  <r>
    <x v="122"/>
    <x v="1"/>
    <x v="7"/>
    <x v="0"/>
    <x v="556"/>
    <x v="564"/>
    <x v="0"/>
    <x v="1"/>
    <x v="0"/>
    <x v="679"/>
    <s v="clean"/>
    <x v="2"/>
    <x v="3"/>
    <x v="8"/>
    <x v="2"/>
    <x v="2"/>
    <n v="35.11"/>
    <n v="-106.62"/>
    <s v="2021-04-25T07:41:07-0600"/>
  </r>
  <r>
    <x v="61"/>
    <x v="0"/>
    <x v="6"/>
    <x v="26"/>
    <x v="557"/>
    <x v="565"/>
    <x v="0"/>
    <x v="2"/>
    <x v="3"/>
    <x v="680"/>
    <s v="clean"/>
    <x v="2"/>
    <x v="0"/>
    <x v="1"/>
    <x v="3"/>
    <x v="8"/>
    <n v="35.11"/>
    <n v="-106.62"/>
    <s v="2021-04-25T07:41:07-0600"/>
  </r>
  <r>
    <x v="120"/>
    <x v="1"/>
    <x v="6"/>
    <x v="13"/>
    <x v="558"/>
    <x v="566"/>
    <x v="0"/>
    <x v="1"/>
    <x v="0"/>
    <x v="681"/>
    <s v="clean"/>
    <x v="2"/>
    <x v="0"/>
    <x v="1"/>
    <x v="8"/>
    <x v="4"/>
    <n v="35.11"/>
    <n v="-106.62"/>
    <s v="2021-04-25T07:41:08-0600"/>
  </r>
  <r>
    <x v="45"/>
    <x v="0"/>
    <x v="9"/>
    <x v="33"/>
    <x v="559"/>
    <x v="567"/>
    <x v="0"/>
    <x v="2"/>
    <x v="0"/>
    <x v="682"/>
    <s v="clean"/>
    <x v="2"/>
    <x v="0"/>
    <x v="1"/>
    <x v="12"/>
    <x v="0"/>
    <n v="35.11"/>
    <n v="-106.62"/>
    <s v="2021-04-25T07:41:09-0600"/>
  </r>
  <r>
    <x v="50"/>
    <x v="0"/>
    <x v="21"/>
    <x v="10"/>
    <x v="560"/>
    <x v="568"/>
    <x v="0"/>
    <x v="2"/>
    <x v="0"/>
    <x v="683"/>
    <s v="clean"/>
    <x v="2"/>
    <x v="0"/>
    <x v="1"/>
    <x v="0"/>
    <x v="8"/>
    <n v="35.11"/>
    <n v="-106.62"/>
    <s v="2021-04-25T07:41:09-0600"/>
  </r>
  <r>
    <x v="186"/>
    <x v="0"/>
    <x v="14"/>
    <x v="1"/>
    <x v="561"/>
    <x v="569"/>
    <x v="0"/>
    <x v="2"/>
    <x v="0"/>
    <x v="684"/>
    <s v="clean"/>
    <x v="2"/>
    <x v="1"/>
    <x v="1"/>
    <x v="3"/>
    <x v="5"/>
    <n v="35.11"/>
    <n v="-106.62"/>
    <s v="2021-04-25T07:41:10-0600"/>
  </r>
  <r>
    <x v="194"/>
    <x v="1"/>
    <x v="7"/>
    <x v="18"/>
    <x v="562"/>
    <x v="570"/>
    <x v="0"/>
    <x v="3"/>
    <x v="0"/>
    <x v="685"/>
    <s v="clean"/>
    <x v="2"/>
    <x v="2"/>
    <x v="6"/>
    <x v="0"/>
    <x v="10"/>
    <n v="35.11"/>
    <n v="-106.62"/>
    <s v="2021-04-25T07:41:11-0600"/>
  </r>
  <r>
    <x v="60"/>
    <x v="0"/>
    <x v="9"/>
    <x v="7"/>
    <x v="563"/>
    <x v="571"/>
    <x v="0"/>
    <x v="2"/>
    <x v="3"/>
    <x v="686"/>
    <s v="clean"/>
    <x v="2"/>
    <x v="0"/>
    <x v="1"/>
    <x v="3"/>
    <x v="6"/>
    <n v="35.11"/>
    <n v="-106.62"/>
    <s v="2021-04-25T07:41:11-0600"/>
  </r>
  <r>
    <x v="61"/>
    <x v="0"/>
    <x v="6"/>
    <x v="5"/>
    <x v="564"/>
    <x v="572"/>
    <x v="0"/>
    <x v="1"/>
    <x v="0"/>
    <x v="687"/>
    <s v="clean"/>
    <x v="2"/>
    <x v="3"/>
    <x v="1"/>
    <x v="8"/>
    <x v="2"/>
    <n v="35.11"/>
    <n v="-106.62"/>
    <s v="2021-04-25T07:41:12-0600"/>
  </r>
  <r>
    <x v="62"/>
    <x v="1"/>
    <x v="14"/>
    <x v="35"/>
    <x v="565"/>
    <x v="573"/>
    <x v="0"/>
    <x v="2"/>
    <x v="0"/>
    <x v="688"/>
    <s v="clean"/>
    <x v="0"/>
    <x v="3"/>
    <x v="1"/>
    <x v="8"/>
    <x v="2"/>
    <n v="35.11"/>
    <n v="-106.62"/>
    <s v="2021-04-25T07:41:12-0600"/>
  </r>
  <r>
    <x v="64"/>
    <x v="0"/>
    <x v="21"/>
    <x v="21"/>
    <x v="566"/>
    <x v="574"/>
    <x v="0"/>
    <x v="1"/>
    <x v="0"/>
    <x v="689"/>
    <s v="clean"/>
    <x v="2"/>
    <x v="0"/>
    <x v="1"/>
    <x v="8"/>
    <x v="8"/>
    <n v="35.11"/>
    <n v="-106.62"/>
    <s v="2021-04-25T07:41:13-0600"/>
  </r>
  <r>
    <x v="50"/>
    <x v="0"/>
    <x v="14"/>
    <x v="11"/>
    <x v="567"/>
    <x v="575"/>
    <x v="0"/>
    <x v="2"/>
    <x v="0"/>
    <x v="690"/>
    <s v="clean"/>
    <x v="0"/>
    <x v="1"/>
    <x v="1"/>
    <x v="6"/>
    <x v="0"/>
    <n v="35.11"/>
    <n v="-106.62"/>
    <s v="2021-04-25T07:41:15-0600"/>
  </r>
  <r>
    <x v="72"/>
    <x v="0"/>
    <x v="5"/>
    <x v="0"/>
    <x v="568"/>
    <x v="576"/>
    <x v="0"/>
    <x v="1"/>
    <x v="0"/>
    <x v="691"/>
    <s v="clean"/>
    <x v="2"/>
    <x v="0"/>
    <x v="1"/>
    <x v="9"/>
    <x v="0"/>
    <n v="35.11"/>
    <n v="-106.62"/>
    <s v="2021-04-25T07:41:15-0600"/>
  </r>
  <r>
    <x v="55"/>
    <x v="0"/>
    <x v="8"/>
    <x v="11"/>
    <x v="569"/>
    <x v="577"/>
    <x v="0"/>
    <x v="2"/>
    <x v="0"/>
    <x v="692"/>
    <s v="clean"/>
    <x v="2"/>
    <x v="1"/>
    <x v="1"/>
    <x v="0"/>
    <x v="8"/>
    <n v="35.11"/>
    <n v="-106.62"/>
    <s v="2021-04-25T07:41:15-0600"/>
  </r>
  <r>
    <x v="59"/>
    <x v="1"/>
    <x v="7"/>
    <x v="25"/>
    <x v="570"/>
    <x v="578"/>
    <x v="0"/>
    <x v="2"/>
    <x v="2"/>
    <x v="693"/>
    <s v="clean"/>
    <x v="2"/>
    <x v="3"/>
    <x v="1"/>
    <x v="0"/>
    <x v="4"/>
    <n v="35.11"/>
    <n v="-106.62"/>
    <s v="2021-04-25T07:41:16-0600"/>
  </r>
  <r>
    <x v="45"/>
    <x v="0"/>
    <x v="7"/>
    <x v="1"/>
    <x v="571"/>
    <x v="579"/>
    <x v="0"/>
    <x v="2"/>
    <x v="0"/>
    <x v="694"/>
    <s v="clean"/>
    <x v="2"/>
    <x v="0"/>
    <x v="1"/>
    <x v="0"/>
    <x v="6"/>
    <n v="35.11"/>
    <n v="-106.62"/>
    <s v="2021-04-25T07:41:18-0600"/>
  </r>
  <r>
    <x v="73"/>
    <x v="1"/>
    <x v="14"/>
    <x v="0"/>
    <x v="572"/>
    <x v="580"/>
    <x v="0"/>
    <x v="0"/>
    <x v="3"/>
    <x v="695"/>
    <s v="clean"/>
    <x v="2"/>
    <x v="0"/>
    <x v="4"/>
    <x v="0"/>
    <x v="0"/>
    <n v="35.11"/>
    <n v="-106.62"/>
    <s v="2021-04-25T07:41:18-0600"/>
  </r>
  <r>
    <x v="187"/>
    <x v="0"/>
    <x v="6"/>
    <x v="33"/>
    <x v="573"/>
    <x v="581"/>
    <x v="0"/>
    <x v="2"/>
    <x v="0"/>
    <x v="696"/>
    <s v="clean"/>
    <x v="2"/>
    <x v="2"/>
    <x v="1"/>
    <x v="8"/>
    <x v="2"/>
    <n v="35.11"/>
    <n v="-106.62"/>
    <s v="2021-04-25T07:41:18-0600"/>
  </r>
  <r>
    <x v="45"/>
    <x v="0"/>
    <x v="8"/>
    <x v="22"/>
    <x v="574"/>
    <x v="582"/>
    <x v="0"/>
    <x v="2"/>
    <x v="0"/>
    <x v="697"/>
    <s v="clean"/>
    <x v="2"/>
    <x v="0"/>
    <x v="1"/>
    <x v="6"/>
    <x v="6"/>
    <n v="35.11"/>
    <n v="-106.62"/>
    <s v="2021-04-25T07:41:18-0600"/>
  </r>
  <r>
    <x v="186"/>
    <x v="0"/>
    <x v="9"/>
    <x v="11"/>
    <x v="575"/>
    <x v="583"/>
    <x v="0"/>
    <x v="2"/>
    <x v="0"/>
    <x v="698"/>
    <s v="clean"/>
    <x v="2"/>
    <x v="1"/>
    <x v="1"/>
    <x v="5"/>
    <x v="4"/>
    <n v="35.11"/>
    <n v="-106.62"/>
    <s v="2021-04-25T07:41:18-0600"/>
  </r>
  <r>
    <x v="122"/>
    <x v="1"/>
    <x v="6"/>
    <x v="19"/>
    <x v="576"/>
    <x v="584"/>
    <x v="0"/>
    <x v="2"/>
    <x v="0"/>
    <x v="699"/>
    <s v="clean"/>
    <x v="2"/>
    <x v="2"/>
    <x v="1"/>
    <x v="4"/>
    <x v="5"/>
    <n v="35.11"/>
    <n v="-106.62"/>
    <s v="2021-04-25T07:41:19-0600"/>
  </r>
  <r>
    <x v="60"/>
    <x v="0"/>
    <x v="5"/>
    <x v="6"/>
    <x v="577"/>
    <x v="585"/>
    <x v="0"/>
    <x v="2"/>
    <x v="2"/>
    <x v="700"/>
    <s v="clean"/>
    <x v="2"/>
    <x v="0"/>
    <x v="1"/>
    <x v="5"/>
    <x v="0"/>
    <n v="35.11"/>
    <n v="-106.62"/>
    <s v="2021-04-25T07:41:20-0600"/>
  </r>
  <r>
    <x v="189"/>
    <x v="1"/>
    <x v="7"/>
    <x v="26"/>
    <x v="578"/>
    <x v="586"/>
    <x v="0"/>
    <x v="2"/>
    <x v="3"/>
    <x v="701"/>
    <s v="clean"/>
    <x v="2"/>
    <x v="0"/>
    <x v="1"/>
    <x v="8"/>
    <x v="5"/>
    <n v="35.11"/>
    <n v="-106.62"/>
    <s v="2021-04-25T07:41:21-0600"/>
  </r>
  <r>
    <x v="191"/>
    <x v="0"/>
    <x v="12"/>
    <x v="26"/>
    <x v="579"/>
    <x v="587"/>
    <x v="0"/>
    <x v="2"/>
    <x v="3"/>
    <x v="702"/>
    <s v="clean"/>
    <x v="2"/>
    <x v="0"/>
    <x v="1"/>
    <x v="3"/>
    <x v="4"/>
    <n v="35.11"/>
    <n v="-106.62"/>
    <s v="2021-04-25T07:41:21-0600"/>
  </r>
  <r>
    <x v="49"/>
    <x v="0"/>
    <x v="21"/>
    <x v="25"/>
    <x v="580"/>
    <x v="588"/>
    <x v="0"/>
    <x v="2"/>
    <x v="3"/>
    <x v="703"/>
    <s v="clean"/>
    <x v="2"/>
    <x v="0"/>
    <x v="1"/>
    <x v="5"/>
    <x v="0"/>
    <n v="35.11"/>
    <n v="-106.62"/>
    <s v="2021-04-25T07:41:21-0600"/>
  </r>
  <r>
    <x v="58"/>
    <x v="1"/>
    <x v="14"/>
    <x v="8"/>
    <x v="581"/>
    <x v="589"/>
    <x v="0"/>
    <x v="1"/>
    <x v="0"/>
    <x v="704"/>
    <s v="clean"/>
    <x v="2"/>
    <x v="3"/>
    <x v="8"/>
    <x v="8"/>
    <x v="8"/>
    <n v="35.11"/>
    <n v="-106.62"/>
    <s v="2021-04-25T07:41:21-0600"/>
  </r>
  <r>
    <x v="49"/>
    <x v="0"/>
    <x v="5"/>
    <x v="13"/>
    <x v="582"/>
    <x v="590"/>
    <x v="0"/>
    <x v="2"/>
    <x v="0"/>
    <x v="705"/>
    <s v="clean"/>
    <x v="2"/>
    <x v="0"/>
    <x v="1"/>
    <x v="3"/>
    <x v="8"/>
    <n v="35.11"/>
    <n v="-106.62"/>
    <s v="2021-04-25T07:41:22-0600"/>
  </r>
  <r>
    <x v="129"/>
    <x v="1"/>
    <x v="15"/>
    <x v="2"/>
    <x v="583"/>
    <x v="591"/>
    <x v="0"/>
    <x v="2"/>
    <x v="3"/>
    <x v="706"/>
    <s v="clean"/>
    <x v="2"/>
    <x v="1"/>
    <x v="1"/>
    <x v="5"/>
    <x v="8"/>
    <n v="35.11"/>
    <n v="-106.62"/>
    <s v="2021-04-25T07:41:23-0600"/>
  </r>
  <r>
    <x v="63"/>
    <x v="0"/>
    <x v="15"/>
    <x v="16"/>
    <x v="584"/>
    <x v="592"/>
    <x v="0"/>
    <x v="2"/>
    <x v="0"/>
    <x v="707"/>
    <s v="clean"/>
    <x v="2"/>
    <x v="0"/>
    <x v="1"/>
    <x v="8"/>
    <x v="6"/>
    <n v="35.11"/>
    <n v="-106.62"/>
    <s v="2021-04-25T07:41:24-0600"/>
  </r>
  <r>
    <x v="58"/>
    <x v="1"/>
    <x v="6"/>
    <x v="5"/>
    <x v="585"/>
    <x v="593"/>
    <x v="0"/>
    <x v="1"/>
    <x v="0"/>
    <x v="708"/>
    <s v="clean"/>
    <x v="2"/>
    <x v="3"/>
    <x v="1"/>
    <x v="5"/>
    <x v="2"/>
    <n v="35.11"/>
    <n v="-106.62"/>
    <s v="2021-04-25T07:41:24-0600"/>
  </r>
  <r>
    <x v="121"/>
    <x v="1"/>
    <x v="15"/>
    <x v="13"/>
    <x v="586"/>
    <x v="594"/>
    <x v="0"/>
    <x v="2"/>
    <x v="0"/>
    <x v="709"/>
    <s v="clean"/>
    <x v="2"/>
    <x v="3"/>
    <x v="1"/>
    <x v="3"/>
    <x v="8"/>
    <n v="35.11"/>
    <n v="-106.62"/>
    <s v="2021-04-25T07:41:24-0600"/>
  </r>
  <r>
    <x v="71"/>
    <x v="1"/>
    <x v="12"/>
    <x v="5"/>
    <x v="587"/>
    <x v="595"/>
    <x v="0"/>
    <x v="3"/>
    <x v="0"/>
    <x v="710"/>
    <s v="clean"/>
    <x v="2"/>
    <x v="3"/>
    <x v="1"/>
    <x v="2"/>
    <x v="0"/>
    <n v="35.11"/>
    <n v="-106.62"/>
    <s v="2021-04-25T07:41:24-0600"/>
  </r>
  <r>
    <x v="49"/>
    <x v="0"/>
    <x v="9"/>
    <x v="11"/>
    <x v="588"/>
    <x v="596"/>
    <x v="0"/>
    <x v="0"/>
    <x v="0"/>
    <x v="711"/>
    <s v="clean"/>
    <x v="2"/>
    <x v="1"/>
    <x v="1"/>
    <x v="3"/>
    <x v="1"/>
    <n v="35.11"/>
    <n v="-106.62"/>
    <s v="2021-04-25T07:41:25-0600"/>
  </r>
  <r>
    <x v="126"/>
    <x v="1"/>
    <x v="21"/>
    <x v="20"/>
    <x v="589"/>
    <x v="597"/>
    <x v="0"/>
    <x v="2"/>
    <x v="3"/>
    <x v="712"/>
    <s v="clean"/>
    <x v="2"/>
    <x v="0"/>
    <x v="1"/>
    <x v="8"/>
    <x v="6"/>
    <n v="35.11"/>
    <n v="-106.62"/>
    <s v="2021-04-25T07:41:26-0600"/>
  </r>
  <r>
    <x v="127"/>
    <x v="1"/>
    <x v="14"/>
    <x v="19"/>
    <x v="590"/>
    <x v="598"/>
    <x v="0"/>
    <x v="2"/>
    <x v="0"/>
    <x v="713"/>
    <s v="clean"/>
    <x v="2"/>
    <x v="3"/>
    <x v="1"/>
    <x v="6"/>
    <x v="8"/>
    <n v="35.11"/>
    <n v="-106.62"/>
    <s v="2021-04-25T07:41:27-0600"/>
  </r>
  <r>
    <x v="71"/>
    <x v="1"/>
    <x v="7"/>
    <x v="4"/>
    <x v="591"/>
    <x v="599"/>
    <x v="0"/>
    <x v="1"/>
    <x v="0"/>
    <x v="714"/>
    <s v="clean"/>
    <x v="2"/>
    <x v="2"/>
    <x v="3"/>
    <x v="5"/>
    <x v="6"/>
    <n v="35.11"/>
    <n v="-106.62"/>
    <s v="2021-04-25T07:41:30-0600"/>
  </r>
  <r>
    <x v="373"/>
    <x v="1"/>
    <x v="21"/>
    <x v="5"/>
    <x v="281"/>
    <x v="285"/>
    <x v="3"/>
    <x v="3"/>
    <x v="0"/>
    <x v="715"/>
    <s v="clean"/>
    <x v="0"/>
    <x v="1"/>
    <x v="3"/>
    <x v="1"/>
    <x v="2"/>
    <n v="35.004362999999998"/>
    <n v="-106.04979400000001"/>
    <s v="2021-04-25T07:47:37-0600"/>
  </r>
  <r>
    <x v="374"/>
    <x v="1"/>
    <x v="20"/>
    <x v="16"/>
    <x v="592"/>
    <x v="600"/>
    <x v="3"/>
    <x v="2"/>
    <x v="2"/>
    <x v="716"/>
    <s v="clean"/>
    <x v="0"/>
    <x v="1"/>
    <x v="3"/>
    <x v="1"/>
    <x v="2"/>
    <n v="35.004362999999998"/>
    <n v="-106.04979400000001"/>
    <s v="2021-04-25T07:47:52-0600"/>
  </r>
  <r>
    <x v="264"/>
    <x v="1"/>
    <x v="29"/>
    <x v="16"/>
    <x v="593"/>
    <x v="601"/>
    <x v="0"/>
    <x v="2"/>
    <x v="3"/>
    <x v="717"/>
    <s v="clean"/>
    <x v="2"/>
    <x v="2"/>
    <x v="1"/>
    <x v="2"/>
    <x v="6"/>
    <n v="35.11"/>
    <n v="-106.62"/>
    <s v="2021-04-25T07:53:27-0600"/>
  </r>
  <r>
    <x v="69"/>
    <x v="0"/>
    <x v="5"/>
    <x v="6"/>
    <x v="594"/>
    <x v="602"/>
    <x v="0"/>
    <x v="2"/>
    <x v="0"/>
    <x v="718"/>
    <s v="clean"/>
    <x v="2"/>
    <x v="0"/>
    <x v="1"/>
    <x v="8"/>
    <x v="8"/>
    <n v="35.11"/>
    <n v="-106.62"/>
    <s v="2021-04-25T07:53:29-0600"/>
  </r>
  <r>
    <x v="124"/>
    <x v="0"/>
    <x v="14"/>
    <x v="16"/>
    <x v="595"/>
    <x v="603"/>
    <x v="0"/>
    <x v="2"/>
    <x v="0"/>
    <x v="719"/>
    <s v="clean"/>
    <x v="2"/>
    <x v="3"/>
    <x v="1"/>
    <x v="5"/>
    <x v="0"/>
    <n v="35.11"/>
    <n v="-106.62"/>
    <s v="2021-04-25T07:53:31-0600"/>
  </r>
  <r>
    <x v="50"/>
    <x v="0"/>
    <x v="9"/>
    <x v="1"/>
    <x v="596"/>
    <x v="604"/>
    <x v="0"/>
    <x v="1"/>
    <x v="3"/>
    <x v="720"/>
    <s v="clean"/>
    <x v="2"/>
    <x v="1"/>
    <x v="3"/>
    <x v="5"/>
    <x v="8"/>
    <n v="35.11"/>
    <n v="-106.62"/>
    <s v="2021-04-25T07:53:31-0600"/>
  </r>
  <r>
    <x v="70"/>
    <x v="0"/>
    <x v="14"/>
    <x v="5"/>
    <x v="597"/>
    <x v="605"/>
    <x v="0"/>
    <x v="1"/>
    <x v="0"/>
    <x v="721"/>
    <s v="clean"/>
    <x v="2"/>
    <x v="3"/>
    <x v="1"/>
    <x v="5"/>
    <x v="6"/>
    <n v="35.11"/>
    <n v="-106.62"/>
    <s v="2021-04-25T07:53:32-0600"/>
  </r>
  <r>
    <x v="66"/>
    <x v="1"/>
    <x v="5"/>
    <x v="5"/>
    <x v="598"/>
    <x v="606"/>
    <x v="0"/>
    <x v="3"/>
    <x v="3"/>
    <x v="722"/>
    <s v="clean"/>
    <x v="2"/>
    <x v="2"/>
    <x v="3"/>
    <x v="5"/>
    <x v="0"/>
    <n v="35.11"/>
    <n v="-106.62"/>
    <s v="2021-04-25T07:53:38-0600"/>
  </r>
  <r>
    <x v="60"/>
    <x v="0"/>
    <x v="9"/>
    <x v="6"/>
    <x v="599"/>
    <x v="607"/>
    <x v="0"/>
    <x v="2"/>
    <x v="2"/>
    <x v="723"/>
    <s v="clean"/>
    <x v="2"/>
    <x v="0"/>
    <x v="1"/>
    <x v="6"/>
    <x v="4"/>
    <n v="35.11"/>
    <n v="-106.62"/>
    <s v="2021-04-25T07:53:39-0600"/>
  </r>
  <r>
    <x v="110"/>
    <x v="0"/>
    <x v="21"/>
    <x v="8"/>
    <x v="320"/>
    <x v="324"/>
    <x v="3"/>
    <x v="0"/>
    <x v="0"/>
    <x v="484"/>
    <s v="salvage"/>
    <x v="0"/>
    <x v="0"/>
    <x v="0"/>
    <x v="1"/>
    <x v="2"/>
    <n v="35.104976999999998"/>
    <n v="-106.62858199999999"/>
    <s v="2021-04-25T08:04:07-0600"/>
  </r>
  <r>
    <x v="270"/>
    <x v="2"/>
    <x v="13"/>
    <x v="1"/>
    <x v="200"/>
    <x v="204"/>
    <x v="0"/>
    <x v="3"/>
    <x v="0"/>
    <x v="477"/>
    <s v="clean"/>
    <x v="0"/>
    <x v="2"/>
    <x v="6"/>
    <x v="7"/>
    <x v="3"/>
    <n v="35.072600000000001"/>
    <n v="-106.5749"/>
    <s v="2021-04-25T08:12:42-0600"/>
  </r>
  <r>
    <x v="96"/>
    <x v="2"/>
    <x v="3"/>
    <x v="11"/>
    <x v="445"/>
    <x v="451"/>
    <x v="0"/>
    <x v="0"/>
    <x v="0"/>
    <x v="724"/>
    <s v="clean"/>
    <x v="0"/>
    <x v="1"/>
    <x v="0"/>
    <x v="2"/>
    <x v="3"/>
    <n v="35.072600000000001"/>
    <n v="-106.5749"/>
    <s v="2021-04-25T08:28:51-0600"/>
  </r>
  <r>
    <x v="40"/>
    <x v="2"/>
    <x v="0"/>
    <x v="1"/>
    <x v="429"/>
    <x v="434"/>
    <x v="3"/>
    <x v="1"/>
    <x v="0"/>
    <x v="361"/>
    <s v="clean"/>
    <x v="0"/>
    <x v="0"/>
    <x v="0"/>
    <x v="1"/>
    <x v="2"/>
    <n v="34.969253000000002"/>
    <n v="-106.630982"/>
    <s v="2021-04-25T09:22:24-0600"/>
  </r>
  <r>
    <x v="92"/>
    <x v="0"/>
    <x v="13"/>
    <x v="8"/>
    <x v="197"/>
    <x v="201"/>
    <x v="5"/>
    <x v="1"/>
    <x v="0"/>
    <x v="108"/>
    <s v="clean"/>
    <x v="0"/>
    <x v="1"/>
    <x v="6"/>
    <x v="2"/>
    <x v="2"/>
    <n v="35.110399999999998"/>
    <n v="-106.57810000000001"/>
    <s v="2021-04-25T10:06:09-0600"/>
  </r>
  <r>
    <x v="43"/>
    <x v="0"/>
    <x v="13"/>
    <x v="15"/>
    <x v="195"/>
    <x v="199"/>
    <x v="2"/>
    <x v="0"/>
    <x v="0"/>
    <x v="228"/>
    <s v="clean"/>
    <x v="0"/>
    <x v="0"/>
    <x v="4"/>
    <x v="2"/>
    <x v="5"/>
    <n v="35.110399999999998"/>
    <n v="-106.57810000000001"/>
    <s v="2021-04-25T10:10:29-0600"/>
  </r>
  <r>
    <x v="375"/>
    <x v="0"/>
    <x v="13"/>
    <x v="15"/>
    <x v="600"/>
    <x v="608"/>
    <x v="2"/>
    <x v="3"/>
    <x v="0"/>
    <x v="725"/>
    <s v="clean"/>
    <x v="0"/>
    <x v="2"/>
    <x v="1"/>
    <x v="7"/>
    <x v="0"/>
    <n v="33.793129"/>
    <n v="-105.825119"/>
    <s v="2021-04-25T10:30:20-0600"/>
  </r>
  <r>
    <x v="321"/>
    <x v="2"/>
    <x v="34"/>
    <x v="30"/>
    <x v="601"/>
    <x v="609"/>
    <x v="4"/>
    <x v="3"/>
    <x v="0"/>
    <x v="132"/>
    <s v="clean"/>
    <x v="0"/>
    <x v="0"/>
    <x v="0"/>
    <x v="8"/>
    <x v="0"/>
    <n v="35.341099999999997"/>
    <n v="-106.59610000000001"/>
    <s v="2021-04-25T10:32:48-0600"/>
  </r>
  <r>
    <x v="23"/>
    <x v="0"/>
    <x v="5"/>
    <x v="5"/>
    <x v="522"/>
    <x v="529"/>
    <x v="2"/>
    <x v="1"/>
    <x v="0"/>
    <x v="726"/>
    <s v="clean"/>
    <x v="0"/>
    <x v="0"/>
    <x v="6"/>
    <x v="2"/>
    <x v="2"/>
    <n v="34.7806"/>
    <n v="-106.7115"/>
    <s v="2021-04-25T10:32:58-0600"/>
  </r>
  <r>
    <x v="376"/>
    <x v="0"/>
    <x v="29"/>
    <x v="1"/>
    <x v="395"/>
    <x v="400"/>
    <x v="0"/>
    <x v="3"/>
    <x v="0"/>
    <x v="333"/>
    <s v="clean"/>
    <x v="0"/>
    <x v="3"/>
    <x v="6"/>
    <x v="5"/>
    <x v="0"/>
    <n v="35.108815"/>
    <n v="-106.589699"/>
    <s v="2021-04-25T10:42:20-0600"/>
  </r>
  <r>
    <x v="92"/>
    <x v="0"/>
    <x v="5"/>
    <x v="25"/>
    <x v="100"/>
    <x v="101"/>
    <x v="3"/>
    <x v="0"/>
    <x v="0"/>
    <x v="9"/>
    <s v="clean"/>
    <x v="0"/>
    <x v="0"/>
    <x v="1"/>
    <x v="10"/>
    <x v="2"/>
    <n v="35.150599999999997"/>
    <n v="-106.569"/>
    <s v="2021-04-25T10:43:58-0600"/>
  </r>
  <r>
    <x v="255"/>
    <x v="1"/>
    <x v="15"/>
    <x v="4"/>
    <x v="40"/>
    <x v="40"/>
    <x v="2"/>
    <x v="3"/>
    <x v="0"/>
    <x v="520"/>
    <s v="clean"/>
    <x v="0"/>
    <x v="1"/>
    <x v="3"/>
    <x v="1"/>
    <x v="2"/>
    <n v="35.249299999999998"/>
    <n v="-106.6818"/>
    <s v="2021-04-25T10:51:32-0600"/>
  </r>
  <r>
    <x v="112"/>
    <x v="2"/>
    <x v="8"/>
    <x v="1"/>
    <x v="602"/>
    <x v="610"/>
    <x v="0"/>
    <x v="0"/>
    <x v="0"/>
    <x v="389"/>
    <s v="clean"/>
    <x v="0"/>
    <x v="0"/>
    <x v="6"/>
    <x v="0"/>
    <x v="4"/>
    <n v="35.0717"/>
    <n v="-106.509"/>
    <s v="2021-04-25T11:22:42-0600"/>
  </r>
  <r>
    <x v="18"/>
    <x v="0"/>
    <x v="20"/>
    <x v="1"/>
    <x v="603"/>
    <x v="611"/>
    <x v="0"/>
    <x v="0"/>
    <x v="0"/>
    <x v="727"/>
    <s v="clean"/>
    <x v="0"/>
    <x v="0"/>
    <x v="4"/>
    <x v="0"/>
    <x v="0"/>
    <n v="34.969253000000002"/>
    <n v="-106.630982"/>
    <s v="2021-04-25T11:29:05-0600"/>
  </r>
  <r>
    <x v="377"/>
    <x v="0"/>
    <x v="21"/>
    <x v="22"/>
    <x v="604"/>
    <x v="612"/>
    <x v="5"/>
    <x v="0"/>
    <x v="0"/>
    <x v="361"/>
    <s v="salvage"/>
    <x v="0"/>
    <x v="0"/>
    <x v="1"/>
    <x v="1"/>
    <x v="2"/>
    <n v="34.6511"/>
    <n v="-106.6952"/>
    <s v="2021-04-25T11:36:54-0600"/>
  </r>
  <r>
    <x v="174"/>
    <x v="0"/>
    <x v="0"/>
    <x v="16"/>
    <x v="605"/>
    <x v="613"/>
    <x v="3"/>
    <x v="3"/>
    <x v="0"/>
    <x v="45"/>
    <s v="clean"/>
    <x v="0"/>
    <x v="1"/>
    <x v="1"/>
    <x v="5"/>
    <x v="2"/>
    <n v="35.150599999999997"/>
    <n v="-106.569"/>
    <s v="2021-04-25T11:42:28-0600"/>
  </r>
  <r>
    <x v="378"/>
    <x v="0"/>
    <x v="1"/>
    <x v="1"/>
    <x v="606"/>
    <x v="614"/>
    <x v="5"/>
    <x v="3"/>
    <x v="2"/>
    <x v="39"/>
    <s v="clean"/>
    <x v="0"/>
    <x v="1"/>
    <x v="1"/>
    <x v="1"/>
    <x v="2"/>
    <n v="37.178632999999998"/>
    <n v="-104.51611699999999"/>
    <s v="2021-04-25T11:45:26-0600"/>
  </r>
  <r>
    <x v="183"/>
    <x v="0"/>
    <x v="13"/>
    <x v="1"/>
    <x v="607"/>
    <x v="615"/>
    <x v="5"/>
    <x v="3"/>
    <x v="2"/>
    <x v="728"/>
    <s v="clean"/>
    <x v="0"/>
    <x v="1"/>
    <x v="1"/>
    <x v="1"/>
    <x v="2"/>
    <n v="37.178632999999998"/>
    <n v="-104.51611699999999"/>
    <s v="2021-04-25T11:57:42-0600"/>
  </r>
  <r>
    <x v="185"/>
    <x v="0"/>
    <x v="1"/>
    <x v="11"/>
    <x v="608"/>
    <x v="616"/>
    <x v="0"/>
    <x v="0"/>
    <x v="0"/>
    <x v="249"/>
    <s v="clean"/>
    <x v="0"/>
    <x v="1"/>
    <x v="0"/>
    <x v="3"/>
    <x v="3"/>
    <n v="35.079000000000001"/>
    <n v="-106.6169"/>
    <s v="2021-04-25T12:00:27-0600"/>
  </r>
  <r>
    <x v="379"/>
    <x v="2"/>
    <x v="16"/>
    <x v="8"/>
    <x v="609"/>
    <x v="617"/>
    <x v="4"/>
    <x v="3"/>
    <x v="0"/>
    <x v="729"/>
    <s v="clean"/>
    <x v="0"/>
    <x v="0"/>
    <x v="2"/>
    <x v="1"/>
    <x v="2"/>
    <n v="35.056100000000001"/>
    <n v="-106.5506"/>
    <s v="2021-04-25T12:05:40-0600"/>
  </r>
  <r>
    <x v="322"/>
    <x v="1"/>
    <x v="14"/>
    <x v="8"/>
    <x v="185"/>
    <x v="188"/>
    <x v="2"/>
    <x v="1"/>
    <x v="0"/>
    <x v="209"/>
    <s v="clean"/>
    <x v="0"/>
    <x v="1"/>
    <x v="0"/>
    <x v="7"/>
    <x v="3"/>
    <n v="35.055799999999998"/>
    <n v="-106.6011"/>
    <s v="2021-04-25T12:15:40-0600"/>
  </r>
  <r>
    <x v="379"/>
    <x v="2"/>
    <x v="22"/>
    <x v="5"/>
    <x v="610"/>
    <x v="618"/>
    <x v="4"/>
    <x v="3"/>
    <x v="0"/>
    <x v="558"/>
    <s v="salvage"/>
    <x v="0"/>
    <x v="0"/>
    <x v="6"/>
    <x v="2"/>
    <x v="4"/>
    <n v="35.110399999999998"/>
    <n v="-106.57810000000001"/>
    <s v="2021-04-25T13:07:53-0600"/>
  </r>
  <r>
    <x v="4"/>
    <x v="0"/>
    <x v="3"/>
    <x v="1"/>
    <x v="5"/>
    <x v="5"/>
    <x v="3"/>
    <x v="2"/>
    <x v="0"/>
    <x v="4"/>
    <s v="clean"/>
    <x v="0"/>
    <x v="0"/>
    <x v="2"/>
    <x v="2"/>
    <x v="4"/>
    <n v="35.185090000000002"/>
    <n v="-106.58499999999999"/>
    <s v="2021-04-25T13:12:59-0600"/>
  </r>
  <r>
    <x v="174"/>
    <x v="0"/>
    <x v="11"/>
    <x v="0"/>
    <x v="611"/>
    <x v="619"/>
    <x v="0"/>
    <x v="1"/>
    <x v="0"/>
    <x v="730"/>
    <s v="clean"/>
    <x v="0"/>
    <x v="0"/>
    <x v="0"/>
    <x v="0"/>
    <x v="1"/>
    <n v="32.322400000000002"/>
    <n v="-106.80410000000001"/>
    <s v="2021-04-25T13:13:18-0600"/>
  </r>
  <r>
    <x v="4"/>
    <x v="0"/>
    <x v="18"/>
    <x v="8"/>
    <x v="185"/>
    <x v="188"/>
    <x v="0"/>
    <x v="1"/>
    <x v="0"/>
    <x v="731"/>
    <s v="clean"/>
    <x v="0"/>
    <x v="1"/>
    <x v="6"/>
    <x v="7"/>
    <x v="6"/>
    <n v="35.073689999999999"/>
    <n v="-106.54"/>
    <s v="2021-04-25T13:22:42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4-25T15:13:02-0600"/>
  </r>
  <r>
    <x v="380"/>
    <x v="0"/>
    <x v="0"/>
    <x v="16"/>
    <x v="28"/>
    <x v="28"/>
    <x v="0"/>
    <x v="3"/>
    <x v="0"/>
    <x v="732"/>
    <s v="clean"/>
    <x v="0"/>
    <x v="2"/>
    <x v="3"/>
    <x v="7"/>
    <x v="0"/>
    <n v="35.0717"/>
    <n v="-106.509"/>
    <s v="2021-04-25T15:41:10-0600"/>
  </r>
  <r>
    <x v="381"/>
    <x v="0"/>
    <x v="12"/>
    <x v="15"/>
    <x v="612"/>
    <x v="620"/>
    <x v="2"/>
    <x v="1"/>
    <x v="0"/>
    <x v="733"/>
    <s v="clean"/>
    <x v="0"/>
    <x v="0"/>
    <x v="6"/>
    <x v="0"/>
    <x v="7"/>
    <n v="35.087266"/>
    <n v="-106.559473"/>
    <s v="2021-04-25T15:53:24-0600"/>
  </r>
  <r>
    <x v="90"/>
    <x v="0"/>
    <x v="4"/>
    <x v="2"/>
    <x v="313"/>
    <x v="317"/>
    <x v="4"/>
    <x v="3"/>
    <x v="0"/>
    <x v="734"/>
    <s v="clean"/>
    <x v="0"/>
    <x v="1"/>
    <x v="8"/>
    <x v="0"/>
    <x v="8"/>
    <n v="35.058537000000001"/>
    <n v="-106.87787299999999"/>
    <s v="2021-04-25T16:39:35-0600"/>
  </r>
  <r>
    <x v="196"/>
    <x v="0"/>
    <x v="12"/>
    <x v="19"/>
    <x v="613"/>
    <x v="621"/>
    <x v="2"/>
    <x v="1"/>
    <x v="0"/>
    <x v="346"/>
    <s v="clean"/>
    <x v="0"/>
    <x v="1"/>
    <x v="0"/>
    <x v="5"/>
    <x v="8"/>
    <n v="35.175899999999999"/>
    <n v="-106.6015"/>
    <s v="2021-04-25T16:59:40-0600"/>
  </r>
  <r>
    <x v="247"/>
    <x v="0"/>
    <x v="12"/>
    <x v="4"/>
    <x v="258"/>
    <x v="262"/>
    <x v="0"/>
    <x v="3"/>
    <x v="0"/>
    <x v="735"/>
    <s v="salvage"/>
    <x v="0"/>
    <x v="1"/>
    <x v="3"/>
    <x v="1"/>
    <x v="4"/>
    <n v="34.969253000000002"/>
    <n v="-106.630982"/>
    <s v="2021-04-25T17:04:51-0600"/>
  </r>
  <r>
    <x v="382"/>
    <x v="0"/>
    <x v="10"/>
    <x v="14"/>
    <x v="614"/>
    <x v="622"/>
    <x v="2"/>
    <x v="3"/>
    <x v="0"/>
    <x v="736"/>
    <s v="clean"/>
    <x v="0"/>
    <x v="1"/>
    <x v="6"/>
    <x v="5"/>
    <x v="4"/>
    <n v="35.076287000000001"/>
    <n v="-106.73851000000001"/>
    <s v="2021-04-25T17:06:10-0600"/>
  </r>
  <r>
    <x v="4"/>
    <x v="0"/>
    <x v="13"/>
    <x v="8"/>
    <x v="32"/>
    <x v="32"/>
    <x v="3"/>
    <x v="0"/>
    <x v="3"/>
    <x v="29"/>
    <s v="clean"/>
    <x v="0"/>
    <x v="0"/>
    <x v="4"/>
    <x v="3"/>
    <x v="1"/>
    <n v="35.185090000000002"/>
    <n v="-106.58499999999999"/>
    <s v="2021-04-25T17:12:57-0600"/>
  </r>
  <r>
    <x v="108"/>
    <x v="2"/>
    <x v="25"/>
    <x v="2"/>
    <x v="521"/>
    <x v="528"/>
    <x v="3"/>
    <x v="2"/>
    <x v="0"/>
    <x v="737"/>
    <s v="clean"/>
    <x v="0"/>
    <x v="1"/>
    <x v="8"/>
    <x v="1"/>
    <x v="2"/>
    <n v="35.079000000000001"/>
    <n v="-106.6169"/>
    <s v="2021-04-25T17:39:27-0600"/>
  </r>
  <r>
    <x v="326"/>
    <x v="0"/>
    <x v="5"/>
    <x v="1"/>
    <x v="49"/>
    <x v="49"/>
    <x v="3"/>
    <x v="2"/>
    <x v="2"/>
    <x v="738"/>
    <s v="clean"/>
    <x v="0"/>
    <x v="3"/>
    <x v="1"/>
    <x v="1"/>
    <x v="2"/>
    <n v="31.540958"/>
    <n v="-100.62882"/>
    <s v="2021-04-25T17:41:42-0600"/>
  </r>
  <r>
    <x v="185"/>
    <x v="0"/>
    <x v="11"/>
    <x v="16"/>
    <x v="615"/>
    <x v="623"/>
    <x v="0"/>
    <x v="0"/>
    <x v="0"/>
    <x v="739"/>
    <s v="clean"/>
    <x v="0"/>
    <x v="0"/>
    <x v="0"/>
    <x v="2"/>
    <x v="10"/>
    <n v="35.145612999999997"/>
    <n v="-106.552792"/>
    <s v="2021-04-25T19:13:03-0600"/>
  </r>
  <r>
    <x v="383"/>
    <x v="0"/>
    <x v="11"/>
    <x v="16"/>
    <x v="291"/>
    <x v="295"/>
    <x v="1"/>
    <x v="3"/>
    <x v="0"/>
    <x v="319"/>
    <s v="clean"/>
    <x v="0"/>
    <x v="2"/>
    <x v="4"/>
    <x v="4"/>
    <x v="11"/>
    <n v="35.110399999999998"/>
    <n v="-106.57810000000001"/>
    <s v="2021-04-25T19:30:51-0600"/>
  </r>
  <r>
    <x v="108"/>
    <x v="2"/>
    <x v="13"/>
    <x v="1"/>
    <x v="616"/>
    <x v="624"/>
    <x v="3"/>
    <x v="2"/>
    <x v="2"/>
    <x v="248"/>
    <s v="clean"/>
    <x v="0"/>
    <x v="1"/>
    <x v="1"/>
    <x v="1"/>
    <x v="2"/>
    <n v="34.969253000000002"/>
    <n v="-106.630982"/>
    <s v="2021-04-25T19:39:50-0600"/>
  </r>
  <r>
    <x v="40"/>
    <x v="2"/>
    <x v="11"/>
    <x v="16"/>
    <x v="617"/>
    <x v="625"/>
    <x v="5"/>
    <x v="0"/>
    <x v="0"/>
    <x v="220"/>
    <s v="salvage"/>
    <x v="0"/>
    <x v="0"/>
    <x v="0"/>
    <x v="0"/>
    <x v="4"/>
    <n v="35.072600000000001"/>
    <n v="-106.5749"/>
    <s v="2021-04-25T19:53:29-0600"/>
  </r>
  <r>
    <x v="13"/>
    <x v="1"/>
    <x v="12"/>
    <x v="4"/>
    <x v="21"/>
    <x v="21"/>
    <x v="2"/>
    <x v="1"/>
    <x v="2"/>
    <x v="15"/>
    <s v="clean"/>
    <x v="1"/>
    <x v="1"/>
    <x v="3"/>
    <x v="7"/>
    <x v="0"/>
    <n v="35.139200000000002"/>
    <n v="-107.82850000000001"/>
    <s v="2021-04-25T20:44:00-0600"/>
  </r>
  <r>
    <x v="92"/>
    <x v="0"/>
    <x v="20"/>
    <x v="3"/>
    <x v="3"/>
    <x v="3"/>
    <x v="3"/>
    <x v="0"/>
    <x v="0"/>
    <x v="740"/>
    <s v="clean"/>
    <x v="0"/>
    <x v="0"/>
    <x v="1"/>
    <x v="1"/>
    <x v="2"/>
    <n v="35.058537000000001"/>
    <n v="-106.87787299999999"/>
    <s v="2021-04-25T21:06:16-0600"/>
  </r>
  <r>
    <x v="384"/>
    <x v="0"/>
    <x v="13"/>
    <x v="1"/>
    <x v="618"/>
    <x v="626"/>
    <x v="3"/>
    <x v="2"/>
    <x v="0"/>
    <x v="663"/>
    <s v="clean"/>
    <x v="0"/>
    <x v="3"/>
    <x v="1"/>
    <x v="1"/>
    <x v="2"/>
    <n v="34.7806"/>
    <n v="-106.7115"/>
    <s v="2021-04-25T21:07:07-0600"/>
  </r>
  <r>
    <x v="146"/>
    <x v="0"/>
    <x v="13"/>
    <x v="14"/>
    <x v="619"/>
    <x v="627"/>
    <x v="4"/>
    <x v="3"/>
    <x v="0"/>
    <x v="741"/>
    <s v="clean"/>
    <x v="0"/>
    <x v="1"/>
    <x v="6"/>
    <x v="5"/>
    <x v="0"/>
    <n v="31.9344"/>
    <n v="-106.5929"/>
    <s v="2021-04-25T21:51:33-0600"/>
  </r>
  <r>
    <x v="375"/>
    <x v="0"/>
    <x v="27"/>
    <x v="1"/>
    <x v="41"/>
    <x v="41"/>
    <x v="2"/>
    <x v="3"/>
    <x v="0"/>
    <x v="742"/>
    <s v="clean"/>
    <x v="1"/>
    <x v="2"/>
    <x v="0"/>
    <x v="4"/>
    <x v="3"/>
    <n v="35.079000000000001"/>
    <n v="-106.6169"/>
    <s v="2021-04-25T23:36:20-0600"/>
  </r>
  <r>
    <x v="202"/>
    <x v="0"/>
    <x v="11"/>
    <x v="1"/>
    <x v="620"/>
    <x v="628"/>
    <x v="0"/>
    <x v="3"/>
    <x v="2"/>
    <x v="743"/>
    <s v="clean"/>
    <x v="0"/>
    <x v="2"/>
    <x v="1"/>
    <x v="13"/>
    <x v="0"/>
    <n v="35.312463999999999"/>
    <n v="-106.417007"/>
    <s v="2021-04-25T23:51:11-0600"/>
  </r>
  <r>
    <x v="196"/>
    <x v="0"/>
    <x v="36"/>
    <x v="16"/>
    <x v="621"/>
    <x v="629"/>
    <x v="3"/>
    <x v="2"/>
    <x v="0"/>
    <x v="305"/>
    <s v="clean"/>
    <x v="0"/>
    <x v="3"/>
    <x v="1"/>
    <x v="1"/>
    <x v="2"/>
    <n v="34.807591000000002"/>
    <n v="-106.68531400000001"/>
    <s v="2021-04-26T01:15:31-0600"/>
  </r>
  <r>
    <x v="196"/>
    <x v="0"/>
    <x v="12"/>
    <x v="4"/>
    <x v="118"/>
    <x v="119"/>
    <x v="0"/>
    <x v="3"/>
    <x v="0"/>
    <x v="744"/>
    <s v="clean"/>
    <x v="0"/>
    <x v="2"/>
    <x v="3"/>
    <x v="1"/>
    <x v="8"/>
    <n v="35.134700000000002"/>
    <n v="-106.6427"/>
    <s v="2021-04-26T06:06:27-0600"/>
  </r>
  <r>
    <x v="271"/>
    <x v="0"/>
    <x v="12"/>
    <x v="1"/>
    <x v="622"/>
    <x v="630"/>
    <x v="3"/>
    <x v="2"/>
    <x v="0"/>
    <x v="745"/>
    <s v="salvage"/>
    <x v="0"/>
    <x v="3"/>
    <x v="1"/>
    <x v="1"/>
    <x v="2"/>
    <n v="34.969253000000002"/>
    <n v="-106.630982"/>
    <s v="2021-04-26T06:47:21-0600"/>
  </r>
  <r>
    <x v="385"/>
    <x v="1"/>
    <x v="15"/>
    <x v="16"/>
    <x v="318"/>
    <x v="322"/>
    <x v="3"/>
    <x v="2"/>
    <x v="0"/>
    <x v="746"/>
    <s v="clean"/>
    <x v="0"/>
    <x v="3"/>
    <x v="1"/>
    <x v="1"/>
    <x v="2"/>
    <n v="35.004362999999998"/>
    <n v="-106.04979400000001"/>
    <s v="2021-04-26T07:50:47-0600"/>
  </r>
  <r>
    <x v="386"/>
    <x v="0"/>
    <x v="20"/>
    <x v="2"/>
    <x v="521"/>
    <x v="528"/>
    <x v="3"/>
    <x v="2"/>
    <x v="0"/>
    <x v="747"/>
    <s v="clean"/>
    <x v="0"/>
    <x v="1"/>
    <x v="8"/>
    <x v="1"/>
    <x v="2"/>
    <n v="35.004362999999998"/>
    <n v="-106.04979400000001"/>
    <s v="2021-04-26T07:50:47-0600"/>
  </r>
  <r>
    <x v="387"/>
    <x v="1"/>
    <x v="15"/>
    <x v="16"/>
    <x v="31"/>
    <x v="31"/>
    <x v="3"/>
    <x v="2"/>
    <x v="0"/>
    <x v="748"/>
    <s v="clean"/>
    <x v="0"/>
    <x v="1"/>
    <x v="3"/>
    <x v="1"/>
    <x v="8"/>
    <n v="35.004362999999998"/>
    <n v="-106.04979400000001"/>
    <s v="2021-04-26T07:50:50-0600"/>
  </r>
  <r>
    <x v="388"/>
    <x v="1"/>
    <x v="14"/>
    <x v="8"/>
    <x v="189"/>
    <x v="193"/>
    <x v="3"/>
    <x v="2"/>
    <x v="0"/>
    <x v="749"/>
    <s v="clean"/>
    <x v="0"/>
    <x v="1"/>
    <x v="8"/>
    <x v="1"/>
    <x v="2"/>
    <n v="35.004362999999998"/>
    <n v="-106.04979400000001"/>
    <s v="2021-04-26T07:50:51-0600"/>
  </r>
  <r>
    <x v="130"/>
    <x v="1"/>
    <x v="9"/>
    <x v="13"/>
    <x v="623"/>
    <x v="631"/>
    <x v="0"/>
    <x v="1"/>
    <x v="3"/>
    <x v="750"/>
    <s v="clean"/>
    <x v="2"/>
    <x v="2"/>
    <x v="1"/>
    <x v="0"/>
    <x v="2"/>
    <n v="35.11"/>
    <n v="-106.62"/>
    <s v="2021-04-26T07:51:04-0600"/>
  </r>
  <r>
    <x v="62"/>
    <x v="1"/>
    <x v="15"/>
    <x v="16"/>
    <x v="624"/>
    <x v="632"/>
    <x v="0"/>
    <x v="2"/>
    <x v="3"/>
    <x v="751"/>
    <s v="clean"/>
    <x v="2"/>
    <x v="3"/>
    <x v="1"/>
    <x v="8"/>
    <x v="8"/>
    <n v="35.11"/>
    <n v="-106.62"/>
    <s v="2021-04-26T07:51:07-0600"/>
  </r>
  <r>
    <x v="45"/>
    <x v="0"/>
    <x v="7"/>
    <x v="16"/>
    <x v="625"/>
    <x v="633"/>
    <x v="0"/>
    <x v="2"/>
    <x v="0"/>
    <x v="752"/>
    <s v="clean"/>
    <x v="2"/>
    <x v="0"/>
    <x v="1"/>
    <x v="0"/>
    <x v="0"/>
    <n v="35.11"/>
    <n v="-106.62"/>
    <s v="2021-04-26T07:51:12-0600"/>
  </r>
  <r>
    <x v="389"/>
    <x v="0"/>
    <x v="7"/>
    <x v="23"/>
    <x v="626"/>
    <x v="634"/>
    <x v="0"/>
    <x v="2"/>
    <x v="0"/>
    <x v="753"/>
    <s v="clean"/>
    <x v="2"/>
    <x v="0"/>
    <x v="1"/>
    <x v="0"/>
    <x v="8"/>
    <n v="35.11"/>
    <n v="-106.62"/>
    <s v="2021-04-26T07:51:13-0600"/>
  </r>
  <r>
    <x v="130"/>
    <x v="1"/>
    <x v="14"/>
    <x v="19"/>
    <x v="627"/>
    <x v="635"/>
    <x v="0"/>
    <x v="2"/>
    <x v="3"/>
    <x v="754"/>
    <s v="clean"/>
    <x v="2"/>
    <x v="2"/>
    <x v="1"/>
    <x v="0"/>
    <x v="8"/>
    <n v="35.11"/>
    <n v="-106.62"/>
    <s v="2021-04-26T07:51:14-0600"/>
  </r>
  <r>
    <x v="194"/>
    <x v="1"/>
    <x v="7"/>
    <x v="36"/>
    <x v="628"/>
    <x v="636"/>
    <x v="0"/>
    <x v="5"/>
    <x v="0"/>
    <x v="755"/>
    <s v="clean"/>
    <x v="2"/>
    <x v="2"/>
    <x v="1"/>
    <x v="0"/>
    <x v="0"/>
    <n v="35.11"/>
    <n v="-106.62"/>
    <s v="2021-04-26T07:51:15-0600"/>
  </r>
  <r>
    <x v="60"/>
    <x v="0"/>
    <x v="6"/>
    <x v="12"/>
    <x v="629"/>
    <x v="637"/>
    <x v="0"/>
    <x v="1"/>
    <x v="3"/>
    <x v="756"/>
    <s v="clean"/>
    <x v="2"/>
    <x v="0"/>
    <x v="1"/>
    <x v="0"/>
    <x v="6"/>
    <n v="35.11"/>
    <n v="-106.62"/>
    <s v="2021-04-26T07:51:16-0600"/>
  </r>
  <r>
    <x v="48"/>
    <x v="0"/>
    <x v="9"/>
    <x v="6"/>
    <x v="630"/>
    <x v="638"/>
    <x v="0"/>
    <x v="2"/>
    <x v="0"/>
    <x v="757"/>
    <s v="clean"/>
    <x v="0"/>
    <x v="0"/>
    <x v="1"/>
    <x v="5"/>
    <x v="4"/>
    <n v="35.11"/>
    <n v="-106.62"/>
    <s v="2021-04-26T07:51:18-0600"/>
  </r>
  <r>
    <x v="68"/>
    <x v="1"/>
    <x v="15"/>
    <x v="8"/>
    <x v="631"/>
    <x v="639"/>
    <x v="0"/>
    <x v="1"/>
    <x v="3"/>
    <x v="758"/>
    <s v="clean"/>
    <x v="2"/>
    <x v="0"/>
    <x v="1"/>
    <x v="0"/>
    <x v="5"/>
    <n v="35.11"/>
    <n v="-106.62"/>
    <s v="2021-04-26T07:51:19-0600"/>
  </r>
  <r>
    <x v="188"/>
    <x v="1"/>
    <x v="14"/>
    <x v="13"/>
    <x v="632"/>
    <x v="640"/>
    <x v="0"/>
    <x v="3"/>
    <x v="0"/>
    <x v="759"/>
    <s v="clean"/>
    <x v="0"/>
    <x v="1"/>
    <x v="1"/>
    <x v="8"/>
    <x v="2"/>
    <n v="35.11"/>
    <n v="-106.62"/>
    <s v="2021-04-26T07:51:19-0600"/>
  </r>
  <r>
    <x v="127"/>
    <x v="1"/>
    <x v="14"/>
    <x v="10"/>
    <x v="633"/>
    <x v="641"/>
    <x v="0"/>
    <x v="2"/>
    <x v="0"/>
    <x v="760"/>
    <s v="clean"/>
    <x v="2"/>
    <x v="3"/>
    <x v="1"/>
    <x v="5"/>
    <x v="6"/>
    <n v="35.11"/>
    <n v="-106.62"/>
    <s v="2021-04-26T07:51:20-0600"/>
  </r>
  <r>
    <x v="194"/>
    <x v="1"/>
    <x v="7"/>
    <x v="10"/>
    <x v="634"/>
    <x v="642"/>
    <x v="0"/>
    <x v="2"/>
    <x v="0"/>
    <x v="761"/>
    <s v="clean"/>
    <x v="2"/>
    <x v="3"/>
    <x v="1"/>
    <x v="8"/>
    <x v="2"/>
    <n v="35.11"/>
    <n v="-106.62"/>
    <s v="2021-04-26T07:51:22-0600"/>
  </r>
  <r>
    <x v="69"/>
    <x v="0"/>
    <x v="14"/>
    <x v="12"/>
    <x v="635"/>
    <x v="643"/>
    <x v="0"/>
    <x v="2"/>
    <x v="0"/>
    <x v="762"/>
    <s v="clean"/>
    <x v="2"/>
    <x v="0"/>
    <x v="1"/>
    <x v="8"/>
    <x v="8"/>
    <n v="35.11"/>
    <n v="-106.62"/>
    <s v="2021-04-26T07:51:22-0600"/>
  </r>
  <r>
    <x v="118"/>
    <x v="0"/>
    <x v="6"/>
    <x v="21"/>
    <x v="636"/>
    <x v="644"/>
    <x v="0"/>
    <x v="2"/>
    <x v="3"/>
    <x v="763"/>
    <s v="clean"/>
    <x v="2"/>
    <x v="3"/>
    <x v="1"/>
    <x v="4"/>
    <x v="2"/>
    <n v="35.11"/>
    <n v="-106.62"/>
    <s v="2021-04-26T07:51:22-0600"/>
  </r>
  <r>
    <x v="119"/>
    <x v="1"/>
    <x v="5"/>
    <x v="10"/>
    <x v="637"/>
    <x v="645"/>
    <x v="0"/>
    <x v="3"/>
    <x v="0"/>
    <x v="764"/>
    <s v="clean"/>
    <x v="0"/>
    <x v="3"/>
    <x v="1"/>
    <x v="0"/>
    <x v="8"/>
    <n v="35.11"/>
    <n v="-106.62"/>
    <s v="2021-04-26T07:51:23-0600"/>
  </r>
  <r>
    <x v="58"/>
    <x v="1"/>
    <x v="6"/>
    <x v="34"/>
    <x v="638"/>
    <x v="646"/>
    <x v="0"/>
    <x v="2"/>
    <x v="3"/>
    <x v="765"/>
    <s v="clean"/>
    <x v="2"/>
    <x v="3"/>
    <x v="1"/>
    <x v="0"/>
    <x v="4"/>
    <n v="35.11"/>
    <n v="-106.62"/>
    <s v="2021-04-26T07:51:25-0600"/>
  </r>
  <r>
    <x v="62"/>
    <x v="1"/>
    <x v="14"/>
    <x v="7"/>
    <x v="639"/>
    <x v="647"/>
    <x v="0"/>
    <x v="2"/>
    <x v="3"/>
    <x v="766"/>
    <s v="clean"/>
    <x v="2"/>
    <x v="2"/>
    <x v="1"/>
    <x v="12"/>
    <x v="2"/>
    <n v="35.11"/>
    <n v="-106.62"/>
    <s v="2021-04-26T07:51:26-0600"/>
  </r>
  <r>
    <x v="72"/>
    <x v="0"/>
    <x v="6"/>
    <x v="12"/>
    <x v="640"/>
    <x v="648"/>
    <x v="0"/>
    <x v="0"/>
    <x v="0"/>
    <x v="767"/>
    <s v="clean"/>
    <x v="2"/>
    <x v="0"/>
    <x v="0"/>
    <x v="0"/>
    <x v="0"/>
    <n v="35.11"/>
    <n v="-106.62"/>
    <s v="2021-04-26T07:51:28-0600"/>
  </r>
  <r>
    <x v="70"/>
    <x v="0"/>
    <x v="15"/>
    <x v="9"/>
    <x v="641"/>
    <x v="649"/>
    <x v="0"/>
    <x v="1"/>
    <x v="0"/>
    <x v="768"/>
    <s v="clean"/>
    <x v="2"/>
    <x v="0"/>
    <x v="1"/>
    <x v="9"/>
    <x v="2"/>
    <n v="35.11"/>
    <n v="-106.62"/>
    <s v="2021-04-26T07:51:29-0600"/>
  </r>
  <r>
    <x v="45"/>
    <x v="0"/>
    <x v="14"/>
    <x v="1"/>
    <x v="642"/>
    <x v="650"/>
    <x v="0"/>
    <x v="0"/>
    <x v="0"/>
    <x v="769"/>
    <s v="clean"/>
    <x v="2"/>
    <x v="0"/>
    <x v="4"/>
    <x v="0"/>
    <x v="6"/>
    <n v="35.11"/>
    <n v="-106.62"/>
    <s v="2021-04-26T07:51:32-0600"/>
  </r>
  <r>
    <x v="390"/>
    <x v="1"/>
    <x v="14"/>
    <x v="15"/>
    <x v="643"/>
    <x v="651"/>
    <x v="0"/>
    <x v="1"/>
    <x v="0"/>
    <x v="312"/>
    <s v="clean"/>
    <x v="0"/>
    <x v="3"/>
    <x v="6"/>
    <x v="1"/>
    <x v="0"/>
    <n v="15.868619000000001"/>
    <n v="-107.28782200000001"/>
    <s v="2021-04-26T07:55:52-0600"/>
  </r>
  <r>
    <x v="75"/>
    <x v="0"/>
    <x v="6"/>
    <x v="1"/>
    <x v="644"/>
    <x v="652"/>
    <x v="0"/>
    <x v="1"/>
    <x v="0"/>
    <x v="770"/>
    <s v="clean"/>
    <x v="0"/>
    <x v="0"/>
    <x v="0"/>
    <x v="0"/>
    <x v="8"/>
    <n v="35.11"/>
    <n v="-106.62"/>
    <s v="2021-04-26T08:00:55-0600"/>
  </r>
  <r>
    <x v="123"/>
    <x v="0"/>
    <x v="14"/>
    <x v="29"/>
    <x v="645"/>
    <x v="653"/>
    <x v="0"/>
    <x v="2"/>
    <x v="3"/>
    <x v="771"/>
    <s v="clean"/>
    <x v="2"/>
    <x v="3"/>
    <x v="1"/>
    <x v="3"/>
    <x v="9"/>
    <n v="35.11"/>
    <n v="-106.62"/>
    <s v="2021-04-26T08:00:58-0600"/>
  </r>
  <r>
    <x v="191"/>
    <x v="0"/>
    <x v="6"/>
    <x v="12"/>
    <x v="646"/>
    <x v="654"/>
    <x v="0"/>
    <x v="1"/>
    <x v="0"/>
    <x v="772"/>
    <s v="clean"/>
    <x v="0"/>
    <x v="0"/>
    <x v="0"/>
    <x v="0"/>
    <x v="8"/>
    <n v="35.11"/>
    <n v="-106.62"/>
    <s v="2021-04-26T08:00:58-0600"/>
  </r>
  <r>
    <x v="187"/>
    <x v="0"/>
    <x v="6"/>
    <x v="10"/>
    <x v="647"/>
    <x v="655"/>
    <x v="0"/>
    <x v="2"/>
    <x v="3"/>
    <x v="773"/>
    <s v="clean"/>
    <x v="2"/>
    <x v="3"/>
    <x v="1"/>
    <x v="2"/>
    <x v="0"/>
    <n v="35.11"/>
    <n v="-106.62"/>
    <s v="2021-04-26T08:00:59-0600"/>
  </r>
  <r>
    <x v="48"/>
    <x v="0"/>
    <x v="21"/>
    <x v="2"/>
    <x v="648"/>
    <x v="656"/>
    <x v="0"/>
    <x v="2"/>
    <x v="3"/>
    <x v="774"/>
    <s v="clean"/>
    <x v="2"/>
    <x v="1"/>
    <x v="1"/>
    <x v="8"/>
    <x v="8"/>
    <n v="35.11"/>
    <n v="-106.62"/>
    <s v="2021-04-26T08:00:59-0600"/>
  </r>
  <r>
    <x v="66"/>
    <x v="1"/>
    <x v="7"/>
    <x v="15"/>
    <x v="649"/>
    <x v="657"/>
    <x v="0"/>
    <x v="2"/>
    <x v="3"/>
    <x v="775"/>
    <s v="clean"/>
    <x v="2"/>
    <x v="2"/>
    <x v="1"/>
    <x v="0"/>
    <x v="2"/>
    <n v="35.11"/>
    <n v="-106.62"/>
    <s v="2021-04-26T08:01:00-0600"/>
  </r>
  <r>
    <x v="189"/>
    <x v="1"/>
    <x v="14"/>
    <x v="7"/>
    <x v="650"/>
    <x v="658"/>
    <x v="0"/>
    <x v="2"/>
    <x v="0"/>
    <x v="776"/>
    <s v="clean"/>
    <x v="0"/>
    <x v="2"/>
    <x v="1"/>
    <x v="0"/>
    <x v="8"/>
    <n v="35.11"/>
    <n v="-106.62"/>
    <s v="2021-04-26T08:01:01-0600"/>
  </r>
  <r>
    <x v="194"/>
    <x v="1"/>
    <x v="21"/>
    <x v="19"/>
    <x v="651"/>
    <x v="659"/>
    <x v="0"/>
    <x v="3"/>
    <x v="3"/>
    <x v="777"/>
    <s v="clean"/>
    <x v="2"/>
    <x v="3"/>
    <x v="1"/>
    <x v="8"/>
    <x v="8"/>
    <n v="35.11"/>
    <n v="-106.62"/>
    <s v="2021-04-26T08:01:01-0600"/>
  </r>
  <r>
    <x v="264"/>
    <x v="1"/>
    <x v="12"/>
    <x v="16"/>
    <x v="652"/>
    <x v="660"/>
    <x v="0"/>
    <x v="3"/>
    <x v="0"/>
    <x v="778"/>
    <s v="clean"/>
    <x v="2"/>
    <x v="1"/>
    <x v="1"/>
    <x v="5"/>
    <x v="1"/>
    <n v="35.11"/>
    <n v="-106.62"/>
    <s v="2021-04-26T08:01:01-0600"/>
  </r>
  <r>
    <x v="192"/>
    <x v="1"/>
    <x v="21"/>
    <x v="13"/>
    <x v="653"/>
    <x v="661"/>
    <x v="0"/>
    <x v="3"/>
    <x v="0"/>
    <x v="779"/>
    <s v="clean"/>
    <x v="2"/>
    <x v="3"/>
    <x v="1"/>
    <x v="0"/>
    <x v="2"/>
    <n v="35.11"/>
    <n v="-106.62"/>
    <s v="2021-04-26T08:01:02-0600"/>
  </r>
  <r>
    <x v="72"/>
    <x v="0"/>
    <x v="14"/>
    <x v="11"/>
    <x v="654"/>
    <x v="662"/>
    <x v="0"/>
    <x v="2"/>
    <x v="0"/>
    <x v="780"/>
    <s v="clean"/>
    <x v="0"/>
    <x v="1"/>
    <x v="1"/>
    <x v="0"/>
    <x v="6"/>
    <n v="35.11"/>
    <n v="-106.62"/>
    <s v="2021-04-26T08:01:03-0600"/>
  </r>
  <r>
    <x v="55"/>
    <x v="0"/>
    <x v="14"/>
    <x v="3"/>
    <x v="655"/>
    <x v="663"/>
    <x v="0"/>
    <x v="2"/>
    <x v="0"/>
    <x v="781"/>
    <s v="clean"/>
    <x v="2"/>
    <x v="0"/>
    <x v="1"/>
    <x v="0"/>
    <x v="8"/>
    <n v="35.11"/>
    <n v="-106.62"/>
    <s v="2021-04-26T08:01:04-0600"/>
  </r>
  <r>
    <x v="264"/>
    <x v="1"/>
    <x v="14"/>
    <x v="32"/>
    <x v="656"/>
    <x v="664"/>
    <x v="0"/>
    <x v="2"/>
    <x v="0"/>
    <x v="782"/>
    <s v="clean"/>
    <x v="2"/>
    <x v="3"/>
    <x v="1"/>
    <x v="5"/>
    <x v="2"/>
    <n v="35.11"/>
    <n v="-106.62"/>
    <s v="2021-04-26T08:01:04-0600"/>
  </r>
  <r>
    <x v="191"/>
    <x v="0"/>
    <x v="12"/>
    <x v="17"/>
    <x v="657"/>
    <x v="665"/>
    <x v="0"/>
    <x v="1"/>
    <x v="0"/>
    <x v="783"/>
    <s v="clean"/>
    <x v="2"/>
    <x v="0"/>
    <x v="1"/>
    <x v="0"/>
    <x v="0"/>
    <n v="35.11"/>
    <n v="-106.62"/>
    <s v="2021-04-26T08:01:04-0600"/>
  </r>
  <r>
    <x v="55"/>
    <x v="0"/>
    <x v="14"/>
    <x v="17"/>
    <x v="658"/>
    <x v="666"/>
    <x v="0"/>
    <x v="2"/>
    <x v="0"/>
    <x v="784"/>
    <s v="clean"/>
    <x v="2"/>
    <x v="0"/>
    <x v="1"/>
    <x v="2"/>
    <x v="2"/>
    <n v="35.11"/>
    <n v="-106.62"/>
    <s v="2021-04-26T08:01:06-0600"/>
  </r>
  <r>
    <x v="120"/>
    <x v="1"/>
    <x v="15"/>
    <x v="21"/>
    <x v="659"/>
    <x v="667"/>
    <x v="0"/>
    <x v="2"/>
    <x v="0"/>
    <x v="785"/>
    <s v="clean"/>
    <x v="2"/>
    <x v="3"/>
    <x v="1"/>
    <x v="0"/>
    <x v="8"/>
    <n v="35.11"/>
    <n v="-106.62"/>
    <s v="2021-04-26T08:01:06-0600"/>
  </r>
  <r>
    <x v="391"/>
    <x v="1"/>
    <x v="7"/>
    <x v="14"/>
    <x v="660"/>
    <x v="668"/>
    <x v="0"/>
    <x v="1"/>
    <x v="0"/>
    <x v="786"/>
    <s v="clean"/>
    <x v="2"/>
    <x v="2"/>
    <x v="1"/>
    <x v="4"/>
    <x v="0"/>
    <n v="35.11"/>
    <n v="-106.62"/>
    <s v="2021-04-26T08:01:07-0600"/>
  </r>
  <r>
    <x v="59"/>
    <x v="1"/>
    <x v="6"/>
    <x v="15"/>
    <x v="661"/>
    <x v="669"/>
    <x v="0"/>
    <x v="1"/>
    <x v="0"/>
    <x v="787"/>
    <s v="clean"/>
    <x v="2"/>
    <x v="2"/>
    <x v="1"/>
    <x v="0"/>
    <x v="6"/>
    <n v="35.11"/>
    <n v="-106.62"/>
    <s v="2021-04-26T08:01:07-0600"/>
  </r>
  <r>
    <x v="125"/>
    <x v="1"/>
    <x v="14"/>
    <x v="10"/>
    <x v="662"/>
    <x v="670"/>
    <x v="0"/>
    <x v="2"/>
    <x v="3"/>
    <x v="788"/>
    <s v="clean"/>
    <x v="2"/>
    <x v="3"/>
    <x v="1"/>
    <x v="4"/>
    <x v="2"/>
    <n v="35.11"/>
    <n v="-106.62"/>
    <s v="2021-04-26T08:01:08-0600"/>
  </r>
  <r>
    <x v="121"/>
    <x v="1"/>
    <x v="15"/>
    <x v="7"/>
    <x v="663"/>
    <x v="671"/>
    <x v="0"/>
    <x v="2"/>
    <x v="0"/>
    <x v="789"/>
    <s v="clean"/>
    <x v="2"/>
    <x v="0"/>
    <x v="1"/>
    <x v="8"/>
    <x v="8"/>
    <n v="35.11"/>
    <n v="-106.62"/>
    <s v="2021-04-26T08:01:09-0600"/>
  </r>
  <r>
    <x v="58"/>
    <x v="1"/>
    <x v="15"/>
    <x v="12"/>
    <x v="664"/>
    <x v="672"/>
    <x v="0"/>
    <x v="2"/>
    <x v="0"/>
    <x v="790"/>
    <s v="clean"/>
    <x v="2"/>
    <x v="0"/>
    <x v="1"/>
    <x v="4"/>
    <x v="0"/>
    <n v="35.11"/>
    <n v="-106.62"/>
    <s v="2021-04-26T08:01:09-0600"/>
  </r>
  <r>
    <x v="129"/>
    <x v="1"/>
    <x v="9"/>
    <x v="8"/>
    <x v="665"/>
    <x v="673"/>
    <x v="0"/>
    <x v="1"/>
    <x v="0"/>
    <x v="791"/>
    <s v="clean"/>
    <x v="2"/>
    <x v="3"/>
    <x v="1"/>
    <x v="8"/>
    <x v="2"/>
    <n v="35.11"/>
    <n v="-106.62"/>
    <s v="2021-04-26T08:01:11-0600"/>
  </r>
  <r>
    <x v="392"/>
    <x v="1"/>
    <x v="14"/>
    <x v="28"/>
    <x v="666"/>
    <x v="674"/>
    <x v="0"/>
    <x v="2"/>
    <x v="0"/>
    <x v="792"/>
    <s v="clean"/>
    <x v="2"/>
    <x v="1"/>
    <x v="1"/>
    <x v="8"/>
    <x v="8"/>
    <n v="35.11"/>
    <n v="-106.62"/>
    <s v="2021-04-26T08:01:12-0600"/>
  </r>
  <r>
    <x v="392"/>
    <x v="1"/>
    <x v="14"/>
    <x v="29"/>
    <x v="667"/>
    <x v="675"/>
    <x v="0"/>
    <x v="1"/>
    <x v="0"/>
    <x v="793"/>
    <s v="clean"/>
    <x v="2"/>
    <x v="2"/>
    <x v="1"/>
    <x v="4"/>
    <x v="11"/>
    <n v="35.11"/>
    <n v="-106.62"/>
    <s v="2021-04-26T08:01:14-0600"/>
  </r>
  <r>
    <x v="126"/>
    <x v="1"/>
    <x v="14"/>
    <x v="29"/>
    <x v="668"/>
    <x v="676"/>
    <x v="0"/>
    <x v="1"/>
    <x v="0"/>
    <x v="794"/>
    <s v="clean"/>
    <x v="2"/>
    <x v="2"/>
    <x v="1"/>
    <x v="0"/>
    <x v="2"/>
    <n v="35.11"/>
    <n v="-106.62"/>
    <s v="2021-04-26T08:01:14-0600"/>
  </r>
  <r>
    <x v="119"/>
    <x v="1"/>
    <x v="7"/>
    <x v="19"/>
    <x v="669"/>
    <x v="677"/>
    <x v="0"/>
    <x v="2"/>
    <x v="3"/>
    <x v="795"/>
    <s v="clean"/>
    <x v="2"/>
    <x v="2"/>
    <x v="1"/>
    <x v="8"/>
    <x v="0"/>
    <n v="35.11"/>
    <n v="-106.62"/>
    <s v="2021-04-26T08:01:20-0600"/>
  </r>
  <r>
    <x v="130"/>
    <x v="1"/>
    <x v="14"/>
    <x v="3"/>
    <x v="670"/>
    <x v="678"/>
    <x v="0"/>
    <x v="1"/>
    <x v="0"/>
    <x v="796"/>
    <s v="clean"/>
    <x v="2"/>
    <x v="3"/>
    <x v="1"/>
    <x v="8"/>
    <x v="2"/>
    <n v="35.11"/>
    <n v="-106.62"/>
    <s v="2021-04-26T08:01:22-0600"/>
  </r>
  <r>
    <x v="90"/>
    <x v="0"/>
    <x v="17"/>
    <x v="16"/>
    <x v="40"/>
    <x v="160"/>
    <x v="3"/>
    <x v="2"/>
    <x v="0"/>
    <x v="300"/>
    <s v="clean"/>
    <x v="0"/>
    <x v="3"/>
    <x v="1"/>
    <x v="1"/>
    <x v="2"/>
    <n v="34.969253000000002"/>
    <n v="-106.630982"/>
    <s v="2021-04-26T08:36:17-0600"/>
  </r>
  <r>
    <x v="94"/>
    <x v="0"/>
    <x v="10"/>
    <x v="8"/>
    <x v="360"/>
    <x v="365"/>
    <x v="2"/>
    <x v="3"/>
    <x v="0"/>
    <x v="797"/>
    <s v="clean"/>
    <x v="0"/>
    <x v="1"/>
    <x v="6"/>
    <x v="7"/>
    <x v="4"/>
    <n v="35.153799999999997"/>
    <n v="-106.5017"/>
    <s v="2021-04-26T08:41:16-0600"/>
  </r>
  <r>
    <x v="393"/>
    <x v="0"/>
    <x v="4"/>
    <x v="16"/>
    <x v="671"/>
    <x v="679"/>
    <x v="2"/>
    <x v="1"/>
    <x v="0"/>
    <x v="334"/>
    <s v="clean"/>
    <x v="0"/>
    <x v="0"/>
    <x v="1"/>
    <x v="2"/>
    <x v="2"/>
    <n v="35.085135000000001"/>
    <n v="-106.74625399999999"/>
    <s v="2021-04-26T08:42:50-0600"/>
  </r>
  <r>
    <x v="257"/>
    <x v="0"/>
    <x v="20"/>
    <x v="16"/>
    <x v="403"/>
    <x v="408"/>
    <x v="2"/>
    <x v="3"/>
    <x v="0"/>
    <x v="470"/>
    <s v="clean"/>
    <x v="0"/>
    <x v="2"/>
    <x v="3"/>
    <x v="1"/>
    <x v="2"/>
    <n v="35.175781999999998"/>
    <n v="-106.662312"/>
    <s v="2021-04-26T08:43:49-0600"/>
  </r>
  <r>
    <x v="394"/>
    <x v="1"/>
    <x v="22"/>
    <x v="1"/>
    <x v="672"/>
    <x v="680"/>
    <x v="2"/>
    <x v="3"/>
    <x v="2"/>
    <x v="798"/>
    <s v="clean"/>
    <x v="0"/>
    <x v="1"/>
    <x v="1"/>
    <x v="1"/>
    <x v="0"/>
    <n v="38.512799999999999"/>
    <n v="-90.630600000000001"/>
    <s v="2021-04-26T08:53:12-0600"/>
  </r>
  <r>
    <x v="105"/>
    <x v="1"/>
    <x v="21"/>
    <x v="1"/>
    <x v="293"/>
    <x v="297"/>
    <x v="3"/>
    <x v="2"/>
    <x v="0"/>
    <x v="627"/>
    <s v="clean"/>
    <x v="0"/>
    <x v="3"/>
    <x v="1"/>
    <x v="1"/>
    <x v="2"/>
    <n v="36.114899999999999"/>
    <n v="-115.2161"/>
    <s v="2021-04-26T08:56:08-0600"/>
  </r>
  <r>
    <x v="395"/>
    <x v="2"/>
    <x v="18"/>
    <x v="0"/>
    <x v="205"/>
    <x v="209"/>
    <x v="0"/>
    <x v="0"/>
    <x v="0"/>
    <x v="506"/>
    <s v="salvage"/>
    <x v="0"/>
    <x v="0"/>
    <x v="7"/>
    <x v="0"/>
    <x v="6"/>
    <n v="35.085557000000001"/>
    <n v="-106.746426"/>
    <s v="2021-04-26T08:59:07-0600"/>
  </r>
  <r>
    <x v="13"/>
    <x v="1"/>
    <x v="8"/>
    <x v="1"/>
    <x v="102"/>
    <x v="103"/>
    <x v="2"/>
    <x v="3"/>
    <x v="2"/>
    <x v="799"/>
    <s v="clean"/>
    <x v="0"/>
    <x v="1"/>
    <x v="1"/>
    <x v="5"/>
    <x v="0"/>
    <n v="35.021821000000003"/>
    <n v="-106.687995"/>
    <s v="2021-04-26T09:01:48-0600"/>
  </r>
  <r>
    <x v="179"/>
    <x v="1"/>
    <x v="21"/>
    <x v="18"/>
    <x v="673"/>
    <x v="681"/>
    <x v="5"/>
    <x v="3"/>
    <x v="0"/>
    <x v="800"/>
    <s v="clean"/>
    <x v="0"/>
    <x v="2"/>
    <x v="6"/>
    <x v="4"/>
    <x v="0"/>
    <n v="35.110399999999998"/>
    <n v="-106.57810000000001"/>
    <s v="2021-04-26T09:19:05-0600"/>
  </r>
  <r>
    <x v="396"/>
    <x v="1"/>
    <x v="6"/>
    <x v="5"/>
    <x v="281"/>
    <x v="285"/>
    <x v="3"/>
    <x v="3"/>
    <x v="0"/>
    <x v="801"/>
    <s v="clean"/>
    <x v="0"/>
    <x v="1"/>
    <x v="3"/>
    <x v="1"/>
    <x v="2"/>
    <n v="34.818424999999998"/>
    <n v="-106.761107"/>
    <s v="2021-04-26T09:20:35-0600"/>
  </r>
  <r>
    <x v="397"/>
    <x v="0"/>
    <x v="12"/>
    <x v="8"/>
    <x v="32"/>
    <x v="32"/>
    <x v="2"/>
    <x v="0"/>
    <x v="1"/>
    <x v="541"/>
    <s v="clean"/>
    <x v="0"/>
    <x v="0"/>
    <x v="4"/>
    <x v="1"/>
    <x v="0"/>
    <n v="35.150599999999997"/>
    <n v="-106.569"/>
    <s v="2021-04-26T09:26:15-0600"/>
  </r>
  <r>
    <x v="398"/>
    <x v="1"/>
    <x v="2"/>
    <x v="4"/>
    <x v="118"/>
    <x v="119"/>
    <x v="1"/>
    <x v="3"/>
    <x v="0"/>
    <x v="802"/>
    <s v="clean"/>
    <x v="0"/>
    <x v="1"/>
    <x v="3"/>
    <x v="7"/>
    <x v="8"/>
    <n v="35.178699999999999"/>
    <n v="-106.5102"/>
    <s v="2021-04-26T10:03:10-0600"/>
  </r>
  <r>
    <x v="23"/>
    <x v="0"/>
    <x v="11"/>
    <x v="7"/>
    <x v="674"/>
    <x v="682"/>
    <x v="0"/>
    <x v="3"/>
    <x v="0"/>
    <x v="803"/>
    <s v="clean"/>
    <x v="0"/>
    <x v="1"/>
    <x v="6"/>
    <x v="2"/>
    <x v="8"/>
    <n v="35.249299999999998"/>
    <n v="-106.6818"/>
    <s v="2021-04-26T10:03:34-0600"/>
  </r>
  <r>
    <x v="205"/>
    <x v="0"/>
    <x v="21"/>
    <x v="22"/>
    <x v="675"/>
    <x v="683"/>
    <x v="2"/>
    <x v="0"/>
    <x v="0"/>
    <x v="804"/>
    <s v="clean"/>
    <x v="0"/>
    <x v="0"/>
    <x v="4"/>
    <x v="0"/>
    <x v="6"/>
    <n v="35.110399999999998"/>
    <n v="-106.57810000000001"/>
    <s v="2021-04-26T10:13:32-0600"/>
  </r>
  <r>
    <x v="219"/>
    <x v="0"/>
    <x v="5"/>
    <x v="2"/>
    <x v="16"/>
    <x v="16"/>
    <x v="2"/>
    <x v="0"/>
    <x v="0"/>
    <x v="805"/>
    <s v="salvage"/>
    <x v="0"/>
    <x v="1"/>
    <x v="4"/>
    <x v="5"/>
    <x v="3"/>
    <n v="34.662100000000002"/>
    <n v="-106.7762"/>
    <s v="2021-04-26T10:14:59-0600"/>
  </r>
  <r>
    <x v="143"/>
    <x v="1"/>
    <x v="5"/>
    <x v="1"/>
    <x v="676"/>
    <x v="684"/>
    <x v="3"/>
    <x v="2"/>
    <x v="0"/>
    <x v="806"/>
    <s v="clean"/>
    <x v="0"/>
    <x v="3"/>
    <x v="1"/>
    <x v="1"/>
    <x v="2"/>
    <n v="36.114899999999999"/>
    <n v="-115.2161"/>
    <s v="2021-04-26T10:19:13-0600"/>
  </r>
  <r>
    <x v="271"/>
    <x v="0"/>
    <x v="21"/>
    <x v="1"/>
    <x v="677"/>
    <x v="685"/>
    <x v="3"/>
    <x v="2"/>
    <x v="0"/>
    <x v="807"/>
    <s v="clean"/>
    <x v="2"/>
    <x v="3"/>
    <x v="1"/>
    <x v="13"/>
    <x v="0"/>
    <n v="42.196156000000002"/>
    <n v="-88.310559999999995"/>
    <s v="2021-04-26T10:41:23-0600"/>
  </r>
  <r>
    <x v="102"/>
    <x v="0"/>
    <x v="1"/>
    <x v="29"/>
    <x v="678"/>
    <x v="686"/>
    <x v="0"/>
    <x v="1"/>
    <x v="0"/>
    <x v="116"/>
    <s v="clean"/>
    <x v="0"/>
    <x v="2"/>
    <x v="1"/>
    <x v="0"/>
    <x v="3"/>
    <n v="34.047899999999998"/>
    <n v="-106.8907"/>
    <s v="2021-04-26T10:51:25-0600"/>
  </r>
  <r>
    <x v="328"/>
    <x v="1"/>
    <x v="15"/>
    <x v="5"/>
    <x v="679"/>
    <x v="687"/>
    <x v="5"/>
    <x v="3"/>
    <x v="0"/>
    <x v="808"/>
    <s v="clean"/>
    <x v="0"/>
    <x v="2"/>
    <x v="6"/>
    <x v="5"/>
    <x v="1"/>
    <n v="35.110399999999998"/>
    <n v="-106.57810000000001"/>
    <s v="2021-04-26T10:56:59-0600"/>
  </r>
  <r>
    <x v="21"/>
    <x v="2"/>
    <x v="3"/>
    <x v="8"/>
    <x v="680"/>
    <x v="688"/>
    <x v="0"/>
    <x v="0"/>
    <x v="0"/>
    <x v="638"/>
    <s v="clean"/>
    <x v="0"/>
    <x v="1"/>
    <x v="5"/>
    <x v="1"/>
    <x v="8"/>
    <n v="35.110399999999998"/>
    <n v="-106.57810000000001"/>
    <s v="2021-04-26T11:13:05-0600"/>
  </r>
  <r>
    <x v="399"/>
    <x v="0"/>
    <x v="6"/>
    <x v="0"/>
    <x v="455"/>
    <x v="461"/>
    <x v="3"/>
    <x v="0"/>
    <x v="0"/>
    <x v="809"/>
    <s v="clean"/>
    <x v="0"/>
    <x v="0"/>
    <x v="4"/>
    <x v="1"/>
    <x v="2"/>
    <n v="35.249299999999998"/>
    <n v="-106.6818"/>
    <s v="2021-04-26T11:35:28-0600"/>
  </r>
  <r>
    <x v="167"/>
    <x v="0"/>
    <x v="5"/>
    <x v="23"/>
    <x v="426"/>
    <x v="431"/>
    <x v="3"/>
    <x v="0"/>
    <x v="0"/>
    <x v="659"/>
    <s v="clean"/>
    <x v="0"/>
    <x v="0"/>
    <x v="1"/>
    <x v="1"/>
    <x v="2"/>
    <n v="35.389000000000003"/>
    <n v="-106.35169999999999"/>
    <s v="2021-04-26T11:38:02-0600"/>
  </r>
  <r>
    <x v="95"/>
    <x v="0"/>
    <x v="7"/>
    <x v="22"/>
    <x v="681"/>
    <x v="689"/>
    <x v="3"/>
    <x v="0"/>
    <x v="0"/>
    <x v="810"/>
    <s v="clean"/>
    <x v="0"/>
    <x v="3"/>
    <x v="1"/>
    <x v="1"/>
    <x v="2"/>
    <n v="35.249299999999998"/>
    <n v="-106.6818"/>
    <s v="2021-04-26T11:40:38-0600"/>
  </r>
  <r>
    <x v="255"/>
    <x v="1"/>
    <x v="15"/>
    <x v="4"/>
    <x v="40"/>
    <x v="40"/>
    <x v="2"/>
    <x v="3"/>
    <x v="0"/>
    <x v="520"/>
    <s v="clean"/>
    <x v="0"/>
    <x v="1"/>
    <x v="3"/>
    <x v="1"/>
    <x v="2"/>
    <n v="35.249299999999998"/>
    <n v="-106.6818"/>
    <s v="2021-04-26T11:44:20-0600"/>
  </r>
  <r>
    <x v="16"/>
    <x v="0"/>
    <x v="27"/>
    <x v="1"/>
    <x v="682"/>
    <x v="690"/>
    <x v="3"/>
    <x v="3"/>
    <x v="0"/>
    <x v="811"/>
    <s v="clean"/>
    <x v="1"/>
    <x v="2"/>
    <x v="1"/>
    <x v="1"/>
    <x v="6"/>
    <n v="35.389000000000003"/>
    <n v="-106.35169999999999"/>
    <s v="2021-04-26T11:44:49-0600"/>
  </r>
  <r>
    <x v="369"/>
    <x v="1"/>
    <x v="14"/>
    <x v="5"/>
    <x v="546"/>
    <x v="554"/>
    <x v="2"/>
    <x v="1"/>
    <x v="2"/>
    <x v="669"/>
    <s v="clean"/>
    <x v="0"/>
    <x v="1"/>
    <x v="3"/>
    <x v="5"/>
    <x v="2"/>
    <n v="35.293270999999997"/>
    <n v="-106.662998"/>
    <s v="2021-04-26T11:46:20-0600"/>
  </r>
  <r>
    <x v="86"/>
    <x v="1"/>
    <x v="7"/>
    <x v="16"/>
    <x v="31"/>
    <x v="31"/>
    <x v="5"/>
    <x v="3"/>
    <x v="0"/>
    <x v="106"/>
    <s v="clean"/>
    <x v="0"/>
    <x v="1"/>
    <x v="3"/>
    <x v="1"/>
    <x v="2"/>
    <n v="35.081800000000001"/>
    <n v="-106.6482"/>
    <s v="2021-04-26T11:48:15-0600"/>
  </r>
  <r>
    <x v="199"/>
    <x v="1"/>
    <x v="6"/>
    <x v="29"/>
    <x v="404"/>
    <x v="409"/>
    <x v="3"/>
    <x v="1"/>
    <x v="0"/>
    <x v="472"/>
    <s v="clean"/>
    <x v="0"/>
    <x v="1"/>
    <x v="1"/>
    <x v="1"/>
    <x v="2"/>
    <n v="35.249299999999998"/>
    <n v="-106.6818"/>
    <s v="2021-04-26T11:49:32-0600"/>
  </r>
  <r>
    <x v="400"/>
    <x v="0"/>
    <x v="12"/>
    <x v="18"/>
    <x v="683"/>
    <x v="691"/>
    <x v="3"/>
    <x v="2"/>
    <x v="0"/>
    <x v="730"/>
    <s v="salvage"/>
    <x v="0"/>
    <x v="3"/>
    <x v="1"/>
    <x v="1"/>
    <x v="2"/>
    <n v="34.969253000000002"/>
    <n v="-106.630982"/>
    <s v="2021-04-26T12:01:42-0600"/>
  </r>
  <r>
    <x v="267"/>
    <x v="1"/>
    <x v="15"/>
    <x v="2"/>
    <x v="401"/>
    <x v="406"/>
    <x v="3"/>
    <x v="3"/>
    <x v="0"/>
    <x v="468"/>
    <s v="clean"/>
    <x v="0"/>
    <x v="1"/>
    <x v="8"/>
    <x v="1"/>
    <x v="2"/>
    <n v="35.058537000000001"/>
    <n v="-106.87787299999999"/>
    <s v="2021-04-26T12:03:16-0600"/>
  </r>
  <r>
    <x v="401"/>
    <x v="1"/>
    <x v="15"/>
    <x v="1"/>
    <x v="44"/>
    <x v="530"/>
    <x v="3"/>
    <x v="1"/>
    <x v="3"/>
    <x v="812"/>
    <s v="clean"/>
    <x v="0"/>
    <x v="0"/>
    <x v="4"/>
    <x v="8"/>
    <x v="2"/>
    <n v="45.494264999999999"/>
    <n v="-122.57919200000001"/>
    <s v="2021-04-26T12:03:53-0600"/>
  </r>
  <r>
    <x v="402"/>
    <x v="1"/>
    <x v="15"/>
    <x v="19"/>
    <x v="44"/>
    <x v="692"/>
    <x v="3"/>
    <x v="3"/>
    <x v="3"/>
    <x v="813"/>
    <s v="clean"/>
    <x v="0"/>
    <x v="0"/>
    <x v="4"/>
    <x v="2"/>
    <x v="2"/>
    <n v="45.494264999999999"/>
    <n v="-122.57919200000001"/>
    <s v="2021-04-26T12:04:49-0600"/>
  </r>
  <r>
    <x v="403"/>
    <x v="1"/>
    <x v="15"/>
    <x v="7"/>
    <x v="44"/>
    <x v="693"/>
    <x v="3"/>
    <x v="3"/>
    <x v="3"/>
    <x v="814"/>
    <s v="clean"/>
    <x v="0"/>
    <x v="0"/>
    <x v="4"/>
    <x v="8"/>
    <x v="2"/>
    <n v="45.494264999999999"/>
    <n v="-122.57919200000001"/>
    <s v="2021-04-26T12:05:51-0600"/>
  </r>
  <r>
    <x v="404"/>
    <x v="1"/>
    <x v="14"/>
    <x v="7"/>
    <x v="44"/>
    <x v="693"/>
    <x v="3"/>
    <x v="3"/>
    <x v="3"/>
    <x v="815"/>
    <s v="clean"/>
    <x v="0"/>
    <x v="0"/>
    <x v="4"/>
    <x v="8"/>
    <x v="2"/>
    <n v="45.494264999999999"/>
    <n v="-122.57919200000001"/>
    <s v="2021-04-26T12:06:54-0600"/>
  </r>
  <r>
    <x v="390"/>
    <x v="1"/>
    <x v="14"/>
    <x v="36"/>
    <x v="44"/>
    <x v="694"/>
    <x v="3"/>
    <x v="6"/>
    <x v="3"/>
    <x v="816"/>
    <s v="clean"/>
    <x v="0"/>
    <x v="0"/>
    <x v="4"/>
    <x v="8"/>
    <x v="2"/>
    <n v="45.494264999999999"/>
    <n v="-122.57919200000001"/>
    <s v="2021-04-26T12:07:57-0600"/>
  </r>
  <r>
    <x v="405"/>
    <x v="1"/>
    <x v="6"/>
    <x v="15"/>
    <x v="684"/>
    <x v="695"/>
    <x v="3"/>
    <x v="3"/>
    <x v="3"/>
    <x v="817"/>
    <s v="clean"/>
    <x v="0"/>
    <x v="0"/>
    <x v="4"/>
    <x v="8"/>
    <x v="2"/>
    <n v="45.494264999999999"/>
    <n v="-122.57919200000001"/>
    <s v="2021-04-26T12:08:59-0600"/>
  </r>
  <r>
    <x v="367"/>
    <x v="1"/>
    <x v="7"/>
    <x v="2"/>
    <x v="543"/>
    <x v="551"/>
    <x v="3"/>
    <x v="1"/>
    <x v="0"/>
    <x v="662"/>
    <s v="clean"/>
    <x v="0"/>
    <x v="1"/>
    <x v="1"/>
    <x v="1"/>
    <x v="2"/>
    <n v="35.249299999999998"/>
    <n v="-106.6818"/>
    <s v="2021-04-26T12:09:46-0600"/>
  </r>
  <r>
    <x v="406"/>
    <x v="1"/>
    <x v="1"/>
    <x v="37"/>
    <x v="44"/>
    <x v="696"/>
    <x v="3"/>
    <x v="3"/>
    <x v="3"/>
    <x v="818"/>
    <s v="clean"/>
    <x v="0"/>
    <x v="0"/>
    <x v="4"/>
    <x v="8"/>
    <x v="2"/>
    <n v="45.494264999999999"/>
    <n v="-122.57919200000001"/>
    <s v="2021-04-26T12:09:59-0600"/>
  </r>
  <r>
    <x v="375"/>
    <x v="0"/>
    <x v="32"/>
    <x v="15"/>
    <x v="685"/>
    <x v="697"/>
    <x v="2"/>
    <x v="3"/>
    <x v="0"/>
    <x v="13"/>
    <s v="rebuilt"/>
    <x v="0"/>
    <x v="2"/>
    <x v="6"/>
    <x v="0"/>
    <x v="0"/>
    <n v="35.150599999999997"/>
    <n v="-106.569"/>
    <s v="2021-04-26T12:10:34-0600"/>
  </r>
  <r>
    <x v="351"/>
    <x v="0"/>
    <x v="21"/>
    <x v="13"/>
    <x v="524"/>
    <x v="532"/>
    <x v="3"/>
    <x v="0"/>
    <x v="0"/>
    <x v="639"/>
    <s v="clean"/>
    <x v="0"/>
    <x v="3"/>
    <x v="1"/>
    <x v="1"/>
    <x v="2"/>
    <n v="35.249299999999998"/>
    <n v="-106.6818"/>
    <s v="2021-04-26T12:10:40-0600"/>
  </r>
  <r>
    <x v="407"/>
    <x v="1"/>
    <x v="14"/>
    <x v="18"/>
    <x v="44"/>
    <x v="698"/>
    <x v="3"/>
    <x v="3"/>
    <x v="3"/>
    <x v="819"/>
    <s v="clean"/>
    <x v="0"/>
    <x v="0"/>
    <x v="4"/>
    <x v="2"/>
    <x v="2"/>
    <n v="45.494264999999999"/>
    <n v="-122.57919200000001"/>
    <s v="2021-04-26T12:11:00-0600"/>
  </r>
  <r>
    <x v="390"/>
    <x v="1"/>
    <x v="6"/>
    <x v="16"/>
    <x v="44"/>
    <x v="699"/>
    <x v="3"/>
    <x v="3"/>
    <x v="3"/>
    <x v="820"/>
    <s v="clean"/>
    <x v="0"/>
    <x v="0"/>
    <x v="4"/>
    <x v="8"/>
    <x v="2"/>
    <n v="45.494264999999999"/>
    <n v="-122.57919200000001"/>
    <s v="2021-04-26T12:12:00-0600"/>
  </r>
  <r>
    <x v="223"/>
    <x v="1"/>
    <x v="7"/>
    <x v="8"/>
    <x v="489"/>
    <x v="495"/>
    <x v="3"/>
    <x v="1"/>
    <x v="0"/>
    <x v="580"/>
    <s v="clean"/>
    <x v="0"/>
    <x v="0"/>
    <x v="0"/>
    <x v="1"/>
    <x v="2"/>
    <n v="35.249299999999998"/>
    <n v="-106.6818"/>
    <s v="2021-04-26T12:12:20-0600"/>
  </r>
  <r>
    <x v="172"/>
    <x v="1"/>
    <x v="14"/>
    <x v="13"/>
    <x v="199"/>
    <x v="203"/>
    <x v="3"/>
    <x v="3"/>
    <x v="0"/>
    <x v="233"/>
    <s v="clean"/>
    <x v="0"/>
    <x v="2"/>
    <x v="1"/>
    <x v="1"/>
    <x v="2"/>
    <n v="35.249299999999998"/>
    <n v="-106.6818"/>
    <s v="2021-04-26T12:12:52-0600"/>
  </r>
  <r>
    <x v="408"/>
    <x v="1"/>
    <x v="5"/>
    <x v="7"/>
    <x v="44"/>
    <x v="693"/>
    <x v="3"/>
    <x v="3"/>
    <x v="3"/>
    <x v="821"/>
    <s v="clean"/>
    <x v="0"/>
    <x v="0"/>
    <x v="4"/>
    <x v="8"/>
    <x v="2"/>
    <n v="45.494264999999999"/>
    <n v="-122.57919200000001"/>
    <s v="2021-04-26T12:12:58-0600"/>
  </r>
  <r>
    <x v="409"/>
    <x v="1"/>
    <x v="21"/>
    <x v="5"/>
    <x v="40"/>
    <x v="700"/>
    <x v="3"/>
    <x v="2"/>
    <x v="2"/>
    <x v="822"/>
    <s v="clean"/>
    <x v="0"/>
    <x v="3"/>
    <x v="1"/>
    <x v="1"/>
    <x v="2"/>
    <n v="30.649401999999998"/>
    <n v="-97.867928000000006"/>
    <s v="2021-04-26T12:13:20-0600"/>
  </r>
  <r>
    <x v="83"/>
    <x v="1"/>
    <x v="5"/>
    <x v="18"/>
    <x v="90"/>
    <x v="90"/>
    <x v="3"/>
    <x v="3"/>
    <x v="0"/>
    <x v="102"/>
    <s v="clean"/>
    <x v="0"/>
    <x v="2"/>
    <x v="6"/>
    <x v="1"/>
    <x v="2"/>
    <n v="35.081800000000001"/>
    <n v="-106.6482"/>
    <s v="2021-04-26T12:13:45-0600"/>
  </r>
  <r>
    <x v="410"/>
    <x v="1"/>
    <x v="14"/>
    <x v="18"/>
    <x v="44"/>
    <x v="698"/>
    <x v="3"/>
    <x v="3"/>
    <x v="3"/>
    <x v="823"/>
    <s v="clean"/>
    <x v="0"/>
    <x v="0"/>
    <x v="4"/>
    <x v="8"/>
    <x v="2"/>
    <n v="45.494264999999999"/>
    <n v="-122.57919200000001"/>
    <s v="2021-04-26T12:13:56-0600"/>
  </r>
  <r>
    <x v="36"/>
    <x v="0"/>
    <x v="25"/>
    <x v="1"/>
    <x v="686"/>
    <x v="701"/>
    <x v="2"/>
    <x v="3"/>
    <x v="2"/>
    <x v="506"/>
    <s v="clean"/>
    <x v="0"/>
    <x v="1"/>
    <x v="6"/>
    <x v="5"/>
    <x v="0"/>
    <n v="34.111400000000003"/>
    <n v="-107.2409"/>
    <s v="2021-04-26T12:14:42-0600"/>
  </r>
  <r>
    <x v="411"/>
    <x v="0"/>
    <x v="21"/>
    <x v="3"/>
    <x v="178"/>
    <x v="181"/>
    <x v="2"/>
    <x v="1"/>
    <x v="0"/>
    <x v="824"/>
    <s v="clean"/>
    <x v="0"/>
    <x v="0"/>
    <x v="1"/>
    <x v="0"/>
    <x v="3"/>
    <n v="35.087702999999998"/>
    <n v="-106.579999"/>
    <s v="2021-04-26T12:15:21-0600"/>
  </r>
  <r>
    <x v="273"/>
    <x v="0"/>
    <x v="12"/>
    <x v="0"/>
    <x v="455"/>
    <x v="461"/>
    <x v="2"/>
    <x v="0"/>
    <x v="0"/>
    <x v="825"/>
    <s v="clean"/>
    <x v="0"/>
    <x v="0"/>
    <x v="4"/>
    <x v="0"/>
    <x v="8"/>
    <n v="35.087702999999998"/>
    <n v="-106.579999"/>
    <s v="2021-04-26T12:15:35-0600"/>
  </r>
  <r>
    <x v="19"/>
    <x v="0"/>
    <x v="9"/>
    <x v="1"/>
    <x v="687"/>
    <x v="702"/>
    <x v="2"/>
    <x v="3"/>
    <x v="0"/>
    <x v="826"/>
    <s v="clean"/>
    <x v="0"/>
    <x v="1"/>
    <x v="6"/>
    <x v="7"/>
    <x v="6"/>
    <n v="35.0717"/>
    <n v="-106.509"/>
    <s v="2021-04-26T12:15:44-0600"/>
  </r>
  <r>
    <x v="257"/>
    <x v="0"/>
    <x v="12"/>
    <x v="1"/>
    <x v="688"/>
    <x v="703"/>
    <x v="2"/>
    <x v="1"/>
    <x v="0"/>
    <x v="827"/>
    <s v="clean"/>
    <x v="0"/>
    <x v="0"/>
    <x v="1"/>
    <x v="2"/>
    <x v="8"/>
    <n v="35.087702999999998"/>
    <n v="-106.579999"/>
    <s v="2021-04-26T12:15:53-0600"/>
  </r>
  <r>
    <x v="412"/>
    <x v="0"/>
    <x v="20"/>
    <x v="5"/>
    <x v="689"/>
    <x v="704"/>
    <x v="2"/>
    <x v="3"/>
    <x v="0"/>
    <x v="828"/>
    <s v="clean"/>
    <x v="0"/>
    <x v="2"/>
    <x v="3"/>
    <x v="5"/>
    <x v="5"/>
    <n v="35.087702999999998"/>
    <n v="-106.579999"/>
    <s v="2021-04-26T12:16:05-0600"/>
  </r>
  <r>
    <x v="413"/>
    <x v="0"/>
    <x v="21"/>
    <x v="1"/>
    <x v="1"/>
    <x v="1"/>
    <x v="2"/>
    <x v="0"/>
    <x v="0"/>
    <x v="829"/>
    <s v="clean"/>
    <x v="0"/>
    <x v="0"/>
    <x v="0"/>
    <x v="0"/>
    <x v="0"/>
    <n v="35.087702999999998"/>
    <n v="-106.579999"/>
    <s v="2021-04-26T12:16:24-0600"/>
  </r>
  <r>
    <x v="207"/>
    <x v="0"/>
    <x v="9"/>
    <x v="5"/>
    <x v="690"/>
    <x v="705"/>
    <x v="0"/>
    <x v="3"/>
    <x v="0"/>
    <x v="28"/>
    <s v="clean"/>
    <x v="0"/>
    <x v="1"/>
    <x v="6"/>
    <x v="7"/>
    <x v="0"/>
    <n v="35.0717"/>
    <n v="-106.509"/>
    <s v="2021-04-26T12:16:24-0600"/>
  </r>
  <r>
    <x v="414"/>
    <x v="0"/>
    <x v="11"/>
    <x v="2"/>
    <x v="158"/>
    <x v="159"/>
    <x v="2"/>
    <x v="1"/>
    <x v="0"/>
    <x v="830"/>
    <s v="clean"/>
    <x v="0"/>
    <x v="1"/>
    <x v="1"/>
    <x v="2"/>
    <x v="1"/>
    <n v="35.087702999999998"/>
    <n v="-106.579999"/>
    <s v="2021-04-26T12:16:44-0600"/>
  </r>
  <r>
    <x v="415"/>
    <x v="0"/>
    <x v="21"/>
    <x v="8"/>
    <x v="680"/>
    <x v="688"/>
    <x v="2"/>
    <x v="0"/>
    <x v="0"/>
    <x v="831"/>
    <s v="clean"/>
    <x v="0"/>
    <x v="0"/>
    <x v="5"/>
    <x v="2"/>
    <x v="8"/>
    <n v="35.087702999999998"/>
    <n v="-106.579999"/>
    <s v="2021-04-26T12:16:59-0600"/>
  </r>
  <r>
    <x v="415"/>
    <x v="0"/>
    <x v="20"/>
    <x v="25"/>
    <x v="691"/>
    <x v="706"/>
    <x v="2"/>
    <x v="0"/>
    <x v="0"/>
    <x v="832"/>
    <s v="clean"/>
    <x v="1"/>
    <x v="0"/>
    <x v="4"/>
    <x v="1"/>
    <x v="8"/>
    <n v="35.087702999999998"/>
    <n v="-106.579999"/>
    <s v="2021-04-26T12:17:14-0600"/>
  </r>
  <r>
    <x v="416"/>
    <x v="1"/>
    <x v="31"/>
    <x v="15"/>
    <x v="692"/>
    <x v="707"/>
    <x v="2"/>
    <x v="6"/>
    <x v="2"/>
    <x v="833"/>
    <s v="clean"/>
    <x v="0"/>
    <x v="0"/>
    <x v="6"/>
    <x v="7"/>
    <x v="4"/>
    <n v="34.7806"/>
    <n v="-106.7115"/>
    <s v="2021-04-26T12:18:00-0600"/>
  </r>
  <r>
    <x v="13"/>
    <x v="1"/>
    <x v="24"/>
    <x v="15"/>
    <x v="693"/>
    <x v="708"/>
    <x v="2"/>
    <x v="6"/>
    <x v="2"/>
    <x v="833"/>
    <s v="clean"/>
    <x v="0"/>
    <x v="2"/>
    <x v="6"/>
    <x v="7"/>
    <x v="4"/>
    <n v="34.7806"/>
    <n v="-106.7115"/>
    <s v="2021-04-26T12:28:45-0600"/>
  </r>
  <r>
    <x v="320"/>
    <x v="0"/>
    <x v="29"/>
    <x v="12"/>
    <x v="538"/>
    <x v="546"/>
    <x v="2"/>
    <x v="2"/>
    <x v="0"/>
    <x v="331"/>
    <s v="clean"/>
    <x v="0"/>
    <x v="1"/>
    <x v="1"/>
    <x v="2"/>
    <x v="2"/>
    <n v="35.094999999999999"/>
    <n v="-106.5314"/>
    <s v="2021-04-26T12:34:49-0600"/>
  </r>
  <r>
    <x v="417"/>
    <x v="1"/>
    <x v="2"/>
    <x v="2"/>
    <x v="316"/>
    <x v="320"/>
    <x v="1"/>
    <x v="0"/>
    <x v="0"/>
    <x v="2"/>
    <s v="clean"/>
    <x v="0"/>
    <x v="1"/>
    <x v="1"/>
    <x v="0"/>
    <x v="2"/>
    <n v="35.100999999999999"/>
    <n v="-106.5183"/>
    <s v="2021-04-26T12:36:22-0600"/>
  </r>
  <r>
    <x v="418"/>
    <x v="1"/>
    <x v="2"/>
    <x v="16"/>
    <x v="291"/>
    <x v="295"/>
    <x v="1"/>
    <x v="3"/>
    <x v="0"/>
    <x v="834"/>
    <s v="clean"/>
    <x v="0"/>
    <x v="2"/>
    <x v="7"/>
    <x v="4"/>
    <x v="6"/>
    <n v="35.087524999999999"/>
    <n v="-106.566264"/>
    <s v="2021-04-26T12:39:54-0600"/>
  </r>
  <r>
    <x v="419"/>
    <x v="0"/>
    <x v="26"/>
    <x v="1"/>
    <x v="539"/>
    <x v="547"/>
    <x v="2"/>
    <x v="3"/>
    <x v="0"/>
    <x v="835"/>
    <s v="clean"/>
    <x v="0"/>
    <x v="2"/>
    <x v="6"/>
    <x v="9"/>
    <x v="7"/>
    <n v="35.101562000000001"/>
    <n v="-106.55159"/>
    <s v="2021-04-26T12:58:42-0600"/>
  </r>
  <r>
    <x v="420"/>
    <x v="0"/>
    <x v="15"/>
    <x v="12"/>
    <x v="694"/>
    <x v="709"/>
    <x v="3"/>
    <x v="0"/>
    <x v="0"/>
    <x v="836"/>
    <s v="clean"/>
    <x v="0"/>
    <x v="0"/>
    <x v="1"/>
    <x v="0"/>
    <x v="6"/>
    <n v="33.466900000000003"/>
    <n v="-111.9151"/>
    <s v="2021-04-26T13:01:55-0600"/>
  </r>
  <r>
    <x v="4"/>
    <x v="0"/>
    <x v="20"/>
    <x v="16"/>
    <x v="192"/>
    <x v="196"/>
    <x v="3"/>
    <x v="2"/>
    <x v="0"/>
    <x v="636"/>
    <s v="clean"/>
    <x v="0"/>
    <x v="3"/>
    <x v="1"/>
    <x v="0"/>
    <x v="5"/>
    <n v="35.185090000000002"/>
    <n v="-106.58499999999999"/>
    <s v="2021-04-26T13:03:47-0600"/>
  </r>
  <r>
    <x v="102"/>
    <x v="0"/>
    <x v="18"/>
    <x v="8"/>
    <x v="695"/>
    <x v="710"/>
    <x v="2"/>
    <x v="1"/>
    <x v="0"/>
    <x v="837"/>
    <s v="clean"/>
    <x v="0"/>
    <x v="0"/>
    <x v="0"/>
    <x v="2"/>
    <x v="6"/>
    <n v="35.261674999999997"/>
    <n v="-106.615534"/>
    <s v="2021-04-26T13:07:50-0600"/>
  </r>
  <r>
    <x v="2"/>
    <x v="0"/>
    <x v="22"/>
    <x v="4"/>
    <x v="40"/>
    <x v="40"/>
    <x v="2"/>
    <x v="1"/>
    <x v="2"/>
    <x v="838"/>
    <s v="salvage"/>
    <x v="0"/>
    <x v="1"/>
    <x v="3"/>
    <x v="1"/>
    <x v="8"/>
    <n v="35.106534000000003"/>
    <n v="-106.704246"/>
    <s v="2021-04-26T13:27:04-0600"/>
  </r>
  <r>
    <x v="421"/>
    <x v="0"/>
    <x v="14"/>
    <x v="19"/>
    <x v="696"/>
    <x v="711"/>
    <x v="2"/>
    <x v="0"/>
    <x v="0"/>
    <x v="839"/>
    <s v="clean"/>
    <x v="0"/>
    <x v="2"/>
    <x v="0"/>
    <x v="10"/>
    <x v="0"/>
    <n v="35.110399999999998"/>
    <n v="-106.57810000000001"/>
    <s v="2021-04-26T13:59:43-0600"/>
  </r>
  <r>
    <x v="422"/>
    <x v="1"/>
    <x v="23"/>
    <x v="28"/>
    <x v="697"/>
    <x v="712"/>
    <x v="3"/>
    <x v="3"/>
    <x v="0"/>
    <x v="840"/>
    <s v="clean"/>
    <x v="1"/>
    <x v="1"/>
    <x v="1"/>
    <x v="2"/>
    <x v="8"/>
    <n v="33.466900000000003"/>
    <n v="-111.9151"/>
    <s v="2021-04-26T14:03:20-0600"/>
  </r>
  <r>
    <x v="2"/>
    <x v="0"/>
    <x v="0"/>
    <x v="2"/>
    <x v="698"/>
    <x v="713"/>
    <x v="0"/>
    <x v="1"/>
    <x v="0"/>
    <x v="841"/>
    <s v="clean"/>
    <x v="0"/>
    <x v="1"/>
    <x v="0"/>
    <x v="2"/>
    <x v="3"/>
    <n v="35.142099999999999"/>
    <n v="-106.7041"/>
    <s v="2021-04-26T14:03:34-0600"/>
  </r>
  <r>
    <x v="423"/>
    <x v="0"/>
    <x v="5"/>
    <x v="18"/>
    <x v="344"/>
    <x v="349"/>
    <x v="3"/>
    <x v="2"/>
    <x v="0"/>
    <x v="842"/>
    <s v="clean"/>
    <x v="0"/>
    <x v="3"/>
    <x v="1"/>
    <x v="1"/>
    <x v="2"/>
    <n v="35.0717"/>
    <n v="-106.509"/>
    <s v="2021-04-26T14:07:11-0600"/>
  </r>
  <r>
    <x v="90"/>
    <x v="0"/>
    <x v="12"/>
    <x v="12"/>
    <x v="699"/>
    <x v="714"/>
    <x v="2"/>
    <x v="0"/>
    <x v="0"/>
    <x v="843"/>
    <s v="clean"/>
    <x v="1"/>
    <x v="1"/>
    <x v="4"/>
    <x v="3"/>
    <x v="6"/>
    <n v="35.147157999999997"/>
    <n v="-106.553482"/>
    <s v="2021-04-26T14:29:57-0600"/>
  </r>
  <r>
    <x v="424"/>
    <x v="0"/>
    <x v="6"/>
    <x v="15"/>
    <x v="700"/>
    <x v="715"/>
    <x v="3"/>
    <x v="0"/>
    <x v="0"/>
    <x v="844"/>
    <s v="clean"/>
    <x v="0"/>
    <x v="1"/>
    <x v="1"/>
    <x v="1"/>
    <x v="2"/>
    <n v="35.249299999999998"/>
    <n v="-106.6818"/>
    <s v="2021-04-26T14:30:47-0600"/>
  </r>
  <r>
    <x v="425"/>
    <x v="0"/>
    <x v="20"/>
    <x v="7"/>
    <x v="701"/>
    <x v="716"/>
    <x v="2"/>
    <x v="1"/>
    <x v="2"/>
    <x v="845"/>
    <s v="clean"/>
    <x v="0"/>
    <x v="2"/>
    <x v="6"/>
    <x v="0"/>
    <x v="3"/>
    <n v="35.134700000000002"/>
    <n v="-106.6427"/>
    <s v="2021-04-26T14:32:11-0600"/>
  </r>
  <r>
    <x v="4"/>
    <x v="0"/>
    <x v="0"/>
    <x v="24"/>
    <x v="99"/>
    <x v="100"/>
    <x v="3"/>
    <x v="2"/>
    <x v="0"/>
    <x v="112"/>
    <s v="clean"/>
    <x v="0"/>
    <x v="3"/>
    <x v="1"/>
    <x v="0"/>
    <x v="2"/>
    <n v="35.185090000000002"/>
    <n v="-106.58499999999999"/>
    <s v="2021-04-26T15:03:50-0600"/>
  </r>
  <r>
    <x v="426"/>
    <x v="1"/>
    <x v="12"/>
    <x v="1"/>
    <x v="702"/>
    <x v="717"/>
    <x v="0"/>
    <x v="3"/>
    <x v="2"/>
    <x v="846"/>
    <s v="clean"/>
    <x v="0"/>
    <x v="1"/>
    <x v="6"/>
    <x v="7"/>
    <x v="0"/>
    <n v="40.313400000000001"/>
    <n v="-111.6953"/>
    <s v="2021-04-26T15:20:44-0600"/>
  </r>
  <r>
    <x v="427"/>
    <x v="0"/>
    <x v="3"/>
    <x v="19"/>
    <x v="435"/>
    <x v="441"/>
    <x v="3"/>
    <x v="2"/>
    <x v="0"/>
    <x v="506"/>
    <s v="clean"/>
    <x v="0"/>
    <x v="3"/>
    <x v="1"/>
    <x v="1"/>
    <x v="2"/>
    <n v="35.178699999999999"/>
    <n v="-106.5102"/>
    <s v="2021-04-26T15:46:39-0600"/>
  </r>
  <r>
    <x v="23"/>
    <x v="0"/>
    <x v="11"/>
    <x v="8"/>
    <x v="703"/>
    <x v="718"/>
    <x v="2"/>
    <x v="0"/>
    <x v="0"/>
    <x v="847"/>
    <m/>
    <x v="0"/>
    <x v="0"/>
    <x v="0"/>
    <x v="0"/>
    <x v="2"/>
    <n v="35.162211999999997"/>
    <n v="-106.600143"/>
    <s v="2021-04-26T16:03:39-0600"/>
  </r>
  <r>
    <x v="419"/>
    <x v="0"/>
    <x v="0"/>
    <x v="5"/>
    <x v="704"/>
    <x v="719"/>
    <x v="6"/>
    <x v="3"/>
    <x v="0"/>
    <x v="848"/>
    <s v="rebuilt"/>
    <x v="0"/>
    <x v="1"/>
    <x v="6"/>
    <x v="7"/>
    <x v="6"/>
    <n v="35.455399999999997"/>
    <n v="-107.1704"/>
    <s v="2021-04-26T16:17:23-0600"/>
  </r>
  <r>
    <x v="419"/>
    <x v="0"/>
    <x v="0"/>
    <x v="5"/>
    <x v="281"/>
    <x v="285"/>
    <x v="2"/>
    <x v="3"/>
    <x v="0"/>
    <x v="848"/>
    <s v="salvage"/>
    <x v="0"/>
    <x v="1"/>
    <x v="6"/>
    <x v="7"/>
    <x v="6"/>
    <n v="35.097499999999997"/>
    <n v="-106.6277"/>
    <s v="2021-04-26T16:30:42-0600"/>
  </r>
  <r>
    <x v="150"/>
    <x v="0"/>
    <x v="20"/>
    <x v="16"/>
    <x v="325"/>
    <x v="329"/>
    <x v="5"/>
    <x v="7"/>
    <x v="0"/>
    <x v="249"/>
    <s v="clean"/>
    <x v="0"/>
    <x v="1"/>
    <x v="1"/>
    <x v="7"/>
    <x v="0"/>
    <n v="35.0672"/>
    <n v="-106.70440000000001"/>
    <s v="2021-04-26T16:36:45-0600"/>
  </r>
  <r>
    <x v="106"/>
    <x v="0"/>
    <x v="18"/>
    <x v="8"/>
    <x v="185"/>
    <x v="188"/>
    <x v="0"/>
    <x v="1"/>
    <x v="0"/>
    <x v="849"/>
    <s v="clean"/>
    <x v="0"/>
    <x v="2"/>
    <x v="3"/>
    <x v="1"/>
    <x v="8"/>
    <n v="35.072600000000001"/>
    <n v="-106.5749"/>
    <s v="2021-04-26T16:44:56-0600"/>
  </r>
  <r>
    <x v="359"/>
    <x v="0"/>
    <x v="5"/>
    <x v="1"/>
    <x v="532"/>
    <x v="540"/>
    <x v="0"/>
    <x v="0"/>
    <x v="0"/>
    <x v="121"/>
    <s v="clean"/>
    <x v="0"/>
    <x v="1"/>
    <x v="0"/>
    <x v="10"/>
    <x v="6"/>
    <n v="35.077182000000001"/>
    <n v="-106.58093599999999"/>
    <s v="2021-04-26T16:50:54-0600"/>
  </r>
  <r>
    <x v="25"/>
    <x v="0"/>
    <x v="11"/>
    <x v="1"/>
    <x v="102"/>
    <x v="103"/>
    <x v="0"/>
    <x v="3"/>
    <x v="2"/>
    <x v="850"/>
    <s v="clean"/>
    <x v="0"/>
    <x v="1"/>
    <x v="6"/>
    <x v="7"/>
    <x v="6"/>
    <n v="34.7806"/>
    <n v="-106.7115"/>
    <s v="2021-04-26T17:00:14-0600"/>
  </r>
  <r>
    <x v="98"/>
    <x v="0"/>
    <x v="12"/>
    <x v="13"/>
    <x v="104"/>
    <x v="105"/>
    <x v="3"/>
    <x v="2"/>
    <x v="0"/>
    <x v="118"/>
    <s v="clean"/>
    <x v="0"/>
    <x v="0"/>
    <x v="1"/>
    <x v="0"/>
    <x v="2"/>
    <n v="35.185090000000002"/>
    <n v="-106.58499999999999"/>
    <s v="2021-04-26T17:03:43-0600"/>
  </r>
  <r>
    <x v="240"/>
    <x v="0"/>
    <x v="1"/>
    <x v="0"/>
    <x v="705"/>
    <x v="720"/>
    <x v="0"/>
    <x v="0"/>
    <x v="0"/>
    <x v="651"/>
    <s v="clean"/>
    <x v="0"/>
    <x v="1"/>
    <x v="0"/>
    <x v="2"/>
    <x v="1"/>
    <n v="35.077182000000001"/>
    <n v="-106.58093599999999"/>
    <s v="2021-04-26T17:07:08-0600"/>
  </r>
  <r>
    <x v="359"/>
    <x v="0"/>
    <x v="9"/>
    <x v="22"/>
    <x v="706"/>
    <x v="721"/>
    <x v="0"/>
    <x v="0"/>
    <x v="0"/>
    <x v="851"/>
    <s v="clean"/>
    <x v="0"/>
    <x v="0"/>
    <x v="0"/>
    <x v="2"/>
    <x v="8"/>
    <n v="35.077182000000001"/>
    <n v="-106.58093599999999"/>
    <s v="2021-04-26T17:19:30-0600"/>
  </r>
  <r>
    <x v="428"/>
    <x v="0"/>
    <x v="15"/>
    <x v="2"/>
    <x v="707"/>
    <x v="722"/>
    <x v="2"/>
    <x v="0"/>
    <x v="0"/>
    <x v="852"/>
    <s v="clean"/>
    <x v="0"/>
    <x v="0"/>
    <x v="0"/>
    <x v="8"/>
    <x v="0"/>
    <n v="35.087327000000002"/>
    <n v="-106.556822"/>
    <s v="2021-04-26T17:31:18-0600"/>
  </r>
  <r>
    <x v="298"/>
    <x v="1"/>
    <x v="5"/>
    <x v="9"/>
    <x v="708"/>
    <x v="723"/>
    <x v="3"/>
    <x v="2"/>
    <x v="0"/>
    <x v="853"/>
    <s v="clean"/>
    <x v="0"/>
    <x v="3"/>
    <x v="1"/>
    <x v="1"/>
    <x v="2"/>
    <n v="32.865299999999998"/>
    <n v="-96.990499999999997"/>
    <s v="2021-04-26T17:31:47-0600"/>
  </r>
  <r>
    <x v="97"/>
    <x v="0"/>
    <x v="5"/>
    <x v="6"/>
    <x v="709"/>
    <x v="724"/>
    <x v="0"/>
    <x v="0"/>
    <x v="0"/>
    <x v="854"/>
    <s v="clean"/>
    <x v="0"/>
    <x v="0"/>
    <x v="1"/>
    <x v="0"/>
    <x v="0"/>
    <n v="34.851897999999998"/>
    <n v="-106.69071"/>
    <s v="2021-04-26T17:32:35-0600"/>
  </r>
  <r>
    <x v="26"/>
    <x v="1"/>
    <x v="21"/>
    <x v="4"/>
    <x v="531"/>
    <x v="539"/>
    <x v="2"/>
    <x v="3"/>
    <x v="0"/>
    <x v="855"/>
    <s v="clean"/>
    <x v="0"/>
    <x v="1"/>
    <x v="6"/>
    <x v="7"/>
    <x v="4"/>
    <n v="35.087327000000002"/>
    <n v="-106.556822"/>
    <s v="2021-04-26T17:36:17-0600"/>
  </r>
  <r>
    <x v="159"/>
    <x v="0"/>
    <x v="22"/>
    <x v="15"/>
    <x v="710"/>
    <x v="725"/>
    <x v="2"/>
    <x v="0"/>
    <x v="2"/>
    <x v="651"/>
    <s v="clean"/>
    <x v="0"/>
    <x v="2"/>
    <x v="6"/>
    <x v="5"/>
    <x v="0"/>
    <n v="32.269100000000002"/>
    <n v="-110.9845"/>
    <s v="2021-04-26T17:36:26-0600"/>
  </r>
  <r>
    <x v="429"/>
    <x v="0"/>
    <x v="14"/>
    <x v="5"/>
    <x v="711"/>
    <x v="726"/>
    <x v="2"/>
    <x v="0"/>
    <x v="0"/>
    <x v="856"/>
    <s v="clean"/>
    <x v="0"/>
    <x v="0"/>
    <x v="0"/>
    <x v="2"/>
    <x v="7"/>
    <n v="35.087327000000002"/>
    <n v="-106.556822"/>
    <s v="2021-04-26T17:46:42-0600"/>
  </r>
  <r>
    <x v="430"/>
    <x v="0"/>
    <x v="14"/>
    <x v="9"/>
    <x v="13"/>
    <x v="13"/>
    <x v="3"/>
    <x v="1"/>
    <x v="0"/>
    <x v="857"/>
    <s v="clean"/>
    <x v="0"/>
    <x v="2"/>
    <x v="1"/>
    <x v="1"/>
    <x v="2"/>
    <n v="35.249299999999998"/>
    <n v="-106.6818"/>
    <s v="2021-04-26T17:50:21-0600"/>
  </r>
  <r>
    <x v="90"/>
    <x v="0"/>
    <x v="1"/>
    <x v="16"/>
    <x v="617"/>
    <x v="625"/>
    <x v="3"/>
    <x v="2"/>
    <x v="0"/>
    <x v="858"/>
    <s v="clean"/>
    <x v="0"/>
    <x v="3"/>
    <x v="1"/>
    <x v="1"/>
    <x v="2"/>
    <n v="35.134700000000002"/>
    <n v="-106.5222"/>
    <s v="2021-04-26T17:50:34-0600"/>
  </r>
  <r>
    <x v="100"/>
    <x v="0"/>
    <x v="6"/>
    <x v="18"/>
    <x v="188"/>
    <x v="191"/>
    <x v="3"/>
    <x v="1"/>
    <x v="0"/>
    <x v="467"/>
    <s v="clean"/>
    <x v="0"/>
    <x v="2"/>
    <x v="1"/>
    <x v="1"/>
    <x v="2"/>
    <n v="35.058537000000001"/>
    <n v="-106.87787299999999"/>
    <s v="2021-04-26T17:54:14-0600"/>
  </r>
  <r>
    <x v="197"/>
    <x v="0"/>
    <x v="11"/>
    <x v="8"/>
    <x v="103"/>
    <x v="104"/>
    <x v="2"/>
    <x v="1"/>
    <x v="0"/>
    <x v="859"/>
    <m/>
    <x v="0"/>
    <x v="3"/>
    <x v="8"/>
    <x v="2"/>
    <x v="2"/>
    <n v="35.162211999999997"/>
    <n v="-106.600143"/>
    <s v="2021-04-26T18:04:26-0600"/>
  </r>
  <r>
    <x v="431"/>
    <x v="1"/>
    <x v="14"/>
    <x v="2"/>
    <x v="316"/>
    <x v="320"/>
    <x v="3"/>
    <x v="1"/>
    <x v="0"/>
    <x v="860"/>
    <s v="clean"/>
    <x v="0"/>
    <x v="1"/>
    <x v="1"/>
    <x v="5"/>
    <x v="2"/>
    <n v="35.081800000000001"/>
    <n v="-106.6482"/>
    <s v="2021-04-26T18:04:34-0600"/>
  </r>
  <r>
    <x v="2"/>
    <x v="0"/>
    <x v="32"/>
    <x v="16"/>
    <x v="712"/>
    <x v="727"/>
    <x v="3"/>
    <x v="2"/>
    <x v="0"/>
    <x v="11"/>
    <s v="clean"/>
    <x v="0"/>
    <x v="3"/>
    <x v="1"/>
    <x v="12"/>
    <x v="2"/>
    <n v="35.058537000000001"/>
    <n v="-106.87787299999999"/>
    <s v="2021-04-26T18:08:08-0600"/>
  </r>
  <r>
    <x v="432"/>
    <x v="1"/>
    <x v="14"/>
    <x v="1"/>
    <x v="200"/>
    <x v="204"/>
    <x v="3"/>
    <x v="1"/>
    <x v="0"/>
    <x v="861"/>
    <s v="clean"/>
    <x v="0"/>
    <x v="1"/>
    <x v="3"/>
    <x v="1"/>
    <x v="2"/>
    <n v="35.081800000000001"/>
    <n v="-106.6482"/>
    <s v="2021-04-26T18:14:58-0600"/>
  </r>
  <r>
    <x v="358"/>
    <x v="0"/>
    <x v="22"/>
    <x v="16"/>
    <x v="291"/>
    <x v="295"/>
    <x v="2"/>
    <x v="3"/>
    <x v="0"/>
    <x v="334"/>
    <s v="clean"/>
    <x v="0"/>
    <x v="2"/>
    <x v="1"/>
    <x v="4"/>
    <x v="4"/>
    <n v="35.112400000000001"/>
    <n v="-106.55500000000001"/>
    <s v="2021-04-26T18:15:46-0600"/>
  </r>
  <r>
    <x v="433"/>
    <x v="1"/>
    <x v="5"/>
    <x v="4"/>
    <x v="40"/>
    <x v="40"/>
    <x v="3"/>
    <x v="3"/>
    <x v="3"/>
    <x v="862"/>
    <s v="clean"/>
    <x v="0"/>
    <x v="1"/>
    <x v="3"/>
    <x v="5"/>
    <x v="0"/>
    <n v="39.73995"/>
    <n v="-105.088307"/>
    <s v="2021-04-26T18:35:25-0600"/>
  </r>
  <r>
    <x v="100"/>
    <x v="0"/>
    <x v="6"/>
    <x v="1"/>
    <x v="200"/>
    <x v="204"/>
    <x v="3"/>
    <x v="3"/>
    <x v="3"/>
    <x v="863"/>
    <s v="clean"/>
    <x v="0"/>
    <x v="1"/>
    <x v="3"/>
    <x v="5"/>
    <x v="0"/>
    <n v="39.73995"/>
    <n v="-105.088307"/>
    <s v="2021-04-26T18:35:39-0600"/>
  </r>
  <r>
    <x v="434"/>
    <x v="1"/>
    <x v="6"/>
    <x v="4"/>
    <x v="118"/>
    <x v="119"/>
    <x v="3"/>
    <x v="3"/>
    <x v="3"/>
    <x v="864"/>
    <s v="clean"/>
    <x v="0"/>
    <x v="1"/>
    <x v="3"/>
    <x v="8"/>
    <x v="0"/>
    <n v="39.73995"/>
    <n v="-105.088307"/>
    <s v="2021-04-26T18:35:48-0600"/>
  </r>
  <r>
    <x v="282"/>
    <x v="0"/>
    <x v="20"/>
    <x v="1"/>
    <x v="200"/>
    <x v="204"/>
    <x v="3"/>
    <x v="3"/>
    <x v="3"/>
    <x v="865"/>
    <s v="clean"/>
    <x v="0"/>
    <x v="1"/>
    <x v="3"/>
    <x v="5"/>
    <x v="8"/>
    <n v="39.73995"/>
    <n v="-105.088307"/>
    <s v="2021-04-26T18:36:01-0600"/>
  </r>
  <r>
    <x v="435"/>
    <x v="0"/>
    <x v="13"/>
    <x v="8"/>
    <x v="185"/>
    <x v="188"/>
    <x v="3"/>
    <x v="3"/>
    <x v="3"/>
    <x v="866"/>
    <s v="clean"/>
    <x v="0"/>
    <x v="1"/>
    <x v="3"/>
    <x v="5"/>
    <x v="4"/>
    <n v="39.73995"/>
    <n v="-105.088307"/>
    <s v="2021-04-26T18:36:15-0600"/>
  </r>
  <r>
    <x v="436"/>
    <x v="1"/>
    <x v="6"/>
    <x v="11"/>
    <x v="182"/>
    <x v="185"/>
    <x v="3"/>
    <x v="2"/>
    <x v="3"/>
    <x v="867"/>
    <s v="clean"/>
    <x v="0"/>
    <x v="1"/>
    <x v="1"/>
    <x v="6"/>
    <x v="8"/>
    <n v="39.73995"/>
    <n v="-105.088307"/>
    <s v="2021-04-26T18:36:25-0600"/>
  </r>
  <r>
    <x v="433"/>
    <x v="1"/>
    <x v="7"/>
    <x v="1"/>
    <x v="200"/>
    <x v="204"/>
    <x v="3"/>
    <x v="3"/>
    <x v="3"/>
    <x v="868"/>
    <s v="clean"/>
    <x v="0"/>
    <x v="1"/>
    <x v="3"/>
    <x v="5"/>
    <x v="2"/>
    <n v="39.73995"/>
    <n v="-105.088307"/>
    <s v="2021-04-26T18:36:39-0600"/>
  </r>
  <r>
    <x v="437"/>
    <x v="1"/>
    <x v="14"/>
    <x v="16"/>
    <x v="325"/>
    <x v="329"/>
    <x v="3"/>
    <x v="2"/>
    <x v="3"/>
    <x v="869"/>
    <s v="clean"/>
    <x v="0"/>
    <x v="1"/>
    <x v="1"/>
    <x v="5"/>
    <x v="8"/>
    <n v="39.73995"/>
    <n v="-105.088307"/>
    <s v="2021-04-26T18:36:55-0600"/>
  </r>
  <r>
    <x v="438"/>
    <x v="1"/>
    <x v="21"/>
    <x v="16"/>
    <x v="28"/>
    <x v="28"/>
    <x v="3"/>
    <x v="2"/>
    <x v="3"/>
    <x v="870"/>
    <s v="clean"/>
    <x v="0"/>
    <x v="1"/>
    <x v="3"/>
    <x v="8"/>
    <x v="0"/>
    <n v="39.73995"/>
    <n v="-105.088307"/>
    <s v="2021-04-26T18:37:10-0600"/>
  </r>
  <r>
    <x v="439"/>
    <x v="1"/>
    <x v="6"/>
    <x v="1"/>
    <x v="200"/>
    <x v="204"/>
    <x v="3"/>
    <x v="3"/>
    <x v="3"/>
    <x v="871"/>
    <s v="clean"/>
    <x v="0"/>
    <x v="0"/>
    <x v="3"/>
    <x v="5"/>
    <x v="2"/>
    <n v="39.73995"/>
    <n v="-105.088307"/>
    <s v="2021-04-26T18:37:21-0600"/>
  </r>
  <r>
    <x v="148"/>
    <x v="1"/>
    <x v="6"/>
    <x v="4"/>
    <x v="118"/>
    <x v="119"/>
    <x v="3"/>
    <x v="3"/>
    <x v="3"/>
    <x v="872"/>
    <s v="clean"/>
    <x v="0"/>
    <x v="1"/>
    <x v="3"/>
    <x v="5"/>
    <x v="0"/>
    <n v="39.73995"/>
    <n v="-105.088307"/>
    <s v="2021-04-26T18:37:31-0600"/>
  </r>
  <r>
    <x v="440"/>
    <x v="0"/>
    <x v="9"/>
    <x v="8"/>
    <x v="185"/>
    <x v="188"/>
    <x v="3"/>
    <x v="3"/>
    <x v="3"/>
    <x v="873"/>
    <s v="clean"/>
    <x v="0"/>
    <x v="1"/>
    <x v="3"/>
    <x v="5"/>
    <x v="0"/>
    <n v="39.73995"/>
    <n v="-105.088307"/>
    <s v="2021-04-26T18:37:45-0600"/>
  </r>
  <r>
    <x v="154"/>
    <x v="0"/>
    <x v="12"/>
    <x v="4"/>
    <x v="118"/>
    <x v="119"/>
    <x v="3"/>
    <x v="3"/>
    <x v="3"/>
    <x v="874"/>
    <s v="clean"/>
    <x v="0"/>
    <x v="1"/>
    <x v="3"/>
    <x v="5"/>
    <x v="8"/>
    <n v="39.73995"/>
    <n v="-105.088307"/>
    <s v="2021-04-26T18:37:57-0600"/>
  </r>
  <r>
    <x v="83"/>
    <x v="1"/>
    <x v="5"/>
    <x v="18"/>
    <x v="713"/>
    <x v="728"/>
    <x v="3"/>
    <x v="2"/>
    <x v="3"/>
    <x v="875"/>
    <s v="clean"/>
    <x v="0"/>
    <x v="2"/>
    <x v="6"/>
    <x v="0"/>
    <x v="8"/>
    <n v="39.73995"/>
    <n v="-105.088307"/>
    <s v="2021-04-26T18:38:07-0600"/>
  </r>
  <r>
    <x v="431"/>
    <x v="1"/>
    <x v="21"/>
    <x v="4"/>
    <x v="21"/>
    <x v="21"/>
    <x v="3"/>
    <x v="3"/>
    <x v="3"/>
    <x v="876"/>
    <s v="clean"/>
    <x v="0"/>
    <x v="1"/>
    <x v="3"/>
    <x v="5"/>
    <x v="2"/>
    <n v="39.73995"/>
    <n v="-105.088307"/>
    <s v="2021-04-26T18:38:23-0600"/>
  </r>
  <r>
    <x v="441"/>
    <x v="1"/>
    <x v="21"/>
    <x v="18"/>
    <x v="188"/>
    <x v="191"/>
    <x v="3"/>
    <x v="2"/>
    <x v="3"/>
    <x v="877"/>
    <s v="clean"/>
    <x v="0"/>
    <x v="2"/>
    <x v="1"/>
    <x v="4"/>
    <x v="2"/>
    <n v="39.73995"/>
    <n v="-105.088307"/>
    <s v="2021-04-26T18:38:37-0600"/>
  </r>
  <r>
    <x v="384"/>
    <x v="0"/>
    <x v="11"/>
    <x v="24"/>
    <x v="714"/>
    <x v="729"/>
    <x v="5"/>
    <x v="0"/>
    <x v="0"/>
    <x v="878"/>
    <s v="clean"/>
    <x v="0"/>
    <x v="3"/>
    <x v="1"/>
    <x v="4"/>
    <x v="2"/>
    <n v="35.072600000000001"/>
    <n v="-106.5749"/>
    <s v="2021-04-26T18:54:54-0600"/>
  </r>
  <r>
    <x v="384"/>
    <x v="0"/>
    <x v="0"/>
    <x v="15"/>
    <x v="715"/>
    <x v="730"/>
    <x v="2"/>
    <x v="7"/>
    <x v="0"/>
    <x v="121"/>
    <s v="clean"/>
    <x v="0"/>
    <x v="1"/>
    <x v="1"/>
    <x v="8"/>
    <x v="11"/>
    <n v="35.134700000000002"/>
    <n v="-106.5222"/>
    <s v="2021-04-26T18:56:30-0600"/>
  </r>
  <r>
    <x v="442"/>
    <x v="0"/>
    <x v="12"/>
    <x v="8"/>
    <x v="716"/>
    <x v="731"/>
    <x v="5"/>
    <x v="0"/>
    <x v="1"/>
    <x v="628"/>
    <s v="clean"/>
    <x v="0"/>
    <x v="0"/>
    <x v="4"/>
    <x v="1"/>
    <x v="3"/>
    <n v="35.100999999999999"/>
    <n v="-106.5183"/>
    <s v="2021-04-26T19:01:58-0600"/>
  </r>
  <r>
    <x v="0"/>
    <x v="0"/>
    <x v="10"/>
    <x v="17"/>
    <x v="113"/>
    <x v="114"/>
    <x v="3"/>
    <x v="2"/>
    <x v="0"/>
    <x v="127"/>
    <s v="clean"/>
    <x v="0"/>
    <x v="3"/>
    <x v="1"/>
    <x v="0"/>
    <x v="9"/>
    <n v="35.185090000000002"/>
    <n v="-106.58499999999999"/>
    <s v="2021-04-26T19:03:37-0600"/>
  </r>
  <r>
    <x v="443"/>
    <x v="0"/>
    <x v="31"/>
    <x v="1"/>
    <x v="41"/>
    <x v="41"/>
    <x v="3"/>
    <x v="2"/>
    <x v="0"/>
    <x v="879"/>
    <s v="clean"/>
    <x v="0"/>
    <x v="3"/>
    <x v="1"/>
    <x v="1"/>
    <x v="2"/>
    <n v="33.6372"/>
    <n v="-96.618399999999994"/>
    <s v="2021-04-26T20:24:03-0600"/>
  </r>
  <r>
    <x v="444"/>
    <x v="0"/>
    <x v="10"/>
    <x v="14"/>
    <x v="717"/>
    <x v="732"/>
    <x v="0"/>
    <x v="1"/>
    <x v="0"/>
    <x v="880"/>
    <s v="clean"/>
    <x v="0"/>
    <x v="2"/>
    <x v="4"/>
    <x v="12"/>
    <x v="6"/>
    <n v="35.049019999999999"/>
    <n v="-106.736909"/>
    <s v="2021-04-26T20:33:02-0600"/>
  </r>
  <r>
    <x v="102"/>
    <x v="0"/>
    <x v="20"/>
    <x v="20"/>
    <x v="718"/>
    <x v="733"/>
    <x v="3"/>
    <x v="0"/>
    <x v="1"/>
    <x v="239"/>
    <s v="clean"/>
    <x v="0"/>
    <x v="0"/>
    <x v="1"/>
    <x v="0"/>
    <x v="2"/>
    <n v="35.150599999999997"/>
    <n v="-106.569"/>
    <s v="2021-04-26T21:11:23-0600"/>
  </r>
  <r>
    <x v="262"/>
    <x v="0"/>
    <x v="12"/>
    <x v="16"/>
    <x v="719"/>
    <x v="734"/>
    <x v="2"/>
    <x v="3"/>
    <x v="0"/>
    <x v="881"/>
    <s v="clean"/>
    <x v="0"/>
    <x v="1"/>
    <x v="6"/>
    <x v="2"/>
    <x v="0"/>
    <n v="34.498728"/>
    <n v="-103.283784"/>
    <s v="2021-04-26T21:13:20-0600"/>
  </r>
  <r>
    <x v="375"/>
    <x v="0"/>
    <x v="4"/>
    <x v="8"/>
    <x v="44"/>
    <x v="95"/>
    <x v="5"/>
    <x v="1"/>
    <x v="0"/>
    <x v="882"/>
    <s v="clean"/>
    <x v="0"/>
    <x v="3"/>
    <x v="0"/>
    <x v="12"/>
    <x v="6"/>
    <n v="35.130699"/>
    <n v="-106.550995"/>
    <s v="2021-04-26T21:24:51-0600"/>
  </r>
  <r>
    <x v="445"/>
    <x v="0"/>
    <x v="35"/>
    <x v="35"/>
    <x v="720"/>
    <x v="735"/>
    <x v="3"/>
    <x v="3"/>
    <x v="0"/>
    <x v="469"/>
    <s v="clean"/>
    <x v="1"/>
    <x v="2"/>
    <x v="6"/>
    <x v="4"/>
    <x v="9"/>
    <n v="34.876399999999997"/>
    <n v="-106.69750000000001"/>
    <s v="2021-04-26T21:38:03-0600"/>
  </r>
  <r>
    <x v="425"/>
    <x v="0"/>
    <x v="12"/>
    <x v="16"/>
    <x v="721"/>
    <x v="736"/>
    <x v="2"/>
    <x v="3"/>
    <x v="0"/>
    <x v="851"/>
    <s v="clean"/>
    <x v="1"/>
    <x v="2"/>
    <x v="6"/>
    <x v="8"/>
    <x v="6"/>
    <n v="35.079000000000001"/>
    <n v="-106.6169"/>
    <s v="2021-04-26T22:35:33-0600"/>
  </r>
  <r>
    <x v="222"/>
    <x v="0"/>
    <x v="20"/>
    <x v="14"/>
    <x v="24"/>
    <x v="24"/>
    <x v="0"/>
    <x v="1"/>
    <x v="0"/>
    <x v="883"/>
    <s v="clean"/>
    <x v="0"/>
    <x v="0"/>
    <x v="0"/>
    <x v="0"/>
    <x v="0"/>
    <n v="35.073689999999999"/>
    <n v="-106.54"/>
    <s v="2021-04-26T23:30:26-0600"/>
  </r>
  <r>
    <x v="219"/>
    <x v="0"/>
    <x v="21"/>
    <x v="1"/>
    <x v="603"/>
    <x v="611"/>
    <x v="0"/>
    <x v="0"/>
    <x v="0"/>
    <x v="884"/>
    <s v="clean"/>
    <x v="0"/>
    <x v="3"/>
    <x v="4"/>
    <x v="3"/>
    <x v="8"/>
    <n v="35.073689999999999"/>
    <n v="-106.54"/>
    <s v="2021-04-26T23:30:27-0600"/>
  </r>
  <r>
    <x v="4"/>
    <x v="0"/>
    <x v="1"/>
    <x v="19"/>
    <x v="471"/>
    <x v="477"/>
    <x v="0"/>
    <x v="1"/>
    <x v="0"/>
    <x v="885"/>
    <s v="clean"/>
    <x v="2"/>
    <x v="2"/>
    <x v="1"/>
    <x v="0"/>
    <x v="8"/>
    <n v="35.073689999999999"/>
    <n v="-106.54"/>
    <s v="2021-04-26T23:30:29-0600"/>
  </r>
  <r>
    <x v="0"/>
    <x v="0"/>
    <x v="29"/>
    <x v="8"/>
    <x v="722"/>
    <x v="737"/>
    <x v="0"/>
    <x v="0"/>
    <x v="0"/>
    <x v="886"/>
    <s v="clean"/>
    <x v="0"/>
    <x v="0"/>
    <x v="1"/>
    <x v="6"/>
    <x v="0"/>
    <n v="35.073689999999999"/>
    <n v="-106.54"/>
    <s v="2021-04-26T23:33:32-0600"/>
  </r>
  <r>
    <x v="36"/>
    <x v="0"/>
    <x v="20"/>
    <x v="1"/>
    <x v="200"/>
    <x v="204"/>
    <x v="2"/>
    <x v="1"/>
    <x v="0"/>
    <x v="887"/>
    <s v="clean"/>
    <x v="0"/>
    <x v="1"/>
    <x v="6"/>
    <x v="7"/>
    <x v="8"/>
    <n v="35.174199999999999"/>
    <n v="-106.5599"/>
    <s v="2021-04-27T00:23:54-0600"/>
  </r>
  <r>
    <x v="90"/>
    <x v="0"/>
    <x v="17"/>
    <x v="16"/>
    <x v="40"/>
    <x v="160"/>
    <x v="3"/>
    <x v="2"/>
    <x v="0"/>
    <x v="300"/>
    <s v="clean"/>
    <x v="0"/>
    <x v="3"/>
    <x v="1"/>
    <x v="1"/>
    <x v="2"/>
    <n v="34.969253000000002"/>
    <n v="-106.630982"/>
    <s v="2021-04-27T08:10:14-0600"/>
  </r>
  <r>
    <x v="320"/>
    <x v="0"/>
    <x v="25"/>
    <x v="16"/>
    <x v="551"/>
    <x v="559"/>
    <x v="2"/>
    <x v="3"/>
    <x v="0"/>
    <x v="11"/>
    <s v="salvage"/>
    <x v="0"/>
    <x v="3"/>
    <x v="1"/>
    <x v="1"/>
    <x v="2"/>
    <n v="34.969253000000002"/>
    <n v="-106.630982"/>
    <s v="2021-04-27T08:12:11-0600"/>
  </r>
  <r>
    <x v="120"/>
    <x v="1"/>
    <x v="9"/>
    <x v="19"/>
    <x v="723"/>
    <x v="738"/>
    <x v="0"/>
    <x v="2"/>
    <x v="0"/>
    <x v="888"/>
    <s v="clean"/>
    <x v="0"/>
    <x v="2"/>
    <x v="1"/>
    <x v="8"/>
    <x v="0"/>
    <n v="35.11"/>
    <n v="-106.62"/>
    <s v="2021-04-27T08:22:06-0600"/>
  </r>
  <r>
    <x v="60"/>
    <x v="0"/>
    <x v="12"/>
    <x v="0"/>
    <x v="724"/>
    <x v="739"/>
    <x v="0"/>
    <x v="2"/>
    <x v="3"/>
    <x v="889"/>
    <s v="clean"/>
    <x v="2"/>
    <x v="3"/>
    <x v="1"/>
    <x v="3"/>
    <x v="2"/>
    <n v="35.11"/>
    <n v="-106.62"/>
    <s v="2021-04-27T08:22:06-0600"/>
  </r>
  <r>
    <x v="45"/>
    <x v="0"/>
    <x v="12"/>
    <x v="11"/>
    <x v="725"/>
    <x v="740"/>
    <x v="0"/>
    <x v="2"/>
    <x v="0"/>
    <x v="890"/>
    <s v="clean"/>
    <x v="0"/>
    <x v="1"/>
    <x v="1"/>
    <x v="8"/>
    <x v="8"/>
    <n v="35.11"/>
    <n v="-106.62"/>
    <s v="2021-04-27T08:22:08-0600"/>
  </r>
  <r>
    <x v="128"/>
    <x v="1"/>
    <x v="14"/>
    <x v="13"/>
    <x v="76"/>
    <x v="76"/>
    <x v="0"/>
    <x v="1"/>
    <x v="0"/>
    <x v="891"/>
    <s v="clean"/>
    <x v="2"/>
    <x v="0"/>
    <x v="1"/>
    <x v="0"/>
    <x v="2"/>
    <n v="35.11"/>
    <n v="-106.62"/>
    <s v="2021-04-27T08:22:09-0600"/>
  </r>
  <r>
    <x v="75"/>
    <x v="0"/>
    <x v="21"/>
    <x v="1"/>
    <x v="726"/>
    <x v="741"/>
    <x v="0"/>
    <x v="2"/>
    <x v="1"/>
    <x v="892"/>
    <s v="clean"/>
    <x v="0"/>
    <x v="0"/>
    <x v="1"/>
    <x v="2"/>
    <x v="2"/>
    <n v="35.11"/>
    <n v="-106.62"/>
    <s v="2021-04-27T08:22:09-0600"/>
  </r>
  <r>
    <x v="60"/>
    <x v="0"/>
    <x v="7"/>
    <x v="23"/>
    <x v="727"/>
    <x v="742"/>
    <x v="0"/>
    <x v="2"/>
    <x v="3"/>
    <x v="893"/>
    <s v="clean"/>
    <x v="2"/>
    <x v="1"/>
    <x v="1"/>
    <x v="3"/>
    <x v="8"/>
    <n v="35.11"/>
    <n v="-106.62"/>
    <s v="2021-04-27T08:22:09-0600"/>
  </r>
  <r>
    <x v="70"/>
    <x v="0"/>
    <x v="15"/>
    <x v="1"/>
    <x v="728"/>
    <x v="743"/>
    <x v="0"/>
    <x v="2"/>
    <x v="3"/>
    <x v="894"/>
    <s v="clean"/>
    <x v="2"/>
    <x v="0"/>
    <x v="1"/>
    <x v="9"/>
    <x v="0"/>
    <n v="35.11"/>
    <n v="-106.62"/>
    <s v="2021-04-27T08:22:10-0600"/>
  </r>
  <r>
    <x v="123"/>
    <x v="0"/>
    <x v="14"/>
    <x v="20"/>
    <x v="729"/>
    <x v="744"/>
    <x v="0"/>
    <x v="2"/>
    <x v="0"/>
    <x v="895"/>
    <s v="clean"/>
    <x v="2"/>
    <x v="0"/>
    <x v="1"/>
    <x v="0"/>
    <x v="8"/>
    <n v="35.11"/>
    <n v="-106.62"/>
    <s v="2021-04-27T08:22:10-0600"/>
  </r>
  <r>
    <x v="75"/>
    <x v="0"/>
    <x v="6"/>
    <x v="14"/>
    <x v="730"/>
    <x v="745"/>
    <x v="0"/>
    <x v="0"/>
    <x v="0"/>
    <x v="896"/>
    <s v="clean"/>
    <x v="0"/>
    <x v="0"/>
    <x v="4"/>
    <x v="0"/>
    <x v="6"/>
    <n v="35.11"/>
    <n v="-106.62"/>
    <s v="2021-04-27T08:22:10-0600"/>
  </r>
  <r>
    <x v="191"/>
    <x v="0"/>
    <x v="6"/>
    <x v="14"/>
    <x v="731"/>
    <x v="746"/>
    <x v="0"/>
    <x v="2"/>
    <x v="0"/>
    <x v="897"/>
    <s v="clean"/>
    <x v="2"/>
    <x v="3"/>
    <x v="5"/>
    <x v="3"/>
    <x v="0"/>
    <n v="35.11"/>
    <n v="-106.62"/>
    <s v="2021-04-27T08:22:10-0600"/>
  </r>
  <r>
    <x v="75"/>
    <x v="0"/>
    <x v="14"/>
    <x v="8"/>
    <x v="732"/>
    <x v="747"/>
    <x v="0"/>
    <x v="2"/>
    <x v="3"/>
    <x v="898"/>
    <s v="clean"/>
    <x v="2"/>
    <x v="3"/>
    <x v="1"/>
    <x v="0"/>
    <x v="0"/>
    <n v="35.11"/>
    <n v="-106.62"/>
    <s v="2021-04-27T08:22:11-0600"/>
  </r>
  <r>
    <x v="186"/>
    <x v="0"/>
    <x v="20"/>
    <x v="29"/>
    <x v="733"/>
    <x v="748"/>
    <x v="0"/>
    <x v="1"/>
    <x v="0"/>
    <x v="899"/>
    <s v="clean"/>
    <x v="2"/>
    <x v="2"/>
    <x v="1"/>
    <x v="8"/>
    <x v="8"/>
    <n v="35.11"/>
    <n v="-106.62"/>
    <s v="2021-04-27T08:22:11-0600"/>
  </r>
  <r>
    <x v="130"/>
    <x v="1"/>
    <x v="14"/>
    <x v="7"/>
    <x v="734"/>
    <x v="749"/>
    <x v="0"/>
    <x v="2"/>
    <x v="3"/>
    <x v="900"/>
    <s v="clean"/>
    <x v="2"/>
    <x v="2"/>
    <x v="1"/>
    <x v="0"/>
    <x v="8"/>
    <n v="35.11"/>
    <n v="-106.62"/>
    <s v="2021-04-27T08:22:12-0600"/>
  </r>
  <r>
    <x v="64"/>
    <x v="0"/>
    <x v="6"/>
    <x v="34"/>
    <x v="735"/>
    <x v="750"/>
    <x v="0"/>
    <x v="2"/>
    <x v="3"/>
    <x v="901"/>
    <s v="clean"/>
    <x v="0"/>
    <x v="2"/>
    <x v="1"/>
    <x v="0"/>
    <x v="8"/>
    <n v="35.11"/>
    <n v="-106.62"/>
    <s v="2021-04-27T08:22:13-0600"/>
  </r>
  <r>
    <x v="58"/>
    <x v="1"/>
    <x v="21"/>
    <x v="13"/>
    <x v="77"/>
    <x v="77"/>
    <x v="0"/>
    <x v="1"/>
    <x v="0"/>
    <x v="902"/>
    <s v="clean"/>
    <x v="2"/>
    <x v="2"/>
    <x v="1"/>
    <x v="0"/>
    <x v="8"/>
    <n v="35.11"/>
    <n v="-106.62"/>
    <s v="2021-04-27T08:22:13-0600"/>
  </r>
  <r>
    <x v="129"/>
    <x v="1"/>
    <x v="6"/>
    <x v="7"/>
    <x v="736"/>
    <x v="751"/>
    <x v="0"/>
    <x v="1"/>
    <x v="0"/>
    <x v="903"/>
    <s v="clean"/>
    <x v="2"/>
    <x v="3"/>
    <x v="1"/>
    <x v="2"/>
    <x v="2"/>
    <n v="35.11"/>
    <n v="-106.62"/>
    <s v="2021-04-27T08:22:13-0600"/>
  </r>
  <r>
    <x v="49"/>
    <x v="0"/>
    <x v="21"/>
    <x v="8"/>
    <x v="737"/>
    <x v="752"/>
    <x v="0"/>
    <x v="0"/>
    <x v="0"/>
    <x v="904"/>
    <s v="clean"/>
    <x v="2"/>
    <x v="0"/>
    <x v="4"/>
    <x v="3"/>
    <x v="2"/>
    <n v="35.11"/>
    <n v="-106.62"/>
    <s v="2021-04-27T08:22:14-0600"/>
  </r>
  <r>
    <x v="389"/>
    <x v="0"/>
    <x v="5"/>
    <x v="8"/>
    <x v="738"/>
    <x v="753"/>
    <x v="0"/>
    <x v="0"/>
    <x v="1"/>
    <x v="905"/>
    <s v="clean"/>
    <x v="2"/>
    <x v="0"/>
    <x v="4"/>
    <x v="3"/>
    <x v="5"/>
    <n v="35.11"/>
    <n v="-106.62"/>
    <s v="2021-04-27T08:22:15-0600"/>
  </r>
  <r>
    <x v="123"/>
    <x v="0"/>
    <x v="6"/>
    <x v="32"/>
    <x v="739"/>
    <x v="754"/>
    <x v="0"/>
    <x v="2"/>
    <x v="0"/>
    <x v="906"/>
    <s v="clean"/>
    <x v="2"/>
    <x v="3"/>
    <x v="1"/>
    <x v="2"/>
    <x v="9"/>
    <n v="35.11"/>
    <n v="-106.62"/>
    <s v="2021-04-27T08:22:16-0600"/>
  </r>
  <r>
    <x v="391"/>
    <x v="1"/>
    <x v="14"/>
    <x v="10"/>
    <x v="740"/>
    <x v="755"/>
    <x v="0"/>
    <x v="2"/>
    <x v="3"/>
    <x v="907"/>
    <s v="clean"/>
    <x v="2"/>
    <x v="3"/>
    <x v="1"/>
    <x v="0"/>
    <x v="8"/>
    <n v="35.11"/>
    <n v="-106.62"/>
    <s v="2021-04-27T08:22:16-0600"/>
  </r>
  <r>
    <x v="45"/>
    <x v="0"/>
    <x v="21"/>
    <x v="16"/>
    <x v="741"/>
    <x v="756"/>
    <x v="0"/>
    <x v="2"/>
    <x v="0"/>
    <x v="908"/>
    <s v="clean"/>
    <x v="0"/>
    <x v="0"/>
    <x v="1"/>
    <x v="0"/>
    <x v="5"/>
    <n v="35.11"/>
    <n v="-106.62"/>
    <s v="2021-04-27T08:22:17-0600"/>
  </r>
  <r>
    <x v="54"/>
    <x v="0"/>
    <x v="6"/>
    <x v="16"/>
    <x v="742"/>
    <x v="757"/>
    <x v="0"/>
    <x v="2"/>
    <x v="0"/>
    <x v="909"/>
    <s v="clean"/>
    <x v="2"/>
    <x v="0"/>
    <x v="0"/>
    <x v="0"/>
    <x v="0"/>
    <n v="35.11"/>
    <n v="-106.62"/>
    <s v="2021-04-27T08:22:17-0600"/>
  </r>
  <r>
    <x v="123"/>
    <x v="0"/>
    <x v="5"/>
    <x v="14"/>
    <x v="743"/>
    <x v="758"/>
    <x v="0"/>
    <x v="3"/>
    <x v="0"/>
    <x v="910"/>
    <s v="clean"/>
    <x v="2"/>
    <x v="3"/>
    <x v="2"/>
    <x v="2"/>
    <x v="0"/>
    <n v="35.11"/>
    <n v="-106.62"/>
    <s v="2021-04-27T08:22:17-0600"/>
  </r>
  <r>
    <x v="49"/>
    <x v="0"/>
    <x v="5"/>
    <x v="6"/>
    <x v="744"/>
    <x v="759"/>
    <x v="0"/>
    <x v="2"/>
    <x v="0"/>
    <x v="911"/>
    <s v="clean"/>
    <x v="0"/>
    <x v="0"/>
    <x v="1"/>
    <x v="5"/>
    <x v="4"/>
    <n v="35.11"/>
    <n v="-106.62"/>
    <s v="2021-04-27T08:22:19-0600"/>
  </r>
  <r>
    <x v="189"/>
    <x v="1"/>
    <x v="7"/>
    <x v="21"/>
    <x v="745"/>
    <x v="760"/>
    <x v="0"/>
    <x v="2"/>
    <x v="3"/>
    <x v="912"/>
    <s v="clean"/>
    <x v="2"/>
    <x v="0"/>
    <x v="1"/>
    <x v="8"/>
    <x v="6"/>
    <n v="35.11"/>
    <n v="-106.62"/>
    <s v="2021-04-27T08:22:20-0600"/>
  </r>
  <r>
    <x v="60"/>
    <x v="0"/>
    <x v="7"/>
    <x v="33"/>
    <x v="746"/>
    <x v="761"/>
    <x v="0"/>
    <x v="2"/>
    <x v="0"/>
    <x v="913"/>
    <s v="clean"/>
    <x v="2"/>
    <x v="0"/>
    <x v="1"/>
    <x v="3"/>
    <x v="4"/>
    <n v="35.11"/>
    <n v="-106.62"/>
    <s v="2021-04-27T08:31:16-0600"/>
  </r>
  <r>
    <x v="75"/>
    <x v="0"/>
    <x v="15"/>
    <x v="23"/>
    <x v="747"/>
    <x v="762"/>
    <x v="0"/>
    <x v="2"/>
    <x v="0"/>
    <x v="914"/>
    <s v="clean"/>
    <x v="2"/>
    <x v="0"/>
    <x v="1"/>
    <x v="3"/>
    <x v="4"/>
    <n v="35.11"/>
    <n v="-106.62"/>
    <s v="2021-04-27T08:31:19-0600"/>
  </r>
  <r>
    <x v="73"/>
    <x v="1"/>
    <x v="21"/>
    <x v="5"/>
    <x v="748"/>
    <x v="763"/>
    <x v="0"/>
    <x v="3"/>
    <x v="0"/>
    <x v="915"/>
    <s v="clean"/>
    <x v="2"/>
    <x v="1"/>
    <x v="3"/>
    <x v="5"/>
    <x v="8"/>
    <n v="35.11"/>
    <n v="-106.62"/>
    <s v="2021-04-27T08:31:19-0600"/>
  </r>
  <r>
    <x v="130"/>
    <x v="1"/>
    <x v="6"/>
    <x v="5"/>
    <x v="749"/>
    <x v="764"/>
    <x v="0"/>
    <x v="1"/>
    <x v="0"/>
    <x v="916"/>
    <s v="clean"/>
    <x v="2"/>
    <x v="0"/>
    <x v="1"/>
    <x v="8"/>
    <x v="2"/>
    <n v="35.11"/>
    <n v="-106.62"/>
    <s v="2021-04-27T08:31:19-0600"/>
  </r>
  <r>
    <x v="61"/>
    <x v="0"/>
    <x v="14"/>
    <x v="17"/>
    <x v="750"/>
    <x v="765"/>
    <x v="0"/>
    <x v="2"/>
    <x v="3"/>
    <x v="917"/>
    <s v="clean"/>
    <x v="2"/>
    <x v="0"/>
    <x v="1"/>
    <x v="8"/>
    <x v="2"/>
    <n v="35.11"/>
    <n v="-106.62"/>
    <s v="2021-04-27T08:31:20-0600"/>
  </r>
  <r>
    <x v="191"/>
    <x v="0"/>
    <x v="14"/>
    <x v="14"/>
    <x v="55"/>
    <x v="55"/>
    <x v="0"/>
    <x v="5"/>
    <x v="4"/>
    <x v="918"/>
    <s v="clean"/>
    <x v="2"/>
    <x v="0"/>
    <x v="1"/>
    <x v="3"/>
    <x v="2"/>
    <n v="35.11"/>
    <n v="-106.62"/>
    <s v="2021-04-27T08:31:21-0600"/>
  </r>
  <r>
    <x v="45"/>
    <x v="0"/>
    <x v="14"/>
    <x v="16"/>
    <x v="751"/>
    <x v="766"/>
    <x v="0"/>
    <x v="5"/>
    <x v="3"/>
    <x v="919"/>
    <s v="clean"/>
    <x v="2"/>
    <x v="0"/>
    <x v="1"/>
    <x v="3"/>
    <x v="8"/>
    <n v="35.11"/>
    <n v="-106.62"/>
    <s v="2021-04-27T08:31:22-0600"/>
  </r>
  <r>
    <x v="48"/>
    <x v="0"/>
    <x v="6"/>
    <x v="8"/>
    <x v="752"/>
    <x v="767"/>
    <x v="0"/>
    <x v="2"/>
    <x v="0"/>
    <x v="920"/>
    <s v="clean"/>
    <x v="2"/>
    <x v="0"/>
    <x v="1"/>
    <x v="0"/>
    <x v="0"/>
    <n v="35.11"/>
    <n v="-106.62"/>
    <s v="2021-04-27T08:31:22-0600"/>
  </r>
  <r>
    <x v="392"/>
    <x v="1"/>
    <x v="6"/>
    <x v="19"/>
    <x v="753"/>
    <x v="768"/>
    <x v="0"/>
    <x v="2"/>
    <x v="3"/>
    <x v="921"/>
    <s v="clean"/>
    <x v="2"/>
    <x v="2"/>
    <x v="1"/>
    <x v="4"/>
    <x v="8"/>
    <n v="35.11"/>
    <n v="-106.62"/>
    <s v="2021-04-27T08:31:23-0600"/>
  </r>
  <r>
    <x v="67"/>
    <x v="0"/>
    <x v="21"/>
    <x v="15"/>
    <x v="754"/>
    <x v="769"/>
    <x v="0"/>
    <x v="2"/>
    <x v="0"/>
    <x v="922"/>
    <s v="clean"/>
    <x v="2"/>
    <x v="2"/>
    <x v="1"/>
    <x v="4"/>
    <x v="2"/>
    <n v="35.11"/>
    <n v="-106.62"/>
    <s v="2021-04-27T08:31:24-0600"/>
  </r>
  <r>
    <x v="123"/>
    <x v="0"/>
    <x v="14"/>
    <x v="10"/>
    <x v="755"/>
    <x v="770"/>
    <x v="0"/>
    <x v="2"/>
    <x v="0"/>
    <x v="923"/>
    <s v="clean"/>
    <x v="2"/>
    <x v="0"/>
    <x v="1"/>
    <x v="0"/>
    <x v="0"/>
    <n v="35.11"/>
    <n v="-106.62"/>
    <s v="2021-04-27T08:31:25-0600"/>
  </r>
  <r>
    <x v="389"/>
    <x v="0"/>
    <x v="21"/>
    <x v="6"/>
    <x v="50"/>
    <x v="50"/>
    <x v="0"/>
    <x v="2"/>
    <x v="0"/>
    <x v="924"/>
    <s v="clean"/>
    <x v="0"/>
    <x v="0"/>
    <x v="1"/>
    <x v="0"/>
    <x v="6"/>
    <n v="35.11"/>
    <n v="-106.62"/>
    <s v="2021-04-27T08:31:26-0600"/>
  </r>
  <r>
    <x v="69"/>
    <x v="0"/>
    <x v="12"/>
    <x v="12"/>
    <x v="756"/>
    <x v="771"/>
    <x v="0"/>
    <x v="3"/>
    <x v="0"/>
    <x v="925"/>
    <s v="clean"/>
    <x v="2"/>
    <x v="2"/>
    <x v="1"/>
    <x v="0"/>
    <x v="0"/>
    <n v="35.11"/>
    <n v="-106.62"/>
    <s v="2021-04-27T08:31:26-0600"/>
  </r>
  <r>
    <x v="51"/>
    <x v="0"/>
    <x v="21"/>
    <x v="14"/>
    <x v="757"/>
    <x v="772"/>
    <x v="0"/>
    <x v="1"/>
    <x v="0"/>
    <x v="926"/>
    <s v="clean"/>
    <x v="0"/>
    <x v="1"/>
    <x v="1"/>
    <x v="2"/>
    <x v="8"/>
    <n v="35.11"/>
    <n v="-106.62"/>
    <s v="2021-04-27T08:31:26-0600"/>
  </r>
  <r>
    <x v="195"/>
    <x v="0"/>
    <x v="6"/>
    <x v="19"/>
    <x v="68"/>
    <x v="68"/>
    <x v="0"/>
    <x v="2"/>
    <x v="3"/>
    <x v="927"/>
    <s v="clean"/>
    <x v="2"/>
    <x v="3"/>
    <x v="1"/>
    <x v="8"/>
    <x v="6"/>
    <n v="35.11"/>
    <n v="-106.62"/>
    <s v="2021-04-27T08:31:27-0600"/>
  </r>
  <r>
    <x v="61"/>
    <x v="0"/>
    <x v="14"/>
    <x v="7"/>
    <x v="758"/>
    <x v="773"/>
    <x v="0"/>
    <x v="2"/>
    <x v="0"/>
    <x v="928"/>
    <s v="clean"/>
    <x v="2"/>
    <x v="0"/>
    <x v="1"/>
    <x v="4"/>
    <x v="2"/>
    <n v="35.11"/>
    <n v="-106.62"/>
    <s v="2021-04-27T08:31:27-0600"/>
  </r>
  <r>
    <x v="389"/>
    <x v="0"/>
    <x v="12"/>
    <x v="6"/>
    <x v="759"/>
    <x v="774"/>
    <x v="0"/>
    <x v="2"/>
    <x v="3"/>
    <x v="929"/>
    <s v="clean"/>
    <x v="2"/>
    <x v="3"/>
    <x v="1"/>
    <x v="0"/>
    <x v="0"/>
    <n v="35.11"/>
    <n v="-106.62"/>
    <s v="2021-04-27T08:31:27-0600"/>
  </r>
  <r>
    <x v="59"/>
    <x v="1"/>
    <x v="7"/>
    <x v="25"/>
    <x v="760"/>
    <x v="775"/>
    <x v="0"/>
    <x v="2"/>
    <x v="3"/>
    <x v="930"/>
    <s v="clean"/>
    <x v="2"/>
    <x v="2"/>
    <x v="1"/>
    <x v="12"/>
    <x v="2"/>
    <n v="35.11"/>
    <n v="-106.62"/>
    <s v="2021-04-27T08:31:28-0600"/>
  </r>
  <r>
    <x v="186"/>
    <x v="0"/>
    <x v="6"/>
    <x v="22"/>
    <x v="761"/>
    <x v="776"/>
    <x v="0"/>
    <x v="2"/>
    <x v="3"/>
    <x v="931"/>
    <s v="clean"/>
    <x v="2"/>
    <x v="0"/>
    <x v="1"/>
    <x v="8"/>
    <x v="8"/>
    <n v="35.11"/>
    <n v="-106.62"/>
    <s v="2021-04-27T08:31:29-0600"/>
  </r>
  <r>
    <x v="130"/>
    <x v="1"/>
    <x v="7"/>
    <x v="9"/>
    <x v="762"/>
    <x v="777"/>
    <x v="0"/>
    <x v="1"/>
    <x v="0"/>
    <x v="932"/>
    <s v="clean"/>
    <x v="2"/>
    <x v="2"/>
    <x v="1"/>
    <x v="0"/>
    <x v="6"/>
    <n v="35.11"/>
    <n v="-106.62"/>
    <s v="2021-04-27T08:31:31-0600"/>
  </r>
  <r>
    <x v="29"/>
    <x v="0"/>
    <x v="0"/>
    <x v="21"/>
    <x v="261"/>
    <x v="265"/>
    <x v="0"/>
    <x v="3"/>
    <x v="0"/>
    <x v="933"/>
    <s v="salvage"/>
    <x v="0"/>
    <x v="1"/>
    <x v="6"/>
    <x v="2"/>
    <x v="6"/>
    <n v="35.134700000000002"/>
    <n v="-106.6427"/>
    <s v="2021-04-27T08:36:25-0600"/>
  </r>
  <r>
    <x v="189"/>
    <x v="1"/>
    <x v="15"/>
    <x v="0"/>
    <x v="763"/>
    <x v="778"/>
    <x v="0"/>
    <x v="0"/>
    <x v="1"/>
    <x v="934"/>
    <s v="clean"/>
    <x v="2"/>
    <x v="3"/>
    <x v="5"/>
    <x v="8"/>
    <x v="8"/>
    <n v="35.11"/>
    <n v="-106.62"/>
    <s v="2021-04-27T08:41:33-0600"/>
  </r>
  <r>
    <x v="391"/>
    <x v="1"/>
    <x v="14"/>
    <x v="10"/>
    <x v="764"/>
    <x v="779"/>
    <x v="0"/>
    <x v="1"/>
    <x v="3"/>
    <x v="935"/>
    <s v="clean"/>
    <x v="2"/>
    <x v="3"/>
    <x v="1"/>
    <x v="0"/>
    <x v="8"/>
    <n v="35.11"/>
    <n v="-106.62"/>
    <s v="2021-04-27T08:41:35-0600"/>
  </r>
  <r>
    <x v="205"/>
    <x v="0"/>
    <x v="8"/>
    <x v="25"/>
    <x v="765"/>
    <x v="780"/>
    <x v="2"/>
    <x v="0"/>
    <x v="0"/>
    <x v="936"/>
    <s v="clean"/>
    <x v="0"/>
    <x v="2"/>
    <x v="4"/>
    <x v="12"/>
    <x v="6"/>
    <n v="35.110399999999998"/>
    <n v="-106.57810000000001"/>
    <s v="2021-04-27T08:43:51-0600"/>
  </r>
  <r>
    <x v="446"/>
    <x v="2"/>
    <x v="4"/>
    <x v="0"/>
    <x v="766"/>
    <x v="781"/>
    <x v="3"/>
    <x v="2"/>
    <x v="0"/>
    <x v="937"/>
    <s v="clean"/>
    <x v="0"/>
    <x v="3"/>
    <x v="1"/>
    <x v="1"/>
    <x v="8"/>
    <n v="35.004362999999998"/>
    <n v="-106.04979400000001"/>
    <s v="2021-04-27T09:00:34-0600"/>
  </r>
  <r>
    <x v="447"/>
    <x v="1"/>
    <x v="7"/>
    <x v="16"/>
    <x v="31"/>
    <x v="31"/>
    <x v="3"/>
    <x v="2"/>
    <x v="0"/>
    <x v="938"/>
    <s v="clean"/>
    <x v="0"/>
    <x v="1"/>
    <x v="3"/>
    <x v="1"/>
    <x v="2"/>
    <n v="35.004362999999998"/>
    <n v="-106.04979400000001"/>
    <s v="2021-04-27T09:00:34-0600"/>
  </r>
  <r>
    <x v="448"/>
    <x v="0"/>
    <x v="9"/>
    <x v="5"/>
    <x v="281"/>
    <x v="285"/>
    <x v="3"/>
    <x v="3"/>
    <x v="0"/>
    <x v="939"/>
    <s v="clean"/>
    <x v="0"/>
    <x v="2"/>
    <x v="3"/>
    <x v="1"/>
    <x v="2"/>
    <n v="35.004362999999998"/>
    <n v="-106.04979400000001"/>
    <s v="2021-04-27T09:00:48-0600"/>
  </r>
  <r>
    <x v="167"/>
    <x v="0"/>
    <x v="6"/>
    <x v="22"/>
    <x v="767"/>
    <x v="782"/>
    <x v="3"/>
    <x v="0"/>
    <x v="0"/>
    <x v="940"/>
    <s v="clean"/>
    <x v="0"/>
    <x v="0"/>
    <x v="1"/>
    <x v="1"/>
    <x v="2"/>
    <n v="35.389000000000003"/>
    <n v="-106.35169999999999"/>
    <s v="2021-04-27T09:20:10-0600"/>
  </r>
  <r>
    <x v="16"/>
    <x v="0"/>
    <x v="27"/>
    <x v="1"/>
    <x v="682"/>
    <x v="690"/>
    <x v="3"/>
    <x v="3"/>
    <x v="0"/>
    <x v="742"/>
    <s v="clean"/>
    <x v="1"/>
    <x v="2"/>
    <x v="1"/>
    <x v="1"/>
    <x v="3"/>
    <n v="35.389000000000003"/>
    <n v="-106.35169999999999"/>
    <s v="2021-04-27T09:42:44-0600"/>
  </r>
  <r>
    <x v="278"/>
    <x v="0"/>
    <x v="5"/>
    <x v="23"/>
    <x v="426"/>
    <x v="431"/>
    <x v="5"/>
    <x v="0"/>
    <x v="0"/>
    <x v="659"/>
    <s v="clean"/>
    <x v="0"/>
    <x v="0"/>
    <x v="1"/>
    <x v="1"/>
    <x v="2"/>
    <n v="35.389000000000003"/>
    <n v="-106.35169999999999"/>
    <s v="2021-04-27T09:52:21-0600"/>
  </r>
  <r>
    <x v="375"/>
    <x v="0"/>
    <x v="21"/>
    <x v="1"/>
    <x v="1"/>
    <x v="1"/>
    <x v="2"/>
    <x v="1"/>
    <x v="0"/>
    <x v="941"/>
    <s v="clean"/>
    <x v="0"/>
    <x v="0"/>
    <x v="0"/>
    <x v="1"/>
    <x v="2"/>
    <n v="35.079000000000001"/>
    <n v="-106.6169"/>
    <s v="2021-04-27T09:54:47-0600"/>
  </r>
  <r>
    <x v="12"/>
    <x v="1"/>
    <x v="2"/>
    <x v="2"/>
    <x v="2"/>
    <x v="2"/>
    <x v="1"/>
    <x v="1"/>
    <x v="0"/>
    <x v="2"/>
    <s v="clean"/>
    <x v="0"/>
    <x v="1"/>
    <x v="1"/>
    <x v="2"/>
    <x v="2"/>
    <n v="35.081800000000001"/>
    <n v="-106.6482"/>
    <s v="2021-04-27T10:19:17-0600"/>
  </r>
  <r>
    <x v="293"/>
    <x v="1"/>
    <x v="2"/>
    <x v="2"/>
    <x v="316"/>
    <x v="320"/>
    <x v="3"/>
    <x v="0"/>
    <x v="4"/>
    <x v="2"/>
    <s v="clean"/>
    <x v="0"/>
    <x v="1"/>
    <x v="1"/>
    <x v="1"/>
    <x v="2"/>
    <n v="35.249299999999998"/>
    <n v="-106.6818"/>
    <s v="2021-04-27T10:25:02-0600"/>
  </r>
  <r>
    <x v="449"/>
    <x v="0"/>
    <x v="1"/>
    <x v="4"/>
    <x v="118"/>
    <x v="119"/>
    <x v="2"/>
    <x v="3"/>
    <x v="0"/>
    <x v="564"/>
    <s v="clean"/>
    <x v="0"/>
    <x v="1"/>
    <x v="3"/>
    <x v="0"/>
    <x v="0"/>
    <n v="35.093899999999998"/>
    <n v="-106.62990000000001"/>
    <s v="2021-04-27T10:45:54-0600"/>
  </r>
  <r>
    <x v="425"/>
    <x v="0"/>
    <x v="8"/>
    <x v="5"/>
    <x v="689"/>
    <x v="704"/>
    <x v="5"/>
    <x v="3"/>
    <x v="0"/>
    <x v="942"/>
    <s v="salvage"/>
    <x v="0"/>
    <x v="1"/>
    <x v="6"/>
    <x v="7"/>
    <x v="5"/>
    <n v="35.593601999999997"/>
    <n v="-106.10762200000001"/>
    <s v="2021-04-27T10:57:56-0600"/>
  </r>
  <r>
    <x v="375"/>
    <x v="0"/>
    <x v="29"/>
    <x v="1"/>
    <x v="395"/>
    <x v="400"/>
    <x v="3"/>
    <x v="2"/>
    <x v="0"/>
    <x v="116"/>
    <s v="clean"/>
    <x v="0"/>
    <x v="3"/>
    <x v="1"/>
    <x v="7"/>
    <x v="2"/>
    <n v="35.072600000000001"/>
    <n v="-106.5749"/>
    <s v="2021-04-27T11:09:09-0600"/>
  </r>
  <r>
    <x v="29"/>
    <x v="0"/>
    <x v="35"/>
    <x v="2"/>
    <x v="768"/>
    <x v="783"/>
    <x v="0"/>
    <x v="3"/>
    <x v="0"/>
    <x v="943"/>
    <s v="clean"/>
    <x v="0"/>
    <x v="1"/>
    <x v="6"/>
    <x v="2"/>
    <x v="1"/>
    <n v="35.044600000000003"/>
    <n v="-106.3062"/>
    <s v="2021-04-27T11:11:34-0600"/>
  </r>
  <r>
    <x v="450"/>
    <x v="0"/>
    <x v="14"/>
    <x v="1"/>
    <x v="769"/>
    <x v="784"/>
    <x v="5"/>
    <x v="0"/>
    <x v="0"/>
    <x v="944"/>
    <s v="clean"/>
    <x v="0"/>
    <x v="0"/>
    <x v="7"/>
    <x v="3"/>
    <x v="0"/>
    <n v="35.162742999999999"/>
    <n v="-106.601917"/>
    <s v="2021-04-27T11:21:01-0600"/>
  </r>
  <r>
    <x v="174"/>
    <x v="0"/>
    <x v="13"/>
    <x v="8"/>
    <x v="185"/>
    <x v="188"/>
    <x v="2"/>
    <x v="1"/>
    <x v="0"/>
    <x v="945"/>
    <s v="clean"/>
    <x v="0"/>
    <x v="1"/>
    <x v="0"/>
    <x v="5"/>
    <x v="2"/>
    <n v="35.323999999999998"/>
    <n v="-106.7099"/>
    <s v="2021-04-27T11:27:04-0600"/>
  </r>
  <r>
    <x v="451"/>
    <x v="1"/>
    <x v="19"/>
    <x v="35"/>
    <x v="770"/>
    <x v="785"/>
    <x v="2"/>
    <x v="1"/>
    <x v="0"/>
    <x v="946"/>
    <s v="clean"/>
    <x v="1"/>
    <x v="2"/>
    <x v="1"/>
    <x v="4"/>
    <x v="8"/>
    <n v="35.150599999999997"/>
    <n v="-106.569"/>
    <s v="2021-04-27T11:29:36-0600"/>
  </r>
  <r>
    <x v="375"/>
    <x v="0"/>
    <x v="30"/>
    <x v="1"/>
    <x v="771"/>
    <x v="786"/>
    <x v="0"/>
    <x v="3"/>
    <x v="0"/>
    <x v="661"/>
    <s v="clean"/>
    <x v="1"/>
    <x v="1"/>
    <x v="1"/>
    <x v="1"/>
    <x v="2"/>
    <n v="33.639699999999998"/>
    <n v="-104.37479999999999"/>
    <s v="2021-04-27T12:05:10-0600"/>
  </r>
  <r>
    <x v="452"/>
    <x v="0"/>
    <x v="10"/>
    <x v="12"/>
    <x v="538"/>
    <x v="546"/>
    <x v="2"/>
    <x v="1"/>
    <x v="0"/>
    <x v="113"/>
    <s v="clean"/>
    <x v="0"/>
    <x v="0"/>
    <x v="1"/>
    <x v="1"/>
    <x v="2"/>
    <n v="35.134700000000002"/>
    <n v="-106.6427"/>
    <s v="2021-04-27T12:32:40-0600"/>
  </r>
  <r>
    <x v="453"/>
    <x v="0"/>
    <x v="6"/>
    <x v="0"/>
    <x v="455"/>
    <x v="461"/>
    <x v="3"/>
    <x v="0"/>
    <x v="0"/>
    <x v="809"/>
    <s v="clean"/>
    <x v="0"/>
    <x v="0"/>
    <x v="4"/>
    <x v="1"/>
    <x v="2"/>
    <n v="35.249299999999998"/>
    <n v="-106.6818"/>
    <s v="2021-04-27T12:36:26-0600"/>
  </r>
  <r>
    <x v="454"/>
    <x v="2"/>
    <x v="4"/>
    <x v="12"/>
    <x v="772"/>
    <x v="787"/>
    <x v="2"/>
    <x v="0"/>
    <x v="0"/>
    <x v="113"/>
    <s v="clean"/>
    <x v="0"/>
    <x v="0"/>
    <x v="1"/>
    <x v="1"/>
    <x v="2"/>
    <n v="35.134700000000002"/>
    <n v="-106.6427"/>
    <s v="2021-04-27T12:37:16-0600"/>
  </r>
  <r>
    <x v="33"/>
    <x v="0"/>
    <x v="7"/>
    <x v="15"/>
    <x v="409"/>
    <x v="414"/>
    <x v="3"/>
    <x v="0"/>
    <x v="0"/>
    <x v="481"/>
    <s v="clean"/>
    <x v="0"/>
    <x v="3"/>
    <x v="1"/>
    <x v="1"/>
    <x v="2"/>
    <n v="35.249299999999998"/>
    <n v="-106.6818"/>
    <s v="2021-04-27T12:37:49-0600"/>
  </r>
  <r>
    <x v="455"/>
    <x v="0"/>
    <x v="8"/>
    <x v="12"/>
    <x v="773"/>
    <x v="788"/>
    <x v="2"/>
    <x v="0"/>
    <x v="0"/>
    <x v="334"/>
    <s v="clean"/>
    <x v="0"/>
    <x v="0"/>
    <x v="4"/>
    <x v="1"/>
    <x v="2"/>
    <n v="35.134700000000002"/>
    <n v="-106.6427"/>
    <s v="2021-04-27T12:44:46-0600"/>
  </r>
  <r>
    <x v="99"/>
    <x v="0"/>
    <x v="29"/>
    <x v="14"/>
    <x v="774"/>
    <x v="789"/>
    <x v="2"/>
    <x v="1"/>
    <x v="0"/>
    <x v="942"/>
    <s v="clean"/>
    <x v="0"/>
    <x v="0"/>
    <x v="1"/>
    <x v="1"/>
    <x v="2"/>
    <n v="35.134700000000002"/>
    <n v="-106.6427"/>
    <s v="2021-04-27T12:51:47-0600"/>
  </r>
  <r>
    <x v="456"/>
    <x v="0"/>
    <x v="36"/>
    <x v="5"/>
    <x v="21"/>
    <x v="790"/>
    <x v="3"/>
    <x v="2"/>
    <x v="0"/>
    <x v="564"/>
    <s v="clean"/>
    <x v="0"/>
    <x v="3"/>
    <x v="1"/>
    <x v="1"/>
    <x v="2"/>
    <n v="35.134700000000002"/>
    <n v="-106.5222"/>
    <s v="2021-04-27T12:52:46-0600"/>
  </r>
  <r>
    <x v="457"/>
    <x v="0"/>
    <x v="1"/>
    <x v="9"/>
    <x v="775"/>
    <x v="791"/>
    <x v="2"/>
    <x v="0"/>
    <x v="0"/>
    <x v="947"/>
    <s v="clean"/>
    <x v="0"/>
    <x v="0"/>
    <x v="1"/>
    <x v="1"/>
    <x v="2"/>
    <n v="35.134700000000002"/>
    <n v="-106.6427"/>
    <s v="2021-04-27T12:58:16-0600"/>
  </r>
  <r>
    <x v="260"/>
    <x v="0"/>
    <x v="13"/>
    <x v="8"/>
    <x v="776"/>
    <x v="792"/>
    <x v="0"/>
    <x v="3"/>
    <x v="0"/>
    <x v="948"/>
    <s v="clean"/>
    <x v="0"/>
    <x v="2"/>
    <x v="6"/>
    <x v="2"/>
    <x v="4"/>
    <n v="35.110399999999998"/>
    <n v="-106.57810000000001"/>
    <s v="2021-04-27T12:59:12-0600"/>
  </r>
  <r>
    <x v="17"/>
    <x v="2"/>
    <x v="10"/>
    <x v="11"/>
    <x v="17"/>
    <x v="17"/>
    <x v="0"/>
    <x v="0"/>
    <x v="0"/>
    <x v="14"/>
    <s v="clean"/>
    <x v="0"/>
    <x v="1"/>
    <x v="6"/>
    <x v="6"/>
    <x v="7"/>
    <n v="35.134700000000002"/>
    <n v="-106.6427"/>
    <s v="2021-04-27T13:15:42-0600"/>
  </r>
  <r>
    <x v="0"/>
    <x v="0"/>
    <x v="11"/>
    <x v="0"/>
    <x v="191"/>
    <x v="195"/>
    <x v="3"/>
    <x v="0"/>
    <x v="0"/>
    <x v="338"/>
    <s v="clean"/>
    <x v="0"/>
    <x v="3"/>
    <x v="4"/>
    <x v="1"/>
    <x v="2"/>
    <n v="35.0717"/>
    <n v="-106.509"/>
    <s v="2021-04-27T13:54:11-0600"/>
  </r>
  <r>
    <x v="458"/>
    <x v="0"/>
    <x v="5"/>
    <x v="18"/>
    <x v="713"/>
    <x v="728"/>
    <x v="2"/>
    <x v="1"/>
    <x v="0"/>
    <x v="315"/>
    <s v="clean"/>
    <x v="0"/>
    <x v="2"/>
    <x v="6"/>
    <x v="0"/>
    <x v="6"/>
    <n v="35.0717"/>
    <n v="-106.509"/>
    <s v="2021-04-27T14:01:08-0600"/>
  </r>
  <r>
    <x v="359"/>
    <x v="0"/>
    <x v="18"/>
    <x v="8"/>
    <x v="112"/>
    <x v="113"/>
    <x v="3"/>
    <x v="3"/>
    <x v="0"/>
    <x v="949"/>
    <s v="clean"/>
    <x v="0"/>
    <x v="2"/>
    <x v="3"/>
    <x v="5"/>
    <x v="2"/>
    <n v="35.150599999999997"/>
    <n v="-106.569"/>
    <s v="2021-04-27T14:04:53-0600"/>
  </r>
  <r>
    <x v="243"/>
    <x v="0"/>
    <x v="12"/>
    <x v="18"/>
    <x v="683"/>
    <x v="691"/>
    <x v="2"/>
    <x v="0"/>
    <x v="0"/>
    <x v="221"/>
    <s v="clean"/>
    <x v="0"/>
    <x v="0"/>
    <x v="0"/>
    <x v="0"/>
    <x v="8"/>
    <n v="35.087702999999998"/>
    <n v="-106.579999"/>
    <s v="2021-04-27T14:15:16-0600"/>
  </r>
  <r>
    <x v="459"/>
    <x v="0"/>
    <x v="8"/>
    <x v="21"/>
    <x v="777"/>
    <x v="793"/>
    <x v="2"/>
    <x v="3"/>
    <x v="0"/>
    <x v="221"/>
    <s v="clean"/>
    <x v="0"/>
    <x v="2"/>
    <x v="0"/>
    <x v="5"/>
    <x v="3"/>
    <n v="35.087702999999998"/>
    <n v="-106.579999"/>
    <s v="2021-04-27T14:15:30-0600"/>
  </r>
  <r>
    <x v="16"/>
    <x v="0"/>
    <x v="21"/>
    <x v="16"/>
    <x v="778"/>
    <x v="794"/>
    <x v="2"/>
    <x v="0"/>
    <x v="0"/>
    <x v="221"/>
    <s v="clean"/>
    <x v="0"/>
    <x v="0"/>
    <x v="0"/>
    <x v="5"/>
    <x v="0"/>
    <n v="35.087702999999998"/>
    <n v="-106.579999"/>
    <s v="2021-04-27T14:15:43-0600"/>
  </r>
  <r>
    <x v="201"/>
    <x v="0"/>
    <x v="6"/>
    <x v="9"/>
    <x v="13"/>
    <x v="13"/>
    <x v="2"/>
    <x v="1"/>
    <x v="0"/>
    <x v="221"/>
    <s v="clean"/>
    <x v="0"/>
    <x v="2"/>
    <x v="1"/>
    <x v="0"/>
    <x v="0"/>
    <n v="35.087702999999998"/>
    <n v="-106.579999"/>
    <s v="2021-04-27T14:15:57-0600"/>
  </r>
  <r>
    <x v="460"/>
    <x v="1"/>
    <x v="2"/>
    <x v="2"/>
    <x v="779"/>
    <x v="795"/>
    <x v="1"/>
    <x v="3"/>
    <x v="0"/>
    <x v="2"/>
    <s v="clean"/>
    <x v="0"/>
    <x v="1"/>
    <x v="1"/>
    <x v="5"/>
    <x v="2"/>
    <n v="35.174931000000001"/>
    <n v="-106.549702"/>
    <s v="2021-04-27T14:34:01-0600"/>
  </r>
  <r>
    <x v="461"/>
    <x v="0"/>
    <x v="11"/>
    <x v="14"/>
    <x v="399"/>
    <x v="404"/>
    <x v="3"/>
    <x v="0"/>
    <x v="0"/>
    <x v="950"/>
    <s v="clean"/>
    <x v="0"/>
    <x v="3"/>
    <x v="5"/>
    <x v="1"/>
    <x v="2"/>
    <n v="34.969253000000002"/>
    <n v="-106.630982"/>
    <s v="2021-04-27T14:44:34-0600"/>
  </r>
  <r>
    <x v="102"/>
    <x v="0"/>
    <x v="8"/>
    <x v="15"/>
    <x v="780"/>
    <x v="796"/>
    <x v="2"/>
    <x v="8"/>
    <x v="0"/>
    <x v="951"/>
    <s v="clean"/>
    <x v="0"/>
    <x v="2"/>
    <x v="4"/>
    <x v="8"/>
    <x v="1"/>
    <n v="35.150599999999997"/>
    <n v="-106.569"/>
    <s v="2021-04-27T14:51:10-0600"/>
  </r>
  <r>
    <x v="90"/>
    <x v="0"/>
    <x v="24"/>
    <x v="23"/>
    <x v="781"/>
    <x v="797"/>
    <x v="3"/>
    <x v="0"/>
    <x v="2"/>
    <x v="952"/>
    <s v="clean"/>
    <x v="1"/>
    <x v="1"/>
    <x v="1"/>
    <x v="8"/>
    <x v="0"/>
    <n v="38.5762"/>
    <n v="-121.488"/>
    <s v="2021-04-27T15:01:52-0600"/>
  </r>
  <r>
    <x v="4"/>
    <x v="0"/>
    <x v="3"/>
    <x v="1"/>
    <x v="5"/>
    <x v="5"/>
    <x v="3"/>
    <x v="2"/>
    <x v="0"/>
    <x v="4"/>
    <s v="clean"/>
    <x v="0"/>
    <x v="0"/>
    <x v="2"/>
    <x v="2"/>
    <x v="4"/>
    <n v="35.185090000000002"/>
    <n v="-106.58499999999999"/>
    <s v="2021-04-27T15:04:23-0600"/>
  </r>
  <r>
    <x v="42"/>
    <x v="1"/>
    <x v="21"/>
    <x v="1"/>
    <x v="782"/>
    <x v="798"/>
    <x v="5"/>
    <x v="3"/>
    <x v="2"/>
    <x v="953"/>
    <s v="clean"/>
    <x v="0"/>
    <x v="1"/>
    <x v="6"/>
    <x v="5"/>
    <x v="9"/>
    <n v="33.406100000000002"/>
    <n v="-112.0265"/>
    <s v="2021-04-27T15:31:22-0600"/>
  </r>
  <r>
    <x v="367"/>
    <x v="1"/>
    <x v="7"/>
    <x v="2"/>
    <x v="543"/>
    <x v="551"/>
    <x v="3"/>
    <x v="1"/>
    <x v="0"/>
    <x v="662"/>
    <s v="clean"/>
    <x v="0"/>
    <x v="1"/>
    <x v="1"/>
    <x v="1"/>
    <x v="2"/>
    <n v="35.249299999999998"/>
    <n v="-106.6818"/>
    <s v="2021-04-27T15:40:37-0600"/>
  </r>
  <r>
    <x v="10"/>
    <x v="1"/>
    <x v="7"/>
    <x v="19"/>
    <x v="783"/>
    <x v="799"/>
    <x v="3"/>
    <x v="0"/>
    <x v="0"/>
    <x v="954"/>
    <s v="clean"/>
    <x v="0"/>
    <x v="2"/>
    <x v="1"/>
    <x v="1"/>
    <x v="2"/>
    <n v="35.249299999999998"/>
    <n v="-106.6818"/>
    <s v="2021-04-27T15:45:56-0600"/>
  </r>
  <r>
    <x v="462"/>
    <x v="2"/>
    <x v="39"/>
    <x v="8"/>
    <x v="550"/>
    <x v="558"/>
    <x v="0"/>
    <x v="2"/>
    <x v="0"/>
    <x v="955"/>
    <s v="clean"/>
    <x v="0"/>
    <x v="3"/>
    <x v="4"/>
    <x v="4"/>
    <x v="3"/>
    <n v="35.186799999999998"/>
    <n v="-106.6652"/>
    <s v="2021-04-27T15:56:01-0600"/>
  </r>
  <r>
    <x v="443"/>
    <x v="0"/>
    <x v="6"/>
    <x v="1"/>
    <x v="9"/>
    <x v="9"/>
    <x v="2"/>
    <x v="0"/>
    <x v="0"/>
    <x v="208"/>
    <s v="clean"/>
    <x v="0"/>
    <x v="2"/>
    <x v="1"/>
    <x v="4"/>
    <x v="2"/>
    <n v="35.142099999999999"/>
    <n v="-106.7041"/>
    <s v="2021-04-27T15:57:28-0600"/>
  </r>
  <r>
    <x v="261"/>
    <x v="0"/>
    <x v="13"/>
    <x v="1"/>
    <x v="784"/>
    <x v="800"/>
    <x v="3"/>
    <x v="2"/>
    <x v="0"/>
    <x v="108"/>
    <s v="clean"/>
    <x v="0"/>
    <x v="3"/>
    <x v="1"/>
    <x v="1"/>
    <x v="2"/>
    <n v="42.117784"/>
    <n v="-88.436440000000005"/>
    <s v="2021-04-27T16:01:53-0600"/>
  </r>
  <r>
    <x v="463"/>
    <x v="0"/>
    <x v="21"/>
    <x v="10"/>
    <x v="785"/>
    <x v="801"/>
    <x v="2"/>
    <x v="0"/>
    <x v="0"/>
    <x v="956"/>
    <m/>
    <x v="0"/>
    <x v="3"/>
    <x v="1"/>
    <x v="5"/>
    <x v="2"/>
    <n v="35.162211999999997"/>
    <n v="-106.600143"/>
    <s v="2021-04-27T16:02:05-0600"/>
  </r>
  <r>
    <x v="320"/>
    <x v="0"/>
    <x v="8"/>
    <x v="25"/>
    <x v="482"/>
    <x v="488"/>
    <x v="5"/>
    <x v="0"/>
    <x v="0"/>
    <x v="957"/>
    <s v="salvage"/>
    <x v="0"/>
    <x v="0"/>
    <x v="0"/>
    <x v="10"/>
    <x v="6"/>
    <n v="35.072600000000001"/>
    <n v="-106.5749"/>
    <s v="2021-04-27T16:11:16-0600"/>
  </r>
  <r>
    <x v="464"/>
    <x v="1"/>
    <x v="7"/>
    <x v="13"/>
    <x v="786"/>
    <x v="802"/>
    <x v="3"/>
    <x v="1"/>
    <x v="0"/>
    <x v="958"/>
    <s v="clean"/>
    <x v="0"/>
    <x v="1"/>
    <x v="1"/>
    <x v="1"/>
    <x v="2"/>
    <n v="35.249299999999998"/>
    <n v="-106.6818"/>
    <s v="2021-04-27T16:12:28-0600"/>
  </r>
  <r>
    <x v="169"/>
    <x v="1"/>
    <x v="14"/>
    <x v="16"/>
    <x v="31"/>
    <x v="31"/>
    <x v="5"/>
    <x v="3"/>
    <x v="0"/>
    <x v="959"/>
    <s v="clean"/>
    <x v="0"/>
    <x v="1"/>
    <x v="3"/>
    <x v="1"/>
    <x v="2"/>
    <n v="35.249299999999998"/>
    <n v="-106.6818"/>
    <s v="2021-04-27T16:16:48-0600"/>
  </r>
  <r>
    <x v="172"/>
    <x v="1"/>
    <x v="15"/>
    <x v="1"/>
    <x v="787"/>
    <x v="803"/>
    <x v="5"/>
    <x v="3"/>
    <x v="0"/>
    <x v="960"/>
    <s v="clean"/>
    <x v="0"/>
    <x v="1"/>
    <x v="3"/>
    <x v="1"/>
    <x v="2"/>
    <n v="35.249299999999998"/>
    <n v="-106.6818"/>
    <s v="2021-04-27T16:21:55-0600"/>
  </r>
  <r>
    <x v="216"/>
    <x v="0"/>
    <x v="9"/>
    <x v="16"/>
    <x v="35"/>
    <x v="35"/>
    <x v="2"/>
    <x v="0"/>
    <x v="0"/>
    <x v="317"/>
    <s v="clean"/>
    <x v="0"/>
    <x v="0"/>
    <x v="1"/>
    <x v="2"/>
    <x v="0"/>
    <n v="35.0717"/>
    <n v="-106.509"/>
    <s v="2021-04-27T16:39:11-0600"/>
  </r>
  <r>
    <x v="465"/>
    <x v="2"/>
    <x v="22"/>
    <x v="8"/>
    <x v="296"/>
    <x v="300"/>
    <x v="2"/>
    <x v="0"/>
    <x v="0"/>
    <x v="226"/>
    <s v="clean"/>
    <x v="1"/>
    <x v="0"/>
    <x v="4"/>
    <x v="0"/>
    <x v="0"/>
    <n v="36.418100000000003"/>
    <n v="-109.24460000000001"/>
    <s v="2021-04-27T16:42:49-0600"/>
  </r>
  <r>
    <x v="108"/>
    <x v="2"/>
    <x v="10"/>
    <x v="11"/>
    <x v="305"/>
    <x v="309"/>
    <x v="4"/>
    <x v="2"/>
    <x v="0"/>
    <x v="961"/>
    <s v="clean"/>
    <x v="0"/>
    <x v="1"/>
    <x v="1"/>
    <x v="1"/>
    <x v="8"/>
    <n v="35.079089000000003"/>
    <n v="-106.613292"/>
    <s v="2021-04-27T16:48:20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4-27T17:04:25-0600"/>
  </r>
  <r>
    <x v="196"/>
    <x v="0"/>
    <x v="5"/>
    <x v="8"/>
    <x v="320"/>
    <x v="324"/>
    <x v="2"/>
    <x v="0"/>
    <x v="0"/>
    <x v="962"/>
    <s v="clean"/>
    <x v="0"/>
    <x v="0"/>
    <x v="6"/>
    <x v="0"/>
    <x v="6"/>
    <n v="35.058537000000001"/>
    <n v="-106.87787299999999"/>
    <s v="2021-04-27T17:18:52-0600"/>
  </r>
  <r>
    <x v="466"/>
    <x v="0"/>
    <x v="5"/>
    <x v="11"/>
    <x v="608"/>
    <x v="616"/>
    <x v="2"/>
    <x v="0"/>
    <x v="0"/>
    <x v="963"/>
    <s v="clean"/>
    <x v="0"/>
    <x v="1"/>
    <x v="1"/>
    <x v="0"/>
    <x v="0"/>
    <n v="35.014862999999998"/>
    <n v="-106.64785999999999"/>
    <s v="2021-04-27T17:29:45-0600"/>
  </r>
  <r>
    <x v="8"/>
    <x v="0"/>
    <x v="21"/>
    <x v="25"/>
    <x v="788"/>
    <x v="804"/>
    <x v="5"/>
    <x v="0"/>
    <x v="0"/>
    <x v="964"/>
    <s v="lien"/>
    <x v="0"/>
    <x v="0"/>
    <x v="0"/>
    <x v="2"/>
    <x v="7"/>
    <n v="35.168300000000002"/>
    <n v="-106.32380000000001"/>
    <s v="2021-04-27T17:47:36-0600"/>
  </r>
  <r>
    <x v="110"/>
    <x v="0"/>
    <x v="21"/>
    <x v="17"/>
    <x v="113"/>
    <x v="114"/>
    <x v="5"/>
    <x v="1"/>
    <x v="0"/>
    <x v="565"/>
    <s v="clean"/>
    <x v="0"/>
    <x v="0"/>
    <x v="6"/>
    <x v="1"/>
    <x v="0"/>
    <n v="34.813983"/>
    <n v="-106.760459"/>
    <s v="2021-04-27T17:50:37-0600"/>
  </r>
  <r>
    <x v="467"/>
    <x v="2"/>
    <x v="19"/>
    <x v="18"/>
    <x v="789"/>
    <x v="805"/>
    <x v="4"/>
    <x v="1"/>
    <x v="0"/>
    <x v="965"/>
    <s v="clean"/>
    <x v="0"/>
    <x v="2"/>
    <x v="0"/>
    <x v="5"/>
    <x v="6"/>
    <n v="35.179828000000001"/>
    <n v="-106.674593"/>
    <s v="2021-04-27T17:56:18-0600"/>
  </r>
  <r>
    <x v="359"/>
    <x v="0"/>
    <x v="1"/>
    <x v="26"/>
    <x v="790"/>
    <x v="806"/>
    <x v="2"/>
    <x v="0"/>
    <x v="0"/>
    <x v="966"/>
    <s v="clean"/>
    <x v="1"/>
    <x v="0"/>
    <x v="4"/>
    <x v="4"/>
    <x v="6"/>
    <n v="35.085869000000002"/>
    <n v="-106.49228100000001"/>
    <s v="2021-04-27T18:01:53-0600"/>
  </r>
  <r>
    <x v="97"/>
    <x v="0"/>
    <x v="5"/>
    <x v="11"/>
    <x v="791"/>
    <x v="807"/>
    <x v="2"/>
    <x v="0"/>
    <x v="0"/>
    <x v="967"/>
    <m/>
    <x v="2"/>
    <x v="1"/>
    <x v="1"/>
    <x v="6"/>
    <x v="2"/>
    <n v="35.162211999999997"/>
    <n v="-106.600143"/>
    <s v="2021-04-27T18:02:12-0600"/>
  </r>
  <r>
    <x v="468"/>
    <x v="2"/>
    <x v="13"/>
    <x v="14"/>
    <x v="24"/>
    <x v="24"/>
    <x v="2"/>
    <x v="0"/>
    <x v="0"/>
    <x v="968"/>
    <s v="clean"/>
    <x v="0"/>
    <x v="0"/>
    <x v="6"/>
    <x v="0"/>
    <x v="0"/>
    <n v="35.150599999999997"/>
    <n v="-106.569"/>
    <s v="2021-04-27T18:06:23-0600"/>
  </r>
  <r>
    <x v="40"/>
    <x v="2"/>
    <x v="22"/>
    <x v="11"/>
    <x v="792"/>
    <x v="808"/>
    <x v="2"/>
    <x v="0"/>
    <x v="0"/>
    <x v="39"/>
    <s v="clean"/>
    <x v="1"/>
    <x v="1"/>
    <x v="1"/>
    <x v="1"/>
    <x v="2"/>
    <n v="35.323999999999998"/>
    <n v="-106.7099"/>
    <s v="2021-04-27T18:23:29-0600"/>
  </r>
  <r>
    <x v="4"/>
    <x v="0"/>
    <x v="13"/>
    <x v="8"/>
    <x v="32"/>
    <x v="32"/>
    <x v="3"/>
    <x v="0"/>
    <x v="3"/>
    <x v="29"/>
    <s v="clean"/>
    <x v="0"/>
    <x v="0"/>
    <x v="4"/>
    <x v="3"/>
    <x v="1"/>
    <n v="35.185090000000002"/>
    <n v="-106.58499999999999"/>
    <s v="2021-04-27T19:04:14-0600"/>
  </r>
  <r>
    <x v="461"/>
    <x v="0"/>
    <x v="0"/>
    <x v="8"/>
    <x v="793"/>
    <x v="809"/>
    <x v="2"/>
    <x v="0"/>
    <x v="0"/>
    <x v="122"/>
    <s v="clean"/>
    <x v="1"/>
    <x v="0"/>
    <x v="0"/>
    <x v="6"/>
    <x v="0"/>
    <n v="35.134700000000002"/>
    <n v="-106.6427"/>
    <s v="2021-04-27T19:16:28-0600"/>
  </r>
  <r>
    <x v="251"/>
    <x v="1"/>
    <x v="14"/>
    <x v="16"/>
    <x v="794"/>
    <x v="810"/>
    <x v="3"/>
    <x v="3"/>
    <x v="3"/>
    <x v="969"/>
    <s v="clean"/>
    <x v="0"/>
    <x v="1"/>
    <x v="3"/>
    <x v="5"/>
    <x v="8"/>
    <n v="33.3917"/>
    <n v="-111.92489999999999"/>
    <s v="2021-04-27T19:18:34-0600"/>
  </r>
  <r>
    <x v="268"/>
    <x v="1"/>
    <x v="6"/>
    <x v="16"/>
    <x v="795"/>
    <x v="811"/>
    <x v="3"/>
    <x v="3"/>
    <x v="0"/>
    <x v="970"/>
    <s v="clean"/>
    <x v="0"/>
    <x v="1"/>
    <x v="3"/>
    <x v="5"/>
    <x v="8"/>
    <n v="33.3917"/>
    <n v="-111.92489999999999"/>
    <s v="2021-04-27T19:18:40-0600"/>
  </r>
  <r>
    <x v="469"/>
    <x v="0"/>
    <x v="4"/>
    <x v="14"/>
    <x v="260"/>
    <x v="264"/>
    <x v="3"/>
    <x v="3"/>
    <x v="0"/>
    <x v="658"/>
    <s v="clean"/>
    <x v="0"/>
    <x v="3"/>
    <x v="6"/>
    <x v="2"/>
    <x v="8"/>
    <n v="35.249299999999998"/>
    <n v="-106.6818"/>
    <s v="2021-04-27T19:45:04-0600"/>
  </r>
  <r>
    <x v="411"/>
    <x v="0"/>
    <x v="36"/>
    <x v="16"/>
    <x v="406"/>
    <x v="411"/>
    <x v="3"/>
    <x v="2"/>
    <x v="0"/>
    <x v="971"/>
    <s v="clean"/>
    <x v="0"/>
    <x v="3"/>
    <x v="1"/>
    <x v="1"/>
    <x v="2"/>
    <n v="33.6372"/>
    <n v="-96.618399999999994"/>
    <s v="2021-04-27T19:50:41-0600"/>
  </r>
  <r>
    <x v="159"/>
    <x v="0"/>
    <x v="16"/>
    <x v="5"/>
    <x v="796"/>
    <x v="812"/>
    <x v="0"/>
    <x v="3"/>
    <x v="0"/>
    <x v="329"/>
    <s v="clean"/>
    <x v="0"/>
    <x v="1"/>
    <x v="6"/>
    <x v="7"/>
    <x v="9"/>
    <n v="35.044600000000003"/>
    <n v="-106.3062"/>
    <s v="2021-04-27T19:56:31-0600"/>
  </r>
  <r>
    <x v="41"/>
    <x v="1"/>
    <x v="6"/>
    <x v="1"/>
    <x v="330"/>
    <x v="335"/>
    <x v="3"/>
    <x v="3"/>
    <x v="3"/>
    <x v="972"/>
    <s v="clean"/>
    <x v="0"/>
    <x v="1"/>
    <x v="1"/>
    <x v="5"/>
    <x v="0"/>
    <n v="33.3917"/>
    <n v="-111.92489999999999"/>
    <s v="2021-04-27T20:44:20-0600"/>
  </r>
  <r>
    <x v="249"/>
    <x v="1"/>
    <x v="6"/>
    <x v="1"/>
    <x v="797"/>
    <x v="813"/>
    <x v="3"/>
    <x v="3"/>
    <x v="3"/>
    <x v="973"/>
    <s v="clean"/>
    <x v="0"/>
    <x v="1"/>
    <x v="1"/>
    <x v="5"/>
    <x v="8"/>
    <n v="33.3917"/>
    <n v="-111.92489999999999"/>
    <s v="2021-04-27T20:44:25-0600"/>
  </r>
  <r>
    <x v="306"/>
    <x v="1"/>
    <x v="6"/>
    <x v="5"/>
    <x v="798"/>
    <x v="814"/>
    <x v="3"/>
    <x v="3"/>
    <x v="3"/>
    <x v="974"/>
    <s v="clean"/>
    <x v="0"/>
    <x v="1"/>
    <x v="3"/>
    <x v="5"/>
    <x v="4"/>
    <n v="33.3917"/>
    <n v="-111.92489999999999"/>
    <s v="2021-04-27T20:44:31-0600"/>
  </r>
  <r>
    <x v="470"/>
    <x v="0"/>
    <x v="33"/>
    <x v="16"/>
    <x v="28"/>
    <x v="28"/>
    <x v="3"/>
    <x v="2"/>
    <x v="0"/>
    <x v="975"/>
    <s v="clean"/>
    <x v="1"/>
    <x v="2"/>
    <x v="3"/>
    <x v="1"/>
    <x v="2"/>
    <n v="33.6372"/>
    <n v="-96.618399999999994"/>
    <s v="2021-04-27T20:44:44-0600"/>
  </r>
  <r>
    <x v="471"/>
    <x v="1"/>
    <x v="21"/>
    <x v="1"/>
    <x v="799"/>
    <x v="815"/>
    <x v="3"/>
    <x v="3"/>
    <x v="3"/>
    <x v="976"/>
    <s v="clean"/>
    <x v="0"/>
    <x v="1"/>
    <x v="1"/>
    <x v="5"/>
    <x v="8"/>
    <n v="33.3917"/>
    <n v="-111.92489999999999"/>
    <s v="2021-04-27T20:54:48-0600"/>
  </r>
  <r>
    <x v="113"/>
    <x v="1"/>
    <x v="21"/>
    <x v="4"/>
    <x v="800"/>
    <x v="816"/>
    <x v="3"/>
    <x v="1"/>
    <x v="2"/>
    <x v="977"/>
    <s v="clean"/>
    <x v="0"/>
    <x v="1"/>
    <x v="3"/>
    <x v="5"/>
    <x v="8"/>
    <n v="33.3917"/>
    <n v="-111.92489999999999"/>
    <s v="2021-04-27T20:54:53-0600"/>
  </r>
  <r>
    <x v="268"/>
    <x v="1"/>
    <x v="5"/>
    <x v="16"/>
    <x v="336"/>
    <x v="341"/>
    <x v="3"/>
    <x v="3"/>
    <x v="2"/>
    <x v="978"/>
    <s v="clean"/>
    <x v="0"/>
    <x v="1"/>
    <x v="3"/>
    <x v="5"/>
    <x v="0"/>
    <n v="33.3917"/>
    <n v="-111.92489999999999"/>
    <s v="2021-04-27T20:54:58-0600"/>
  </r>
  <r>
    <x v="24"/>
    <x v="1"/>
    <x v="12"/>
    <x v="1"/>
    <x v="801"/>
    <x v="817"/>
    <x v="3"/>
    <x v="3"/>
    <x v="3"/>
    <x v="979"/>
    <s v="clean"/>
    <x v="0"/>
    <x v="1"/>
    <x v="1"/>
    <x v="5"/>
    <x v="9"/>
    <n v="33.3917"/>
    <n v="-111.92489999999999"/>
    <s v="2021-04-27T21:04:19-0600"/>
  </r>
  <r>
    <x v="252"/>
    <x v="1"/>
    <x v="15"/>
    <x v="16"/>
    <x v="332"/>
    <x v="337"/>
    <x v="3"/>
    <x v="3"/>
    <x v="3"/>
    <x v="398"/>
    <s v="clean"/>
    <x v="0"/>
    <x v="1"/>
    <x v="3"/>
    <x v="5"/>
    <x v="8"/>
    <n v="33.3917"/>
    <n v="-111.92489999999999"/>
    <s v="2021-04-27T21:16:22-0600"/>
  </r>
  <r>
    <x v="253"/>
    <x v="1"/>
    <x v="15"/>
    <x v="1"/>
    <x v="333"/>
    <x v="338"/>
    <x v="3"/>
    <x v="3"/>
    <x v="3"/>
    <x v="399"/>
    <s v="clean"/>
    <x v="0"/>
    <x v="1"/>
    <x v="1"/>
    <x v="5"/>
    <x v="0"/>
    <n v="33.3917"/>
    <n v="-111.92489999999999"/>
    <s v="2021-04-27T21:16:27-0600"/>
  </r>
  <r>
    <x v="254"/>
    <x v="1"/>
    <x v="15"/>
    <x v="4"/>
    <x v="334"/>
    <x v="339"/>
    <x v="3"/>
    <x v="1"/>
    <x v="2"/>
    <x v="400"/>
    <s v="clean"/>
    <x v="0"/>
    <x v="1"/>
    <x v="3"/>
    <x v="5"/>
    <x v="3"/>
    <n v="33.3917"/>
    <n v="-111.92489999999999"/>
    <s v="2021-04-27T21:16:32-0600"/>
  </r>
  <r>
    <x v="255"/>
    <x v="1"/>
    <x v="7"/>
    <x v="16"/>
    <x v="336"/>
    <x v="341"/>
    <x v="3"/>
    <x v="3"/>
    <x v="3"/>
    <x v="402"/>
    <s v="clean"/>
    <x v="0"/>
    <x v="1"/>
    <x v="3"/>
    <x v="5"/>
    <x v="0"/>
    <n v="33.3917"/>
    <n v="-111.92489999999999"/>
    <s v="2021-04-27T21:16:36-0600"/>
  </r>
  <r>
    <x v="115"/>
    <x v="1"/>
    <x v="7"/>
    <x v="8"/>
    <x v="337"/>
    <x v="342"/>
    <x v="3"/>
    <x v="1"/>
    <x v="0"/>
    <x v="403"/>
    <s v="clean"/>
    <x v="0"/>
    <x v="1"/>
    <x v="3"/>
    <x v="5"/>
    <x v="3"/>
    <n v="33.3917"/>
    <n v="-111.92489999999999"/>
    <s v="2021-04-27T21:16:43-0600"/>
  </r>
  <r>
    <x v="256"/>
    <x v="1"/>
    <x v="14"/>
    <x v="2"/>
    <x v="339"/>
    <x v="344"/>
    <x v="3"/>
    <x v="1"/>
    <x v="0"/>
    <x v="405"/>
    <s v="clean"/>
    <x v="0"/>
    <x v="1"/>
    <x v="1"/>
    <x v="2"/>
    <x v="0"/>
    <n v="33.3917"/>
    <n v="-111.92489999999999"/>
    <s v="2021-04-27T21:16:48-0600"/>
  </r>
  <r>
    <x v="41"/>
    <x v="1"/>
    <x v="6"/>
    <x v="16"/>
    <x v="45"/>
    <x v="45"/>
    <x v="3"/>
    <x v="3"/>
    <x v="3"/>
    <x v="41"/>
    <s v="clean"/>
    <x v="0"/>
    <x v="1"/>
    <x v="3"/>
    <x v="5"/>
    <x v="4"/>
    <n v="33.3917"/>
    <n v="-111.92489999999999"/>
    <s v="2021-04-27T21:16:53-0600"/>
  </r>
  <r>
    <x v="20"/>
    <x v="1"/>
    <x v="6"/>
    <x v="16"/>
    <x v="46"/>
    <x v="46"/>
    <x v="3"/>
    <x v="3"/>
    <x v="3"/>
    <x v="42"/>
    <s v="clean"/>
    <x v="0"/>
    <x v="1"/>
    <x v="3"/>
    <x v="5"/>
    <x v="0"/>
    <n v="33.3917"/>
    <n v="-111.92489999999999"/>
    <s v="2021-04-27T21:16:58-0600"/>
  </r>
  <r>
    <x v="472"/>
    <x v="1"/>
    <x v="6"/>
    <x v="1"/>
    <x v="802"/>
    <x v="818"/>
    <x v="3"/>
    <x v="1"/>
    <x v="0"/>
    <x v="208"/>
    <s v="clean"/>
    <x v="0"/>
    <x v="1"/>
    <x v="3"/>
    <x v="5"/>
    <x v="2"/>
    <n v="35.268887999999997"/>
    <n v="-106.662312"/>
    <s v="2021-04-27T21:18:28-0600"/>
  </r>
  <r>
    <x v="196"/>
    <x v="0"/>
    <x v="0"/>
    <x v="19"/>
    <x v="803"/>
    <x v="819"/>
    <x v="5"/>
    <x v="1"/>
    <x v="0"/>
    <x v="132"/>
    <s v="clean"/>
    <x v="0"/>
    <x v="2"/>
    <x v="6"/>
    <x v="0"/>
    <x v="8"/>
    <n v="34.7806"/>
    <n v="-106.7115"/>
    <s v="2021-04-27T22:08:47-0600"/>
  </r>
  <r>
    <x v="304"/>
    <x v="1"/>
    <x v="9"/>
    <x v="2"/>
    <x v="804"/>
    <x v="820"/>
    <x v="3"/>
    <x v="1"/>
    <x v="0"/>
    <x v="980"/>
    <s v="clean"/>
    <x v="0"/>
    <x v="1"/>
    <x v="1"/>
    <x v="1"/>
    <x v="2"/>
    <n v="35.106990000000003"/>
    <n v="-106.62729299999999"/>
    <s v="2021-04-27T22:17:07-0600"/>
  </r>
  <r>
    <x v="375"/>
    <x v="0"/>
    <x v="1"/>
    <x v="6"/>
    <x v="805"/>
    <x v="821"/>
    <x v="0"/>
    <x v="2"/>
    <x v="0"/>
    <x v="981"/>
    <s v="clean"/>
    <x v="0"/>
    <x v="1"/>
    <x v="6"/>
    <x v="2"/>
    <x v="3"/>
    <n v="35.134700000000002"/>
    <n v="-106.6427"/>
    <s v="2021-04-27T22:53:27-0600"/>
  </r>
  <r>
    <x v="378"/>
    <x v="0"/>
    <x v="1"/>
    <x v="1"/>
    <x v="606"/>
    <x v="614"/>
    <x v="5"/>
    <x v="3"/>
    <x v="2"/>
    <x v="39"/>
    <s v="clean"/>
    <x v="0"/>
    <x v="1"/>
    <x v="1"/>
    <x v="2"/>
    <x v="2"/>
    <n v="37.178632999999998"/>
    <n v="-104.51611699999999"/>
    <s v="2021-04-28T05:40:17-0600"/>
  </r>
  <r>
    <x v="320"/>
    <x v="0"/>
    <x v="25"/>
    <x v="16"/>
    <x v="551"/>
    <x v="559"/>
    <x v="2"/>
    <x v="3"/>
    <x v="0"/>
    <x v="11"/>
    <s v="salvage"/>
    <x v="0"/>
    <x v="3"/>
    <x v="1"/>
    <x v="1"/>
    <x v="2"/>
    <n v="34.969253000000002"/>
    <n v="-106.630982"/>
    <s v="2021-04-28T07:19:53-0600"/>
  </r>
  <r>
    <x v="90"/>
    <x v="0"/>
    <x v="17"/>
    <x v="16"/>
    <x v="40"/>
    <x v="160"/>
    <x v="3"/>
    <x v="2"/>
    <x v="0"/>
    <x v="300"/>
    <s v="clean"/>
    <x v="0"/>
    <x v="3"/>
    <x v="1"/>
    <x v="1"/>
    <x v="2"/>
    <n v="34.969253000000002"/>
    <n v="-106.630982"/>
    <s v="2021-04-28T07:21:19-0600"/>
  </r>
  <r>
    <x v="473"/>
    <x v="1"/>
    <x v="19"/>
    <x v="6"/>
    <x v="806"/>
    <x v="822"/>
    <x v="3"/>
    <x v="1"/>
    <x v="0"/>
    <x v="982"/>
    <s v="clean"/>
    <x v="0"/>
    <x v="0"/>
    <x v="1"/>
    <x v="9"/>
    <x v="0"/>
    <n v="47.704884"/>
    <n v="-122.17381899999999"/>
    <s v="2021-04-28T07:50:17-0600"/>
  </r>
  <r>
    <x v="192"/>
    <x v="1"/>
    <x v="14"/>
    <x v="10"/>
    <x v="807"/>
    <x v="823"/>
    <x v="0"/>
    <x v="2"/>
    <x v="0"/>
    <x v="983"/>
    <s v="clean"/>
    <x v="2"/>
    <x v="3"/>
    <x v="1"/>
    <x v="6"/>
    <x v="2"/>
    <n v="35.11"/>
    <n v="-106.62"/>
    <s v="2021-04-28T08:21:06-0600"/>
  </r>
  <r>
    <x v="130"/>
    <x v="1"/>
    <x v="8"/>
    <x v="7"/>
    <x v="808"/>
    <x v="824"/>
    <x v="0"/>
    <x v="3"/>
    <x v="0"/>
    <x v="984"/>
    <s v="clean"/>
    <x v="0"/>
    <x v="3"/>
    <x v="1"/>
    <x v="4"/>
    <x v="6"/>
    <n v="35.11"/>
    <n v="-106.62"/>
    <s v="2021-04-28T08:21:08-0600"/>
  </r>
  <r>
    <x v="71"/>
    <x v="1"/>
    <x v="7"/>
    <x v="6"/>
    <x v="809"/>
    <x v="825"/>
    <x v="0"/>
    <x v="2"/>
    <x v="0"/>
    <x v="985"/>
    <s v="clean"/>
    <x v="2"/>
    <x v="0"/>
    <x v="1"/>
    <x v="0"/>
    <x v="8"/>
    <n v="35.11"/>
    <n v="-106.62"/>
    <s v="2021-04-28T08:21:09-0600"/>
  </r>
  <r>
    <x v="186"/>
    <x v="0"/>
    <x v="6"/>
    <x v="14"/>
    <x v="155"/>
    <x v="156"/>
    <x v="0"/>
    <x v="2"/>
    <x v="0"/>
    <x v="986"/>
    <s v="clean"/>
    <x v="2"/>
    <x v="3"/>
    <x v="5"/>
    <x v="3"/>
    <x v="8"/>
    <n v="35.11"/>
    <n v="-106.62"/>
    <s v="2021-04-28T08:21:09-0600"/>
  </r>
  <r>
    <x v="130"/>
    <x v="1"/>
    <x v="6"/>
    <x v="29"/>
    <x v="810"/>
    <x v="826"/>
    <x v="0"/>
    <x v="1"/>
    <x v="3"/>
    <x v="987"/>
    <s v="clean"/>
    <x v="2"/>
    <x v="0"/>
    <x v="1"/>
    <x v="8"/>
    <x v="5"/>
    <n v="35.11"/>
    <n v="-106.62"/>
    <s v="2021-04-28T08:21:11-0600"/>
  </r>
  <r>
    <x v="55"/>
    <x v="0"/>
    <x v="7"/>
    <x v="12"/>
    <x v="143"/>
    <x v="144"/>
    <x v="0"/>
    <x v="2"/>
    <x v="0"/>
    <x v="988"/>
    <s v="clean"/>
    <x v="2"/>
    <x v="0"/>
    <x v="1"/>
    <x v="2"/>
    <x v="0"/>
    <n v="35.11"/>
    <n v="-106.62"/>
    <s v="2021-04-28T08:21:11-0600"/>
  </r>
  <r>
    <x v="192"/>
    <x v="1"/>
    <x v="7"/>
    <x v="38"/>
    <x v="811"/>
    <x v="827"/>
    <x v="0"/>
    <x v="2"/>
    <x v="0"/>
    <x v="989"/>
    <s v="clean"/>
    <x v="2"/>
    <x v="2"/>
    <x v="1"/>
    <x v="0"/>
    <x v="6"/>
    <n v="35.11"/>
    <n v="-106.62"/>
    <s v="2021-04-28T08:21:12-0600"/>
  </r>
  <r>
    <x v="125"/>
    <x v="1"/>
    <x v="15"/>
    <x v="21"/>
    <x v="131"/>
    <x v="132"/>
    <x v="0"/>
    <x v="2"/>
    <x v="0"/>
    <x v="990"/>
    <s v="clean"/>
    <x v="2"/>
    <x v="2"/>
    <x v="1"/>
    <x v="0"/>
    <x v="8"/>
    <n v="35.11"/>
    <n v="-106.62"/>
    <s v="2021-04-28T08:21:12-0600"/>
  </r>
  <r>
    <x v="120"/>
    <x v="1"/>
    <x v="6"/>
    <x v="18"/>
    <x v="812"/>
    <x v="828"/>
    <x v="0"/>
    <x v="3"/>
    <x v="0"/>
    <x v="991"/>
    <s v="clean"/>
    <x v="2"/>
    <x v="2"/>
    <x v="1"/>
    <x v="8"/>
    <x v="8"/>
    <n v="35.11"/>
    <n v="-106.62"/>
    <s v="2021-04-28T08:21:12-0600"/>
  </r>
  <r>
    <x v="194"/>
    <x v="1"/>
    <x v="15"/>
    <x v="18"/>
    <x v="813"/>
    <x v="829"/>
    <x v="0"/>
    <x v="3"/>
    <x v="0"/>
    <x v="992"/>
    <s v="clean"/>
    <x v="2"/>
    <x v="2"/>
    <x v="1"/>
    <x v="4"/>
    <x v="8"/>
    <n v="35.11"/>
    <n v="-106.62"/>
    <s v="2021-04-28T08:21:14-0600"/>
  </r>
  <r>
    <x v="71"/>
    <x v="1"/>
    <x v="7"/>
    <x v="0"/>
    <x v="814"/>
    <x v="830"/>
    <x v="0"/>
    <x v="1"/>
    <x v="0"/>
    <x v="993"/>
    <s v="clean"/>
    <x v="2"/>
    <x v="3"/>
    <x v="1"/>
    <x v="8"/>
    <x v="2"/>
    <n v="35.11"/>
    <n v="-106.62"/>
    <s v="2021-04-28T08:21:14-0600"/>
  </r>
  <r>
    <x v="51"/>
    <x v="0"/>
    <x v="6"/>
    <x v="6"/>
    <x v="815"/>
    <x v="831"/>
    <x v="0"/>
    <x v="2"/>
    <x v="0"/>
    <x v="994"/>
    <s v="clean"/>
    <x v="2"/>
    <x v="0"/>
    <x v="1"/>
    <x v="8"/>
    <x v="5"/>
    <n v="35.11"/>
    <n v="-106.62"/>
    <s v="2021-04-28T08:21:15-0600"/>
  </r>
  <r>
    <x v="72"/>
    <x v="0"/>
    <x v="14"/>
    <x v="22"/>
    <x v="816"/>
    <x v="832"/>
    <x v="0"/>
    <x v="5"/>
    <x v="3"/>
    <x v="995"/>
    <s v="clean"/>
    <x v="2"/>
    <x v="0"/>
    <x v="1"/>
    <x v="6"/>
    <x v="8"/>
    <n v="35.11"/>
    <n v="-106.62"/>
    <s v="2021-04-28T08:21:15-0600"/>
  </r>
  <r>
    <x v="188"/>
    <x v="1"/>
    <x v="15"/>
    <x v="8"/>
    <x v="817"/>
    <x v="833"/>
    <x v="0"/>
    <x v="0"/>
    <x v="1"/>
    <x v="996"/>
    <s v="clean"/>
    <x v="2"/>
    <x v="3"/>
    <x v="8"/>
    <x v="8"/>
    <x v="4"/>
    <n v="35.11"/>
    <n v="-106.62"/>
    <s v="2021-04-28T08:21:16-0600"/>
  </r>
  <r>
    <x v="264"/>
    <x v="1"/>
    <x v="7"/>
    <x v="6"/>
    <x v="818"/>
    <x v="834"/>
    <x v="0"/>
    <x v="1"/>
    <x v="0"/>
    <x v="997"/>
    <s v="clean"/>
    <x v="2"/>
    <x v="3"/>
    <x v="1"/>
    <x v="8"/>
    <x v="4"/>
    <n v="35.11"/>
    <n v="-106.62"/>
    <s v="2021-04-28T08:21:16-0600"/>
  </r>
  <r>
    <x v="69"/>
    <x v="0"/>
    <x v="6"/>
    <x v="19"/>
    <x v="819"/>
    <x v="835"/>
    <x v="0"/>
    <x v="2"/>
    <x v="4"/>
    <x v="998"/>
    <s v="clean"/>
    <x v="2"/>
    <x v="2"/>
    <x v="1"/>
    <x v="5"/>
    <x v="0"/>
    <n v="35.11"/>
    <n v="-106.62"/>
    <s v="2021-04-28T08:21:16-0600"/>
  </r>
  <r>
    <x v="186"/>
    <x v="0"/>
    <x v="14"/>
    <x v="18"/>
    <x v="820"/>
    <x v="836"/>
    <x v="0"/>
    <x v="2"/>
    <x v="0"/>
    <x v="999"/>
    <s v="clean"/>
    <x v="2"/>
    <x v="0"/>
    <x v="1"/>
    <x v="8"/>
    <x v="4"/>
    <n v="35.11"/>
    <n v="-106.62"/>
    <s v="2021-04-28T08:21:18-0600"/>
  </r>
  <r>
    <x v="120"/>
    <x v="1"/>
    <x v="14"/>
    <x v="7"/>
    <x v="821"/>
    <x v="837"/>
    <x v="0"/>
    <x v="1"/>
    <x v="0"/>
    <x v="1000"/>
    <s v="clean"/>
    <x v="0"/>
    <x v="2"/>
    <x v="1"/>
    <x v="8"/>
    <x v="0"/>
    <n v="35.11"/>
    <n v="-106.62"/>
    <s v="2021-04-28T08:21:18-0600"/>
  </r>
  <r>
    <x v="71"/>
    <x v="1"/>
    <x v="12"/>
    <x v="21"/>
    <x v="822"/>
    <x v="838"/>
    <x v="0"/>
    <x v="3"/>
    <x v="3"/>
    <x v="1001"/>
    <s v="clean"/>
    <x v="2"/>
    <x v="3"/>
    <x v="1"/>
    <x v="8"/>
    <x v="8"/>
    <n v="35.11"/>
    <n v="-106.62"/>
    <s v="2021-04-28T08:21:19-0600"/>
  </r>
  <r>
    <x v="49"/>
    <x v="0"/>
    <x v="9"/>
    <x v="3"/>
    <x v="78"/>
    <x v="78"/>
    <x v="0"/>
    <x v="2"/>
    <x v="0"/>
    <x v="1002"/>
    <s v="clean"/>
    <x v="0"/>
    <x v="0"/>
    <x v="1"/>
    <x v="0"/>
    <x v="0"/>
    <n v="35.11"/>
    <n v="-106.62"/>
    <s v="2021-04-28T08:21:20-0600"/>
  </r>
  <r>
    <x v="69"/>
    <x v="0"/>
    <x v="14"/>
    <x v="25"/>
    <x v="823"/>
    <x v="839"/>
    <x v="0"/>
    <x v="2"/>
    <x v="0"/>
    <x v="1003"/>
    <s v="clean"/>
    <x v="2"/>
    <x v="0"/>
    <x v="1"/>
    <x v="0"/>
    <x v="4"/>
    <n v="35.11"/>
    <n v="-106.62"/>
    <s v="2021-04-28T08:21:22-0600"/>
  </r>
  <r>
    <x v="108"/>
    <x v="2"/>
    <x v="3"/>
    <x v="1"/>
    <x v="41"/>
    <x v="41"/>
    <x v="3"/>
    <x v="2"/>
    <x v="0"/>
    <x v="309"/>
    <s v="clean"/>
    <x v="1"/>
    <x v="3"/>
    <x v="1"/>
    <x v="1"/>
    <x v="2"/>
    <n v="35.328499999999998"/>
    <n v="-106.5309"/>
    <s v="2021-04-28T08:28:07-0600"/>
  </r>
  <r>
    <x v="193"/>
    <x v="1"/>
    <x v="7"/>
    <x v="1"/>
    <x v="156"/>
    <x v="157"/>
    <x v="0"/>
    <x v="1"/>
    <x v="0"/>
    <x v="1004"/>
    <s v="clean"/>
    <x v="2"/>
    <x v="0"/>
    <x v="8"/>
    <x v="8"/>
    <x v="0"/>
    <n v="35.11"/>
    <n v="-106.62"/>
    <s v="2021-04-28T08:30:51-0600"/>
  </r>
  <r>
    <x v="120"/>
    <x v="1"/>
    <x v="15"/>
    <x v="17"/>
    <x v="824"/>
    <x v="840"/>
    <x v="0"/>
    <x v="1"/>
    <x v="0"/>
    <x v="1005"/>
    <s v="clean"/>
    <x v="2"/>
    <x v="0"/>
    <x v="1"/>
    <x v="8"/>
    <x v="2"/>
    <n v="35.11"/>
    <n v="-106.62"/>
    <s v="2021-04-28T08:30:53-0600"/>
  </r>
  <r>
    <x v="60"/>
    <x v="0"/>
    <x v="14"/>
    <x v="22"/>
    <x v="825"/>
    <x v="841"/>
    <x v="0"/>
    <x v="2"/>
    <x v="0"/>
    <x v="1006"/>
    <s v="clean"/>
    <x v="2"/>
    <x v="0"/>
    <x v="1"/>
    <x v="0"/>
    <x v="6"/>
    <n v="35.11"/>
    <n v="-106.62"/>
    <s v="2021-04-28T08:30:54-0600"/>
  </r>
  <r>
    <x v="51"/>
    <x v="0"/>
    <x v="5"/>
    <x v="11"/>
    <x v="826"/>
    <x v="842"/>
    <x v="0"/>
    <x v="2"/>
    <x v="3"/>
    <x v="1007"/>
    <s v="clean"/>
    <x v="2"/>
    <x v="2"/>
    <x v="1"/>
    <x v="4"/>
    <x v="0"/>
    <n v="35.11"/>
    <n v="-106.62"/>
    <s v="2021-04-28T08:30:54-0600"/>
  </r>
  <r>
    <x v="55"/>
    <x v="0"/>
    <x v="6"/>
    <x v="4"/>
    <x v="148"/>
    <x v="149"/>
    <x v="0"/>
    <x v="3"/>
    <x v="0"/>
    <x v="1008"/>
    <s v="clean"/>
    <x v="2"/>
    <x v="2"/>
    <x v="3"/>
    <x v="5"/>
    <x v="0"/>
    <n v="35.11"/>
    <n v="-106.62"/>
    <s v="2021-04-28T08:30:56-0600"/>
  </r>
  <r>
    <x v="61"/>
    <x v="0"/>
    <x v="15"/>
    <x v="14"/>
    <x v="827"/>
    <x v="843"/>
    <x v="0"/>
    <x v="1"/>
    <x v="0"/>
    <x v="1009"/>
    <s v="clean"/>
    <x v="2"/>
    <x v="0"/>
    <x v="1"/>
    <x v="8"/>
    <x v="2"/>
    <n v="35.11"/>
    <n v="-106.62"/>
    <s v="2021-04-28T08:30:57-0600"/>
  </r>
  <r>
    <x v="193"/>
    <x v="1"/>
    <x v="6"/>
    <x v="34"/>
    <x v="828"/>
    <x v="844"/>
    <x v="0"/>
    <x v="1"/>
    <x v="3"/>
    <x v="1010"/>
    <s v="clean"/>
    <x v="2"/>
    <x v="3"/>
    <x v="1"/>
    <x v="8"/>
    <x v="0"/>
    <n v="35.11"/>
    <n v="-106.62"/>
    <s v="2021-04-28T08:30:57-0600"/>
  </r>
  <r>
    <x v="48"/>
    <x v="0"/>
    <x v="6"/>
    <x v="12"/>
    <x v="829"/>
    <x v="845"/>
    <x v="0"/>
    <x v="0"/>
    <x v="0"/>
    <x v="1011"/>
    <s v="clean"/>
    <x v="2"/>
    <x v="0"/>
    <x v="4"/>
    <x v="0"/>
    <x v="2"/>
    <n v="35.11"/>
    <n v="-106.62"/>
    <s v="2021-04-28T08:30:58-0600"/>
  </r>
  <r>
    <x v="126"/>
    <x v="1"/>
    <x v="5"/>
    <x v="19"/>
    <x v="63"/>
    <x v="63"/>
    <x v="0"/>
    <x v="3"/>
    <x v="0"/>
    <x v="1012"/>
    <s v="clean"/>
    <x v="2"/>
    <x v="2"/>
    <x v="1"/>
    <x v="0"/>
    <x v="6"/>
    <n v="35.11"/>
    <n v="-106.62"/>
    <s v="2021-04-28T08:31:00-0600"/>
  </r>
  <r>
    <x v="49"/>
    <x v="0"/>
    <x v="8"/>
    <x v="7"/>
    <x v="61"/>
    <x v="61"/>
    <x v="0"/>
    <x v="1"/>
    <x v="2"/>
    <x v="1013"/>
    <s v="clean"/>
    <x v="0"/>
    <x v="3"/>
    <x v="1"/>
    <x v="2"/>
    <x v="0"/>
    <n v="35.11"/>
    <n v="-106.62"/>
    <s v="2021-04-28T08:31:00-0600"/>
  </r>
  <r>
    <x v="59"/>
    <x v="1"/>
    <x v="6"/>
    <x v="28"/>
    <x v="128"/>
    <x v="129"/>
    <x v="0"/>
    <x v="2"/>
    <x v="3"/>
    <x v="1014"/>
    <s v="clean"/>
    <x v="2"/>
    <x v="3"/>
    <x v="1"/>
    <x v="10"/>
    <x v="0"/>
    <n v="35.11"/>
    <n v="-106.62"/>
    <s v="2021-04-28T08:31:01-0600"/>
  </r>
  <r>
    <x v="69"/>
    <x v="0"/>
    <x v="5"/>
    <x v="22"/>
    <x v="830"/>
    <x v="846"/>
    <x v="0"/>
    <x v="2"/>
    <x v="3"/>
    <x v="1015"/>
    <s v="clean"/>
    <x v="2"/>
    <x v="3"/>
    <x v="1"/>
    <x v="9"/>
    <x v="8"/>
    <n v="35.11"/>
    <n v="-106.62"/>
    <s v="2021-04-28T08:31:03-0600"/>
  </r>
  <r>
    <x v="125"/>
    <x v="1"/>
    <x v="9"/>
    <x v="10"/>
    <x v="831"/>
    <x v="847"/>
    <x v="0"/>
    <x v="1"/>
    <x v="0"/>
    <x v="1016"/>
    <s v="clean"/>
    <x v="0"/>
    <x v="3"/>
    <x v="1"/>
    <x v="2"/>
    <x v="6"/>
    <n v="35.11"/>
    <n v="-106.62"/>
    <s v="2021-04-28T08:31:06-0600"/>
  </r>
  <r>
    <x v="63"/>
    <x v="0"/>
    <x v="6"/>
    <x v="14"/>
    <x v="832"/>
    <x v="848"/>
    <x v="0"/>
    <x v="1"/>
    <x v="0"/>
    <x v="1017"/>
    <s v="clean"/>
    <x v="2"/>
    <x v="0"/>
    <x v="1"/>
    <x v="0"/>
    <x v="8"/>
    <n v="35.11"/>
    <n v="-106.62"/>
    <s v="2021-04-28T08:31:06-0600"/>
  </r>
  <r>
    <x v="71"/>
    <x v="1"/>
    <x v="14"/>
    <x v="17"/>
    <x v="833"/>
    <x v="849"/>
    <x v="0"/>
    <x v="2"/>
    <x v="0"/>
    <x v="1018"/>
    <s v="clean"/>
    <x v="2"/>
    <x v="3"/>
    <x v="1"/>
    <x v="6"/>
    <x v="2"/>
    <n v="35.11"/>
    <n v="-106.62"/>
    <s v="2021-04-28T08:31:09-0600"/>
  </r>
  <r>
    <x v="127"/>
    <x v="1"/>
    <x v="9"/>
    <x v="5"/>
    <x v="834"/>
    <x v="850"/>
    <x v="0"/>
    <x v="2"/>
    <x v="3"/>
    <x v="1019"/>
    <s v="clean"/>
    <x v="2"/>
    <x v="3"/>
    <x v="1"/>
    <x v="2"/>
    <x v="8"/>
    <n v="35.11"/>
    <n v="-106.62"/>
    <s v="2021-04-28T08:31:09-0600"/>
  </r>
  <r>
    <x v="191"/>
    <x v="0"/>
    <x v="6"/>
    <x v="22"/>
    <x v="835"/>
    <x v="851"/>
    <x v="0"/>
    <x v="2"/>
    <x v="0"/>
    <x v="1020"/>
    <s v="clean"/>
    <x v="2"/>
    <x v="3"/>
    <x v="5"/>
    <x v="8"/>
    <x v="9"/>
    <n v="35.11"/>
    <n v="-106.62"/>
    <s v="2021-04-28T08:31:12-0600"/>
  </r>
  <r>
    <x v="187"/>
    <x v="0"/>
    <x v="21"/>
    <x v="0"/>
    <x v="138"/>
    <x v="139"/>
    <x v="0"/>
    <x v="2"/>
    <x v="0"/>
    <x v="1021"/>
    <s v="clean"/>
    <x v="2"/>
    <x v="3"/>
    <x v="5"/>
    <x v="0"/>
    <x v="2"/>
    <n v="35.11"/>
    <n v="-106.62"/>
    <s v="2021-04-28T08:31:15-0600"/>
  </r>
  <r>
    <x v="60"/>
    <x v="0"/>
    <x v="5"/>
    <x v="9"/>
    <x v="836"/>
    <x v="852"/>
    <x v="0"/>
    <x v="2"/>
    <x v="3"/>
    <x v="1022"/>
    <s v="clean"/>
    <x v="0"/>
    <x v="0"/>
    <x v="1"/>
    <x v="9"/>
    <x v="5"/>
    <n v="35.11"/>
    <n v="-106.62"/>
    <s v="2021-04-28T08:31:18-0600"/>
  </r>
  <r>
    <x v="73"/>
    <x v="1"/>
    <x v="9"/>
    <x v="28"/>
    <x v="837"/>
    <x v="853"/>
    <x v="0"/>
    <x v="2"/>
    <x v="3"/>
    <x v="1023"/>
    <s v="clean"/>
    <x v="2"/>
    <x v="3"/>
    <x v="1"/>
    <x v="2"/>
    <x v="8"/>
    <n v="35.11"/>
    <n v="-106.62"/>
    <s v="2021-04-28T08:31:19-0600"/>
  </r>
  <r>
    <x v="130"/>
    <x v="1"/>
    <x v="15"/>
    <x v="8"/>
    <x v="838"/>
    <x v="854"/>
    <x v="0"/>
    <x v="0"/>
    <x v="0"/>
    <x v="1024"/>
    <s v="clean"/>
    <x v="2"/>
    <x v="0"/>
    <x v="0"/>
    <x v="0"/>
    <x v="0"/>
    <n v="35.11"/>
    <n v="-106.62"/>
    <s v="2021-04-28T08:31:24-0600"/>
  </r>
  <r>
    <x v="125"/>
    <x v="1"/>
    <x v="14"/>
    <x v="14"/>
    <x v="150"/>
    <x v="151"/>
    <x v="0"/>
    <x v="3"/>
    <x v="0"/>
    <x v="719"/>
    <s v="clean"/>
    <x v="2"/>
    <x v="3"/>
    <x v="1"/>
    <x v="5"/>
    <x v="6"/>
    <n v="35.11"/>
    <n v="-106.62"/>
    <s v="2021-04-28T08:31:27-0600"/>
  </r>
  <r>
    <x v="474"/>
    <x v="0"/>
    <x v="5"/>
    <x v="19"/>
    <x v="839"/>
    <x v="855"/>
    <x v="2"/>
    <x v="1"/>
    <x v="0"/>
    <x v="1025"/>
    <s v="rebuilt"/>
    <x v="0"/>
    <x v="1"/>
    <x v="6"/>
    <x v="5"/>
    <x v="5"/>
    <n v="35.142099999999999"/>
    <n v="-106.7041"/>
    <s v="2021-04-28T08:49:47-0600"/>
  </r>
  <r>
    <x v="475"/>
    <x v="1"/>
    <x v="6"/>
    <x v="16"/>
    <x v="408"/>
    <x v="413"/>
    <x v="3"/>
    <x v="2"/>
    <x v="0"/>
    <x v="1026"/>
    <s v="clean"/>
    <x v="0"/>
    <x v="1"/>
    <x v="2"/>
    <x v="1"/>
    <x v="2"/>
    <n v="35.004362999999998"/>
    <n v="-106.04979400000001"/>
    <s v="2021-04-28T09:01:04-0600"/>
  </r>
  <r>
    <x v="476"/>
    <x v="1"/>
    <x v="15"/>
    <x v="5"/>
    <x v="522"/>
    <x v="529"/>
    <x v="3"/>
    <x v="2"/>
    <x v="0"/>
    <x v="1027"/>
    <s v="clean"/>
    <x v="0"/>
    <x v="3"/>
    <x v="1"/>
    <x v="1"/>
    <x v="2"/>
    <n v="35.004362999999998"/>
    <n v="-106.04979400000001"/>
    <s v="2021-04-28T09:01:07-0600"/>
  </r>
  <r>
    <x v="477"/>
    <x v="1"/>
    <x v="9"/>
    <x v="4"/>
    <x v="40"/>
    <x v="40"/>
    <x v="3"/>
    <x v="3"/>
    <x v="2"/>
    <x v="1028"/>
    <s v="clean"/>
    <x v="0"/>
    <x v="1"/>
    <x v="3"/>
    <x v="5"/>
    <x v="2"/>
    <n v="35.004362999999998"/>
    <n v="-106.04979400000001"/>
    <s v="2021-04-28T09:01:09-0600"/>
  </r>
  <r>
    <x v="245"/>
    <x v="0"/>
    <x v="8"/>
    <x v="1"/>
    <x v="411"/>
    <x v="416"/>
    <x v="2"/>
    <x v="3"/>
    <x v="0"/>
    <x v="1029"/>
    <s v="clean"/>
    <x v="0"/>
    <x v="2"/>
    <x v="6"/>
    <x v="7"/>
    <x v="6"/>
    <n v="35.110399999999998"/>
    <n v="-106.57810000000001"/>
    <s v="2021-04-28T09:05:07-0600"/>
  </r>
  <r>
    <x v="478"/>
    <x v="0"/>
    <x v="20"/>
    <x v="16"/>
    <x v="403"/>
    <x v="408"/>
    <x v="2"/>
    <x v="3"/>
    <x v="0"/>
    <x v="470"/>
    <s v="clean"/>
    <x v="0"/>
    <x v="2"/>
    <x v="3"/>
    <x v="1"/>
    <x v="2"/>
    <n v="35.175781999999998"/>
    <n v="-106.662312"/>
    <s v="2021-04-28T09:16:22-0600"/>
  </r>
  <r>
    <x v="479"/>
    <x v="1"/>
    <x v="7"/>
    <x v="1"/>
    <x v="200"/>
    <x v="204"/>
    <x v="3"/>
    <x v="3"/>
    <x v="0"/>
    <x v="1030"/>
    <s v="clean"/>
    <x v="0"/>
    <x v="1"/>
    <x v="3"/>
    <x v="1"/>
    <x v="2"/>
    <n v="34.818424999999998"/>
    <n v="-106.761107"/>
    <s v="2021-04-28T09:20:34-0600"/>
  </r>
  <r>
    <x v="139"/>
    <x v="0"/>
    <x v="12"/>
    <x v="10"/>
    <x v="840"/>
    <x v="856"/>
    <x v="3"/>
    <x v="2"/>
    <x v="0"/>
    <x v="228"/>
    <s v="clean"/>
    <x v="0"/>
    <x v="3"/>
    <x v="1"/>
    <x v="1"/>
    <x v="2"/>
    <n v="35.150382"/>
    <n v="-106.695442"/>
    <s v="2021-04-28T09:24:14-0600"/>
  </r>
  <r>
    <x v="444"/>
    <x v="0"/>
    <x v="27"/>
    <x v="16"/>
    <x v="841"/>
    <x v="857"/>
    <x v="3"/>
    <x v="2"/>
    <x v="0"/>
    <x v="1031"/>
    <s v="clean"/>
    <x v="0"/>
    <x v="3"/>
    <x v="1"/>
    <x v="1"/>
    <x v="2"/>
    <n v="35.110399999999998"/>
    <n v="-106.57810000000001"/>
    <s v="2021-04-28T09:51:43-0600"/>
  </r>
  <r>
    <x v="271"/>
    <x v="0"/>
    <x v="4"/>
    <x v="16"/>
    <x v="190"/>
    <x v="194"/>
    <x v="3"/>
    <x v="2"/>
    <x v="0"/>
    <x v="478"/>
    <s v="clean"/>
    <x v="0"/>
    <x v="3"/>
    <x v="2"/>
    <x v="5"/>
    <x v="2"/>
    <n v="35.134700000000002"/>
    <n v="-106.6427"/>
    <s v="2021-04-28T10:14:37-0600"/>
  </r>
  <r>
    <x v="79"/>
    <x v="0"/>
    <x v="5"/>
    <x v="22"/>
    <x v="172"/>
    <x v="175"/>
    <x v="2"/>
    <x v="0"/>
    <x v="0"/>
    <x v="1032"/>
    <s v="salvage"/>
    <x v="0"/>
    <x v="0"/>
    <x v="0"/>
    <x v="8"/>
    <x v="1"/>
    <n v="35.052100000000003"/>
    <n v="-106.64579999999999"/>
    <s v="2021-04-28T10:32:04-0600"/>
  </r>
  <r>
    <x v="480"/>
    <x v="1"/>
    <x v="14"/>
    <x v="4"/>
    <x v="33"/>
    <x v="33"/>
    <x v="2"/>
    <x v="1"/>
    <x v="2"/>
    <x v="30"/>
    <s v="clean"/>
    <x v="0"/>
    <x v="1"/>
    <x v="6"/>
    <x v="7"/>
    <x v="0"/>
    <n v="35.110399999999998"/>
    <n v="-106.57810000000001"/>
    <s v="2021-04-28T10:43:05-0600"/>
  </r>
  <r>
    <x v="342"/>
    <x v="0"/>
    <x v="9"/>
    <x v="6"/>
    <x v="709"/>
    <x v="724"/>
    <x v="5"/>
    <x v="2"/>
    <x v="0"/>
    <x v="1033"/>
    <s v="clean"/>
    <x v="0"/>
    <x v="3"/>
    <x v="6"/>
    <x v="0"/>
    <x v="4"/>
    <n v="35.134700000000002"/>
    <n v="-106.6427"/>
    <s v="2021-04-28T10:53:21-0600"/>
  </r>
  <r>
    <x v="107"/>
    <x v="0"/>
    <x v="1"/>
    <x v="11"/>
    <x v="842"/>
    <x v="858"/>
    <x v="2"/>
    <x v="1"/>
    <x v="0"/>
    <x v="1034"/>
    <s v="clean"/>
    <x v="0"/>
    <x v="1"/>
    <x v="1"/>
    <x v="2"/>
    <x v="3"/>
    <n v="35.134700000000002"/>
    <n v="-106.6427"/>
    <s v="2021-04-28T10:54:34-0600"/>
  </r>
  <r>
    <x v="247"/>
    <x v="0"/>
    <x v="12"/>
    <x v="4"/>
    <x v="258"/>
    <x v="262"/>
    <x v="0"/>
    <x v="3"/>
    <x v="0"/>
    <x v="735"/>
    <s v="salvage"/>
    <x v="0"/>
    <x v="1"/>
    <x v="3"/>
    <x v="1"/>
    <x v="4"/>
    <n v="34.969253000000002"/>
    <n v="-106.630982"/>
    <s v="2021-04-28T10:55:17-0600"/>
  </r>
  <r>
    <x v="219"/>
    <x v="0"/>
    <x v="21"/>
    <x v="0"/>
    <x v="455"/>
    <x v="461"/>
    <x v="3"/>
    <x v="0"/>
    <x v="0"/>
    <x v="1035"/>
    <s v="clean"/>
    <x v="0"/>
    <x v="0"/>
    <x v="4"/>
    <x v="0"/>
    <x v="8"/>
    <n v="35.134700000000002"/>
    <n v="-106.6427"/>
    <s v="2021-04-28T10:55:50-0600"/>
  </r>
  <r>
    <x v="343"/>
    <x v="0"/>
    <x v="11"/>
    <x v="1"/>
    <x v="346"/>
    <x v="351"/>
    <x v="3"/>
    <x v="2"/>
    <x v="0"/>
    <x v="1036"/>
    <s v="clean"/>
    <x v="0"/>
    <x v="3"/>
    <x v="5"/>
    <x v="2"/>
    <x v="3"/>
    <n v="35.134700000000002"/>
    <n v="-106.6427"/>
    <s v="2021-04-28T11:03:28-0600"/>
  </r>
  <r>
    <x v="481"/>
    <x v="1"/>
    <x v="14"/>
    <x v="4"/>
    <x v="843"/>
    <x v="859"/>
    <x v="2"/>
    <x v="3"/>
    <x v="0"/>
    <x v="1037"/>
    <s v="clean"/>
    <x v="0"/>
    <x v="1"/>
    <x v="6"/>
    <x v="7"/>
    <x v="0"/>
    <n v="35.110399999999998"/>
    <n v="-106.57810000000001"/>
    <s v="2021-04-28T11:10:22-0600"/>
  </r>
  <r>
    <x v="482"/>
    <x v="1"/>
    <x v="14"/>
    <x v="2"/>
    <x v="316"/>
    <x v="320"/>
    <x v="3"/>
    <x v="1"/>
    <x v="0"/>
    <x v="1038"/>
    <s v="clean"/>
    <x v="0"/>
    <x v="1"/>
    <x v="1"/>
    <x v="1"/>
    <x v="2"/>
    <n v="35.058537000000001"/>
    <n v="-106.87787299999999"/>
    <s v="2021-04-28T11:11:25-0600"/>
  </r>
  <r>
    <x v="483"/>
    <x v="0"/>
    <x v="5"/>
    <x v="14"/>
    <x v="844"/>
    <x v="860"/>
    <x v="3"/>
    <x v="0"/>
    <x v="0"/>
    <x v="1039"/>
    <s v="clean"/>
    <x v="0"/>
    <x v="0"/>
    <x v="4"/>
    <x v="0"/>
    <x v="0"/>
    <n v="35.134700000000002"/>
    <n v="-106.6427"/>
    <s v="2021-04-28T11:19:13-0600"/>
  </r>
  <r>
    <x v="247"/>
    <x v="0"/>
    <x v="21"/>
    <x v="25"/>
    <x v="119"/>
    <x v="120"/>
    <x v="2"/>
    <x v="1"/>
    <x v="0"/>
    <x v="842"/>
    <s v="clean"/>
    <x v="0"/>
    <x v="1"/>
    <x v="4"/>
    <x v="0"/>
    <x v="0"/>
    <n v="35.186799999999998"/>
    <n v="-106.6652"/>
    <s v="2021-04-28T11:24:27-0600"/>
  </r>
  <r>
    <x v="39"/>
    <x v="0"/>
    <x v="9"/>
    <x v="18"/>
    <x v="845"/>
    <x v="861"/>
    <x v="3"/>
    <x v="2"/>
    <x v="0"/>
    <x v="1040"/>
    <s v="clean"/>
    <x v="0"/>
    <x v="3"/>
    <x v="1"/>
    <x v="2"/>
    <x v="4"/>
    <n v="35.134700000000002"/>
    <n v="-106.6427"/>
    <s v="2021-04-28T11:30:45-0600"/>
  </r>
  <r>
    <x v="168"/>
    <x v="1"/>
    <x v="14"/>
    <x v="18"/>
    <x v="308"/>
    <x v="312"/>
    <x v="5"/>
    <x v="3"/>
    <x v="0"/>
    <x v="1041"/>
    <s v="clean"/>
    <x v="0"/>
    <x v="2"/>
    <x v="6"/>
    <x v="4"/>
    <x v="4"/>
    <n v="35.110399999999998"/>
    <n v="-106.57810000000001"/>
    <s v="2021-04-28T11:48:37-0600"/>
  </r>
  <r>
    <x v="474"/>
    <x v="0"/>
    <x v="21"/>
    <x v="0"/>
    <x v="846"/>
    <x v="862"/>
    <x v="5"/>
    <x v="1"/>
    <x v="0"/>
    <x v="409"/>
    <s v="clean"/>
    <x v="0"/>
    <x v="0"/>
    <x v="1"/>
    <x v="1"/>
    <x v="2"/>
    <n v="35.178699999999999"/>
    <n v="-106.5102"/>
    <s v="2021-04-28T12:12:25-0600"/>
  </r>
  <r>
    <x v="172"/>
    <x v="1"/>
    <x v="14"/>
    <x v="13"/>
    <x v="199"/>
    <x v="203"/>
    <x v="3"/>
    <x v="3"/>
    <x v="0"/>
    <x v="233"/>
    <s v="clean"/>
    <x v="0"/>
    <x v="2"/>
    <x v="1"/>
    <x v="1"/>
    <x v="2"/>
    <n v="35.249299999999998"/>
    <n v="-106.6818"/>
    <s v="2021-04-28T12:43:08-0600"/>
  </r>
  <r>
    <x v="196"/>
    <x v="0"/>
    <x v="32"/>
    <x v="16"/>
    <x v="291"/>
    <x v="295"/>
    <x v="3"/>
    <x v="2"/>
    <x v="0"/>
    <x v="541"/>
    <s v="clean"/>
    <x v="0"/>
    <x v="3"/>
    <x v="1"/>
    <x v="0"/>
    <x v="2"/>
    <n v="35.14996"/>
    <n v="-106.702995"/>
    <s v="2021-04-28T13:06:12-0600"/>
  </r>
  <r>
    <x v="82"/>
    <x v="0"/>
    <x v="15"/>
    <x v="11"/>
    <x v="608"/>
    <x v="616"/>
    <x v="3"/>
    <x v="0"/>
    <x v="0"/>
    <x v="1042"/>
    <s v="clean"/>
    <x v="1"/>
    <x v="1"/>
    <x v="1"/>
    <x v="1"/>
    <x v="2"/>
    <n v="35.058537000000001"/>
    <n v="-106.87787299999999"/>
    <s v="2021-04-28T13:08:14-0600"/>
  </r>
  <r>
    <x v="484"/>
    <x v="1"/>
    <x v="14"/>
    <x v="5"/>
    <x v="546"/>
    <x v="554"/>
    <x v="2"/>
    <x v="1"/>
    <x v="2"/>
    <x v="669"/>
    <s v="clean"/>
    <x v="0"/>
    <x v="1"/>
    <x v="3"/>
    <x v="5"/>
    <x v="2"/>
    <n v="35.293270999999997"/>
    <n v="-106.662998"/>
    <s v="2021-04-28T13:12:39-0600"/>
  </r>
  <r>
    <x v="255"/>
    <x v="1"/>
    <x v="15"/>
    <x v="4"/>
    <x v="40"/>
    <x v="40"/>
    <x v="2"/>
    <x v="3"/>
    <x v="0"/>
    <x v="520"/>
    <s v="clean"/>
    <x v="0"/>
    <x v="1"/>
    <x v="3"/>
    <x v="1"/>
    <x v="2"/>
    <n v="35.249299999999998"/>
    <n v="-106.6818"/>
    <s v="2021-04-28T13:14:08-0600"/>
  </r>
  <r>
    <x v="152"/>
    <x v="1"/>
    <x v="15"/>
    <x v="3"/>
    <x v="178"/>
    <x v="181"/>
    <x v="3"/>
    <x v="1"/>
    <x v="0"/>
    <x v="211"/>
    <s v="clean"/>
    <x v="0"/>
    <x v="3"/>
    <x v="1"/>
    <x v="1"/>
    <x v="2"/>
    <n v="35.249299999999998"/>
    <n v="-106.6818"/>
    <s v="2021-04-28T13:15:29-0600"/>
  </r>
  <r>
    <x v="304"/>
    <x v="1"/>
    <x v="6"/>
    <x v="0"/>
    <x v="437"/>
    <x v="443"/>
    <x v="3"/>
    <x v="2"/>
    <x v="0"/>
    <x v="517"/>
    <s v="clean"/>
    <x v="0"/>
    <x v="0"/>
    <x v="1"/>
    <x v="1"/>
    <x v="2"/>
    <n v="35.249299999999998"/>
    <n v="-106.6818"/>
    <s v="2021-04-28T13:19:55-0600"/>
  </r>
  <r>
    <x v="392"/>
    <x v="1"/>
    <x v="5"/>
    <x v="34"/>
    <x v="847"/>
    <x v="863"/>
    <x v="0"/>
    <x v="1"/>
    <x v="3"/>
    <x v="1043"/>
    <s v="clean"/>
    <x v="2"/>
    <x v="2"/>
    <x v="1"/>
    <x v="5"/>
    <x v="1"/>
    <n v="35.11"/>
    <n v="-106.62"/>
    <s v="2021-04-28T13:30:53-0600"/>
  </r>
  <r>
    <x v="10"/>
    <x v="1"/>
    <x v="7"/>
    <x v="19"/>
    <x v="783"/>
    <x v="799"/>
    <x v="3"/>
    <x v="0"/>
    <x v="0"/>
    <x v="954"/>
    <s v="clean"/>
    <x v="0"/>
    <x v="2"/>
    <x v="1"/>
    <x v="1"/>
    <x v="2"/>
    <n v="35.249299999999998"/>
    <n v="-106.6818"/>
    <s v="2021-04-28T13:32:47-0600"/>
  </r>
  <r>
    <x v="384"/>
    <x v="0"/>
    <x v="16"/>
    <x v="10"/>
    <x v="848"/>
    <x v="864"/>
    <x v="2"/>
    <x v="2"/>
    <x v="0"/>
    <x v="878"/>
    <s v="clean"/>
    <x v="1"/>
    <x v="1"/>
    <x v="1"/>
    <x v="1"/>
    <x v="2"/>
    <n v="35.0717"/>
    <n v="-106.509"/>
    <s v="2021-04-28T14:01:22-0600"/>
  </r>
  <r>
    <x v="139"/>
    <x v="0"/>
    <x v="11"/>
    <x v="1"/>
    <x v="849"/>
    <x v="865"/>
    <x v="3"/>
    <x v="3"/>
    <x v="0"/>
    <x v="941"/>
    <s v="clean"/>
    <x v="0"/>
    <x v="1"/>
    <x v="8"/>
    <x v="5"/>
    <x v="2"/>
    <n v="35.150599999999997"/>
    <n v="-106.569"/>
    <s v="2021-04-28T14:17:08-0600"/>
  </r>
  <r>
    <x v="376"/>
    <x v="0"/>
    <x v="8"/>
    <x v="6"/>
    <x v="850"/>
    <x v="866"/>
    <x v="0"/>
    <x v="0"/>
    <x v="2"/>
    <x v="1044"/>
    <s v="clean"/>
    <x v="0"/>
    <x v="0"/>
    <x v="0"/>
    <x v="6"/>
    <x v="8"/>
    <n v="35.178699999999999"/>
    <n v="-106.5102"/>
    <s v="2021-04-28T14:23:31-0600"/>
  </r>
  <r>
    <x v="222"/>
    <x v="0"/>
    <x v="11"/>
    <x v="8"/>
    <x v="103"/>
    <x v="104"/>
    <x v="2"/>
    <x v="1"/>
    <x v="0"/>
    <x v="638"/>
    <s v="clean"/>
    <x v="0"/>
    <x v="1"/>
    <x v="0"/>
    <x v="2"/>
    <x v="0"/>
    <n v="35.090122000000001"/>
    <n v="-106.642077"/>
    <s v="2021-04-28T14:28:12-0600"/>
  </r>
  <r>
    <x v="458"/>
    <x v="0"/>
    <x v="9"/>
    <x v="8"/>
    <x v="97"/>
    <x v="98"/>
    <x v="2"/>
    <x v="1"/>
    <x v="0"/>
    <x v="333"/>
    <s v="clean"/>
    <x v="0"/>
    <x v="0"/>
    <x v="0"/>
    <x v="10"/>
    <x v="3"/>
    <n v="35.090122000000001"/>
    <n v="-106.642077"/>
    <s v="2021-04-28T14:28:41-0600"/>
  </r>
  <r>
    <x v="219"/>
    <x v="0"/>
    <x v="12"/>
    <x v="22"/>
    <x v="851"/>
    <x v="867"/>
    <x v="2"/>
    <x v="0"/>
    <x v="0"/>
    <x v="209"/>
    <s v="clean"/>
    <x v="0"/>
    <x v="0"/>
    <x v="4"/>
    <x v="3"/>
    <x v="0"/>
    <n v="35.090122000000001"/>
    <n v="-106.642077"/>
    <s v="2021-04-28T14:29:17-0600"/>
  </r>
  <r>
    <x v="216"/>
    <x v="0"/>
    <x v="12"/>
    <x v="0"/>
    <x v="852"/>
    <x v="868"/>
    <x v="2"/>
    <x v="1"/>
    <x v="0"/>
    <x v="301"/>
    <s v="clean"/>
    <x v="0"/>
    <x v="0"/>
    <x v="0"/>
    <x v="10"/>
    <x v="4"/>
    <n v="35.090122000000001"/>
    <n v="-106.642077"/>
    <s v="2021-04-28T14:29:40-0600"/>
  </r>
  <r>
    <x v="219"/>
    <x v="0"/>
    <x v="11"/>
    <x v="29"/>
    <x v="853"/>
    <x v="869"/>
    <x v="2"/>
    <x v="1"/>
    <x v="0"/>
    <x v="338"/>
    <s v="clean"/>
    <x v="0"/>
    <x v="2"/>
    <x v="4"/>
    <x v="0"/>
    <x v="3"/>
    <n v="35.090122000000001"/>
    <n v="-106.642077"/>
    <s v="2021-04-28T14:30:07-0600"/>
  </r>
  <r>
    <x v="271"/>
    <x v="0"/>
    <x v="20"/>
    <x v="12"/>
    <x v="216"/>
    <x v="220"/>
    <x v="3"/>
    <x v="1"/>
    <x v="0"/>
    <x v="947"/>
    <s v="salvage"/>
    <x v="0"/>
    <x v="3"/>
    <x v="0"/>
    <x v="1"/>
    <x v="2"/>
    <n v="34.959251000000002"/>
    <n v="-106.62625300000001"/>
    <s v="2021-04-28T14:32:11-0600"/>
  </r>
  <r>
    <x v="485"/>
    <x v="1"/>
    <x v="21"/>
    <x v="4"/>
    <x v="854"/>
    <x v="870"/>
    <x v="2"/>
    <x v="1"/>
    <x v="2"/>
    <x v="1045"/>
    <s v="clean"/>
    <x v="0"/>
    <x v="1"/>
    <x v="6"/>
    <x v="7"/>
    <x v="8"/>
    <n v="35.110399999999998"/>
    <n v="-106.57810000000001"/>
    <s v="2021-04-28T14:34:39-0600"/>
  </r>
  <r>
    <x v="13"/>
    <x v="1"/>
    <x v="9"/>
    <x v="15"/>
    <x v="855"/>
    <x v="871"/>
    <x v="2"/>
    <x v="1"/>
    <x v="0"/>
    <x v="957"/>
    <s v="clean"/>
    <x v="0"/>
    <x v="1"/>
    <x v="1"/>
    <x v="0"/>
    <x v="7"/>
    <n v="34.7806"/>
    <n v="-106.7115"/>
    <s v="2021-04-28T14:57:46-0600"/>
  </r>
  <r>
    <x v="156"/>
    <x v="0"/>
    <x v="12"/>
    <x v="25"/>
    <x v="856"/>
    <x v="872"/>
    <x v="3"/>
    <x v="2"/>
    <x v="0"/>
    <x v="367"/>
    <s v="clean"/>
    <x v="0"/>
    <x v="3"/>
    <x v="1"/>
    <x v="1"/>
    <x v="2"/>
    <n v="34.969253000000002"/>
    <n v="-106.630982"/>
    <s v="2021-04-28T15:10:45-0600"/>
  </r>
  <r>
    <x v="169"/>
    <x v="1"/>
    <x v="15"/>
    <x v="4"/>
    <x v="118"/>
    <x v="119"/>
    <x v="5"/>
    <x v="3"/>
    <x v="0"/>
    <x v="230"/>
    <s v="clean"/>
    <x v="0"/>
    <x v="1"/>
    <x v="3"/>
    <x v="1"/>
    <x v="2"/>
    <n v="35.204783999999997"/>
    <n v="-106.62626299999999"/>
    <s v="2021-04-28T15:12:44-0600"/>
  </r>
  <r>
    <x v="304"/>
    <x v="1"/>
    <x v="6"/>
    <x v="9"/>
    <x v="407"/>
    <x v="412"/>
    <x v="3"/>
    <x v="1"/>
    <x v="0"/>
    <x v="1046"/>
    <s v="clean"/>
    <x v="0"/>
    <x v="0"/>
    <x v="1"/>
    <x v="1"/>
    <x v="2"/>
    <n v="35.249299999999998"/>
    <n v="-106.6818"/>
    <s v="2021-04-28T15:16:13-0600"/>
  </r>
  <r>
    <x v="146"/>
    <x v="0"/>
    <x v="22"/>
    <x v="8"/>
    <x v="185"/>
    <x v="188"/>
    <x v="2"/>
    <x v="0"/>
    <x v="0"/>
    <x v="1047"/>
    <s v="clean"/>
    <x v="0"/>
    <x v="0"/>
    <x v="4"/>
    <x v="5"/>
    <x v="0"/>
    <n v="35.100999999999999"/>
    <n v="-106.5183"/>
    <s v="2021-04-28T15:55:49-0600"/>
  </r>
  <r>
    <x v="320"/>
    <x v="0"/>
    <x v="8"/>
    <x v="1"/>
    <x v="301"/>
    <x v="305"/>
    <x v="0"/>
    <x v="3"/>
    <x v="0"/>
    <x v="1048"/>
    <s v="clean"/>
    <x v="0"/>
    <x v="2"/>
    <x v="6"/>
    <x v="7"/>
    <x v="0"/>
    <n v="35.142099999999999"/>
    <n v="-106.7041"/>
    <s v="2021-04-28T16:02:13-0600"/>
  </r>
  <r>
    <x v="210"/>
    <x v="0"/>
    <x v="5"/>
    <x v="26"/>
    <x v="114"/>
    <x v="115"/>
    <x v="2"/>
    <x v="0"/>
    <x v="0"/>
    <x v="1049"/>
    <m/>
    <x v="0"/>
    <x v="3"/>
    <x v="1"/>
    <x v="3"/>
    <x v="2"/>
    <n v="35.162211999999997"/>
    <n v="-106.600143"/>
    <s v="2021-04-28T16:02:17-0600"/>
  </r>
  <r>
    <x v="146"/>
    <x v="0"/>
    <x v="22"/>
    <x v="8"/>
    <x v="185"/>
    <x v="188"/>
    <x v="2"/>
    <x v="0"/>
    <x v="0"/>
    <x v="1047"/>
    <s v="clean"/>
    <x v="0"/>
    <x v="0"/>
    <x v="4"/>
    <x v="5"/>
    <x v="0"/>
    <n v="35.100999999999999"/>
    <n v="-106.5183"/>
    <s v="2021-04-28T16:03:33-0600"/>
  </r>
  <r>
    <x v="250"/>
    <x v="1"/>
    <x v="5"/>
    <x v="5"/>
    <x v="857"/>
    <x v="873"/>
    <x v="3"/>
    <x v="3"/>
    <x v="2"/>
    <x v="1050"/>
    <s v="clean"/>
    <x v="0"/>
    <x v="1"/>
    <x v="3"/>
    <x v="5"/>
    <x v="6"/>
    <n v="40.376356999999999"/>
    <n v="-111.806112"/>
    <s v="2021-04-28T16:25:48-0600"/>
  </r>
  <r>
    <x v="113"/>
    <x v="1"/>
    <x v="6"/>
    <x v="5"/>
    <x v="287"/>
    <x v="291"/>
    <x v="3"/>
    <x v="3"/>
    <x v="2"/>
    <x v="1051"/>
    <s v="clean"/>
    <x v="0"/>
    <x v="1"/>
    <x v="3"/>
    <x v="1"/>
    <x v="8"/>
    <n v="40.376356999999999"/>
    <n v="-111.806112"/>
    <s v="2021-04-28T16:29:50-0600"/>
  </r>
  <r>
    <x v="486"/>
    <x v="1"/>
    <x v="6"/>
    <x v="4"/>
    <x v="118"/>
    <x v="119"/>
    <x v="3"/>
    <x v="3"/>
    <x v="0"/>
    <x v="1052"/>
    <s v="clean"/>
    <x v="0"/>
    <x v="1"/>
    <x v="3"/>
    <x v="1"/>
    <x v="8"/>
    <n v="40.376356999999999"/>
    <n v="-111.806112"/>
    <s v="2021-04-28T16:33:22-0600"/>
  </r>
  <r>
    <x v="487"/>
    <x v="0"/>
    <x v="8"/>
    <x v="16"/>
    <x v="858"/>
    <x v="874"/>
    <x v="3"/>
    <x v="2"/>
    <x v="0"/>
    <x v="1053"/>
    <s v="clean"/>
    <x v="0"/>
    <x v="3"/>
    <x v="1"/>
    <x v="1"/>
    <x v="2"/>
    <n v="32.865299999999998"/>
    <n v="-96.990499999999997"/>
    <s v="2021-04-28T16:54:34-0600"/>
  </r>
  <r>
    <x v="202"/>
    <x v="0"/>
    <x v="23"/>
    <x v="8"/>
    <x v="185"/>
    <x v="188"/>
    <x v="2"/>
    <x v="0"/>
    <x v="0"/>
    <x v="19"/>
    <s v="salvage"/>
    <x v="1"/>
    <x v="2"/>
    <x v="3"/>
    <x v="7"/>
    <x v="7"/>
    <n v="35.134700000000002"/>
    <n v="-106.5222"/>
    <s v="2021-04-28T17:02:48-0600"/>
  </r>
  <r>
    <x v="488"/>
    <x v="2"/>
    <x v="3"/>
    <x v="1"/>
    <x v="169"/>
    <x v="172"/>
    <x v="2"/>
    <x v="1"/>
    <x v="0"/>
    <x v="1054"/>
    <s v="clean"/>
    <x v="0"/>
    <x v="1"/>
    <x v="6"/>
    <x v="2"/>
    <x v="0"/>
    <n v="35.150599999999997"/>
    <n v="-106.569"/>
    <s v="2021-04-28T17:03:57-0600"/>
  </r>
  <r>
    <x v="244"/>
    <x v="1"/>
    <x v="14"/>
    <x v="1"/>
    <x v="200"/>
    <x v="204"/>
    <x v="3"/>
    <x v="3"/>
    <x v="0"/>
    <x v="1055"/>
    <s v="clean"/>
    <x v="0"/>
    <x v="1"/>
    <x v="3"/>
    <x v="1"/>
    <x v="0"/>
    <n v="40.376356999999999"/>
    <n v="-111.806112"/>
    <s v="2021-04-28T17:14:16-0600"/>
  </r>
  <r>
    <x v="489"/>
    <x v="0"/>
    <x v="12"/>
    <x v="19"/>
    <x v="859"/>
    <x v="875"/>
    <x v="3"/>
    <x v="0"/>
    <x v="0"/>
    <x v="1056"/>
    <s v="clean"/>
    <x v="0"/>
    <x v="1"/>
    <x v="1"/>
    <x v="1"/>
    <x v="6"/>
    <n v="40.376356999999999"/>
    <n v="-111.806112"/>
    <s v="2021-04-28T17:15:29-0600"/>
  </r>
  <r>
    <x v="426"/>
    <x v="1"/>
    <x v="8"/>
    <x v="19"/>
    <x v="860"/>
    <x v="876"/>
    <x v="2"/>
    <x v="3"/>
    <x v="0"/>
    <x v="1057"/>
    <s v="lien"/>
    <x v="1"/>
    <x v="2"/>
    <x v="1"/>
    <x v="4"/>
    <x v="0"/>
    <n v="35.1432"/>
    <n v="-106.5415"/>
    <s v="2021-04-28T17:22:55-0600"/>
  </r>
  <r>
    <x v="167"/>
    <x v="0"/>
    <x v="6"/>
    <x v="14"/>
    <x v="861"/>
    <x v="877"/>
    <x v="0"/>
    <x v="0"/>
    <x v="0"/>
    <x v="1058"/>
    <s v="clean"/>
    <x v="0"/>
    <x v="0"/>
    <x v="4"/>
    <x v="0"/>
    <x v="4"/>
    <n v="34.851897999999998"/>
    <n v="-106.69071"/>
    <s v="2021-04-28T17:25:09-0600"/>
  </r>
  <r>
    <x v="240"/>
    <x v="0"/>
    <x v="29"/>
    <x v="8"/>
    <x v="862"/>
    <x v="878"/>
    <x v="2"/>
    <x v="1"/>
    <x v="0"/>
    <x v="1059"/>
    <s v="clean"/>
    <x v="0"/>
    <x v="0"/>
    <x v="6"/>
    <x v="0"/>
    <x v="3"/>
    <n v="35.134700000000002"/>
    <n v="-106.5222"/>
    <s v="2021-04-28T17:50:34-0600"/>
  </r>
  <r>
    <x v="43"/>
    <x v="0"/>
    <x v="8"/>
    <x v="23"/>
    <x v="863"/>
    <x v="879"/>
    <x v="3"/>
    <x v="2"/>
    <x v="0"/>
    <x v="313"/>
    <s v="clean"/>
    <x v="0"/>
    <x v="3"/>
    <x v="1"/>
    <x v="1"/>
    <x v="2"/>
    <n v="35.249299999999998"/>
    <n v="-106.6818"/>
    <s v="2021-04-28T17:58:00-0600"/>
  </r>
  <r>
    <x v="207"/>
    <x v="0"/>
    <x v="5"/>
    <x v="8"/>
    <x v="864"/>
    <x v="880"/>
    <x v="2"/>
    <x v="1"/>
    <x v="0"/>
    <x v="1060"/>
    <m/>
    <x v="0"/>
    <x v="3"/>
    <x v="8"/>
    <x v="2"/>
    <x v="2"/>
    <n v="35.162211999999997"/>
    <n v="-106.600143"/>
    <s v="2021-04-28T18:02:10-0600"/>
  </r>
  <r>
    <x v="100"/>
    <x v="0"/>
    <x v="15"/>
    <x v="1"/>
    <x v="346"/>
    <x v="351"/>
    <x v="2"/>
    <x v="8"/>
    <x v="0"/>
    <x v="1061"/>
    <s v="lien"/>
    <x v="0"/>
    <x v="0"/>
    <x v="0"/>
    <x v="2"/>
    <x v="5"/>
    <n v="35.240099999999998"/>
    <n v="-106.6555"/>
    <s v="2021-04-28T18:36:42-0600"/>
  </r>
  <r>
    <x v="490"/>
    <x v="0"/>
    <x v="13"/>
    <x v="11"/>
    <x v="182"/>
    <x v="185"/>
    <x v="2"/>
    <x v="0"/>
    <x v="0"/>
    <x v="1062"/>
    <s v="clean"/>
    <x v="1"/>
    <x v="1"/>
    <x v="1"/>
    <x v="1"/>
    <x v="5"/>
    <n v="34.974336000000001"/>
    <n v="-106.55464499999999"/>
    <s v="2021-04-28T18:38:29-0600"/>
  </r>
  <r>
    <x v="491"/>
    <x v="1"/>
    <x v="6"/>
    <x v="14"/>
    <x v="614"/>
    <x v="622"/>
    <x v="5"/>
    <x v="3"/>
    <x v="0"/>
    <x v="1063"/>
    <s v="clean"/>
    <x v="0"/>
    <x v="1"/>
    <x v="6"/>
    <x v="7"/>
    <x v="8"/>
    <n v="36.680500000000002"/>
    <n v="-106.557"/>
    <s v="2021-04-28T18:48:57-0600"/>
  </r>
  <r>
    <x v="224"/>
    <x v="0"/>
    <x v="29"/>
    <x v="16"/>
    <x v="160"/>
    <x v="163"/>
    <x v="3"/>
    <x v="2"/>
    <x v="0"/>
    <x v="1064"/>
    <s v="clean"/>
    <x v="0"/>
    <x v="3"/>
    <x v="6"/>
    <x v="0"/>
    <x v="4"/>
    <n v="35.185090000000002"/>
    <n v="-106.58499999999999"/>
    <s v="2021-04-28T19:04:11-0600"/>
  </r>
  <r>
    <x v="492"/>
    <x v="0"/>
    <x v="12"/>
    <x v="17"/>
    <x v="865"/>
    <x v="881"/>
    <x v="2"/>
    <x v="0"/>
    <x v="0"/>
    <x v="109"/>
    <s v="clean"/>
    <x v="0"/>
    <x v="3"/>
    <x v="1"/>
    <x v="1"/>
    <x v="2"/>
    <n v="35.142099999999999"/>
    <n v="-106.7041"/>
    <s v="2021-04-28T19:15:11-0600"/>
  </r>
  <r>
    <x v="493"/>
    <x v="1"/>
    <x v="21"/>
    <x v="16"/>
    <x v="28"/>
    <x v="28"/>
    <x v="2"/>
    <x v="3"/>
    <x v="0"/>
    <x v="1065"/>
    <s v="clean"/>
    <x v="0"/>
    <x v="1"/>
    <x v="6"/>
    <x v="1"/>
    <x v="0"/>
    <n v="35.186799999999998"/>
    <n v="-106.6652"/>
    <s v="2021-04-28T19:37:07-0600"/>
  </r>
  <r>
    <x v="177"/>
    <x v="0"/>
    <x v="10"/>
    <x v="21"/>
    <x v="866"/>
    <x v="882"/>
    <x v="3"/>
    <x v="2"/>
    <x v="0"/>
    <x v="470"/>
    <s v="clean"/>
    <x v="0"/>
    <x v="3"/>
    <x v="1"/>
    <x v="1"/>
    <x v="2"/>
    <n v="35.058537000000001"/>
    <n v="-106.87787299999999"/>
    <s v="2021-04-28T20:09:12-0600"/>
  </r>
  <r>
    <x v="494"/>
    <x v="2"/>
    <x v="30"/>
    <x v="1"/>
    <x v="867"/>
    <x v="883"/>
    <x v="2"/>
    <x v="1"/>
    <x v="0"/>
    <x v="947"/>
    <s v="clean"/>
    <x v="0"/>
    <x v="2"/>
    <x v="1"/>
    <x v="10"/>
    <x v="2"/>
    <n v="34.819406999999998"/>
    <n v="-106.694795"/>
    <s v="2021-04-28T20:13:49-0600"/>
  </r>
  <r>
    <x v="461"/>
    <x v="0"/>
    <x v="11"/>
    <x v="14"/>
    <x v="399"/>
    <x v="404"/>
    <x v="3"/>
    <x v="0"/>
    <x v="0"/>
    <x v="950"/>
    <s v="clean"/>
    <x v="0"/>
    <x v="3"/>
    <x v="5"/>
    <x v="1"/>
    <x v="2"/>
    <n v="34.969253000000002"/>
    <n v="-106.630982"/>
    <s v="2021-04-28T21:04:36-0600"/>
  </r>
  <r>
    <x v="102"/>
    <x v="0"/>
    <x v="35"/>
    <x v="16"/>
    <x v="868"/>
    <x v="884"/>
    <x v="3"/>
    <x v="3"/>
    <x v="2"/>
    <x v="1066"/>
    <s v="clean"/>
    <x v="0"/>
    <x v="2"/>
    <x v="1"/>
    <x v="1"/>
    <x v="2"/>
    <n v="35.110399999999998"/>
    <n v="-106.57810000000001"/>
    <s v="2021-04-28T21:24:16-0600"/>
  </r>
  <r>
    <x v="358"/>
    <x v="0"/>
    <x v="20"/>
    <x v="15"/>
    <x v="869"/>
    <x v="885"/>
    <x v="2"/>
    <x v="0"/>
    <x v="0"/>
    <x v="632"/>
    <s v="clean"/>
    <x v="1"/>
    <x v="0"/>
    <x v="4"/>
    <x v="3"/>
    <x v="5"/>
    <n v="35.249299999999998"/>
    <n v="-106.6818"/>
    <s v="2021-04-28T22:22:45-0600"/>
  </r>
  <r>
    <x v="495"/>
    <x v="0"/>
    <x v="8"/>
    <x v="1"/>
    <x v="870"/>
    <x v="886"/>
    <x v="2"/>
    <x v="2"/>
    <x v="0"/>
    <x v="1067"/>
    <s v="clean"/>
    <x v="0"/>
    <x v="1"/>
    <x v="1"/>
    <x v="1"/>
    <x v="2"/>
    <n v="35.094541"/>
    <n v="-106.60388"/>
    <s v="2021-04-29T07:14:48-0600"/>
  </r>
  <r>
    <x v="273"/>
    <x v="0"/>
    <x v="5"/>
    <x v="0"/>
    <x v="871"/>
    <x v="887"/>
    <x v="2"/>
    <x v="0"/>
    <x v="0"/>
    <x v="315"/>
    <s v="salvage"/>
    <x v="0"/>
    <x v="0"/>
    <x v="0"/>
    <x v="0"/>
    <x v="8"/>
    <n v="35.173099999999998"/>
    <n v="-106.602"/>
    <s v="2021-04-29T07:16:09-0600"/>
  </r>
  <r>
    <x v="2"/>
    <x v="0"/>
    <x v="40"/>
    <x v="16"/>
    <x v="872"/>
    <x v="888"/>
    <x v="0"/>
    <x v="3"/>
    <x v="0"/>
    <x v="1068"/>
    <s v="clean"/>
    <x v="0"/>
    <x v="2"/>
    <x v="6"/>
    <x v="7"/>
    <x v="4"/>
    <n v="35.249299999999998"/>
    <n v="-106.6818"/>
    <s v="2021-04-29T08:27:34-0600"/>
  </r>
  <r>
    <x v="136"/>
    <x v="1"/>
    <x v="6"/>
    <x v="1"/>
    <x v="163"/>
    <x v="166"/>
    <x v="3"/>
    <x v="2"/>
    <x v="2"/>
    <x v="195"/>
    <s v="clean"/>
    <x v="0"/>
    <x v="1"/>
    <x v="1"/>
    <x v="1"/>
    <x v="2"/>
    <n v="30.663"/>
    <n v="-97.931600000000003"/>
    <s v="2021-04-29T08:38:07-0600"/>
  </r>
  <r>
    <x v="301"/>
    <x v="1"/>
    <x v="12"/>
    <x v="4"/>
    <x v="40"/>
    <x v="40"/>
    <x v="3"/>
    <x v="3"/>
    <x v="2"/>
    <x v="514"/>
    <s v="clean"/>
    <x v="0"/>
    <x v="2"/>
    <x v="3"/>
    <x v="1"/>
    <x v="2"/>
    <n v="30.648959000000001"/>
    <n v="-97.865523999999994"/>
    <s v="2021-04-29T08:47:24-0600"/>
  </r>
  <r>
    <x v="133"/>
    <x v="1"/>
    <x v="9"/>
    <x v="4"/>
    <x v="159"/>
    <x v="162"/>
    <x v="3"/>
    <x v="3"/>
    <x v="2"/>
    <x v="191"/>
    <s v="clean"/>
    <x v="0"/>
    <x v="1"/>
    <x v="3"/>
    <x v="1"/>
    <x v="2"/>
    <n v="30.663"/>
    <n v="-97.931600000000003"/>
    <s v="2021-04-29T08:53:38-0600"/>
  </r>
  <r>
    <x v="496"/>
    <x v="0"/>
    <x v="13"/>
    <x v="1"/>
    <x v="873"/>
    <x v="889"/>
    <x v="0"/>
    <x v="3"/>
    <x v="2"/>
    <x v="949"/>
    <s v="clean"/>
    <x v="0"/>
    <x v="1"/>
    <x v="6"/>
    <x v="7"/>
    <x v="9"/>
    <n v="35.081800000000001"/>
    <n v="-106.6482"/>
    <s v="2021-04-29T09:31:37-0600"/>
  </r>
  <r>
    <x v="470"/>
    <x v="0"/>
    <x v="34"/>
    <x v="16"/>
    <x v="28"/>
    <x v="28"/>
    <x v="3"/>
    <x v="2"/>
    <x v="0"/>
    <x v="317"/>
    <s v="clean"/>
    <x v="0"/>
    <x v="2"/>
    <x v="3"/>
    <x v="1"/>
    <x v="2"/>
    <n v="33.6372"/>
    <n v="-96.618399999999994"/>
    <s v="2021-04-29T09:34:25-0600"/>
  </r>
  <r>
    <x v="105"/>
    <x v="1"/>
    <x v="21"/>
    <x v="16"/>
    <x v="874"/>
    <x v="890"/>
    <x v="3"/>
    <x v="2"/>
    <x v="0"/>
    <x v="1069"/>
    <s v="clean"/>
    <x v="0"/>
    <x v="2"/>
    <x v="3"/>
    <x v="1"/>
    <x v="2"/>
    <n v="36.114899999999999"/>
    <n v="-115.2161"/>
    <s v="2021-04-29T09:37:28-0600"/>
  </r>
  <r>
    <x v="90"/>
    <x v="0"/>
    <x v="5"/>
    <x v="22"/>
    <x v="172"/>
    <x v="175"/>
    <x v="3"/>
    <x v="0"/>
    <x v="0"/>
    <x v="541"/>
    <s v="clean"/>
    <x v="1"/>
    <x v="3"/>
    <x v="1"/>
    <x v="1"/>
    <x v="3"/>
    <n v="34.969253000000002"/>
    <n v="-106.630982"/>
    <s v="2021-04-29T09:38:24-0600"/>
  </r>
  <r>
    <x v="85"/>
    <x v="0"/>
    <x v="21"/>
    <x v="9"/>
    <x v="875"/>
    <x v="891"/>
    <x v="3"/>
    <x v="1"/>
    <x v="0"/>
    <x v="1070"/>
    <s v="clean"/>
    <x v="0"/>
    <x v="3"/>
    <x v="1"/>
    <x v="1"/>
    <x v="2"/>
    <n v="35.249299999999998"/>
    <n v="-106.6818"/>
    <s v="2021-04-29T09:53:57-0600"/>
  </r>
  <r>
    <x v="169"/>
    <x v="1"/>
    <x v="14"/>
    <x v="16"/>
    <x v="31"/>
    <x v="31"/>
    <x v="5"/>
    <x v="3"/>
    <x v="0"/>
    <x v="959"/>
    <s v="clean"/>
    <x v="0"/>
    <x v="1"/>
    <x v="3"/>
    <x v="1"/>
    <x v="2"/>
    <n v="35.249299999999998"/>
    <n v="-106.6818"/>
    <s v="2021-04-29T10:01:40-0600"/>
  </r>
  <r>
    <x v="472"/>
    <x v="1"/>
    <x v="6"/>
    <x v="1"/>
    <x v="802"/>
    <x v="818"/>
    <x v="3"/>
    <x v="1"/>
    <x v="0"/>
    <x v="208"/>
    <s v="clean"/>
    <x v="0"/>
    <x v="1"/>
    <x v="3"/>
    <x v="1"/>
    <x v="2"/>
    <n v="35.268887999999997"/>
    <n v="-106.662312"/>
    <s v="2021-04-29T10:07:09-0600"/>
  </r>
  <r>
    <x v="153"/>
    <x v="0"/>
    <x v="12"/>
    <x v="8"/>
    <x v="876"/>
    <x v="892"/>
    <x v="2"/>
    <x v="1"/>
    <x v="0"/>
    <x v="1071"/>
    <s v="clean"/>
    <x v="0"/>
    <x v="1"/>
    <x v="8"/>
    <x v="0"/>
    <x v="0"/>
    <n v="35.071185"/>
    <n v="-106.525364"/>
    <s v="2021-04-29T10:11:16-0600"/>
  </r>
  <r>
    <x v="383"/>
    <x v="0"/>
    <x v="26"/>
    <x v="16"/>
    <x v="877"/>
    <x v="893"/>
    <x v="3"/>
    <x v="2"/>
    <x v="0"/>
    <x v="1072"/>
    <s v="clean"/>
    <x v="0"/>
    <x v="3"/>
    <x v="1"/>
    <x v="1"/>
    <x v="2"/>
    <n v="33.6372"/>
    <n v="-96.618399999999994"/>
    <s v="2021-04-29T10:15:43-0600"/>
  </r>
  <r>
    <x v="497"/>
    <x v="0"/>
    <x v="6"/>
    <x v="23"/>
    <x v="878"/>
    <x v="894"/>
    <x v="3"/>
    <x v="0"/>
    <x v="0"/>
    <x v="1073"/>
    <s v="clean"/>
    <x v="0"/>
    <x v="3"/>
    <x v="1"/>
    <x v="1"/>
    <x v="2"/>
    <n v="35.058537000000001"/>
    <n v="-106.87787299999999"/>
    <s v="2021-04-29T10:16:18-0600"/>
  </r>
  <r>
    <x v="498"/>
    <x v="0"/>
    <x v="13"/>
    <x v="24"/>
    <x v="879"/>
    <x v="895"/>
    <x v="2"/>
    <x v="0"/>
    <x v="0"/>
    <x v="562"/>
    <s v="clean"/>
    <x v="1"/>
    <x v="0"/>
    <x v="0"/>
    <x v="4"/>
    <x v="5"/>
    <n v="34.969253000000002"/>
    <n v="-106.630982"/>
    <s v="2021-04-29T10:40:29-0600"/>
  </r>
  <r>
    <x v="206"/>
    <x v="0"/>
    <x v="9"/>
    <x v="16"/>
    <x v="880"/>
    <x v="896"/>
    <x v="3"/>
    <x v="2"/>
    <x v="0"/>
    <x v="46"/>
    <s v="clean"/>
    <x v="0"/>
    <x v="3"/>
    <x v="1"/>
    <x v="1"/>
    <x v="2"/>
    <n v="36.114899999999999"/>
    <n v="-115.2161"/>
    <s v="2021-04-29T10:44:19-0600"/>
  </r>
  <r>
    <x v="342"/>
    <x v="0"/>
    <x v="8"/>
    <x v="0"/>
    <x v="105"/>
    <x v="106"/>
    <x v="3"/>
    <x v="2"/>
    <x v="0"/>
    <x v="333"/>
    <s v="clean"/>
    <x v="0"/>
    <x v="3"/>
    <x v="0"/>
    <x v="2"/>
    <x v="3"/>
    <n v="35.134700000000002"/>
    <n v="-106.6427"/>
    <s v="2021-04-29T10:45:12-0600"/>
  </r>
  <r>
    <x v="148"/>
    <x v="1"/>
    <x v="20"/>
    <x v="16"/>
    <x v="40"/>
    <x v="160"/>
    <x v="3"/>
    <x v="2"/>
    <x v="2"/>
    <x v="206"/>
    <s v="clean"/>
    <x v="0"/>
    <x v="3"/>
    <x v="1"/>
    <x v="1"/>
    <x v="2"/>
    <n v="30.649253999999999"/>
    <n v="-97.866726"/>
    <s v="2021-04-29T11:09:19-0600"/>
  </r>
  <r>
    <x v="367"/>
    <x v="1"/>
    <x v="7"/>
    <x v="2"/>
    <x v="543"/>
    <x v="551"/>
    <x v="3"/>
    <x v="1"/>
    <x v="0"/>
    <x v="662"/>
    <s v="clean"/>
    <x v="0"/>
    <x v="1"/>
    <x v="1"/>
    <x v="1"/>
    <x v="2"/>
    <n v="35.249299999999998"/>
    <n v="-106.6818"/>
    <s v="2021-04-29T11:37:21-0600"/>
  </r>
  <r>
    <x v="431"/>
    <x v="1"/>
    <x v="14"/>
    <x v="2"/>
    <x v="316"/>
    <x v="320"/>
    <x v="3"/>
    <x v="1"/>
    <x v="0"/>
    <x v="860"/>
    <s v="clean"/>
    <x v="0"/>
    <x v="1"/>
    <x v="1"/>
    <x v="1"/>
    <x v="2"/>
    <n v="35.081800000000001"/>
    <n v="-106.6482"/>
    <s v="2021-04-29T11:40:45-0600"/>
  </r>
  <r>
    <x v="497"/>
    <x v="0"/>
    <x v="14"/>
    <x v="1"/>
    <x v="603"/>
    <x v="611"/>
    <x v="3"/>
    <x v="0"/>
    <x v="0"/>
    <x v="1074"/>
    <s v="clean"/>
    <x v="0"/>
    <x v="3"/>
    <x v="4"/>
    <x v="1"/>
    <x v="2"/>
    <n v="35.249299999999998"/>
    <n v="-106.6818"/>
    <s v="2021-04-29T11:43:42-0600"/>
  </r>
  <r>
    <x v="271"/>
    <x v="0"/>
    <x v="4"/>
    <x v="16"/>
    <x v="190"/>
    <x v="194"/>
    <x v="3"/>
    <x v="2"/>
    <x v="0"/>
    <x v="478"/>
    <s v="clean"/>
    <x v="0"/>
    <x v="3"/>
    <x v="2"/>
    <x v="0"/>
    <x v="2"/>
    <n v="35.134700000000002"/>
    <n v="-106.6427"/>
    <s v="2021-04-29T11:48:41-0600"/>
  </r>
  <r>
    <x v="486"/>
    <x v="1"/>
    <x v="12"/>
    <x v="1"/>
    <x v="259"/>
    <x v="263"/>
    <x v="3"/>
    <x v="2"/>
    <x v="0"/>
    <x v="1075"/>
    <s v="clean"/>
    <x v="0"/>
    <x v="3"/>
    <x v="1"/>
    <x v="1"/>
    <x v="2"/>
    <n v="36.114899999999999"/>
    <n v="-115.2161"/>
    <s v="2021-04-29T11:51:13-0600"/>
  </r>
  <r>
    <x v="93"/>
    <x v="2"/>
    <x v="0"/>
    <x v="15"/>
    <x v="881"/>
    <x v="897"/>
    <x v="0"/>
    <x v="0"/>
    <x v="0"/>
    <x v="238"/>
    <s v="salvage"/>
    <x v="1"/>
    <x v="0"/>
    <x v="4"/>
    <x v="1"/>
    <x v="5"/>
    <n v="34.7806"/>
    <n v="-106.7115"/>
    <s v="2021-04-29T11:55:03-0600"/>
  </r>
  <r>
    <x v="499"/>
    <x v="0"/>
    <x v="20"/>
    <x v="12"/>
    <x v="347"/>
    <x v="352"/>
    <x v="2"/>
    <x v="0"/>
    <x v="0"/>
    <x v="124"/>
    <s v="salvage"/>
    <x v="0"/>
    <x v="0"/>
    <x v="1"/>
    <x v="4"/>
    <x v="2"/>
    <n v="35.110399999999998"/>
    <n v="-106.57810000000001"/>
    <s v="2021-04-29T11:57:29-0600"/>
  </r>
  <r>
    <x v="19"/>
    <x v="0"/>
    <x v="12"/>
    <x v="15"/>
    <x v="882"/>
    <x v="898"/>
    <x v="2"/>
    <x v="3"/>
    <x v="0"/>
    <x v="221"/>
    <s v="clean"/>
    <x v="0"/>
    <x v="1"/>
    <x v="6"/>
    <x v="1"/>
    <x v="0"/>
    <n v="32.212699999999998"/>
    <n v="-110.88290000000001"/>
    <s v="2021-04-29T12:00:15-0600"/>
  </r>
  <r>
    <x v="90"/>
    <x v="0"/>
    <x v="10"/>
    <x v="9"/>
    <x v="883"/>
    <x v="899"/>
    <x v="3"/>
    <x v="2"/>
    <x v="0"/>
    <x v="228"/>
    <s v="salvage"/>
    <x v="1"/>
    <x v="3"/>
    <x v="1"/>
    <x v="1"/>
    <x v="2"/>
    <n v="35.110399999999998"/>
    <n v="-106.57810000000001"/>
    <s v="2021-04-29T12:03:11-0600"/>
  </r>
  <r>
    <x v="500"/>
    <x v="0"/>
    <x v="5"/>
    <x v="2"/>
    <x v="171"/>
    <x v="174"/>
    <x v="2"/>
    <x v="1"/>
    <x v="0"/>
    <x v="509"/>
    <s v="rebuilt"/>
    <x v="0"/>
    <x v="1"/>
    <x v="6"/>
    <x v="2"/>
    <x v="8"/>
    <n v="31.771799999999999"/>
    <n v="-106.33029999999999"/>
    <s v="2021-04-29T12:07:37-0600"/>
  </r>
  <r>
    <x v="110"/>
    <x v="0"/>
    <x v="18"/>
    <x v="16"/>
    <x v="291"/>
    <x v="295"/>
    <x v="3"/>
    <x v="2"/>
    <x v="0"/>
    <x v="113"/>
    <s v="clean"/>
    <x v="0"/>
    <x v="3"/>
    <x v="1"/>
    <x v="1"/>
    <x v="2"/>
    <n v="35.077599999999997"/>
    <n v="-106.1872"/>
    <s v="2021-04-29T12:10:43-0600"/>
  </r>
  <r>
    <x v="318"/>
    <x v="0"/>
    <x v="0"/>
    <x v="15"/>
    <x v="884"/>
    <x v="900"/>
    <x v="0"/>
    <x v="3"/>
    <x v="2"/>
    <x v="1076"/>
    <s v="clean"/>
    <x v="0"/>
    <x v="1"/>
    <x v="6"/>
    <x v="7"/>
    <x v="9"/>
    <n v="35.081800000000001"/>
    <n v="-106.6482"/>
    <s v="2021-04-29T12:22:12-0600"/>
  </r>
  <r>
    <x v="443"/>
    <x v="0"/>
    <x v="0"/>
    <x v="16"/>
    <x v="291"/>
    <x v="295"/>
    <x v="2"/>
    <x v="3"/>
    <x v="0"/>
    <x v="1077"/>
    <s v="clean"/>
    <x v="0"/>
    <x v="2"/>
    <x v="4"/>
    <x v="1"/>
    <x v="8"/>
    <n v="35.152256000000001"/>
    <n v="-106.717236"/>
    <s v="2021-04-29T12:42:13-0600"/>
  </r>
  <r>
    <x v="224"/>
    <x v="0"/>
    <x v="10"/>
    <x v="1"/>
    <x v="41"/>
    <x v="41"/>
    <x v="3"/>
    <x v="2"/>
    <x v="0"/>
    <x v="1078"/>
    <s v="clean"/>
    <x v="0"/>
    <x v="3"/>
    <x v="1"/>
    <x v="4"/>
    <x v="5"/>
    <n v="35.185090000000002"/>
    <n v="-106.58499999999999"/>
    <s v="2021-04-29T13:00:15-0600"/>
  </r>
  <r>
    <x v="456"/>
    <x v="0"/>
    <x v="8"/>
    <x v="13"/>
    <x v="885"/>
    <x v="901"/>
    <x v="0"/>
    <x v="1"/>
    <x v="0"/>
    <x v="44"/>
    <s v="clean"/>
    <x v="0"/>
    <x v="1"/>
    <x v="0"/>
    <x v="2"/>
    <x v="4"/>
    <n v="35.118129000000003"/>
    <n v="-106.656705"/>
    <s v="2021-04-29T13:00:32-0600"/>
  </r>
  <r>
    <x v="185"/>
    <x v="0"/>
    <x v="22"/>
    <x v="15"/>
    <x v="886"/>
    <x v="902"/>
    <x v="0"/>
    <x v="4"/>
    <x v="0"/>
    <x v="100"/>
    <s v="clean"/>
    <x v="0"/>
    <x v="2"/>
    <x v="6"/>
    <x v="7"/>
    <x v="0"/>
    <n v="35.186799999999998"/>
    <n v="-106.6652"/>
    <s v="2021-04-29T13:06:43-0600"/>
  </r>
  <r>
    <x v="303"/>
    <x v="0"/>
    <x v="11"/>
    <x v="4"/>
    <x v="40"/>
    <x v="40"/>
    <x v="2"/>
    <x v="3"/>
    <x v="2"/>
    <x v="1079"/>
    <s v="clean"/>
    <x v="0"/>
    <x v="1"/>
    <x v="6"/>
    <x v="7"/>
    <x v="5"/>
    <n v="35.134700000000002"/>
    <n v="-106.6427"/>
    <s v="2021-04-29T13:07:11-0600"/>
  </r>
  <r>
    <x v="23"/>
    <x v="0"/>
    <x v="5"/>
    <x v="25"/>
    <x v="307"/>
    <x v="311"/>
    <x v="3"/>
    <x v="2"/>
    <x v="0"/>
    <x v="361"/>
    <s v="clean"/>
    <x v="0"/>
    <x v="3"/>
    <x v="0"/>
    <x v="2"/>
    <x v="5"/>
    <n v="35.1038"/>
    <n v="-106.6712"/>
    <s v="2021-04-29T13:23:41-0600"/>
  </r>
  <r>
    <x v="427"/>
    <x v="0"/>
    <x v="0"/>
    <x v="14"/>
    <x v="887"/>
    <x v="903"/>
    <x v="2"/>
    <x v="1"/>
    <x v="0"/>
    <x v="1080"/>
    <s v="clean"/>
    <x v="0"/>
    <x v="0"/>
    <x v="6"/>
    <x v="2"/>
    <x v="3"/>
    <n v="39.640500000000003"/>
    <n v="-104.9614"/>
    <s v="2021-04-29T13:27:00-0600"/>
  </r>
  <r>
    <x v="318"/>
    <x v="0"/>
    <x v="11"/>
    <x v="1"/>
    <x v="888"/>
    <x v="904"/>
    <x v="0"/>
    <x v="3"/>
    <x v="2"/>
    <x v="1081"/>
    <s v="clean"/>
    <x v="0"/>
    <x v="1"/>
    <x v="6"/>
    <x v="7"/>
    <x v="6"/>
    <n v="35.081800000000001"/>
    <n v="-106.6482"/>
    <s v="2021-04-29T13:27:13-0600"/>
  </r>
  <r>
    <x v="501"/>
    <x v="1"/>
    <x v="21"/>
    <x v="16"/>
    <x v="889"/>
    <x v="905"/>
    <x v="2"/>
    <x v="3"/>
    <x v="0"/>
    <x v="1082"/>
    <s v="clean"/>
    <x v="0"/>
    <x v="2"/>
    <x v="6"/>
    <x v="7"/>
    <x v="0"/>
    <n v="33.434707000000003"/>
    <n v="-112.10174600000001"/>
    <s v="2021-04-29T13:50:55-0600"/>
  </r>
  <r>
    <x v="502"/>
    <x v="1"/>
    <x v="25"/>
    <x v="1"/>
    <x v="39"/>
    <x v="39"/>
    <x v="3"/>
    <x v="3"/>
    <x v="0"/>
    <x v="38"/>
    <s v="clean"/>
    <x v="0"/>
    <x v="2"/>
    <x v="3"/>
    <x v="1"/>
    <x v="2"/>
    <n v="33.6372"/>
    <n v="-96.618399999999994"/>
    <s v="2021-04-29T13:56:16-0600"/>
  </r>
  <r>
    <x v="503"/>
    <x v="0"/>
    <x v="4"/>
    <x v="5"/>
    <x v="890"/>
    <x v="906"/>
    <x v="3"/>
    <x v="2"/>
    <x v="0"/>
    <x v="1083"/>
    <s v="clean"/>
    <x v="0"/>
    <x v="1"/>
    <x v="1"/>
    <x v="1"/>
    <x v="2"/>
    <n v="35.004362999999998"/>
    <n v="-106.04979400000001"/>
    <s v="2021-04-29T14:00:43-0600"/>
  </r>
  <r>
    <x v="504"/>
    <x v="1"/>
    <x v="15"/>
    <x v="5"/>
    <x v="522"/>
    <x v="529"/>
    <x v="3"/>
    <x v="2"/>
    <x v="0"/>
    <x v="1084"/>
    <s v="clean"/>
    <x v="0"/>
    <x v="3"/>
    <x v="1"/>
    <x v="1"/>
    <x v="2"/>
    <n v="35.004362999999998"/>
    <n v="-106.04979400000001"/>
    <s v="2021-04-29T14:00:44-0600"/>
  </r>
  <r>
    <x v="505"/>
    <x v="0"/>
    <x v="9"/>
    <x v="22"/>
    <x v="891"/>
    <x v="907"/>
    <x v="3"/>
    <x v="2"/>
    <x v="0"/>
    <x v="1085"/>
    <s v="clean"/>
    <x v="0"/>
    <x v="3"/>
    <x v="5"/>
    <x v="1"/>
    <x v="2"/>
    <n v="35.004362999999998"/>
    <n v="-106.04979400000001"/>
    <s v="2021-04-29T14:00:44-0600"/>
  </r>
  <r>
    <x v="506"/>
    <x v="0"/>
    <x v="29"/>
    <x v="1"/>
    <x v="892"/>
    <x v="908"/>
    <x v="3"/>
    <x v="2"/>
    <x v="2"/>
    <x v="1086"/>
    <s v="clean"/>
    <x v="0"/>
    <x v="1"/>
    <x v="1"/>
    <x v="1"/>
    <x v="0"/>
    <n v="35.004362999999998"/>
    <n v="-106.04979400000001"/>
    <s v="2021-04-29T14:00:47-0600"/>
  </r>
  <r>
    <x v="9"/>
    <x v="0"/>
    <x v="5"/>
    <x v="7"/>
    <x v="10"/>
    <x v="10"/>
    <x v="3"/>
    <x v="0"/>
    <x v="0"/>
    <x v="645"/>
    <s v="clean"/>
    <x v="0"/>
    <x v="3"/>
    <x v="1"/>
    <x v="0"/>
    <x v="7"/>
    <n v="33.466900000000003"/>
    <n v="-111.9151"/>
    <s v="2021-04-29T14:03:16-0600"/>
  </r>
  <r>
    <x v="507"/>
    <x v="0"/>
    <x v="0"/>
    <x v="5"/>
    <x v="893"/>
    <x v="909"/>
    <x v="3"/>
    <x v="2"/>
    <x v="0"/>
    <x v="248"/>
    <s v="clean"/>
    <x v="0"/>
    <x v="3"/>
    <x v="1"/>
    <x v="1"/>
    <x v="2"/>
    <n v="35.0717"/>
    <n v="-106.509"/>
    <s v="2021-04-29T14:11:18-0600"/>
  </r>
  <r>
    <x v="461"/>
    <x v="0"/>
    <x v="11"/>
    <x v="16"/>
    <x v="894"/>
    <x v="910"/>
    <x v="5"/>
    <x v="1"/>
    <x v="0"/>
    <x v="249"/>
    <s v="salvage"/>
    <x v="0"/>
    <x v="0"/>
    <x v="0"/>
    <x v="2"/>
    <x v="8"/>
    <n v="35.072600000000001"/>
    <n v="-106.5749"/>
    <s v="2021-04-29T14:18:10-0600"/>
  </r>
  <r>
    <x v="508"/>
    <x v="1"/>
    <x v="30"/>
    <x v="15"/>
    <x v="895"/>
    <x v="911"/>
    <x v="3"/>
    <x v="1"/>
    <x v="3"/>
    <x v="1087"/>
    <s v="clean"/>
    <x v="1"/>
    <x v="2"/>
    <x v="1"/>
    <x v="1"/>
    <x v="0"/>
    <n v="40.733801"/>
    <n v="-111.913084"/>
    <s v="2021-04-29T14:27:08-0600"/>
  </r>
  <r>
    <x v="509"/>
    <x v="2"/>
    <x v="22"/>
    <x v="16"/>
    <x v="118"/>
    <x v="161"/>
    <x v="3"/>
    <x v="1"/>
    <x v="0"/>
    <x v="1088"/>
    <s v="clean"/>
    <x v="0"/>
    <x v="2"/>
    <x v="6"/>
    <x v="7"/>
    <x v="0"/>
    <n v="35.101747000000003"/>
    <n v="-106.646862"/>
    <s v="2021-04-29T14:49:26-0600"/>
  </r>
  <r>
    <x v="273"/>
    <x v="0"/>
    <x v="5"/>
    <x v="8"/>
    <x v="320"/>
    <x v="324"/>
    <x v="2"/>
    <x v="0"/>
    <x v="0"/>
    <x v="1089"/>
    <s v="salvage"/>
    <x v="0"/>
    <x v="0"/>
    <x v="6"/>
    <x v="0"/>
    <x v="6"/>
    <n v="35.074730000000002"/>
    <n v="-106.560399"/>
    <s v="2021-04-29T14:57:03-0600"/>
  </r>
  <r>
    <x v="510"/>
    <x v="0"/>
    <x v="6"/>
    <x v="8"/>
    <x v="296"/>
    <x v="300"/>
    <x v="2"/>
    <x v="0"/>
    <x v="0"/>
    <x v="1089"/>
    <s v="salvage"/>
    <x v="0"/>
    <x v="0"/>
    <x v="0"/>
    <x v="0"/>
    <x v="6"/>
    <n v="35.074730000000002"/>
    <n v="-106.560399"/>
    <s v="2021-04-29T15:02:15-0600"/>
  </r>
  <r>
    <x v="511"/>
    <x v="2"/>
    <x v="3"/>
    <x v="4"/>
    <x v="896"/>
    <x v="912"/>
    <x v="0"/>
    <x v="3"/>
    <x v="0"/>
    <x v="1090"/>
    <s v="clean"/>
    <x v="0"/>
    <x v="2"/>
    <x v="6"/>
    <x v="5"/>
    <x v="4"/>
    <n v="35.078200000000002"/>
    <n v="-106.5872"/>
    <s v="2021-04-29T15:09:50-0600"/>
  </r>
  <r>
    <x v="25"/>
    <x v="0"/>
    <x v="8"/>
    <x v="1"/>
    <x v="474"/>
    <x v="480"/>
    <x v="0"/>
    <x v="2"/>
    <x v="2"/>
    <x v="1091"/>
    <s v="clean"/>
    <x v="0"/>
    <x v="3"/>
    <x v="1"/>
    <x v="5"/>
    <x v="2"/>
    <n v="35.0717"/>
    <n v="-106.509"/>
    <s v="2021-04-29T15:17:38-0600"/>
  </r>
  <r>
    <x v="469"/>
    <x v="0"/>
    <x v="12"/>
    <x v="0"/>
    <x v="191"/>
    <x v="195"/>
    <x v="2"/>
    <x v="0"/>
    <x v="0"/>
    <x v="1075"/>
    <s v="salvage"/>
    <x v="0"/>
    <x v="0"/>
    <x v="0"/>
    <x v="3"/>
    <x v="6"/>
    <n v="35.074730000000002"/>
    <n v="-106.560399"/>
    <s v="2021-04-29T15:18:46-0600"/>
  </r>
  <r>
    <x v="510"/>
    <x v="0"/>
    <x v="20"/>
    <x v="16"/>
    <x v="95"/>
    <x v="96"/>
    <x v="2"/>
    <x v="1"/>
    <x v="0"/>
    <x v="659"/>
    <s v="salvage"/>
    <x v="0"/>
    <x v="2"/>
    <x v="0"/>
    <x v="4"/>
    <x v="0"/>
    <n v="35.074730000000002"/>
    <n v="-106.560399"/>
    <s v="2021-04-29T15:28:58-0600"/>
  </r>
  <r>
    <x v="512"/>
    <x v="2"/>
    <x v="16"/>
    <x v="2"/>
    <x v="897"/>
    <x v="913"/>
    <x v="0"/>
    <x v="1"/>
    <x v="0"/>
    <x v="478"/>
    <s v="clean"/>
    <x v="0"/>
    <x v="1"/>
    <x v="6"/>
    <x v="2"/>
    <x v="4"/>
    <n v="35.087186000000003"/>
    <n v="-106.586609"/>
    <s v="2021-04-29T15:38:17-0600"/>
  </r>
  <r>
    <x v="170"/>
    <x v="1"/>
    <x v="20"/>
    <x v="1"/>
    <x v="898"/>
    <x v="914"/>
    <x v="3"/>
    <x v="2"/>
    <x v="2"/>
    <x v="28"/>
    <s v="clean"/>
    <x v="0"/>
    <x v="3"/>
    <x v="1"/>
    <x v="1"/>
    <x v="2"/>
    <n v="42.118547999999997"/>
    <n v="-88.435066000000006"/>
    <s v="2021-04-29T16:02:36-0600"/>
  </r>
  <r>
    <x v="96"/>
    <x v="2"/>
    <x v="17"/>
    <x v="1"/>
    <x v="899"/>
    <x v="915"/>
    <x v="0"/>
    <x v="1"/>
    <x v="0"/>
    <x v="1039"/>
    <s v="clean"/>
    <x v="0"/>
    <x v="0"/>
    <x v="6"/>
    <x v="10"/>
    <x v="1"/>
    <n v="35.323999999999998"/>
    <n v="-106.7099"/>
    <s v="2021-04-29T16:03:10-0600"/>
  </r>
  <r>
    <x v="19"/>
    <x v="0"/>
    <x v="8"/>
    <x v="13"/>
    <x v="20"/>
    <x v="20"/>
    <x v="2"/>
    <x v="3"/>
    <x v="0"/>
    <x v="17"/>
    <s v="clean"/>
    <x v="0"/>
    <x v="1"/>
    <x v="1"/>
    <x v="2"/>
    <x v="2"/>
    <n v="35.162211999999997"/>
    <n v="-106.600143"/>
    <s v="2021-04-29T16:03:49-0600"/>
  </r>
  <r>
    <x v="323"/>
    <x v="1"/>
    <x v="15"/>
    <x v="10"/>
    <x v="402"/>
    <x v="407"/>
    <x v="3"/>
    <x v="1"/>
    <x v="0"/>
    <x v="1092"/>
    <s v="clean"/>
    <x v="0"/>
    <x v="1"/>
    <x v="1"/>
    <x v="1"/>
    <x v="2"/>
    <n v="35.249299999999998"/>
    <n v="-106.6818"/>
    <s v="2021-04-29T16:32:27-0600"/>
  </r>
  <r>
    <x v="205"/>
    <x v="0"/>
    <x v="29"/>
    <x v="18"/>
    <x v="188"/>
    <x v="191"/>
    <x v="3"/>
    <x v="2"/>
    <x v="0"/>
    <x v="1093"/>
    <s v="clean"/>
    <x v="0"/>
    <x v="2"/>
    <x v="4"/>
    <x v="4"/>
    <x v="5"/>
    <n v="35.087685"/>
    <n v="-106.594475"/>
    <s v="2021-04-29T16:50:07-0600"/>
  </r>
  <r>
    <x v="366"/>
    <x v="2"/>
    <x v="3"/>
    <x v="6"/>
    <x v="19"/>
    <x v="19"/>
    <x v="0"/>
    <x v="0"/>
    <x v="0"/>
    <x v="122"/>
    <s v="clean"/>
    <x v="1"/>
    <x v="3"/>
    <x v="4"/>
    <x v="1"/>
    <x v="6"/>
    <n v="35.150599999999997"/>
    <n v="-106.569"/>
    <s v="2021-04-29T17:12:34-0600"/>
  </r>
  <r>
    <x v="17"/>
    <x v="2"/>
    <x v="4"/>
    <x v="22"/>
    <x v="900"/>
    <x v="916"/>
    <x v="0"/>
    <x v="1"/>
    <x v="0"/>
    <x v="1094"/>
    <s v="clean"/>
    <x v="0"/>
    <x v="3"/>
    <x v="0"/>
    <x v="1"/>
    <x v="3"/>
    <n v="35.186799999999998"/>
    <n v="-106.6652"/>
    <s v="2021-04-29T17:20:42-0600"/>
  </r>
  <r>
    <x v="191"/>
    <x v="0"/>
    <x v="15"/>
    <x v="22"/>
    <x v="901"/>
    <x v="917"/>
    <x v="0"/>
    <x v="2"/>
    <x v="3"/>
    <x v="1095"/>
    <s v="clean"/>
    <x v="2"/>
    <x v="0"/>
    <x v="1"/>
    <x v="0"/>
    <x v="6"/>
    <n v="35.11"/>
    <n v="-106.62"/>
    <s v="2021-04-29T17:21:09-0600"/>
  </r>
  <r>
    <x v="66"/>
    <x v="1"/>
    <x v="7"/>
    <x v="22"/>
    <x v="902"/>
    <x v="918"/>
    <x v="0"/>
    <x v="2"/>
    <x v="4"/>
    <x v="1096"/>
    <s v="clean"/>
    <x v="2"/>
    <x v="0"/>
    <x v="1"/>
    <x v="6"/>
    <x v="6"/>
    <n v="35.11"/>
    <n v="-106.62"/>
    <s v="2021-04-29T17:21:11-0600"/>
  </r>
  <r>
    <x v="45"/>
    <x v="0"/>
    <x v="14"/>
    <x v="12"/>
    <x v="903"/>
    <x v="919"/>
    <x v="0"/>
    <x v="2"/>
    <x v="0"/>
    <x v="1097"/>
    <s v="clean"/>
    <x v="2"/>
    <x v="0"/>
    <x v="1"/>
    <x v="0"/>
    <x v="6"/>
    <n v="35.11"/>
    <n v="-106.62"/>
    <s v="2021-04-29T17:21:11-0600"/>
  </r>
  <r>
    <x v="125"/>
    <x v="1"/>
    <x v="21"/>
    <x v="29"/>
    <x v="904"/>
    <x v="920"/>
    <x v="0"/>
    <x v="3"/>
    <x v="0"/>
    <x v="1098"/>
    <s v="clean"/>
    <x v="0"/>
    <x v="2"/>
    <x v="1"/>
    <x v="8"/>
    <x v="8"/>
    <n v="35.11"/>
    <n v="-106.62"/>
    <s v="2021-04-29T17:21:12-0600"/>
  </r>
  <r>
    <x v="71"/>
    <x v="1"/>
    <x v="7"/>
    <x v="32"/>
    <x v="905"/>
    <x v="921"/>
    <x v="0"/>
    <x v="2"/>
    <x v="0"/>
    <x v="1099"/>
    <s v="clean"/>
    <x v="2"/>
    <x v="0"/>
    <x v="1"/>
    <x v="0"/>
    <x v="8"/>
    <n v="35.11"/>
    <n v="-106.62"/>
    <s v="2021-04-29T17:21:13-0600"/>
  </r>
  <r>
    <x v="55"/>
    <x v="0"/>
    <x v="6"/>
    <x v="29"/>
    <x v="906"/>
    <x v="922"/>
    <x v="0"/>
    <x v="2"/>
    <x v="3"/>
    <x v="1100"/>
    <s v="clean"/>
    <x v="2"/>
    <x v="2"/>
    <x v="1"/>
    <x v="3"/>
    <x v="2"/>
    <n v="35.11"/>
    <n v="-106.62"/>
    <s v="2021-04-29T17:21:13-0600"/>
  </r>
  <r>
    <x v="189"/>
    <x v="1"/>
    <x v="21"/>
    <x v="7"/>
    <x v="907"/>
    <x v="923"/>
    <x v="0"/>
    <x v="1"/>
    <x v="0"/>
    <x v="1101"/>
    <s v="clean"/>
    <x v="0"/>
    <x v="3"/>
    <x v="1"/>
    <x v="4"/>
    <x v="8"/>
    <n v="35.11"/>
    <n v="-106.62"/>
    <s v="2021-04-29T17:21:13-0600"/>
  </r>
  <r>
    <x v="58"/>
    <x v="1"/>
    <x v="15"/>
    <x v="7"/>
    <x v="908"/>
    <x v="924"/>
    <x v="0"/>
    <x v="2"/>
    <x v="0"/>
    <x v="1102"/>
    <s v="clean"/>
    <x v="2"/>
    <x v="3"/>
    <x v="1"/>
    <x v="0"/>
    <x v="4"/>
    <n v="35.11"/>
    <n v="-106.62"/>
    <s v="2021-04-29T17:21:14-0600"/>
  </r>
  <r>
    <x v="45"/>
    <x v="0"/>
    <x v="20"/>
    <x v="26"/>
    <x v="909"/>
    <x v="925"/>
    <x v="0"/>
    <x v="2"/>
    <x v="0"/>
    <x v="1103"/>
    <s v="clean"/>
    <x v="2"/>
    <x v="0"/>
    <x v="1"/>
    <x v="4"/>
    <x v="0"/>
    <n v="35.11"/>
    <n v="-106.62"/>
    <s v="2021-04-29T17:21:14-0600"/>
  </r>
  <r>
    <x v="45"/>
    <x v="0"/>
    <x v="5"/>
    <x v="8"/>
    <x v="157"/>
    <x v="158"/>
    <x v="0"/>
    <x v="0"/>
    <x v="1"/>
    <x v="1104"/>
    <s v="clean"/>
    <x v="0"/>
    <x v="0"/>
    <x v="4"/>
    <x v="3"/>
    <x v="2"/>
    <n v="35.11"/>
    <n v="-106.62"/>
    <s v="2021-04-29T17:21:14-0600"/>
  </r>
  <r>
    <x v="49"/>
    <x v="0"/>
    <x v="21"/>
    <x v="1"/>
    <x v="125"/>
    <x v="126"/>
    <x v="0"/>
    <x v="1"/>
    <x v="0"/>
    <x v="1105"/>
    <s v="clean"/>
    <x v="2"/>
    <x v="0"/>
    <x v="1"/>
    <x v="0"/>
    <x v="2"/>
    <n v="35.11"/>
    <n v="-106.62"/>
    <s v="2021-04-29T17:21:15-0600"/>
  </r>
  <r>
    <x v="45"/>
    <x v="0"/>
    <x v="6"/>
    <x v="33"/>
    <x v="910"/>
    <x v="926"/>
    <x v="0"/>
    <x v="2"/>
    <x v="0"/>
    <x v="1106"/>
    <s v="clean"/>
    <x v="2"/>
    <x v="0"/>
    <x v="1"/>
    <x v="3"/>
    <x v="8"/>
    <n v="35.11"/>
    <n v="-106.62"/>
    <s v="2021-04-29T17:21:16-0600"/>
  </r>
  <r>
    <x v="67"/>
    <x v="0"/>
    <x v="9"/>
    <x v="7"/>
    <x v="911"/>
    <x v="927"/>
    <x v="0"/>
    <x v="2"/>
    <x v="3"/>
    <x v="1107"/>
    <s v="clean"/>
    <x v="2"/>
    <x v="3"/>
    <x v="1"/>
    <x v="4"/>
    <x v="8"/>
    <n v="35.11"/>
    <n v="-106.62"/>
    <s v="2021-04-29T17:21:16-0600"/>
  </r>
  <r>
    <x v="186"/>
    <x v="0"/>
    <x v="20"/>
    <x v="29"/>
    <x v="912"/>
    <x v="928"/>
    <x v="0"/>
    <x v="1"/>
    <x v="0"/>
    <x v="1108"/>
    <s v="clean"/>
    <x v="1"/>
    <x v="2"/>
    <x v="1"/>
    <x v="0"/>
    <x v="8"/>
    <n v="35.11"/>
    <n v="-106.62"/>
    <s v="2021-04-29T17:21:16-0600"/>
  </r>
  <r>
    <x v="125"/>
    <x v="1"/>
    <x v="15"/>
    <x v="13"/>
    <x v="913"/>
    <x v="929"/>
    <x v="0"/>
    <x v="2"/>
    <x v="0"/>
    <x v="1109"/>
    <s v="clean"/>
    <x v="2"/>
    <x v="3"/>
    <x v="1"/>
    <x v="3"/>
    <x v="6"/>
    <n v="35.11"/>
    <n v="-106.62"/>
    <s v="2021-04-29T17:21:17-0600"/>
  </r>
  <r>
    <x v="391"/>
    <x v="1"/>
    <x v="15"/>
    <x v="20"/>
    <x v="80"/>
    <x v="80"/>
    <x v="0"/>
    <x v="2"/>
    <x v="0"/>
    <x v="1110"/>
    <s v="clean"/>
    <x v="2"/>
    <x v="0"/>
    <x v="1"/>
    <x v="8"/>
    <x v="5"/>
    <n v="35.11"/>
    <n v="-106.62"/>
    <s v="2021-04-29T17:21:17-0600"/>
  </r>
  <r>
    <x v="51"/>
    <x v="0"/>
    <x v="21"/>
    <x v="26"/>
    <x v="245"/>
    <x v="249"/>
    <x v="0"/>
    <x v="2"/>
    <x v="0"/>
    <x v="1111"/>
    <s v="clean"/>
    <x v="2"/>
    <x v="3"/>
    <x v="1"/>
    <x v="3"/>
    <x v="9"/>
    <n v="35.11"/>
    <n v="-106.62"/>
    <s v="2021-04-29T17:21:17-0600"/>
  </r>
  <r>
    <x v="63"/>
    <x v="0"/>
    <x v="12"/>
    <x v="7"/>
    <x v="914"/>
    <x v="930"/>
    <x v="0"/>
    <x v="3"/>
    <x v="3"/>
    <x v="1112"/>
    <s v="clean"/>
    <x v="0"/>
    <x v="3"/>
    <x v="1"/>
    <x v="0"/>
    <x v="6"/>
    <n v="35.11"/>
    <n v="-106.62"/>
    <s v="2021-04-29T17:21:17-0600"/>
  </r>
  <r>
    <x v="69"/>
    <x v="0"/>
    <x v="5"/>
    <x v="12"/>
    <x v="137"/>
    <x v="138"/>
    <x v="0"/>
    <x v="1"/>
    <x v="3"/>
    <x v="1113"/>
    <s v="clean"/>
    <x v="2"/>
    <x v="2"/>
    <x v="1"/>
    <x v="0"/>
    <x v="5"/>
    <n v="35.11"/>
    <n v="-106.62"/>
    <s v="2021-04-29T17:21:18-0600"/>
  </r>
  <r>
    <x v="72"/>
    <x v="0"/>
    <x v="7"/>
    <x v="16"/>
    <x v="915"/>
    <x v="931"/>
    <x v="0"/>
    <x v="5"/>
    <x v="4"/>
    <x v="1114"/>
    <s v="clean"/>
    <x v="2"/>
    <x v="0"/>
    <x v="1"/>
    <x v="0"/>
    <x v="2"/>
    <n v="35.11"/>
    <n v="-106.62"/>
    <s v="2021-04-29T17:21:19-0600"/>
  </r>
  <r>
    <x v="70"/>
    <x v="0"/>
    <x v="14"/>
    <x v="10"/>
    <x v="916"/>
    <x v="932"/>
    <x v="0"/>
    <x v="5"/>
    <x v="3"/>
    <x v="1115"/>
    <s v="clean"/>
    <x v="2"/>
    <x v="3"/>
    <x v="1"/>
    <x v="6"/>
    <x v="8"/>
    <n v="35.11"/>
    <n v="-106.62"/>
    <s v="2021-04-29T17:21:19-0600"/>
  </r>
  <r>
    <x v="63"/>
    <x v="0"/>
    <x v="14"/>
    <x v="21"/>
    <x v="917"/>
    <x v="933"/>
    <x v="0"/>
    <x v="2"/>
    <x v="3"/>
    <x v="1116"/>
    <s v="clean"/>
    <x v="2"/>
    <x v="3"/>
    <x v="1"/>
    <x v="0"/>
    <x v="8"/>
    <n v="35.11"/>
    <n v="-106.62"/>
    <s v="2021-04-29T17:21:20-0600"/>
  </r>
  <r>
    <x v="391"/>
    <x v="1"/>
    <x v="7"/>
    <x v="13"/>
    <x v="222"/>
    <x v="226"/>
    <x v="0"/>
    <x v="2"/>
    <x v="3"/>
    <x v="1117"/>
    <s v="clean"/>
    <x v="2"/>
    <x v="2"/>
    <x v="1"/>
    <x v="4"/>
    <x v="8"/>
    <n v="35.11"/>
    <n v="-106.62"/>
    <s v="2021-04-29T17:21:23-0600"/>
  </r>
  <r>
    <x v="513"/>
    <x v="0"/>
    <x v="1"/>
    <x v="1"/>
    <x v="169"/>
    <x v="172"/>
    <x v="2"/>
    <x v="1"/>
    <x v="0"/>
    <x v="1118"/>
    <s v="clean"/>
    <x v="0"/>
    <x v="1"/>
    <x v="8"/>
    <x v="2"/>
    <x v="0"/>
    <n v="35.117699999999999"/>
    <n v="-106.7278"/>
    <s v="2021-04-29T17:28:16-0600"/>
  </r>
  <r>
    <x v="195"/>
    <x v="0"/>
    <x v="21"/>
    <x v="32"/>
    <x v="918"/>
    <x v="934"/>
    <x v="0"/>
    <x v="2"/>
    <x v="3"/>
    <x v="1119"/>
    <s v="clean"/>
    <x v="2"/>
    <x v="3"/>
    <x v="1"/>
    <x v="6"/>
    <x v="8"/>
    <n v="35.11"/>
    <n v="-106.62"/>
    <s v="2021-04-29T17:30:56-0600"/>
  </r>
  <r>
    <x v="127"/>
    <x v="1"/>
    <x v="7"/>
    <x v="20"/>
    <x v="919"/>
    <x v="935"/>
    <x v="0"/>
    <x v="1"/>
    <x v="0"/>
    <x v="1120"/>
    <s v="clean"/>
    <x v="2"/>
    <x v="3"/>
    <x v="1"/>
    <x v="3"/>
    <x v="8"/>
    <n v="35.11"/>
    <n v="-106.62"/>
    <s v="2021-04-29T17:30:56-0600"/>
  </r>
  <r>
    <x v="121"/>
    <x v="1"/>
    <x v="15"/>
    <x v="7"/>
    <x v="249"/>
    <x v="253"/>
    <x v="0"/>
    <x v="2"/>
    <x v="0"/>
    <x v="1121"/>
    <s v="clean"/>
    <x v="2"/>
    <x v="3"/>
    <x v="1"/>
    <x v="8"/>
    <x v="8"/>
    <n v="35.11"/>
    <n v="-106.62"/>
    <s v="2021-04-29T17:30:57-0600"/>
  </r>
  <r>
    <x v="120"/>
    <x v="1"/>
    <x v="14"/>
    <x v="7"/>
    <x v="920"/>
    <x v="936"/>
    <x v="0"/>
    <x v="2"/>
    <x v="0"/>
    <x v="1122"/>
    <s v="clean"/>
    <x v="2"/>
    <x v="3"/>
    <x v="1"/>
    <x v="8"/>
    <x v="4"/>
    <n v="35.11"/>
    <n v="-106.62"/>
    <s v="2021-04-29T17:30:58-0600"/>
  </r>
  <r>
    <x v="122"/>
    <x v="1"/>
    <x v="9"/>
    <x v="15"/>
    <x v="921"/>
    <x v="937"/>
    <x v="0"/>
    <x v="1"/>
    <x v="0"/>
    <x v="1123"/>
    <s v="clean"/>
    <x v="0"/>
    <x v="3"/>
    <x v="1"/>
    <x v="0"/>
    <x v="6"/>
    <n v="35.11"/>
    <n v="-106.62"/>
    <s v="2021-04-29T17:30:58-0600"/>
  </r>
  <r>
    <x v="50"/>
    <x v="0"/>
    <x v="7"/>
    <x v="2"/>
    <x v="922"/>
    <x v="938"/>
    <x v="0"/>
    <x v="2"/>
    <x v="0"/>
    <x v="1124"/>
    <s v="clean"/>
    <x v="2"/>
    <x v="1"/>
    <x v="1"/>
    <x v="8"/>
    <x v="4"/>
    <n v="35.11"/>
    <n v="-106.62"/>
    <s v="2021-04-29T17:30:59-0600"/>
  </r>
  <r>
    <x v="127"/>
    <x v="1"/>
    <x v="14"/>
    <x v="20"/>
    <x v="923"/>
    <x v="939"/>
    <x v="0"/>
    <x v="1"/>
    <x v="0"/>
    <x v="1125"/>
    <s v="clean"/>
    <x v="2"/>
    <x v="0"/>
    <x v="1"/>
    <x v="0"/>
    <x v="2"/>
    <n v="35.11"/>
    <n v="-106.62"/>
    <s v="2021-04-29T17:30:59-0600"/>
  </r>
  <r>
    <x v="186"/>
    <x v="0"/>
    <x v="6"/>
    <x v="17"/>
    <x v="924"/>
    <x v="940"/>
    <x v="0"/>
    <x v="2"/>
    <x v="0"/>
    <x v="1126"/>
    <s v="clean"/>
    <x v="2"/>
    <x v="0"/>
    <x v="1"/>
    <x v="0"/>
    <x v="6"/>
    <n v="35.11"/>
    <n v="-106.62"/>
    <s v="2021-04-29T17:30:59-0600"/>
  </r>
  <r>
    <x v="62"/>
    <x v="1"/>
    <x v="14"/>
    <x v="10"/>
    <x v="226"/>
    <x v="230"/>
    <x v="0"/>
    <x v="1"/>
    <x v="0"/>
    <x v="1127"/>
    <s v="clean"/>
    <x v="2"/>
    <x v="3"/>
    <x v="1"/>
    <x v="8"/>
    <x v="8"/>
    <n v="35.11"/>
    <n v="-106.62"/>
    <s v="2021-04-29T17:30:59-0600"/>
  </r>
  <r>
    <x v="190"/>
    <x v="1"/>
    <x v="15"/>
    <x v="3"/>
    <x v="223"/>
    <x v="227"/>
    <x v="0"/>
    <x v="2"/>
    <x v="3"/>
    <x v="1128"/>
    <s v="clean"/>
    <x v="2"/>
    <x v="0"/>
    <x v="1"/>
    <x v="0"/>
    <x v="8"/>
    <n v="35.11"/>
    <n v="-106.62"/>
    <s v="2021-04-29T17:31:00-0600"/>
  </r>
  <r>
    <x v="129"/>
    <x v="1"/>
    <x v="14"/>
    <x v="10"/>
    <x v="925"/>
    <x v="941"/>
    <x v="0"/>
    <x v="2"/>
    <x v="0"/>
    <x v="1129"/>
    <s v="clean"/>
    <x v="2"/>
    <x v="3"/>
    <x v="1"/>
    <x v="5"/>
    <x v="11"/>
    <n v="35.11"/>
    <n v="-106.62"/>
    <s v="2021-04-29T17:31:00-0600"/>
  </r>
  <r>
    <x v="72"/>
    <x v="0"/>
    <x v="21"/>
    <x v="0"/>
    <x v="926"/>
    <x v="942"/>
    <x v="0"/>
    <x v="2"/>
    <x v="3"/>
    <x v="1130"/>
    <s v="clean"/>
    <x v="2"/>
    <x v="3"/>
    <x v="1"/>
    <x v="3"/>
    <x v="2"/>
    <n v="35.11"/>
    <n v="-106.62"/>
    <s v="2021-04-29T17:31:00-0600"/>
  </r>
  <r>
    <x v="71"/>
    <x v="1"/>
    <x v="7"/>
    <x v="6"/>
    <x v="927"/>
    <x v="943"/>
    <x v="0"/>
    <x v="2"/>
    <x v="0"/>
    <x v="1131"/>
    <s v="clean"/>
    <x v="2"/>
    <x v="3"/>
    <x v="1"/>
    <x v="6"/>
    <x v="5"/>
    <n v="35.11"/>
    <n v="-106.62"/>
    <s v="2021-04-29T17:31:02-0600"/>
  </r>
  <r>
    <x v="121"/>
    <x v="1"/>
    <x v="15"/>
    <x v="6"/>
    <x v="233"/>
    <x v="237"/>
    <x v="0"/>
    <x v="2"/>
    <x v="3"/>
    <x v="1132"/>
    <s v="clean"/>
    <x v="2"/>
    <x v="0"/>
    <x v="1"/>
    <x v="8"/>
    <x v="0"/>
    <n v="35.11"/>
    <n v="-106.62"/>
    <s v="2021-04-29T17:31:02-0600"/>
  </r>
  <r>
    <x v="192"/>
    <x v="1"/>
    <x v="15"/>
    <x v="9"/>
    <x v="928"/>
    <x v="944"/>
    <x v="0"/>
    <x v="1"/>
    <x v="0"/>
    <x v="1133"/>
    <s v="clean"/>
    <x v="2"/>
    <x v="0"/>
    <x v="1"/>
    <x v="9"/>
    <x v="0"/>
    <n v="35.11"/>
    <n v="-106.62"/>
    <s v="2021-04-29T17:31:02-0600"/>
  </r>
  <r>
    <x v="194"/>
    <x v="1"/>
    <x v="1"/>
    <x v="15"/>
    <x v="929"/>
    <x v="945"/>
    <x v="0"/>
    <x v="2"/>
    <x v="3"/>
    <x v="1134"/>
    <s v="clean"/>
    <x v="2"/>
    <x v="3"/>
    <x v="1"/>
    <x v="4"/>
    <x v="2"/>
    <n v="35.11"/>
    <n v="-106.62"/>
    <s v="2021-04-29T17:31:02-0600"/>
  </r>
  <r>
    <x v="48"/>
    <x v="0"/>
    <x v="9"/>
    <x v="25"/>
    <x v="930"/>
    <x v="946"/>
    <x v="0"/>
    <x v="1"/>
    <x v="3"/>
    <x v="1135"/>
    <s v="clean"/>
    <x v="2"/>
    <x v="3"/>
    <x v="1"/>
    <x v="8"/>
    <x v="8"/>
    <n v="35.11"/>
    <n v="-106.62"/>
    <s v="2021-04-29T17:31:02-0600"/>
  </r>
  <r>
    <x v="45"/>
    <x v="0"/>
    <x v="20"/>
    <x v="3"/>
    <x v="252"/>
    <x v="256"/>
    <x v="0"/>
    <x v="2"/>
    <x v="3"/>
    <x v="1136"/>
    <s v="clean"/>
    <x v="2"/>
    <x v="0"/>
    <x v="1"/>
    <x v="0"/>
    <x v="0"/>
    <n v="35.11"/>
    <n v="-106.62"/>
    <s v="2021-04-29T17:31:02-0600"/>
  </r>
  <r>
    <x v="69"/>
    <x v="0"/>
    <x v="6"/>
    <x v="8"/>
    <x v="931"/>
    <x v="947"/>
    <x v="0"/>
    <x v="0"/>
    <x v="3"/>
    <x v="1137"/>
    <s v="clean"/>
    <x v="0"/>
    <x v="0"/>
    <x v="4"/>
    <x v="3"/>
    <x v="0"/>
    <n v="35.11"/>
    <n v="-106.62"/>
    <s v="2021-04-29T17:31:03-0600"/>
  </r>
  <r>
    <x v="67"/>
    <x v="0"/>
    <x v="15"/>
    <x v="12"/>
    <x v="932"/>
    <x v="948"/>
    <x v="0"/>
    <x v="2"/>
    <x v="3"/>
    <x v="520"/>
    <s v="clean"/>
    <x v="2"/>
    <x v="3"/>
    <x v="1"/>
    <x v="2"/>
    <x v="0"/>
    <n v="35.11"/>
    <n v="-106.62"/>
    <s v="2021-04-29T17:31:06-0600"/>
  </r>
  <r>
    <x v="50"/>
    <x v="0"/>
    <x v="5"/>
    <x v="3"/>
    <x v="933"/>
    <x v="949"/>
    <x v="0"/>
    <x v="1"/>
    <x v="0"/>
    <x v="1138"/>
    <s v="clean"/>
    <x v="2"/>
    <x v="0"/>
    <x v="1"/>
    <x v="0"/>
    <x v="6"/>
    <n v="35.11"/>
    <n v="-106.62"/>
    <s v="2021-04-29T17:31:06-0600"/>
  </r>
  <r>
    <x v="75"/>
    <x v="0"/>
    <x v="21"/>
    <x v="2"/>
    <x v="934"/>
    <x v="950"/>
    <x v="0"/>
    <x v="2"/>
    <x v="0"/>
    <x v="1139"/>
    <s v="clean"/>
    <x v="2"/>
    <x v="1"/>
    <x v="1"/>
    <x v="2"/>
    <x v="4"/>
    <n v="35.11"/>
    <n v="-106.62"/>
    <s v="2021-04-29T17:31:06-0600"/>
  </r>
  <r>
    <x v="48"/>
    <x v="0"/>
    <x v="21"/>
    <x v="9"/>
    <x v="935"/>
    <x v="951"/>
    <x v="0"/>
    <x v="2"/>
    <x v="0"/>
    <x v="1140"/>
    <s v="clean"/>
    <x v="2"/>
    <x v="0"/>
    <x v="1"/>
    <x v="0"/>
    <x v="0"/>
    <n v="35.11"/>
    <n v="-106.62"/>
    <s v="2021-04-29T17:31:08-0600"/>
  </r>
  <r>
    <x v="127"/>
    <x v="1"/>
    <x v="14"/>
    <x v="9"/>
    <x v="936"/>
    <x v="952"/>
    <x v="0"/>
    <x v="1"/>
    <x v="1"/>
    <x v="1141"/>
    <s v="clean"/>
    <x v="2"/>
    <x v="0"/>
    <x v="1"/>
    <x v="9"/>
    <x v="8"/>
    <n v="35.11"/>
    <n v="-106.62"/>
    <s v="2021-04-29T17:31:09-0600"/>
  </r>
  <r>
    <x v="84"/>
    <x v="2"/>
    <x v="30"/>
    <x v="32"/>
    <x v="937"/>
    <x v="953"/>
    <x v="4"/>
    <x v="7"/>
    <x v="0"/>
    <x v="563"/>
    <s v="clean"/>
    <x v="0"/>
    <x v="2"/>
    <x v="0"/>
    <x v="5"/>
    <x v="1"/>
    <n v="35.150599999999997"/>
    <n v="-106.569"/>
    <s v="2021-04-29T17:32:03-0600"/>
  </r>
  <r>
    <x v="245"/>
    <x v="0"/>
    <x v="6"/>
    <x v="18"/>
    <x v="37"/>
    <x v="37"/>
    <x v="2"/>
    <x v="1"/>
    <x v="0"/>
    <x v="34"/>
    <m/>
    <x v="0"/>
    <x v="3"/>
    <x v="6"/>
    <x v="8"/>
    <x v="2"/>
    <n v="35.162211999999997"/>
    <n v="-106.600143"/>
    <s v="2021-04-29T18:03:26-0600"/>
  </r>
  <r>
    <x v="468"/>
    <x v="2"/>
    <x v="11"/>
    <x v="18"/>
    <x v="344"/>
    <x v="349"/>
    <x v="2"/>
    <x v="1"/>
    <x v="0"/>
    <x v="1142"/>
    <s v="clean"/>
    <x v="0"/>
    <x v="3"/>
    <x v="6"/>
    <x v="10"/>
    <x v="3"/>
    <n v="35.150599999999997"/>
    <n v="-106.569"/>
    <s v="2021-04-29T18:50:03-0600"/>
  </r>
  <r>
    <x v="271"/>
    <x v="0"/>
    <x v="12"/>
    <x v="23"/>
    <x v="938"/>
    <x v="954"/>
    <x v="3"/>
    <x v="2"/>
    <x v="0"/>
    <x v="566"/>
    <s v="clean"/>
    <x v="0"/>
    <x v="3"/>
    <x v="1"/>
    <x v="5"/>
    <x v="2"/>
    <n v="35.249299999999998"/>
    <n v="-106.6818"/>
    <s v="2021-04-29T18:51:20-0600"/>
  </r>
  <r>
    <x v="4"/>
    <x v="0"/>
    <x v="20"/>
    <x v="16"/>
    <x v="192"/>
    <x v="196"/>
    <x v="3"/>
    <x v="2"/>
    <x v="0"/>
    <x v="636"/>
    <s v="clean"/>
    <x v="0"/>
    <x v="3"/>
    <x v="1"/>
    <x v="0"/>
    <x v="5"/>
    <n v="35.185090000000002"/>
    <n v="-106.58499999999999"/>
    <s v="2021-04-29T19:05:06-0600"/>
  </r>
  <r>
    <x v="347"/>
    <x v="0"/>
    <x v="18"/>
    <x v="8"/>
    <x v="112"/>
    <x v="113"/>
    <x v="2"/>
    <x v="3"/>
    <x v="0"/>
    <x v="541"/>
    <s v="clean"/>
    <x v="0"/>
    <x v="1"/>
    <x v="3"/>
    <x v="1"/>
    <x v="2"/>
    <n v="35.0443"/>
    <n v="-106.6729"/>
    <s v="2021-04-29T19:07:32-0600"/>
  </r>
  <r>
    <x v="514"/>
    <x v="1"/>
    <x v="7"/>
    <x v="8"/>
    <x v="862"/>
    <x v="878"/>
    <x v="2"/>
    <x v="1"/>
    <x v="0"/>
    <x v="1143"/>
    <s v="clean"/>
    <x v="0"/>
    <x v="0"/>
    <x v="6"/>
    <x v="0"/>
    <x v="0"/>
    <n v="35.178699999999999"/>
    <n v="-106.5102"/>
    <s v="2021-04-29T19:15:40-0600"/>
  </r>
  <r>
    <x v="102"/>
    <x v="0"/>
    <x v="18"/>
    <x v="10"/>
    <x v="939"/>
    <x v="955"/>
    <x v="0"/>
    <x v="2"/>
    <x v="0"/>
    <x v="1144"/>
    <s v="clean"/>
    <x v="1"/>
    <x v="1"/>
    <x v="1"/>
    <x v="1"/>
    <x v="2"/>
    <n v="35.150599999999997"/>
    <n v="-106.569"/>
    <s v="2021-04-29T19:34:03-0600"/>
  </r>
  <r>
    <x v="159"/>
    <x v="0"/>
    <x v="21"/>
    <x v="15"/>
    <x v="940"/>
    <x v="956"/>
    <x v="2"/>
    <x v="0"/>
    <x v="3"/>
    <x v="730"/>
    <s v="salvage"/>
    <x v="0"/>
    <x v="3"/>
    <x v="1"/>
    <x v="1"/>
    <x v="2"/>
    <n v="35.142099999999999"/>
    <n v="-106.7041"/>
    <s v="2021-04-29T20:13:23-0600"/>
  </r>
  <r>
    <x v="320"/>
    <x v="0"/>
    <x v="5"/>
    <x v="12"/>
    <x v="428"/>
    <x v="433"/>
    <x v="2"/>
    <x v="0"/>
    <x v="3"/>
    <x v="730"/>
    <s v="salvage"/>
    <x v="0"/>
    <x v="3"/>
    <x v="4"/>
    <x v="1"/>
    <x v="2"/>
    <n v="35.142099999999999"/>
    <n v="-106.7041"/>
    <s v="2021-04-29T20:17:33-0600"/>
  </r>
  <r>
    <x v="271"/>
    <x v="0"/>
    <x v="10"/>
    <x v="7"/>
    <x v="44"/>
    <x v="693"/>
    <x v="2"/>
    <x v="3"/>
    <x v="0"/>
    <x v="389"/>
    <s v="clean"/>
    <x v="0"/>
    <x v="0"/>
    <x v="6"/>
    <x v="0"/>
    <x v="8"/>
    <n v="35.0717"/>
    <n v="-106.509"/>
    <s v="2021-04-29T20:35:32-0600"/>
  </r>
  <r>
    <x v="347"/>
    <x v="0"/>
    <x v="20"/>
    <x v="19"/>
    <x v="306"/>
    <x v="310"/>
    <x v="2"/>
    <x v="0"/>
    <x v="0"/>
    <x v="1145"/>
    <s v="clean"/>
    <x v="0"/>
    <x v="2"/>
    <x v="1"/>
    <x v="0"/>
    <x v="0"/>
    <n v="35.061284000000001"/>
    <n v="-106.522515"/>
    <s v="2021-04-29T20:38:01-0600"/>
  </r>
  <r>
    <x v="249"/>
    <x v="1"/>
    <x v="6"/>
    <x v="1"/>
    <x v="328"/>
    <x v="333"/>
    <x v="3"/>
    <x v="3"/>
    <x v="3"/>
    <x v="394"/>
    <s v="clean"/>
    <x v="0"/>
    <x v="1"/>
    <x v="1"/>
    <x v="5"/>
    <x v="4"/>
    <n v="33.3917"/>
    <n v="-111.92489999999999"/>
    <s v="2021-04-29T20:40:06-0600"/>
  </r>
  <r>
    <x v="41"/>
    <x v="1"/>
    <x v="6"/>
    <x v="1"/>
    <x v="330"/>
    <x v="335"/>
    <x v="3"/>
    <x v="3"/>
    <x v="3"/>
    <x v="972"/>
    <s v="clean"/>
    <x v="0"/>
    <x v="1"/>
    <x v="1"/>
    <x v="5"/>
    <x v="0"/>
    <n v="33.3917"/>
    <n v="-111.92489999999999"/>
    <s v="2021-04-29T20:40:11-0600"/>
  </r>
  <r>
    <x v="249"/>
    <x v="1"/>
    <x v="6"/>
    <x v="1"/>
    <x v="797"/>
    <x v="813"/>
    <x v="3"/>
    <x v="3"/>
    <x v="3"/>
    <x v="973"/>
    <s v="clean"/>
    <x v="0"/>
    <x v="1"/>
    <x v="1"/>
    <x v="5"/>
    <x v="8"/>
    <n v="33.3917"/>
    <n v="-111.92489999999999"/>
    <s v="2021-04-29T20:40:16-0600"/>
  </r>
  <r>
    <x v="180"/>
    <x v="1"/>
    <x v="6"/>
    <x v="1"/>
    <x v="123"/>
    <x v="124"/>
    <x v="3"/>
    <x v="3"/>
    <x v="3"/>
    <x v="245"/>
    <s v="clean"/>
    <x v="0"/>
    <x v="1"/>
    <x v="1"/>
    <x v="5"/>
    <x v="8"/>
    <n v="33.3917"/>
    <n v="-111.92489999999999"/>
    <s v="2021-04-29T20:40:22-0600"/>
  </r>
  <r>
    <x v="306"/>
    <x v="1"/>
    <x v="6"/>
    <x v="5"/>
    <x v="798"/>
    <x v="814"/>
    <x v="3"/>
    <x v="3"/>
    <x v="3"/>
    <x v="974"/>
    <s v="clean"/>
    <x v="0"/>
    <x v="1"/>
    <x v="3"/>
    <x v="5"/>
    <x v="4"/>
    <n v="33.3917"/>
    <n v="-111.92489999999999"/>
    <s v="2021-04-29T20:40:27-0600"/>
  </r>
  <r>
    <x v="105"/>
    <x v="1"/>
    <x v="6"/>
    <x v="2"/>
    <x v="331"/>
    <x v="336"/>
    <x v="3"/>
    <x v="1"/>
    <x v="0"/>
    <x v="397"/>
    <s v="clean"/>
    <x v="0"/>
    <x v="1"/>
    <x v="1"/>
    <x v="2"/>
    <x v="6"/>
    <n v="33.3917"/>
    <n v="-111.92489999999999"/>
    <s v="2021-04-29T20:40:33-0600"/>
  </r>
  <r>
    <x v="105"/>
    <x v="1"/>
    <x v="6"/>
    <x v="4"/>
    <x v="941"/>
    <x v="957"/>
    <x v="3"/>
    <x v="3"/>
    <x v="0"/>
    <x v="1146"/>
    <s v="clean"/>
    <x v="0"/>
    <x v="1"/>
    <x v="3"/>
    <x v="5"/>
    <x v="0"/>
    <n v="33.3917"/>
    <n v="-111.92489999999999"/>
    <s v="2021-04-29T20:40:39-0600"/>
  </r>
  <r>
    <x v="105"/>
    <x v="1"/>
    <x v="21"/>
    <x v="1"/>
    <x v="942"/>
    <x v="958"/>
    <x v="3"/>
    <x v="1"/>
    <x v="0"/>
    <x v="1147"/>
    <s v="clean"/>
    <x v="0"/>
    <x v="1"/>
    <x v="3"/>
    <x v="5"/>
    <x v="0"/>
    <n v="33.3917"/>
    <n v="-111.92489999999999"/>
    <s v="2021-04-29T20:40:43-0600"/>
  </r>
  <r>
    <x v="102"/>
    <x v="0"/>
    <x v="20"/>
    <x v="14"/>
    <x v="943"/>
    <x v="959"/>
    <x v="2"/>
    <x v="0"/>
    <x v="0"/>
    <x v="1148"/>
    <s v="clean"/>
    <x v="0"/>
    <x v="0"/>
    <x v="0"/>
    <x v="1"/>
    <x v="0"/>
    <n v="35.070588999999998"/>
    <n v="-106.52558399999999"/>
    <s v="2021-04-29T20:54:09-0600"/>
  </r>
  <r>
    <x v="25"/>
    <x v="0"/>
    <x v="10"/>
    <x v="4"/>
    <x v="40"/>
    <x v="40"/>
    <x v="0"/>
    <x v="3"/>
    <x v="0"/>
    <x v="316"/>
    <s v="clean"/>
    <x v="0"/>
    <x v="1"/>
    <x v="6"/>
    <x v="7"/>
    <x v="3"/>
    <n v="33.5623"/>
    <n v="-112.05589999999999"/>
    <s v="2021-04-30T02:22:15-0600"/>
  </r>
  <r>
    <x v="176"/>
    <x v="0"/>
    <x v="20"/>
    <x v="26"/>
    <x v="114"/>
    <x v="115"/>
    <x v="3"/>
    <x v="2"/>
    <x v="0"/>
    <x v="1149"/>
    <s v="clean"/>
    <x v="0"/>
    <x v="0"/>
    <x v="1"/>
    <x v="3"/>
    <x v="8"/>
    <n v="35.087164999999999"/>
    <n v="-106.58024899999999"/>
    <s v="2021-04-30T05:16:15-0600"/>
  </r>
  <r>
    <x v="358"/>
    <x v="0"/>
    <x v="5"/>
    <x v="25"/>
    <x v="944"/>
    <x v="960"/>
    <x v="0"/>
    <x v="0"/>
    <x v="0"/>
    <x v="1059"/>
    <s v="clean"/>
    <x v="0"/>
    <x v="0"/>
    <x v="0"/>
    <x v="10"/>
    <x v="3"/>
    <n v="35.186799999999998"/>
    <n v="-106.6652"/>
    <s v="2021-04-30T06:00:39-0600"/>
  </r>
  <r>
    <x v="515"/>
    <x v="1"/>
    <x v="20"/>
    <x v="8"/>
    <x v="185"/>
    <x v="188"/>
    <x v="2"/>
    <x v="1"/>
    <x v="0"/>
    <x v="136"/>
    <s v="clean"/>
    <x v="0"/>
    <x v="1"/>
    <x v="3"/>
    <x v="5"/>
    <x v="6"/>
    <n v="35.186799999999998"/>
    <n v="-106.6652"/>
    <s v="2021-04-30T07:28:00-0600"/>
  </r>
  <r>
    <x v="516"/>
    <x v="0"/>
    <x v="7"/>
    <x v="8"/>
    <x v="300"/>
    <x v="304"/>
    <x v="5"/>
    <x v="0"/>
    <x v="0"/>
    <x v="1150"/>
    <s v="clean"/>
    <x v="0"/>
    <x v="0"/>
    <x v="7"/>
    <x v="0"/>
    <x v="6"/>
    <n v="35.162742999999999"/>
    <n v="-106.601917"/>
    <s v="2021-04-30T07:35:32-0600"/>
  </r>
  <r>
    <x v="517"/>
    <x v="1"/>
    <x v="21"/>
    <x v="15"/>
    <x v="945"/>
    <x v="961"/>
    <x v="2"/>
    <x v="3"/>
    <x v="0"/>
    <x v="1151"/>
    <s v="clean"/>
    <x v="0"/>
    <x v="1"/>
    <x v="6"/>
    <x v="2"/>
    <x v="9"/>
    <n v="35.162782"/>
    <n v="-106.59717999999999"/>
    <s v="2021-04-30T07:37:33-0600"/>
  </r>
  <r>
    <x v="518"/>
    <x v="1"/>
    <x v="7"/>
    <x v="21"/>
    <x v="946"/>
    <x v="962"/>
    <x v="5"/>
    <x v="1"/>
    <x v="0"/>
    <x v="1152"/>
    <s v="clean"/>
    <x v="0"/>
    <x v="0"/>
    <x v="0"/>
    <x v="2"/>
    <x v="7"/>
    <n v="35.162742999999999"/>
    <n v="-106.601917"/>
    <s v="2021-04-30T07:38:32-0600"/>
  </r>
  <r>
    <x v="215"/>
    <x v="0"/>
    <x v="5"/>
    <x v="26"/>
    <x v="947"/>
    <x v="963"/>
    <x v="2"/>
    <x v="0"/>
    <x v="0"/>
    <x v="1153"/>
    <s v="clean"/>
    <x v="0"/>
    <x v="1"/>
    <x v="4"/>
    <x v="0"/>
    <x v="4"/>
    <n v="35.162742999999999"/>
    <n v="-106.601917"/>
    <s v="2021-04-30T07:39:00-0600"/>
  </r>
  <r>
    <x v="519"/>
    <x v="0"/>
    <x v="12"/>
    <x v="0"/>
    <x v="846"/>
    <x v="862"/>
    <x v="3"/>
    <x v="2"/>
    <x v="0"/>
    <x v="1154"/>
    <s v="clean"/>
    <x v="0"/>
    <x v="0"/>
    <x v="1"/>
    <x v="1"/>
    <x v="8"/>
    <n v="35.004362999999998"/>
    <n v="-106.04979400000001"/>
    <s v="2021-04-30T07:47:49-0600"/>
  </r>
  <r>
    <x v="520"/>
    <x v="1"/>
    <x v="15"/>
    <x v="1"/>
    <x v="948"/>
    <x v="964"/>
    <x v="3"/>
    <x v="2"/>
    <x v="2"/>
    <x v="1155"/>
    <s v="clean"/>
    <x v="0"/>
    <x v="1"/>
    <x v="1"/>
    <x v="5"/>
    <x v="2"/>
    <n v="35.004362999999998"/>
    <n v="-106.04979400000001"/>
    <s v="2021-04-30T07:47:51-0600"/>
  </r>
  <r>
    <x v="521"/>
    <x v="1"/>
    <x v="15"/>
    <x v="16"/>
    <x v="949"/>
    <x v="965"/>
    <x v="3"/>
    <x v="2"/>
    <x v="0"/>
    <x v="1156"/>
    <s v="clean"/>
    <x v="0"/>
    <x v="0"/>
    <x v="1"/>
    <x v="1"/>
    <x v="8"/>
    <n v="35.004362999999998"/>
    <n v="-106.04979400000001"/>
    <s v="2021-04-30T07:47:52-0600"/>
  </r>
  <r>
    <x v="522"/>
    <x v="1"/>
    <x v="14"/>
    <x v="16"/>
    <x v="325"/>
    <x v="329"/>
    <x v="3"/>
    <x v="2"/>
    <x v="0"/>
    <x v="1157"/>
    <s v="clean"/>
    <x v="0"/>
    <x v="1"/>
    <x v="1"/>
    <x v="1"/>
    <x v="8"/>
    <n v="35.004362999999998"/>
    <n v="-106.04979400000001"/>
    <s v="2021-04-30T07:47:52-0600"/>
  </r>
  <r>
    <x v="247"/>
    <x v="0"/>
    <x v="12"/>
    <x v="4"/>
    <x v="258"/>
    <x v="262"/>
    <x v="0"/>
    <x v="3"/>
    <x v="0"/>
    <x v="735"/>
    <s v="salvage"/>
    <x v="0"/>
    <x v="1"/>
    <x v="3"/>
    <x v="1"/>
    <x v="4"/>
    <n v="34.969253000000002"/>
    <n v="-106.630982"/>
    <s v="2021-04-30T07:53:12-0600"/>
  </r>
  <r>
    <x v="461"/>
    <x v="0"/>
    <x v="11"/>
    <x v="14"/>
    <x v="399"/>
    <x v="404"/>
    <x v="3"/>
    <x v="0"/>
    <x v="0"/>
    <x v="950"/>
    <s v="clean"/>
    <x v="0"/>
    <x v="3"/>
    <x v="5"/>
    <x v="1"/>
    <x v="2"/>
    <n v="34.969253000000002"/>
    <n v="-106.630982"/>
    <s v="2021-04-30T07:53:54-0600"/>
  </r>
  <r>
    <x v="523"/>
    <x v="1"/>
    <x v="6"/>
    <x v="15"/>
    <x v="950"/>
    <x v="966"/>
    <x v="3"/>
    <x v="3"/>
    <x v="0"/>
    <x v="1158"/>
    <s v="clean"/>
    <x v="0"/>
    <x v="2"/>
    <x v="1"/>
    <x v="5"/>
    <x v="2"/>
    <n v="32.790399999999998"/>
    <n v="-96.804400000000001"/>
    <s v="2021-04-30T08:15:23-0600"/>
  </r>
  <r>
    <x v="243"/>
    <x v="0"/>
    <x v="12"/>
    <x v="16"/>
    <x v="192"/>
    <x v="196"/>
    <x v="0"/>
    <x v="0"/>
    <x v="0"/>
    <x v="378"/>
    <s v="clean"/>
    <x v="0"/>
    <x v="0"/>
    <x v="1"/>
    <x v="0"/>
    <x v="7"/>
    <n v="35.086514999999999"/>
    <n v="-106.563609"/>
    <s v="2021-04-30T08:34:33-0600"/>
  </r>
  <r>
    <x v="207"/>
    <x v="0"/>
    <x v="12"/>
    <x v="1"/>
    <x v="200"/>
    <x v="204"/>
    <x v="0"/>
    <x v="3"/>
    <x v="0"/>
    <x v="377"/>
    <s v="clean"/>
    <x v="0"/>
    <x v="1"/>
    <x v="6"/>
    <x v="7"/>
    <x v="7"/>
    <n v="35.086514999999999"/>
    <n v="-106.563609"/>
    <s v="2021-04-30T08:34:34-0600"/>
  </r>
  <r>
    <x v="42"/>
    <x v="1"/>
    <x v="7"/>
    <x v="4"/>
    <x v="40"/>
    <x v="40"/>
    <x v="0"/>
    <x v="1"/>
    <x v="2"/>
    <x v="380"/>
    <s v="clean"/>
    <x v="0"/>
    <x v="1"/>
    <x v="6"/>
    <x v="7"/>
    <x v="0"/>
    <n v="35.086514999999999"/>
    <n v="-106.563609"/>
    <s v="2021-04-30T08:34:35-0600"/>
  </r>
  <r>
    <x v="244"/>
    <x v="1"/>
    <x v="21"/>
    <x v="4"/>
    <x v="118"/>
    <x v="119"/>
    <x v="0"/>
    <x v="1"/>
    <x v="0"/>
    <x v="381"/>
    <s v="clean"/>
    <x v="0"/>
    <x v="1"/>
    <x v="6"/>
    <x v="7"/>
    <x v="0"/>
    <n v="35.086514999999999"/>
    <n v="-106.563609"/>
    <s v="2021-04-30T08:34:36-0600"/>
  </r>
  <r>
    <x v="223"/>
    <x v="1"/>
    <x v="21"/>
    <x v="4"/>
    <x v="118"/>
    <x v="119"/>
    <x v="0"/>
    <x v="3"/>
    <x v="0"/>
    <x v="382"/>
    <s v="clean"/>
    <x v="0"/>
    <x v="1"/>
    <x v="6"/>
    <x v="7"/>
    <x v="6"/>
    <n v="35.086514999999999"/>
    <n v="-106.563609"/>
    <s v="2021-04-30T08:34:36-0600"/>
  </r>
  <r>
    <x v="19"/>
    <x v="0"/>
    <x v="14"/>
    <x v="0"/>
    <x v="105"/>
    <x v="106"/>
    <x v="0"/>
    <x v="0"/>
    <x v="0"/>
    <x v="379"/>
    <s v="clean"/>
    <x v="0"/>
    <x v="1"/>
    <x v="6"/>
    <x v="2"/>
    <x v="3"/>
    <n v="35.086514999999999"/>
    <n v="-106.563609"/>
    <s v="2021-04-30T08:34:37-0600"/>
  </r>
  <r>
    <x v="199"/>
    <x v="1"/>
    <x v="21"/>
    <x v="16"/>
    <x v="325"/>
    <x v="329"/>
    <x v="0"/>
    <x v="1"/>
    <x v="0"/>
    <x v="383"/>
    <s v="clean"/>
    <x v="0"/>
    <x v="1"/>
    <x v="6"/>
    <x v="7"/>
    <x v="8"/>
    <n v="35.086514999999999"/>
    <n v="-106.563609"/>
    <s v="2021-04-30T08:34:37-0600"/>
  </r>
  <r>
    <x v="223"/>
    <x v="1"/>
    <x v="9"/>
    <x v="1"/>
    <x v="200"/>
    <x v="204"/>
    <x v="0"/>
    <x v="1"/>
    <x v="0"/>
    <x v="384"/>
    <s v="clean"/>
    <x v="0"/>
    <x v="1"/>
    <x v="6"/>
    <x v="7"/>
    <x v="8"/>
    <n v="35.086514999999999"/>
    <n v="-106.563609"/>
    <s v="2021-04-30T08:34:37-0600"/>
  </r>
  <r>
    <x v="207"/>
    <x v="0"/>
    <x v="12"/>
    <x v="16"/>
    <x v="31"/>
    <x v="31"/>
    <x v="0"/>
    <x v="3"/>
    <x v="0"/>
    <x v="385"/>
    <s v="clean"/>
    <x v="0"/>
    <x v="1"/>
    <x v="6"/>
    <x v="7"/>
    <x v="5"/>
    <n v="35.086514999999999"/>
    <n v="-106.563609"/>
    <s v="2021-04-30T08:35:06-0600"/>
  </r>
  <r>
    <x v="171"/>
    <x v="0"/>
    <x v="9"/>
    <x v="16"/>
    <x v="31"/>
    <x v="31"/>
    <x v="0"/>
    <x v="1"/>
    <x v="0"/>
    <x v="386"/>
    <s v="clean"/>
    <x v="0"/>
    <x v="1"/>
    <x v="6"/>
    <x v="7"/>
    <x v="4"/>
    <n v="35.086514999999999"/>
    <n v="-106.563609"/>
    <s v="2021-04-30T08:35:06-0600"/>
  </r>
  <r>
    <x v="204"/>
    <x v="0"/>
    <x v="0"/>
    <x v="4"/>
    <x v="118"/>
    <x v="119"/>
    <x v="0"/>
    <x v="3"/>
    <x v="0"/>
    <x v="387"/>
    <s v="clean"/>
    <x v="0"/>
    <x v="1"/>
    <x v="6"/>
    <x v="7"/>
    <x v="6"/>
    <n v="35.086514999999999"/>
    <n v="-106.563609"/>
    <s v="2021-04-30T08:35:07-0600"/>
  </r>
  <r>
    <x v="245"/>
    <x v="0"/>
    <x v="7"/>
    <x v="14"/>
    <x v="24"/>
    <x v="24"/>
    <x v="0"/>
    <x v="0"/>
    <x v="0"/>
    <x v="388"/>
    <s v="clean"/>
    <x v="0"/>
    <x v="0"/>
    <x v="0"/>
    <x v="0"/>
    <x v="3"/>
    <n v="35.086514999999999"/>
    <n v="-106.563609"/>
    <s v="2021-04-30T08:35:08-0600"/>
  </r>
  <r>
    <x v="127"/>
    <x v="1"/>
    <x v="15"/>
    <x v="16"/>
    <x v="951"/>
    <x v="967"/>
    <x v="0"/>
    <x v="1"/>
    <x v="0"/>
    <x v="1159"/>
    <s v="clean"/>
    <x v="2"/>
    <x v="0"/>
    <x v="1"/>
    <x v="8"/>
    <x v="2"/>
    <n v="35.11"/>
    <n v="-106.62"/>
    <s v="2021-04-30T08:41:22-0600"/>
  </r>
  <r>
    <x v="120"/>
    <x v="1"/>
    <x v="9"/>
    <x v="35"/>
    <x v="952"/>
    <x v="968"/>
    <x v="0"/>
    <x v="2"/>
    <x v="3"/>
    <x v="1160"/>
    <s v="clean"/>
    <x v="0"/>
    <x v="2"/>
    <x v="1"/>
    <x v="5"/>
    <x v="6"/>
    <n v="35.11"/>
    <n v="-106.62"/>
    <s v="2021-04-30T08:41:24-0600"/>
  </r>
  <r>
    <x v="70"/>
    <x v="0"/>
    <x v="9"/>
    <x v="19"/>
    <x v="953"/>
    <x v="969"/>
    <x v="0"/>
    <x v="2"/>
    <x v="3"/>
    <x v="1161"/>
    <s v="clean"/>
    <x v="2"/>
    <x v="2"/>
    <x v="1"/>
    <x v="8"/>
    <x v="8"/>
    <n v="35.11"/>
    <n v="-106.62"/>
    <s v="2021-04-30T08:41:25-0600"/>
  </r>
  <r>
    <x v="66"/>
    <x v="1"/>
    <x v="7"/>
    <x v="1"/>
    <x v="364"/>
    <x v="369"/>
    <x v="0"/>
    <x v="2"/>
    <x v="0"/>
    <x v="1162"/>
    <s v="clean"/>
    <x v="2"/>
    <x v="3"/>
    <x v="1"/>
    <x v="5"/>
    <x v="0"/>
    <n v="35.11"/>
    <n v="-106.62"/>
    <s v="2021-04-30T08:41:27-0600"/>
  </r>
  <r>
    <x v="64"/>
    <x v="0"/>
    <x v="6"/>
    <x v="20"/>
    <x v="954"/>
    <x v="970"/>
    <x v="0"/>
    <x v="2"/>
    <x v="0"/>
    <x v="1163"/>
    <s v="clean"/>
    <x v="0"/>
    <x v="3"/>
    <x v="1"/>
    <x v="2"/>
    <x v="8"/>
    <n v="35.11"/>
    <n v="-106.62"/>
    <s v="2021-04-30T08:41:27-0600"/>
  </r>
  <r>
    <x v="66"/>
    <x v="1"/>
    <x v="6"/>
    <x v="8"/>
    <x v="955"/>
    <x v="971"/>
    <x v="0"/>
    <x v="3"/>
    <x v="0"/>
    <x v="1164"/>
    <s v="clean"/>
    <x v="2"/>
    <x v="2"/>
    <x v="3"/>
    <x v="5"/>
    <x v="4"/>
    <n v="35.11"/>
    <n v="-106.62"/>
    <s v="2021-04-30T08:41:27-0600"/>
  </r>
  <r>
    <x v="61"/>
    <x v="0"/>
    <x v="7"/>
    <x v="1"/>
    <x v="956"/>
    <x v="972"/>
    <x v="0"/>
    <x v="2"/>
    <x v="0"/>
    <x v="1165"/>
    <s v="clean"/>
    <x v="2"/>
    <x v="2"/>
    <x v="1"/>
    <x v="12"/>
    <x v="8"/>
    <n v="35.11"/>
    <n v="-106.62"/>
    <s v="2021-04-30T08:41:29-0600"/>
  </r>
  <r>
    <x v="70"/>
    <x v="0"/>
    <x v="5"/>
    <x v="8"/>
    <x v="957"/>
    <x v="973"/>
    <x v="0"/>
    <x v="2"/>
    <x v="3"/>
    <x v="1166"/>
    <s v="clean"/>
    <x v="2"/>
    <x v="0"/>
    <x v="1"/>
    <x v="9"/>
    <x v="2"/>
    <n v="35.11"/>
    <n v="-106.62"/>
    <s v="2021-04-30T08:41:29-0600"/>
  </r>
  <r>
    <x v="48"/>
    <x v="0"/>
    <x v="5"/>
    <x v="8"/>
    <x v="958"/>
    <x v="974"/>
    <x v="0"/>
    <x v="0"/>
    <x v="3"/>
    <x v="1167"/>
    <s v="clean"/>
    <x v="2"/>
    <x v="0"/>
    <x v="4"/>
    <x v="0"/>
    <x v="0"/>
    <n v="35.11"/>
    <n v="-106.62"/>
    <s v="2021-04-30T08:41:29-0600"/>
  </r>
  <r>
    <x v="120"/>
    <x v="1"/>
    <x v="15"/>
    <x v="2"/>
    <x v="378"/>
    <x v="383"/>
    <x v="0"/>
    <x v="1"/>
    <x v="0"/>
    <x v="1168"/>
    <s v="clean"/>
    <x v="2"/>
    <x v="1"/>
    <x v="1"/>
    <x v="8"/>
    <x v="2"/>
    <n v="35.11"/>
    <n v="-106.62"/>
    <s v="2021-04-30T08:41:30-0600"/>
  </r>
  <r>
    <x v="188"/>
    <x v="1"/>
    <x v="7"/>
    <x v="4"/>
    <x v="959"/>
    <x v="975"/>
    <x v="0"/>
    <x v="3"/>
    <x v="3"/>
    <x v="1169"/>
    <s v="clean"/>
    <x v="2"/>
    <x v="1"/>
    <x v="3"/>
    <x v="5"/>
    <x v="0"/>
    <n v="35.11"/>
    <n v="-106.62"/>
    <s v="2021-04-30T08:41:30-0600"/>
  </r>
  <r>
    <x v="54"/>
    <x v="0"/>
    <x v="14"/>
    <x v="8"/>
    <x v="381"/>
    <x v="386"/>
    <x v="0"/>
    <x v="0"/>
    <x v="3"/>
    <x v="1170"/>
    <s v="clean"/>
    <x v="2"/>
    <x v="0"/>
    <x v="4"/>
    <x v="3"/>
    <x v="5"/>
    <n v="35.11"/>
    <n v="-106.62"/>
    <s v="2021-04-30T08:41:31-0600"/>
  </r>
  <r>
    <x v="63"/>
    <x v="0"/>
    <x v="6"/>
    <x v="14"/>
    <x v="370"/>
    <x v="375"/>
    <x v="0"/>
    <x v="3"/>
    <x v="0"/>
    <x v="1171"/>
    <s v="clean"/>
    <x v="2"/>
    <x v="0"/>
    <x v="1"/>
    <x v="5"/>
    <x v="4"/>
    <n v="35.11"/>
    <n v="-106.62"/>
    <s v="2021-04-30T08:41:32-0600"/>
  </r>
  <r>
    <x v="64"/>
    <x v="0"/>
    <x v="6"/>
    <x v="16"/>
    <x v="386"/>
    <x v="391"/>
    <x v="0"/>
    <x v="1"/>
    <x v="0"/>
    <x v="1172"/>
    <s v="clean"/>
    <x v="2"/>
    <x v="2"/>
    <x v="3"/>
    <x v="0"/>
    <x v="0"/>
    <n v="35.11"/>
    <n v="-106.62"/>
    <s v="2021-04-30T08:41:32-0600"/>
  </r>
  <r>
    <x v="66"/>
    <x v="1"/>
    <x v="9"/>
    <x v="34"/>
    <x v="960"/>
    <x v="976"/>
    <x v="0"/>
    <x v="1"/>
    <x v="0"/>
    <x v="1173"/>
    <s v="clean"/>
    <x v="2"/>
    <x v="2"/>
    <x v="1"/>
    <x v="8"/>
    <x v="0"/>
    <n v="35.11"/>
    <n v="-106.62"/>
    <s v="2021-04-30T08:41:32-0600"/>
  </r>
  <r>
    <x v="67"/>
    <x v="0"/>
    <x v="6"/>
    <x v="11"/>
    <x v="961"/>
    <x v="977"/>
    <x v="0"/>
    <x v="2"/>
    <x v="0"/>
    <x v="1174"/>
    <s v="clean"/>
    <x v="2"/>
    <x v="1"/>
    <x v="1"/>
    <x v="2"/>
    <x v="0"/>
    <n v="35.11"/>
    <n v="-106.62"/>
    <s v="2021-04-30T08:41:33-0600"/>
  </r>
  <r>
    <x v="75"/>
    <x v="0"/>
    <x v="12"/>
    <x v="0"/>
    <x v="962"/>
    <x v="978"/>
    <x v="0"/>
    <x v="1"/>
    <x v="0"/>
    <x v="1175"/>
    <s v="clean"/>
    <x v="2"/>
    <x v="0"/>
    <x v="0"/>
    <x v="0"/>
    <x v="2"/>
    <n v="35.11"/>
    <n v="-106.62"/>
    <s v="2021-04-30T08:41:33-0600"/>
  </r>
  <r>
    <x v="75"/>
    <x v="0"/>
    <x v="21"/>
    <x v="5"/>
    <x v="963"/>
    <x v="979"/>
    <x v="0"/>
    <x v="2"/>
    <x v="0"/>
    <x v="1176"/>
    <s v="clean"/>
    <x v="2"/>
    <x v="0"/>
    <x v="1"/>
    <x v="8"/>
    <x v="2"/>
    <n v="35.11"/>
    <n v="-106.62"/>
    <s v="2021-04-30T08:41:33-0600"/>
  </r>
  <r>
    <x v="49"/>
    <x v="0"/>
    <x v="12"/>
    <x v="29"/>
    <x v="964"/>
    <x v="980"/>
    <x v="0"/>
    <x v="1"/>
    <x v="0"/>
    <x v="1177"/>
    <s v="clean"/>
    <x v="0"/>
    <x v="2"/>
    <x v="1"/>
    <x v="0"/>
    <x v="2"/>
    <n v="35.11"/>
    <n v="-106.62"/>
    <s v="2021-04-30T08:41:33-0600"/>
  </r>
  <r>
    <x v="127"/>
    <x v="1"/>
    <x v="14"/>
    <x v="4"/>
    <x v="965"/>
    <x v="981"/>
    <x v="0"/>
    <x v="1"/>
    <x v="0"/>
    <x v="1178"/>
    <s v="clean"/>
    <x v="2"/>
    <x v="1"/>
    <x v="3"/>
    <x v="5"/>
    <x v="0"/>
    <n v="35.11"/>
    <n v="-106.62"/>
    <s v="2021-04-30T08:41:34-0600"/>
  </r>
  <r>
    <x v="48"/>
    <x v="0"/>
    <x v="5"/>
    <x v="12"/>
    <x v="966"/>
    <x v="982"/>
    <x v="0"/>
    <x v="2"/>
    <x v="0"/>
    <x v="1179"/>
    <s v="clean"/>
    <x v="2"/>
    <x v="0"/>
    <x v="5"/>
    <x v="8"/>
    <x v="6"/>
    <n v="35.11"/>
    <n v="-106.62"/>
    <s v="2021-04-30T08:41:34-0600"/>
  </r>
  <r>
    <x v="191"/>
    <x v="0"/>
    <x v="5"/>
    <x v="26"/>
    <x v="967"/>
    <x v="983"/>
    <x v="0"/>
    <x v="2"/>
    <x v="0"/>
    <x v="1180"/>
    <s v="clean"/>
    <x v="2"/>
    <x v="0"/>
    <x v="1"/>
    <x v="5"/>
    <x v="8"/>
    <n v="35.11"/>
    <n v="-106.62"/>
    <s v="2021-04-30T08:41:34-0600"/>
  </r>
  <r>
    <x v="70"/>
    <x v="0"/>
    <x v="7"/>
    <x v="1"/>
    <x v="968"/>
    <x v="984"/>
    <x v="0"/>
    <x v="1"/>
    <x v="0"/>
    <x v="1181"/>
    <s v="clean"/>
    <x v="2"/>
    <x v="2"/>
    <x v="3"/>
    <x v="5"/>
    <x v="8"/>
    <n v="35.11"/>
    <n v="-106.62"/>
    <s v="2021-04-30T08:41:35-0600"/>
  </r>
  <r>
    <x v="189"/>
    <x v="1"/>
    <x v="21"/>
    <x v="16"/>
    <x v="351"/>
    <x v="356"/>
    <x v="0"/>
    <x v="1"/>
    <x v="0"/>
    <x v="1182"/>
    <s v="clean"/>
    <x v="2"/>
    <x v="1"/>
    <x v="3"/>
    <x v="5"/>
    <x v="6"/>
    <n v="35.11"/>
    <n v="-106.62"/>
    <s v="2021-04-30T08:41:35-0600"/>
  </r>
  <r>
    <x v="120"/>
    <x v="1"/>
    <x v="14"/>
    <x v="2"/>
    <x v="969"/>
    <x v="985"/>
    <x v="0"/>
    <x v="1"/>
    <x v="0"/>
    <x v="1183"/>
    <s v="clean"/>
    <x v="2"/>
    <x v="1"/>
    <x v="1"/>
    <x v="8"/>
    <x v="2"/>
    <n v="35.11"/>
    <n v="-106.62"/>
    <s v="2021-04-30T08:41:36-0600"/>
  </r>
  <r>
    <x v="192"/>
    <x v="1"/>
    <x v="7"/>
    <x v="5"/>
    <x v="970"/>
    <x v="986"/>
    <x v="0"/>
    <x v="3"/>
    <x v="0"/>
    <x v="1184"/>
    <s v="clean"/>
    <x v="2"/>
    <x v="2"/>
    <x v="3"/>
    <x v="5"/>
    <x v="8"/>
    <n v="35.11"/>
    <n v="-106.62"/>
    <s v="2021-04-30T08:41:36-0600"/>
  </r>
  <r>
    <x v="119"/>
    <x v="1"/>
    <x v="14"/>
    <x v="1"/>
    <x v="971"/>
    <x v="987"/>
    <x v="0"/>
    <x v="3"/>
    <x v="3"/>
    <x v="1185"/>
    <s v="clean"/>
    <x v="2"/>
    <x v="2"/>
    <x v="3"/>
    <x v="5"/>
    <x v="0"/>
    <n v="35.11"/>
    <n v="-106.62"/>
    <s v="2021-04-30T08:41:36-0600"/>
  </r>
  <r>
    <x v="73"/>
    <x v="1"/>
    <x v="7"/>
    <x v="16"/>
    <x v="357"/>
    <x v="362"/>
    <x v="0"/>
    <x v="3"/>
    <x v="0"/>
    <x v="1186"/>
    <s v="clean"/>
    <x v="2"/>
    <x v="1"/>
    <x v="3"/>
    <x v="5"/>
    <x v="4"/>
    <n v="35.11"/>
    <n v="-106.62"/>
    <s v="2021-04-30T08:41:37-0600"/>
  </r>
  <r>
    <x v="49"/>
    <x v="0"/>
    <x v="14"/>
    <x v="16"/>
    <x v="372"/>
    <x v="377"/>
    <x v="0"/>
    <x v="2"/>
    <x v="3"/>
    <x v="1187"/>
    <s v="clean"/>
    <x v="2"/>
    <x v="0"/>
    <x v="1"/>
    <x v="3"/>
    <x v="2"/>
    <n v="35.11"/>
    <n v="-106.62"/>
    <s v="2021-04-30T08:41:37-0600"/>
  </r>
  <r>
    <x v="122"/>
    <x v="1"/>
    <x v="14"/>
    <x v="8"/>
    <x v="972"/>
    <x v="988"/>
    <x v="0"/>
    <x v="1"/>
    <x v="0"/>
    <x v="1188"/>
    <s v="clean"/>
    <x v="2"/>
    <x v="1"/>
    <x v="8"/>
    <x v="8"/>
    <x v="4"/>
    <n v="35.11"/>
    <n v="-106.62"/>
    <s v="2021-04-30T08:41:38-0600"/>
  </r>
  <r>
    <x v="190"/>
    <x v="1"/>
    <x v="7"/>
    <x v="16"/>
    <x v="348"/>
    <x v="353"/>
    <x v="0"/>
    <x v="3"/>
    <x v="0"/>
    <x v="1189"/>
    <s v="clean"/>
    <x v="2"/>
    <x v="2"/>
    <x v="3"/>
    <x v="5"/>
    <x v="0"/>
    <n v="35.11"/>
    <n v="-106.62"/>
    <s v="2021-04-30T08:41:39-0600"/>
  </r>
  <r>
    <x v="127"/>
    <x v="1"/>
    <x v="6"/>
    <x v="8"/>
    <x v="358"/>
    <x v="363"/>
    <x v="0"/>
    <x v="1"/>
    <x v="0"/>
    <x v="1190"/>
    <s v="clean"/>
    <x v="2"/>
    <x v="1"/>
    <x v="3"/>
    <x v="5"/>
    <x v="0"/>
    <n v="35.11"/>
    <n v="-106.62"/>
    <s v="2021-04-30T08:41:39-0600"/>
  </r>
  <r>
    <x v="264"/>
    <x v="1"/>
    <x v="6"/>
    <x v="16"/>
    <x v="973"/>
    <x v="989"/>
    <x v="0"/>
    <x v="2"/>
    <x v="3"/>
    <x v="1191"/>
    <s v="clean"/>
    <x v="2"/>
    <x v="3"/>
    <x v="1"/>
    <x v="5"/>
    <x v="0"/>
    <n v="35.11"/>
    <n v="-106.62"/>
    <s v="2021-04-30T08:41:39-0600"/>
  </r>
  <r>
    <x v="118"/>
    <x v="0"/>
    <x v="6"/>
    <x v="11"/>
    <x v="974"/>
    <x v="990"/>
    <x v="0"/>
    <x v="2"/>
    <x v="0"/>
    <x v="1192"/>
    <s v="clean"/>
    <x v="2"/>
    <x v="1"/>
    <x v="1"/>
    <x v="0"/>
    <x v="0"/>
    <n v="35.11"/>
    <n v="-106.62"/>
    <s v="2021-04-30T08:41:39-0600"/>
  </r>
  <r>
    <x v="191"/>
    <x v="0"/>
    <x v="6"/>
    <x v="22"/>
    <x v="366"/>
    <x v="371"/>
    <x v="0"/>
    <x v="0"/>
    <x v="3"/>
    <x v="1193"/>
    <s v="clean"/>
    <x v="2"/>
    <x v="3"/>
    <x v="1"/>
    <x v="0"/>
    <x v="8"/>
    <n v="35.11"/>
    <n v="-106.62"/>
    <s v="2021-04-30T08:41:40-0600"/>
  </r>
  <r>
    <x v="122"/>
    <x v="1"/>
    <x v="15"/>
    <x v="25"/>
    <x v="975"/>
    <x v="991"/>
    <x v="0"/>
    <x v="2"/>
    <x v="0"/>
    <x v="1194"/>
    <s v="clean"/>
    <x v="2"/>
    <x v="2"/>
    <x v="1"/>
    <x v="8"/>
    <x v="2"/>
    <n v="35.11"/>
    <n v="-106.62"/>
    <s v="2021-04-30T08:41:41-0600"/>
  </r>
  <r>
    <x v="118"/>
    <x v="0"/>
    <x v="5"/>
    <x v="5"/>
    <x v="976"/>
    <x v="992"/>
    <x v="0"/>
    <x v="1"/>
    <x v="3"/>
    <x v="1195"/>
    <s v="clean"/>
    <x v="2"/>
    <x v="2"/>
    <x v="3"/>
    <x v="5"/>
    <x v="0"/>
    <n v="35.11"/>
    <n v="-106.62"/>
    <s v="2021-04-30T08:41:42-0600"/>
  </r>
  <r>
    <x v="55"/>
    <x v="0"/>
    <x v="6"/>
    <x v="16"/>
    <x v="365"/>
    <x v="370"/>
    <x v="0"/>
    <x v="2"/>
    <x v="3"/>
    <x v="1196"/>
    <s v="clean"/>
    <x v="2"/>
    <x v="2"/>
    <x v="1"/>
    <x v="4"/>
    <x v="2"/>
    <n v="35.11"/>
    <n v="-106.62"/>
    <s v="2021-04-30T08:41:42-0600"/>
  </r>
  <r>
    <x v="58"/>
    <x v="1"/>
    <x v="20"/>
    <x v="19"/>
    <x v="977"/>
    <x v="993"/>
    <x v="0"/>
    <x v="3"/>
    <x v="0"/>
    <x v="1197"/>
    <s v="clean"/>
    <x v="2"/>
    <x v="2"/>
    <x v="1"/>
    <x v="8"/>
    <x v="6"/>
    <n v="35.11"/>
    <n v="-106.62"/>
    <s v="2021-04-30T08:41:42-0600"/>
  </r>
  <r>
    <x v="58"/>
    <x v="1"/>
    <x v="7"/>
    <x v="0"/>
    <x v="978"/>
    <x v="994"/>
    <x v="0"/>
    <x v="0"/>
    <x v="1"/>
    <x v="1198"/>
    <s v="clean"/>
    <x v="2"/>
    <x v="0"/>
    <x v="0"/>
    <x v="0"/>
    <x v="5"/>
    <n v="35.11"/>
    <n v="-106.62"/>
    <s v="2021-04-30T08:41:46-0600"/>
  </r>
  <r>
    <x v="54"/>
    <x v="0"/>
    <x v="14"/>
    <x v="0"/>
    <x v="373"/>
    <x v="378"/>
    <x v="0"/>
    <x v="0"/>
    <x v="0"/>
    <x v="1199"/>
    <s v="clean"/>
    <x v="2"/>
    <x v="0"/>
    <x v="4"/>
    <x v="0"/>
    <x v="4"/>
    <n v="35.11"/>
    <n v="-106.62"/>
    <s v="2021-04-30T08:41:46-0600"/>
  </r>
  <r>
    <x v="191"/>
    <x v="0"/>
    <x v="6"/>
    <x v="16"/>
    <x v="979"/>
    <x v="995"/>
    <x v="0"/>
    <x v="2"/>
    <x v="3"/>
    <x v="1200"/>
    <s v="clean"/>
    <x v="2"/>
    <x v="0"/>
    <x v="6"/>
    <x v="0"/>
    <x v="8"/>
    <n v="35.11"/>
    <n v="-106.62"/>
    <s v="2021-04-30T08:41:48-0600"/>
  </r>
  <r>
    <x v="66"/>
    <x v="1"/>
    <x v="6"/>
    <x v="14"/>
    <x v="980"/>
    <x v="996"/>
    <x v="0"/>
    <x v="1"/>
    <x v="0"/>
    <x v="1201"/>
    <s v="clean"/>
    <x v="2"/>
    <x v="1"/>
    <x v="1"/>
    <x v="5"/>
    <x v="0"/>
    <n v="35.11"/>
    <n v="-106.62"/>
    <s v="2021-04-30T08:41:51-0600"/>
  </r>
  <r>
    <x v="54"/>
    <x v="0"/>
    <x v="6"/>
    <x v="6"/>
    <x v="981"/>
    <x v="997"/>
    <x v="0"/>
    <x v="2"/>
    <x v="0"/>
    <x v="1202"/>
    <s v="clean"/>
    <x v="2"/>
    <x v="0"/>
    <x v="1"/>
    <x v="3"/>
    <x v="8"/>
    <n v="35.11"/>
    <n v="-106.62"/>
    <s v="2021-04-30T08:41:54-0600"/>
  </r>
  <r>
    <x v="524"/>
    <x v="2"/>
    <x v="16"/>
    <x v="19"/>
    <x v="982"/>
    <x v="998"/>
    <x v="3"/>
    <x v="1"/>
    <x v="0"/>
    <x v="506"/>
    <s v="clean"/>
    <x v="1"/>
    <x v="2"/>
    <x v="1"/>
    <x v="0"/>
    <x v="2"/>
    <n v="35.249299999999998"/>
    <n v="-106.6818"/>
    <s v="2021-04-30T08:49:47-0600"/>
  </r>
  <r>
    <x v="121"/>
    <x v="1"/>
    <x v="14"/>
    <x v="8"/>
    <x v="983"/>
    <x v="999"/>
    <x v="0"/>
    <x v="1"/>
    <x v="0"/>
    <x v="1203"/>
    <s v="clean"/>
    <x v="2"/>
    <x v="1"/>
    <x v="3"/>
    <x v="5"/>
    <x v="0"/>
    <n v="35.11"/>
    <n v="-106.62"/>
    <s v="2021-04-30T08:51:26-0600"/>
  </r>
  <r>
    <x v="60"/>
    <x v="0"/>
    <x v="6"/>
    <x v="16"/>
    <x v="984"/>
    <x v="1000"/>
    <x v="0"/>
    <x v="2"/>
    <x v="0"/>
    <x v="1204"/>
    <s v="clean"/>
    <x v="2"/>
    <x v="0"/>
    <x v="1"/>
    <x v="0"/>
    <x v="4"/>
    <n v="35.11"/>
    <n v="-106.62"/>
    <s v="2021-04-30T08:51:26-0600"/>
  </r>
  <r>
    <x v="60"/>
    <x v="0"/>
    <x v="8"/>
    <x v="7"/>
    <x v="985"/>
    <x v="1001"/>
    <x v="0"/>
    <x v="1"/>
    <x v="0"/>
    <x v="1205"/>
    <s v="clean"/>
    <x v="2"/>
    <x v="3"/>
    <x v="1"/>
    <x v="8"/>
    <x v="8"/>
    <n v="35.11"/>
    <n v="-106.62"/>
    <s v="2021-04-30T08:51:26-0600"/>
  </r>
  <r>
    <x v="223"/>
    <x v="1"/>
    <x v="15"/>
    <x v="16"/>
    <x v="318"/>
    <x v="322"/>
    <x v="3"/>
    <x v="2"/>
    <x v="0"/>
    <x v="1206"/>
    <s v="clean"/>
    <x v="0"/>
    <x v="3"/>
    <x v="1"/>
    <x v="1"/>
    <x v="2"/>
    <n v="34.818424999999998"/>
    <n v="-106.761107"/>
    <s v="2021-04-30T09:00:38-0600"/>
  </r>
  <r>
    <x v="328"/>
    <x v="1"/>
    <x v="14"/>
    <x v="16"/>
    <x v="31"/>
    <x v="31"/>
    <x v="3"/>
    <x v="2"/>
    <x v="0"/>
    <x v="1207"/>
    <s v="clean"/>
    <x v="0"/>
    <x v="1"/>
    <x v="3"/>
    <x v="1"/>
    <x v="8"/>
    <n v="34.818424999999998"/>
    <n v="-106.761107"/>
    <s v="2021-04-30T09:00:38-0600"/>
  </r>
  <r>
    <x v="205"/>
    <x v="0"/>
    <x v="21"/>
    <x v="16"/>
    <x v="986"/>
    <x v="1002"/>
    <x v="3"/>
    <x v="2"/>
    <x v="0"/>
    <x v="1208"/>
    <s v="clean"/>
    <x v="0"/>
    <x v="0"/>
    <x v="1"/>
    <x v="1"/>
    <x v="2"/>
    <n v="34.818424999999998"/>
    <n v="-106.761107"/>
    <s v="2021-04-30T09:00:40-0600"/>
  </r>
  <r>
    <x v="28"/>
    <x v="0"/>
    <x v="3"/>
    <x v="4"/>
    <x v="44"/>
    <x v="330"/>
    <x v="3"/>
    <x v="3"/>
    <x v="0"/>
    <x v="1209"/>
    <s v="clean"/>
    <x v="1"/>
    <x v="0"/>
    <x v="3"/>
    <x v="5"/>
    <x v="0"/>
    <n v="35.087685"/>
    <n v="-106.594475"/>
    <s v="2021-04-30T09:20:04-0600"/>
  </r>
  <r>
    <x v="146"/>
    <x v="0"/>
    <x v="8"/>
    <x v="11"/>
    <x v="182"/>
    <x v="185"/>
    <x v="3"/>
    <x v="2"/>
    <x v="0"/>
    <x v="316"/>
    <s v="salvage"/>
    <x v="0"/>
    <x v="1"/>
    <x v="1"/>
    <x v="1"/>
    <x v="2"/>
    <n v="35.0717"/>
    <n v="-106.509"/>
    <s v="2021-04-30T09:42:06-0600"/>
  </r>
  <r>
    <x v="347"/>
    <x v="0"/>
    <x v="5"/>
    <x v="1"/>
    <x v="987"/>
    <x v="1003"/>
    <x v="2"/>
    <x v="1"/>
    <x v="0"/>
    <x v="963"/>
    <s v="clean"/>
    <x v="0"/>
    <x v="0"/>
    <x v="0"/>
    <x v="0"/>
    <x v="0"/>
    <n v="35.100999999999999"/>
    <n v="-106.5183"/>
    <s v="2021-04-30T10:03:58-0600"/>
  </r>
  <r>
    <x v="320"/>
    <x v="0"/>
    <x v="29"/>
    <x v="12"/>
    <x v="988"/>
    <x v="1004"/>
    <x v="3"/>
    <x v="2"/>
    <x v="0"/>
    <x v="933"/>
    <s v="clean"/>
    <x v="0"/>
    <x v="3"/>
    <x v="1"/>
    <x v="1"/>
    <x v="2"/>
    <n v="35.072600000000001"/>
    <n v="-106.5749"/>
    <s v="2021-04-30T10:26:18-0600"/>
  </r>
  <r>
    <x v="174"/>
    <x v="0"/>
    <x v="12"/>
    <x v="1"/>
    <x v="204"/>
    <x v="208"/>
    <x v="3"/>
    <x v="2"/>
    <x v="0"/>
    <x v="1210"/>
    <s v="clean"/>
    <x v="0"/>
    <x v="3"/>
    <x v="8"/>
    <x v="1"/>
    <x v="2"/>
    <n v="35.072600000000001"/>
    <n v="-106.5749"/>
    <s v="2021-04-30T10:41:36-0600"/>
  </r>
  <r>
    <x v="489"/>
    <x v="0"/>
    <x v="29"/>
    <x v="5"/>
    <x v="530"/>
    <x v="538"/>
    <x v="2"/>
    <x v="3"/>
    <x v="0"/>
    <x v="221"/>
    <s v="clean"/>
    <x v="0"/>
    <x v="1"/>
    <x v="1"/>
    <x v="2"/>
    <x v="6"/>
    <n v="35.087702999999998"/>
    <n v="-106.579999"/>
    <s v="2021-04-30T10:45:18-0600"/>
  </r>
  <r>
    <x v="0"/>
    <x v="0"/>
    <x v="1"/>
    <x v="12"/>
    <x v="989"/>
    <x v="1005"/>
    <x v="2"/>
    <x v="0"/>
    <x v="0"/>
    <x v="1211"/>
    <s v="clean"/>
    <x v="0"/>
    <x v="3"/>
    <x v="5"/>
    <x v="2"/>
    <x v="6"/>
    <n v="35.072600000000001"/>
    <n v="-106.5282"/>
    <s v="2021-04-30T10:50:23-0600"/>
  </r>
  <r>
    <x v="246"/>
    <x v="0"/>
    <x v="13"/>
    <x v="16"/>
    <x v="990"/>
    <x v="1006"/>
    <x v="3"/>
    <x v="2"/>
    <x v="0"/>
    <x v="334"/>
    <s v="clean"/>
    <x v="0"/>
    <x v="3"/>
    <x v="1"/>
    <x v="1"/>
    <x v="2"/>
    <n v="35.072600000000001"/>
    <n v="-106.5749"/>
    <s v="2021-04-30T10:52:31-0600"/>
  </r>
  <r>
    <x v="271"/>
    <x v="0"/>
    <x v="26"/>
    <x v="35"/>
    <x v="991"/>
    <x v="1007"/>
    <x v="2"/>
    <x v="0"/>
    <x v="0"/>
    <x v="1212"/>
    <s v="clean"/>
    <x v="1"/>
    <x v="3"/>
    <x v="1"/>
    <x v="4"/>
    <x v="8"/>
    <n v="35.323999999999998"/>
    <n v="-106.7099"/>
    <s v="2021-04-30T11:00:59-0600"/>
  </r>
  <r>
    <x v="320"/>
    <x v="0"/>
    <x v="1"/>
    <x v="6"/>
    <x v="992"/>
    <x v="1008"/>
    <x v="5"/>
    <x v="0"/>
    <x v="0"/>
    <x v="1213"/>
    <s v="clean"/>
    <x v="0"/>
    <x v="0"/>
    <x v="0"/>
    <x v="2"/>
    <x v="8"/>
    <n v="35.074525999999999"/>
    <n v="-106.552577"/>
    <s v="2021-04-30T11:07:34-0600"/>
  </r>
  <r>
    <x v="525"/>
    <x v="0"/>
    <x v="9"/>
    <x v="11"/>
    <x v="182"/>
    <x v="185"/>
    <x v="2"/>
    <x v="0"/>
    <x v="0"/>
    <x v="1214"/>
    <s v="clean"/>
    <x v="1"/>
    <x v="1"/>
    <x v="1"/>
    <x v="1"/>
    <x v="6"/>
    <n v="35.072099999999999"/>
    <n v="-106.5278"/>
    <s v="2021-04-30T11:09:07-0600"/>
  </r>
  <r>
    <x v="110"/>
    <x v="0"/>
    <x v="6"/>
    <x v="23"/>
    <x v="993"/>
    <x v="1009"/>
    <x v="2"/>
    <x v="0"/>
    <x v="0"/>
    <x v="1215"/>
    <s v="clean"/>
    <x v="0"/>
    <x v="0"/>
    <x v="0"/>
    <x v="2"/>
    <x v="3"/>
    <n v="35.074472999999998"/>
    <n v="-106.552598"/>
    <s v="2021-04-30T11:11:47-0600"/>
  </r>
  <r>
    <x v="110"/>
    <x v="0"/>
    <x v="6"/>
    <x v="23"/>
    <x v="993"/>
    <x v="1009"/>
    <x v="2"/>
    <x v="0"/>
    <x v="0"/>
    <x v="1215"/>
    <s v="clean"/>
    <x v="0"/>
    <x v="0"/>
    <x v="0"/>
    <x v="2"/>
    <x v="3"/>
    <n v="35.074472999999998"/>
    <n v="-106.552598"/>
    <s v="2021-04-30T11:13:33-0600"/>
  </r>
  <r>
    <x v="182"/>
    <x v="0"/>
    <x v="29"/>
    <x v="12"/>
    <x v="538"/>
    <x v="546"/>
    <x v="2"/>
    <x v="1"/>
    <x v="0"/>
    <x v="1216"/>
    <s v="clean"/>
    <x v="0"/>
    <x v="0"/>
    <x v="1"/>
    <x v="5"/>
    <x v="1"/>
    <n v="35.072400000000002"/>
    <n v="-106.5283"/>
    <s v="2021-04-30T11:16:52-0600"/>
  </r>
  <r>
    <x v="526"/>
    <x v="2"/>
    <x v="25"/>
    <x v="2"/>
    <x v="16"/>
    <x v="16"/>
    <x v="3"/>
    <x v="3"/>
    <x v="0"/>
    <x v="1217"/>
    <s v="salvage"/>
    <x v="0"/>
    <x v="1"/>
    <x v="6"/>
    <x v="2"/>
    <x v="6"/>
    <n v="35.134700000000002"/>
    <n v="-106.6427"/>
    <s v="2021-04-30T11:18:28-0600"/>
  </r>
  <r>
    <x v="469"/>
    <x v="0"/>
    <x v="4"/>
    <x v="14"/>
    <x v="260"/>
    <x v="264"/>
    <x v="3"/>
    <x v="3"/>
    <x v="0"/>
    <x v="658"/>
    <s v="clean"/>
    <x v="0"/>
    <x v="3"/>
    <x v="6"/>
    <x v="2"/>
    <x v="8"/>
    <n v="35.249299999999998"/>
    <n v="-106.6818"/>
    <s v="2021-04-30T11:19:21-0600"/>
  </r>
  <r>
    <x v="527"/>
    <x v="2"/>
    <x v="25"/>
    <x v="8"/>
    <x v="296"/>
    <x v="300"/>
    <x v="0"/>
    <x v="0"/>
    <x v="0"/>
    <x v="1218"/>
    <s v="clean"/>
    <x v="1"/>
    <x v="0"/>
    <x v="7"/>
    <x v="0"/>
    <x v="0"/>
    <n v="35.134700000000002"/>
    <n v="-106.6427"/>
    <s v="2021-04-30T11:21:47-0600"/>
  </r>
  <r>
    <x v="528"/>
    <x v="2"/>
    <x v="28"/>
    <x v="15"/>
    <x v="994"/>
    <x v="1010"/>
    <x v="6"/>
    <x v="0"/>
    <x v="0"/>
    <x v="37"/>
    <s v="salvage"/>
    <x v="1"/>
    <x v="1"/>
    <x v="4"/>
    <x v="2"/>
    <x v="9"/>
    <n v="35.134700000000002"/>
    <n v="-106.6427"/>
    <s v="2021-04-30T11:25:17-0600"/>
  </r>
  <r>
    <x v="316"/>
    <x v="2"/>
    <x v="13"/>
    <x v="0"/>
    <x v="995"/>
    <x v="1011"/>
    <x v="3"/>
    <x v="2"/>
    <x v="0"/>
    <x v="1219"/>
    <s v="clean"/>
    <x v="0"/>
    <x v="3"/>
    <x v="8"/>
    <x v="1"/>
    <x v="2"/>
    <n v="35.072600000000001"/>
    <n v="-106.5749"/>
    <s v="2021-04-30T11:32:02-0600"/>
  </r>
  <r>
    <x v="525"/>
    <x v="0"/>
    <x v="29"/>
    <x v="11"/>
    <x v="43"/>
    <x v="43"/>
    <x v="2"/>
    <x v="0"/>
    <x v="0"/>
    <x v="1220"/>
    <s v="clean"/>
    <x v="1"/>
    <x v="1"/>
    <x v="1"/>
    <x v="1"/>
    <x v="6"/>
    <n v="35.072400000000002"/>
    <n v="-106.52809999999999"/>
    <s v="2021-04-30T11:34:39-0600"/>
  </r>
  <r>
    <x v="271"/>
    <x v="0"/>
    <x v="4"/>
    <x v="16"/>
    <x v="190"/>
    <x v="194"/>
    <x v="3"/>
    <x v="2"/>
    <x v="0"/>
    <x v="478"/>
    <s v="clean"/>
    <x v="0"/>
    <x v="3"/>
    <x v="2"/>
    <x v="1"/>
    <x v="2"/>
    <n v="35.134700000000002"/>
    <n v="-106.6427"/>
    <s v="2021-04-30T11:44:34-0600"/>
  </r>
  <r>
    <x v="320"/>
    <x v="0"/>
    <x v="16"/>
    <x v="1"/>
    <x v="200"/>
    <x v="204"/>
    <x v="3"/>
    <x v="3"/>
    <x v="0"/>
    <x v="316"/>
    <s v="clean"/>
    <x v="0"/>
    <x v="2"/>
    <x v="3"/>
    <x v="1"/>
    <x v="2"/>
    <n v="35.134700000000002"/>
    <n v="-106.6427"/>
    <s v="2021-04-30T11:52:24-0600"/>
  </r>
  <r>
    <x v="529"/>
    <x v="0"/>
    <x v="16"/>
    <x v="1"/>
    <x v="345"/>
    <x v="350"/>
    <x v="3"/>
    <x v="3"/>
    <x v="2"/>
    <x v="1118"/>
    <s v="clean"/>
    <x v="0"/>
    <x v="2"/>
    <x v="1"/>
    <x v="1"/>
    <x v="5"/>
    <n v="35.389000000000003"/>
    <n v="-106.35169999999999"/>
    <s v="2021-04-30T12:19:09-0600"/>
  </r>
  <r>
    <x v="261"/>
    <x v="0"/>
    <x v="20"/>
    <x v="18"/>
    <x v="713"/>
    <x v="728"/>
    <x v="2"/>
    <x v="2"/>
    <x v="0"/>
    <x v="947"/>
    <s v="salvage"/>
    <x v="0"/>
    <x v="3"/>
    <x v="6"/>
    <x v="2"/>
    <x v="6"/>
    <n v="35.081800000000001"/>
    <n v="-106.6482"/>
    <s v="2021-04-30T12:39:28-0600"/>
  </r>
  <r>
    <x v="204"/>
    <x v="0"/>
    <x v="29"/>
    <x v="1"/>
    <x v="200"/>
    <x v="204"/>
    <x v="3"/>
    <x v="3"/>
    <x v="3"/>
    <x v="327"/>
    <s v="clean"/>
    <x v="0"/>
    <x v="1"/>
    <x v="3"/>
    <x v="5"/>
    <x v="0"/>
    <n v="35.087685"/>
    <n v="-106.594475"/>
    <s v="2021-04-30T12:43:03-0600"/>
  </r>
  <r>
    <x v="17"/>
    <x v="2"/>
    <x v="4"/>
    <x v="16"/>
    <x v="996"/>
    <x v="1012"/>
    <x v="0"/>
    <x v="1"/>
    <x v="0"/>
    <x v="44"/>
    <s v="clean"/>
    <x v="0"/>
    <x v="3"/>
    <x v="1"/>
    <x v="5"/>
    <x v="3"/>
    <n v="35.150599999999997"/>
    <n v="-106.569"/>
    <s v="2021-04-30T12:57:30-0600"/>
  </r>
  <r>
    <x v="4"/>
    <x v="0"/>
    <x v="0"/>
    <x v="24"/>
    <x v="99"/>
    <x v="100"/>
    <x v="3"/>
    <x v="2"/>
    <x v="0"/>
    <x v="112"/>
    <s v="clean"/>
    <x v="0"/>
    <x v="3"/>
    <x v="1"/>
    <x v="0"/>
    <x v="2"/>
    <n v="35.185090000000002"/>
    <n v="-106.58499999999999"/>
    <s v="2021-04-30T13:02:24-0600"/>
  </r>
  <r>
    <x v="524"/>
    <x v="2"/>
    <x v="24"/>
    <x v="14"/>
    <x v="861"/>
    <x v="877"/>
    <x v="4"/>
    <x v="0"/>
    <x v="0"/>
    <x v="19"/>
    <s v="clean"/>
    <x v="0"/>
    <x v="0"/>
    <x v="4"/>
    <x v="1"/>
    <x v="9"/>
    <n v="35.017200000000003"/>
    <n v="-106.6853"/>
    <s v="2021-04-30T13:06:09-0600"/>
  </r>
  <r>
    <x v="530"/>
    <x v="0"/>
    <x v="9"/>
    <x v="14"/>
    <x v="887"/>
    <x v="903"/>
    <x v="0"/>
    <x v="1"/>
    <x v="0"/>
    <x v="1221"/>
    <s v="clean"/>
    <x v="0"/>
    <x v="1"/>
    <x v="1"/>
    <x v="0"/>
    <x v="4"/>
    <n v="35.189382000000002"/>
    <n v="-106.683941"/>
    <s v="2021-04-30T13:12:34-0600"/>
  </r>
  <r>
    <x v="294"/>
    <x v="2"/>
    <x v="12"/>
    <x v="1"/>
    <x v="269"/>
    <x v="273"/>
    <x v="0"/>
    <x v="0"/>
    <x v="0"/>
    <x v="504"/>
    <s v="salvage"/>
    <x v="0"/>
    <x v="0"/>
    <x v="4"/>
    <x v="3"/>
    <x v="8"/>
    <n v="35.055441000000002"/>
    <n v="-106.55948600000001"/>
    <s v="2021-04-30T13:20:24-0600"/>
  </r>
  <r>
    <x v="197"/>
    <x v="0"/>
    <x v="9"/>
    <x v="6"/>
    <x v="19"/>
    <x v="19"/>
    <x v="3"/>
    <x v="2"/>
    <x v="0"/>
    <x v="353"/>
    <s v="clean"/>
    <x v="0"/>
    <x v="3"/>
    <x v="4"/>
    <x v="0"/>
    <x v="8"/>
    <n v="35.087685"/>
    <n v="-106.594475"/>
    <s v="2021-04-30T13:40:08-0600"/>
  </r>
  <r>
    <x v="110"/>
    <x v="0"/>
    <x v="1"/>
    <x v="0"/>
    <x v="997"/>
    <x v="1013"/>
    <x v="2"/>
    <x v="1"/>
    <x v="0"/>
    <x v="301"/>
    <s v="clean"/>
    <x v="0"/>
    <x v="0"/>
    <x v="0"/>
    <x v="2"/>
    <x v="2"/>
    <n v="35.163494"/>
    <n v="-106.529617"/>
    <s v="2021-04-30T13:44:22-0600"/>
  </r>
  <r>
    <x v="246"/>
    <x v="0"/>
    <x v="21"/>
    <x v="1"/>
    <x v="602"/>
    <x v="610"/>
    <x v="2"/>
    <x v="0"/>
    <x v="0"/>
    <x v="305"/>
    <s v="salvage"/>
    <x v="0"/>
    <x v="0"/>
    <x v="1"/>
    <x v="1"/>
    <x v="8"/>
    <n v="35.014837999999997"/>
    <n v="-106.647801"/>
    <s v="2021-04-30T14:12:16-0600"/>
  </r>
  <r>
    <x v="381"/>
    <x v="0"/>
    <x v="12"/>
    <x v="29"/>
    <x v="998"/>
    <x v="1014"/>
    <x v="0"/>
    <x v="1"/>
    <x v="0"/>
    <x v="1222"/>
    <s v="clean"/>
    <x v="0"/>
    <x v="1"/>
    <x v="6"/>
    <x v="2"/>
    <x v="12"/>
    <n v="35.082520000000002"/>
    <n v="-106.5518"/>
    <s v="2021-04-30T14:13:55-0600"/>
  </r>
  <r>
    <x v="531"/>
    <x v="0"/>
    <x v="11"/>
    <x v="8"/>
    <x v="189"/>
    <x v="193"/>
    <x v="0"/>
    <x v="1"/>
    <x v="0"/>
    <x v="1223"/>
    <s v="clean"/>
    <x v="0"/>
    <x v="1"/>
    <x v="6"/>
    <x v="2"/>
    <x v="0"/>
    <n v="35.082520000000002"/>
    <n v="-106.5518"/>
    <s v="2021-04-30T14:14:00-0600"/>
  </r>
  <r>
    <x v="532"/>
    <x v="1"/>
    <x v="6"/>
    <x v="4"/>
    <x v="118"/>
    <x v="119"/>
    <x v="0"/>
    <x v="1"/>
    <x v="0"/>
    <x v="1224"/>
    <s v="clean"/>
    <x v="0"/>
    <x v="1"/>
    <x v="6"/>
    <x v="7"/>
    <x v="6"/>
    <n v="35.082520000000002"/>
    <n v="-106.5518"/>
    <s v="2021-04-30T14:14:22-0600"/>
  </r>
  <r>
    <x v="533"/>
    <x v="0"/>
    <x v="11"/>
    <x v="13"/>
    <x v="999"/>
    <x v="1015"/>
    <x v="0"/>
    <x v="1"/>
    <x v="0"/>
    <x v="1225"/>
    <s v="clean"/>
    <x v="0"/>
    <x v="2"/>
    <x v="1"/>
    <x v="0"/>
    <x v="0"/>
    <n v="35.082520000000002"/>
    <n v="-106.5518"/>
    <s v="2021-04-30T14:14:24-0600"/>
  </r>
  <r>
    <x v="218"/>
    <x v="0"/>
    <x v="5"/>
    <x v="10"/>
    <x v="42"/>
    <x v="42"/>
    <x v="0"/>
    <x v="0"/>
    <x v="0"/>
    <x v="1226"/>
    <s v="clean"/>
    <x v="0"/>
    <x v="1"/>
    <x v="1"/>
    <x v="0"/>
    <x v="6"/>
    <n v="35.082520000000002"/>
    <n v="-106.5518"/>
    <s v="2021-04-30T14:14:33-0600"/>
  </r>
  <r>
    <x v="458"/>
    <x v="0"/>
    <x v="5"/>
    <x v="10"/>
    <x v="1000"/>
    <x v="1016"/>
    <x v="0"/>
    <x v="0"/>
    <x v="0"/>
    <x v="1227"/>
    <s v="clean"/>
    <x v="0"/>
    <x v="1"/>
    <x v="6"/>
    <x v="2"/>
    <x v="3"/>
    <n v="35.082520000000002"/>
    <n v="-106.5518"/>
    <s v="2021-04-30T14:14:34-0600"/>
  </r>
  <r>
    <x v="4"/>
    <x v="0"/>
    <x v="13"/>
    <x v="0"/>
    <x v="0"/>
    <x v="0"/>
    <x v="0"/>
    <x v="1"/>
    <x v="0"/>
    <x v="1228"/>
    <s v="clean"/>
    <x v="0"/>
    <x v="0"/>
    <x v="0"/>
    <x v="5"/>
    <x v="7"/>
    <n v="35.082520000000002"/>
    <n v="-106.5518"/>
    <s v="2021-04-30T14:14:41-0600"/>
  </r>
  <r>
    <x v="216"/>
    <x v="0"/>
    <x v="11"/>
    <x v="19"/>
    <x v="471"/>
    <x v="477"/>
    <x v="0"/>
    <x v="1"/>
    <x v="0"/>
    <x v="1229"/>
    <s v="clean"/>
    <x v="0"/>
    <x v="2"/>
    <x v="0"/>
    <x v="12"/>
    <x v="5"/>
    <n v="35.082520000000002"/>
    <n v="-106.5518"/>
    <s v="2021-04-30T14:14:43-0600"/>
  </r>
  <r>
    <x v="534"/>
    <x v="0"/>
    <x v="12"/>
    <x v="10"/>
    <x v="42"/>
    <x v="42"/>
    <x v="0"/>
    <x v="0"/>
    <x v="0"/>
    <x v="1230"/>
    <s v="clean"/>
    <x v="0"/>
    <x v="0"/>
    <x v="1"/>
    <x v="0"/>
    <x v="0"/>
    <n v="35.082520000000002"/>
    <n v="-106.5518"/>
    <s v="2021-04-30T14:15:41-0600"/>
  </r>
  <r>
    <x v="535"/>
    <x v="1"/>
    <x v="13"/>
    <x v="16"/>
    <x v="592"/>
    <x v="600"/>
    <x v="0"/>
    <x v="3"/>
    <x v="2"/>
    <x v="1231"/>
    <s v="clean"/>
    <x v="0"/>
    <x v="1"/>
    <x v="6"/>
    <x v="7"/>
    <x v="7"/>
    <n v="35.082520000000002"/>
    <n v="-106.5518"/>
    <s v="2021-04-30T14:15:44-0600"/>
  </r>
  <r>
    <x v="536"/>
    <x v="1"/>
    <x v="6"/>
    <x v="7"/>
    <x v="416"/>
    <x v="421"/>
    <x v="0"/>
    <x v="0"/>
    <x v="0"/>
    <x v="1232"/>
    <s v="clean"/>
    <x v="0"/>
    <x v="2"/>
    <x v="1"/>
    <x v="0"/>
    <x v="8"/>
    <n v="35.082520000000002"/>
    <n v="-106.5518"/>
    <s v="2021-04-30T14:15:54-0600"/>
  </r>
  <r>
    <x v="216"/>
    <x v="0"/>
    <x v="12"/>
    <x v="7"/>
    <x v="10"/>
    <x v="10"/>
    <x v="0"/>
    <x v="0"/>
    <x v="0"/>
    <x v="1233"/>
    <s v="clean"/>
    <x v="0"/>
    <x v="2"/>
    <x v="0"/>
    <x v="4"/>
    <x v="8"/>
    <n v="35.082520000000002"/>
    <n v="-106.5518"/>
    <s v="2021-04-30T14:16:10-0600"/>
  </r>
  <r>
    <x v="537"/>
    <x v="1"/>
    <x v="21"/>
    <x v="5"/>
    <x v="530"/>
    <x v="538"/>
    <x v="0"/>
    <x v="3"/>
    <x v="0"/>
    <x v="1234"/>
    <s v="clean"/>
    <x v="0"/>
    <x v="1"/>
    <x v="6"/>
    <x v="2"/>
    <x v="3"/>
    <n v="35.082520000000002"/>
    <n v="-106.5518"/>
    <s v="2021-04-30T14:16:11-0600"/>
  </r>
  <r>
    <x v="535"/>
    <x v="1"/>
    <x v="14"/>
    <x v="2"/>
    <x v="1001"/>
    <x v="1017"/>
    <x v="0"/>
    <x v="1"/>
    <x v="0"/>
    <x v="1235"/>
    <s v="clean"/>
    <x v="0"/>
    <x v="1"/>
    <x v="6"/>
    <x v="2"/>
    <x v="6"/>
    <n v="35.082520000000002"/>
    <n v="-106.5518"/>
    <s v="2021-04-30T14:16:31-0600"/>
  </r>
  <r>
    <x v="538"/>
    <x v="0"/>
    <x v="5"/>
    <x v="10"/>
    <x v="1000"/>
    <x v="1016"/>
    <x v="0"/>
    <x v="0"/>
    <x v="0"/>
    <x v="1236"/>
    <s v="clean"/>
    <x v="0"/>
    <x v="1"/>
    <x v="6"/>
    <x v="2"/>
    <x v="0"/>
    <n v="35.082520000000002"/>
    <n v="-106.5518"/>
    <s v="2021-04-30T14:16:31-0600"/>
  </r>
  <r>
    <x v="539"/>
    <x v="2"/>
    <x v="0"/>
    <x v="16"/>
    <x v="418"/>
    <x v="423"/>
    <x v="3"/>
    <x v="2"/>
    <x v="0"/>
    <x v="103"/>
    <s v="salvage"/>
    <x v="0"/>
    <x v="3"/>
    <x v="1"/>
    <x v="1"/>
    <x v="2"/>
    <n v="35.142099999999999"/>
    <n v="-106.7041"/>
    <s v="2021-04-30T14:17:47-0600"/>
  </r>
  <r>
    <x v="218"/>
    <x v="0"/>
    <x v="9"/>
    <x v="19"/>
    <x v="471"/>
    <x v="477"/>
    <x v="0"/>
    <x v="0"/>
    <x v="0"/>
    <x v="1237"/>
    <s v="clean"/>
    <x v="0"/>
    <x v="2"/>
    <x v="1"/>
    <x v="0"/>
    <x v="8"/>
    <n v="35.082520000000002"/>
    <n v="-106.5518"/>
    <s v="2021-04-30T14:17:56-0600"/>
  </r>
  <r>
    <x v="540"/>
    <x v="0"/>
    <x v="14"/>
    <x v="18"/>
    <x v="1002"/>
    <x v="1018"/>
    <x v="3"/>
    <x v="1"/>
    <x v="0"/>
    <x v="1238"/>
    <s v="clean"/>
    <x v="0"/>
    <x v="0"/>
    <x v="1"/>
    <x v="9"/>
    <x v="2"/>
    <n v="33.681077000000002"/>
    <n v="-112.05849000000001"/>
    <s v="2021-04-30T14:34:27-0600"/>
  </r>
  <r>
    <x v="97"/>
    <x v="0"/>
    <x v="6"/>
    <x v="6"/>
    <x v="19"/>
    <x v="19"/>
    <x v="3"/>
    <x v="2"/>
    <x v="0"/>
    <x v="360"/>
    <s v="clean"/>
    <x v="0"/>
    <x v="0"/>
    <x v="4"/>
    <x v="0"/>
    <x v="5"/>
    <n v="35.087685"/>
    <n v="-106.594475"/>
    <s v="2021-04-30T14:35:11-0600"/>
  </r>
  <r>
    <x v="237"/>
    <x v="0"/>
    <x v="5"/>
    <x v="18"/>
    <x v="1003"/>
    <x v="1019"/>
    <x v="3"/>
    <x v="1"/>
    <x v="0"/>
    <x v="1239"/>
    <s v="clean"/>
    <x v="0"/>
    <x v="0"/>
    <x v="1"/>
    <x v="9"/>
    <x v="2"/>
    <n v="33.681077000000002"/>
    <n v="-112.05849000000001"/>
    <s v="2021-04-30T14:35:15-0600"/>
  </r>
  <r>
    <x v="540"/>
    <x v="0"/>
    <x v="9"/>
    <x v="15"/>
    <x v="1004"/>
    <x v="1020"/>
    <x v="3"/>
    <x v="3"/>
    <x v="0"/>
    <x v="1240"/>
    <s v="clean"/>
    <x v="0"/>
    <x v="2"/>
    <x v="1"/>
    <x v="9"/>
    <x v="2"/>
    <n v="33.681077000000002"/>
    <n v="-112.05849000000001"/>
    <s v="2021-04-30T14:39:46-0600"/>
  </r>
  <r>
    <x v="541"/>
    <x v="0"/>
    <x v="21"/>
    <x v="18"/>
    <x v="1003"/>
    <x v="1019"/>
    <x v="3"/>
    <x v="1"/>
    <x v="0"/>
    <x v="1241"/>
    <s v="clean"/>
    <x v="0"/>
    <x v="0"/>
    <x v="1"/>
    <x v="9"/>
    <x v="2"/>
    <n v="33.681077000000002"/>
    <n v="-112.05849000000001"/>
    <s v="2021-04-30T14:41:39-0600"/>
  </r>
  <r>
    <x v="294"/>
    <x v="2"/>
    <x v="4"/>
    <x v="16"/>
    <x v="996"/>
    <x v="1012"/>
    <x v="2"/>
    <x v="1"/>
    <x v="0"/>
    <x v="933"/>
    <s v="clean"/>
    <x v="0"/>
    <x v="0"/>
    <x v="0"/>
    <x v="4"/>
    <x v="4"/>
    <n v="35.073084000000001"/>
    <n v="-106.74125600000001"/>
    <s v="2021-04-30T14:45:29-0600"/>
  </r>
  <r>
    <x v="461"/>
    <x v="0"/>
    <x v="8"/>
    <x v="15"/>
    <x v="1005"/>
    <x v="1021"/>
    <x v="3"/>
    <x v="2"/>
    <x v="2"/>
    <x v="807"/>
    <s v="clean"/>
    <x v="2"/>
    <x v="3"/>
    <x v="1"/>
    <x v="13"/>
    <x v="11"/>
    <n v="42.196156000000002"/>
    <n v="-88.310559999999995"/>
    <s v="2021-04-30T14:52:13-0600"/>
  </r>
  <r>
    <x v="102"/>
    <x v="0"/>
    <x v="13"/>
    <x v="1"/>
    <x v="1006"/>
    <x v="1022"/>
    <x v="3"/>
    <x v="3"/>
    <x v="0"/>
    <x v="319"/>
    <s v="clean"/>
    <x v="0"/>
    <x v="3"/>
    <x v="1"/>
    <x v="1"/>
    <x v="2"/>
    <n v="34.969253000000002"/>
    <n v="-106.630982"/>
    <s v="2021-04-30T14:54:17-0600"/>
  </r>
  <r>
    <x v="320"/>
    <x v="0"/>
    <x v="21"/>
    <x v="12"/>
    <x v="537"/>
    <x v="545"/>
    <x v="0"/>
    <x v="2"/>
    <x v="0"/>
    <x v="1242"/>
    <s v="clean"/>
    <x v="0"/>
    <x v="3"/>
    <x v="0"/>
    <x v="3"/>
    <x v="10"/>
    <n v="35.100200000000001"/>
    <n v="-106.6602"/>
    <s v="2021-04-30T14:57:14-0600"/>
  </r>
  <r>
    <x v="159"/>
    <x v="0"/>
    <x v="13"/>
    <x v="1"/>
    <x v="44"/>
    <x v="530"/>
    <x v="4"/>
    <x v="3"/>
    <x v="2"/>
    <x v="1243"/>
    <s v="clean"/>
    <x v="0"/>
    <x v="3"/>
    <x v="1"/>
    <x v="1"/>
    <x v="2"/>
    <n v="35.249299999999998"/>
    <n v="-106.6818"/>
    <s v="2021-04-30T15:04:43-0600"/>
  </r>
  <r>
    <x v="98"/>
    <x v="0"/>
    <x v="12"/>
    <x v="13"/>
    <x v="104"/>
    <x v="105"/>
    <x v="3"/>
    <x v="2"/>
    <x v="0"/>
    <x v="118"/>
    <s v="clean"/>
    <x v="0"/>
    <x v="0"/>
    <x v="1"/>
    <x v="2"/>
    <x v="2"/>
    <n v="35.185090000000002"/>
    <n v="-106.58499999999999"/>
    <s v="2021-04-30T15:05:23-0600"/>
  </r>
  <r>
    <x v="383"/>
    <x v="0"/>
    <x v="40"/>
    <x v="2"/>
    <x v="1007"/>
    <x v="1023"/>
    <x v="3"/>
    <x v="2"/>
    <x v="0"/>
    <x v="1244"/>
    <s v="clean"/>
    <x v="1"/>
    <x v="1"/>
    <x v="1"/>
    <x v="10"/>
    <x v="2"/>
    <n v="33.6372"/>
    <n v="-96.618399999999994"/>
    <s v="2021-04-30T15:15:59-0600"/>
  </r>
  <r>
    <x v="542"/>
    <x v="0"/>
    <x v="3"/>
    <x v="19"/>
    <x v="1008"/>
    <x v="1024"/>
    <x v="2"/>
    <x v="1"/>
    <x v="0"/>
    <x v="208"/>
    <s v="clean"/>
    <x v="0"/>
    <x v="2"/>
    <x v="1"/>
    <x v="12"/>
    <x v="8"/>
    <n v="34.930208"/>
    <n v="-107.93978199999999"/>
    <s v="2021-04-30T15:22:07-0600"/>
  </r>
  <r>
    <x v="376"/>
    <x v="0"/>
    <x v="13"/>
    <x v="1"/>
    <x v="301"/>
    <x v="305"/>
    <x v="3"/>
    <x v="2"/>
    <x v="2"/>
    <x v="1245"/>
    <s v="salvage"/>
    <x v="0"/>
    <x v="3"/>
    <x v="1"/>
    <x v="1"/>
    <x v="2"/>
    <n v="34.969253000000002"/>
    <n v="-106.630982"/>
    <s v="2021-04-30T15:28:35-0600"/>
  </r>
  <r>
    <x v="16"/>
    <x v="0"/>
    <x v="8"/>
    <x v="6"/>
    <x v="181"/>
    <x v="184"/>
    <x v="3"/>
    <x v="2"/>
    <x v="0"/>
    <x v="363"/>
    <s v="clean"/>
    <x v="0"/>
    <x v="3"/>
    <x v="1"/>
    <x v="2"/>
    <x v="2"/>
    <n v="35.087685"/>
    <n v="-106.594475"/>
    <s v="2021-04-30T15:30:23-0600"/>
  </r>
  <r>
    <x v="246"/>
    <x v="0"/>
    <x v="1"/>
    <x v="1"/>
    <x v="1"/>
    <x v="1"/>
    <x v="2"/>
    <x v="0"/>
    <x v="0"/>
    <x v="39"/>
    <s v="clean"/>
    <x v="0"/>
    <x v="0"/>
    <x v="0"/>
    <x v="0"/>
    <x v="3"/>
    <n v="35.117800000000003"/>
    <n v="-106.5274"/>
    <s v="2021-04-30T15:33:29-0600"/>
  </r>
  <r>
    <x v="375"/>
    <x v="0"/>
    <x v="5"/>
    <x v="6"/>
    <x v="19"/>
    <x v="19"/>
    <x v="5"/>
    <x v="2"/>
    <x v="2"/>
    <x v="338"/>
    <s v="clean"/>
    <x v="0"/>
    <x v="0"/>
    <x v="0"/>
    <x v="0"/>
    <x v="2"/>
    <n v="34.770000000000003"/>
    <n v="-106.13500000000001"/>
    <s v="2021-04-30T16:16:06-0600"/>
  </r>
  <r>
    <x v="107"/>
    <x v="0"/>
    <x v="4"/>
    <x v="10"/>
    <x v="42"/>
    <x v="42"/>
    <x v="3"/>
    <x v="2"/>
    <x v="0"/>
    <x v="368"/>
    <s v="clean"/>
    <x v="0"/>
    <x v="3"/>
    <x v="7"/>
    <x v="12"/>
    <x v="6"/>
    <n v="35.087685"/>
    <n v="-106.594475"/>
    <s v="2021-04-30T16:25:16-0600"/>
  </r>
  <r>
    <x v="172"/>
    <x v="1"/>
    <x v="14"/>
    <x v="13"/>
    <x v="1009"/>
    <x v="1025"/>
    <x v="3"/>
    <x v="3"/>
    <x v="0"/>
    <x v="861"/>
    <s v="clean"/>
    <x v="0"/>
    <x v="3"/>
    <x v="1"/>
    <x v="1"/>
    <x v="2"/>
    <n v="35.081800000000001"/>
    <n v="-106.6482"/>
    <s v="2021-04-30T16:28:36-0600"/>
  </r>
  <r>
    <x v="107"/>
    <x v="0"/>
    <x v="4"/>
    <x v="10"/>
    <x v="42"/>
    <x v="42"/>
    <x v="3"/>
    <x v="2"/>
    <x v="0"/>
    <x v="368"/>
    <s v="clean"/>
    <x v="0"/>
    <x v="3"/>
    <x v="7"/>
    <x v="12"/>
    <x v="6"/>
    <n v="35.087685"/>
    <n v="-106.594475"/>
    <s v="2021-04-30T16:39:39-0600"/>
  </r>
  <r>
    <x v="0"/>
    <x v="0"/>
    <x v="10"/>
    <x v="17"/>
    <x v="113"/>
    <x v="114"/>
    <x v="3"/>
    <x v="2"/>
    <x v="0"/>
    <x v="127"/>
    <s v="clean"/>
    <x v="0"/>
    <x v="3"/>
    <x v="1"/>
    <x v="0"/>
    <x v="9"/>
    <n v="35.185090000000002"/>
    <n v="-106.58499999999999"/>
    <s v="2021-04-30T17:05:14-0600"/>
  </r>
  <r>
    <x v="40"/>
    <x v="2"/>
    <x v="0"/>
    <x v="1"/>
    <x v="5"/>
    <x v="5"/>
    <x v="3"/>
    <x v="2"/>
    <x v="0"/>
    <x v="248"/>
    <s v="clean"/>
    <x v="0"/>
    <x v="3"/>
    <x v="2"/>
    <x v="1"/>
    <x v="2"/>
    <n v="35.077599999999997"/>
    <n v="-106.1872"/>
    <s v="2021-04-30T17:10:56-0600"/>
  </r>
  <r>
    <x v="87"/>
    <x v="0"/>
    <x v="11"/>
    <x v="1"/>
    <x v="784"/>
    <x v="800"/>
    <x v="3"/>
    <x v="2"/>
    <x v="0"/>
    <x v="305"/>
    <s v="clean"/>
    <x v="0"/>
    <x v="3"/>
    <x v="1"/>
    <x v="1"/>
    <x v="2"/>
    <n v="42.118037999999999"/>
    <n v="-88.437468999999993"/>
    <s v="2021-04-30T17:11:35-0600"/>
  </r>
  <r>
    <x v="164"/>
    <x v="0"/>
    <x v="5"/>
    <x v="16"/>
    <x v="460"/>
    <x v="466"/>
    <x v="0"/>
    <x v="0"/>
    <x v="0"/>
    <x v="21"/>
    <s v="clean"/>
    <x v="0"/>
    <x v="0"/>
    <x v="0"/>
    <x v="0"/>
    <x v="6"/>
    <n v="35.072600000000001"/>
    <n v="-106.5749"/>
    <s v="2021-04-30T17:14:22-0600"/>
  </r>
  <r>
    <x v="102"/>
    <x v="0"/>
    <x v="8"/>
    <x v="16"/>
    <x v="314"/>
    <x v="318"/>
    <x v="0"/>
    <x v="0"/>
    <x v="0"/>
    <x v="372"/>
    <s v="clean"/>
    <x v="0"/>
    <x v="0"/>
    <x v="0"/>
    <x v="0"/>
    <x v="6"/>
    <n v="35.072600000000001"/>
    <n v="-106.5749"/>
    <s v="2021-04-30T17:18:23-0600"/>
  </r>
  <r>
    <x v="221"/>
    <x v="0"/>
    <x v="20"/>
    <x v="0"/>
    <x v="1010"/>
    <x v="1026"/>
    <x v="5"/>
    <x v="0"/>
    <x v="0"/>
    <x v="663"/>
    <s v="clean"/>
    <x v="0"/>
    <x v="0"/>
    <x v="0"/>
    <x v="1"/>
    <x v="3"/>
    <n v="35.093795"/>
    <n v="-106.730147"/>
    <s v="2021-04-30T17:18:41-0600"/>
  </r>
  <r>
    <x v="16"/>
    <x v="0"/>
    <x v="12"/>
    <x v="14"/>
    <x v="399"/>
    <x v="404"/>
    <x v="3"/>
    <x v="2"/>
    <x v="0"/>
    <x v="465"/>
    <s v="clean"/>
    <x v="0"/>
    <x v="0"/>
    <x v="5"/>
    <x v="6"/>
    <x v="2"/>
    <n v="35.087685"/>
    <n v="-106.594475"/>
    <s v="2021-04-30T17:20:05-0600"/>
  </r>
  <r>
    <x v="210"/>
    <x v="0"/>
    <x v="5"/>
    <x v="1"/>
    <x v="1011"/>
    <x v="1027"/>
    <x v="2"/>
    <x v="1"/>
    <x v="0"/>
    <x v="1246"/>
    <s v="clean"/>
    <x v="0"/>
    <x v="2"/>
    <x v="1"/>
    <x v="12"/>
    <x v="0"/>
    <n v="35.309199999999997"/>
    <n v="-106.52930000000001"/>
    <s v="2021-04-30T17:37:51-0600"/>
  </r>
  <r>
    <x v="425"/>
    <x v="0"/>
    <x v="5"/>
    <x v="11"/>
    <x v="445"/>
    <x v="451"/>
    <x v="3"/>
    <x v="0"/>
    <x v="0"/>
    <x v="1247"/>
    <s v="clean"/>
    <x v="0"/>
    <x v="1"/>
    <x v="1"/>
    <x v="0"/>
    <x v="2"/>
    <n v="35.150599999999997"/>
    <n v="-106.569"/>
    <s v="2021-04-30T17:43:37-0600"/>
  </r>
  <r>
    <x v="116"/>
    <x v="2"/>
    <x v="4"/>
    <x v="1"/>
    <x v="200"/>
    <x v="204"/>
    <x v="0"/>
    <x v="3"/>
    <x v="0"/>
    <x v="19"/>
    <s v="rebuilt"/>
    <x v="0"/>
    <x v="0"/>
    <x v="6"/>
    <x v="7"/>
    <x v="2"/>
    <m/>
    <m/>
    <s v="2021-04-30T17:51:55-0600"/>
  </r>
  <r>
    <x v="43"/>
    <x v="0"/>
    <x v="22"/>
    <x v="28"/>
    <x v="1012"/>
    <x v="1028"/>
    <x v="3"/>
    <x v="3"/>
    <x v="0"/>
    <x v="108"/>
    <s v="clean"/>
    <x v="0"/>
    <x v="1"/>
    <x v="1"/>
    <x v="2"/>
    <x v="2"/>
    <n v="35.134700000000002"/>
    <n v="-106.5222"/>
    <s v="2021-04-30T18:05:56-0600"/>
  </r>
  <r>
    <x v="112"/>
    <x v="2"/>
    <x v="25"/>
    <x v="1"/>
    <x v="1013"/>
    <x v="1029"/>
    <x v="0"/>
    <x v="1"/>
    <x v="0"/>
    <x v="338"/>
    <s v="clean"/>
    <x v="0"/>
    <x v="1"/>
    <x v="0"/>
    <x v="2"/>
    <x v="5"/>
    <n v="34.7806"/>
    <n v="-106.7115"/>
    <s v="2021-04-30T18:15:59-0600"/>
  </r>
  <r>
    <x v="543"/>
    <x v="0"/>
    <x v="12"/>
    <x v="0"/>
    <x v="1014"/>
    <x v="1030"/>
    <x v="0"/>
    <x v="0"/>
    <x v="0"/>
    <x v="1248"/>
    <s v="clean"/>
    <x v="0"/>
    <x v="0"/>
    <x v="4"/>
    <x v="1"/>
    <x v="5"/>
    <n v="35.094842"/>
    <n v="-106.73058399999999"/>
    <s v="2021-04-30T18:26:02-0600"/>
  </r>
  <r>
    <x v="366"/>
    <x v="2"/>
    <x v="25"/>
    <x v="18"/>
    <x v="1015"/>
    <x v="1031"/>
    <x v="0"/>
    <x v="1"/>
    <x v="0"/>
    <x v="1249"/>
    <s v="clean"/>
    <x v="0"/>
    <x v="0"/>
    <x v="0"/>
    <x v="9"/>
    <x v="0"/>
    <n v="35.175899999999999"/>
    <n v="-106.6015"/>
    <s v="2021-04-30T18:55:29-0600"/>
  </r>
  <r>
    <x v="425"/>
    <x v="0"/>
    <x v="5"/>
    <x v="8"/>
    <x v="680"/>
    <x v="688"/>
    <x v="5"/>
    <x v="0"/>
    <x v="0"/>
    <x v="1250"/>
    <s v="clean"/>
    <x v="0"/>
    <x v="0"/>
    <x v="0"/>
    <x v="2"/>
    <x v="7"/>
    <n v="35.070605"/>
    <n v="-106.743674"/>
    <s v="2021-04-30T19:30:56-0600"/>
  </r>
  <r>
    <x v="544"/>
    <x v="0"/>
    <x v="21"/>
    <x v="8"/>
    <x v="185"/>
    <x v="188"/>
    <x v="3"/>
    <x v="0"/>
    <x v="0"/>
    <x v="237"/>
    <s v="clean"/>
    <x v="0"/>
    <x v="1"/>
    <x v="3"/>
    <x v="5"/>
    <x v="2"/>
    <n v="35.150599999999997"/>
    <n v="-106.569"/>
    <s v="2021-04-30T19:33:57-0600"/>
  </r>
  <r>
    <x v="174"/>
    <x v="0"/>
    <x v="0"/>
    <x v="16"/>
    <x v="605"/>
    <x v="613"/>
    <x v="3"/>
    <x v="3"/>
    <x v="0"/>
    <x v="45"/>
    <s v="clean"/>
    <x v="0"/>
    <x v="1"/>
    <x v="1"/>
    <x v="5"/>
    <x v="2"/>
    <n v="35.150599999999997"/>
    <n v="-106.569"/>
    <s v="2021-04-30T19:42:52-0600"/>
  </r>
  <r>
    <x v="545"/>
    <x v="0"/>
    <x v="16"/>
    <x v="19"/>
    <x v="1016"/>
    <x v="1032"/>
    <x v="2"/>
    <x v="1"/>
    <x v="0"/>
    <x v="1251"/>
    <s v="clean"/>
    <x v="0"/>
    <x v="2"/>
    <x v="4"/>
    <x v="12"/>
    <x v="7"/>
    <n v="35.134700000000002"/>
    <n v="-106.5222"/>
    <s v="2021-04-30T19:44:27-0600"/>
  </r>
  <r>
    <x v="102"/>
    <x v="0"/>
    <x v="20"/>
    <x v="20"/>
    <x v="718"/>
    <x v="733"/>
    <x v="3"/>
    <x v="0"/>
    <x v="1"/>
    <x v="239"/>
    <s v="clean"/>
    <x v="0"/>
    <x v="0"/>
    <x v="1"/>
    <x v="0"/>
    <x v="2"/>
    <n v="35.150599999999997"/>
    <n v="-106.569"/>
    <s v="2021-04-30T19:45:02-0600"/>
  </r>
  <r>
    <x v="296"/>
    <x v="0"/>
    <x v="21"/>
    <x v="15"/>
    <x v="1017"/>
    <x v="1033"/>
    <x v="2"/>
    <x v="0"/>
    <x v="0"/>
    <x v="124"/>
    <s v="salvage"/>
    <x v="0"/>
    <x v="0"/>
    <x v="4"/>
    <x v="3"/>
    <x v="8"/>
    <n v="35.015003999999998"/>
    <n v="-106.647667"/>
    <s v="2021-04-30T20:00:46-0600"/>
  </r>
  <r>
    <x v="543"/>
    <x v="0"/>
    <x v="5"/>
    <x v="14"/>
    <x v="1018"/>
    <x v="1034"/>
    <x v="2"/>
    <x v="0"/>
    <x v="0"/>
    <x v="220"/>
    <s v="clean"/>
    <x v="0"/>
    <x v="0"/>
    <x v="4"/>
    <x v="0"/>
    <x v="8"/>
    <n v="35.0717"/>
    <n v="-106.509"/>
    <s v="2021-04-30T20:09:40-0600"/>
  </r>
  <r>
    <x v="508"/>
    <x v="1"/>
    <x v="21"/>
    <x v="4"/>
    <x v="40"/>
    <x v="40"/>
    <x v="2"/>
    <x v="1"/>
    <x v="2"/>
    <x v="1252"/>
    <s v="clean"/>
    <x v="0"/>
    <x v="1"/>
    <x v="3"/>
    <x v="7"/>
    <x v="0"/>
    <n v="33.3474"/>
    <n v="-105.651"/>
    <s v="2021-04-30T21:11:13-0600"/>
  </r>
  <r>
    <x v="262"/>
    <x v="0"/>
    <x v="11"/>
    <x v="31"/>
    <x v="1019"/>
    <x v="1035"/>
    <x v="2"/>
    <x v="2"/>
    <x v="2"/>
    <x v="1144"/>
    <s v="salvage"/>
    <x v="0"/>
    <x v="3"/>
    <x v="1"/>
    <x v="5"/>
    <x v="8"/>
    <n v="35.072600000000001"/>
    <n v="-106.5749"/>
    <s v="2021-04-30T22:59:36-0600"/>
  </r>
  <r>
    <x v="29"/>
    <x v="0"/>
    <x v="20"/>
    <x v="1"/>
    <x v="346"/>
    <x v="351"/>
    <x v="3"/>
    <x v="2"/>
    <x v="0"/>
    <x v="1253"/>
    <s v="clean"/>
    <x v="0"/>
    <x v="3"/>
    <x v="5"/>
    <x v="1"/>
    <x v="2"/>
    <n v="35.134700000000002"/>
    <n v="-106.5222"/>
    <s v="2021-04-30T23:16:40-0600"/>
  </r>
  <r>
    <x v="546"/>
    <x v="0"/>
    <x v="1"/>
    <x v="1"/>
    <x v="1020"/>
    <x v="1036"/>
    <x v="2"/>
    <x v="3"/>
    <x v="2"/>
    <x v="1254"/>
    <s v="clean"/>
    <x v="0"/>
    <x v="1"/>
    <x v="6"/>
    <x v="5"/>
    <x v="6"/>
    <n v="35.162742999999999"/>
    <n v="-106.601917"/>
    <s v="2021-04-30T23:48:08-0600"/>
  </r>
  <r>
    <x v="218"/>
    <x v="0"/>
    <x v="7"/>
    <x v="16"/>
    <x v="192"/>
    <x v="196"/>
    <x v="0"/>
    <x v="0"/>
    <x v="0"/>
    <x v="1255"/>
    <s v="clean"/>
    <x v="0"/>
    <x v="0"/>
    <x v="1"/>
    <x v="0"/>
    <x v="6"/>
    <n v="35.073689999999999"/>
    <n v="-106.54"/>
    <s v="2021-05-01T00:07:57-0600"/>
  </r>
  <r>
    <x v="316"/>
    <x v="2"/>
    <x v="4"/>
    <x v="8"/>
    <x v="776"/>
    <x v="792"/>
    <x v="0"/>
    <x v="3"/>
    <x v="0"/>
    <x v="1256"/>
    <s v="clean"/>
    <x v="0"/>
    <x v="2"/>
    <x v="2"/>
    <x v="6"/>
    <x v="7"/>
    <n v="35.073689999999999"/>
    <n v="-106.54"/>
    <s v="2021-05-01T00:07:57-0600"/>
  </r>
  <r>
    <x v="547"/>
    <x v="0"/>
    <x v="5"/>
    <x v="2"/>
    <x v="1021"/>
    <x v="1037"/>
    <x v="5"/>
    <x v="0"/>
    <x v="0"/>
    <x v="1257"/>
    <s v="salvage"/>
    <x v="0"/>
    <x v="1"/>
    <x v="1"/>
    <x v="1"/>
    <x v="8"/>
    <n v="35.100999999999999"/>
    <n v="-106.5183"/>
    <s v="2021-05-01T00:30:07-0600"/>
  </r>
  <r>
    <x v="90"/>
    <x v="0"/>
    <x v="18"/>
    <x v="2"/>
    <x v="521"/>
    <x v="528"/>
    <x v="2"/>
    <x v="1"/>
    <x v="0"/>
    <x v="199"/>
    <s v="clean"/>
    <x v="0"/>
    <x v="1"/>
    <x v="8"/>
    <x v="1"/>
    <x v="9"/>
    <n v="35.061238000000003"/>
    <n v="-106.703506"/>
    <s v="2021-05-01T03:00:21-0600"/>
  </r>
  <r>
    <x v="270"/>
    <x v="2"/>
    <x v="13"/>
    <x v="1"/>
    <x v="1022"/>
    <x v="1038"/>
    <x v="0"/>
    <x v="3"/>
    <x v="0"/>
    <x v="1258"/>
    <s v="clean"/>
    <x v="0"/>
    <x v="3"/>
    <x v="6"/>
    <x v="9"/>
    <x v="0"/>
    <n v="15.828263"/>
    <n v="-107.305831"/>
    <s v="2021-05-01T04:17:45-0600"/>
  </r>
  <r>
    <x v="90"/>
    <x v="0"/>
    <x v="3"/>
    <x v="6"/>
    <x v="1023"/>
    <x v="1039"/>
    <x v="2"/>
    <x v="1"/>
    <x v="0"/>
    <x v="1259"/>
    <s v="clean"/>
    <x v="0"/>
    <x v="0"/>
    <x v="6"/>
    <x v="10"/>
    <x v="5"/>
    <n v="35.1038"/>
    <n v="-106.6712"/>
    <s v="2021-05-01T06:23:47-0600"/>
  </r>
  <r>
    <x v="183"/>
    <x v="0"/>
    <x v="0"/>
    <x v="4"/>
    <x v="1024"/>
    <x v="1040"/>
    <x v="5"/>
    <x v="1"/>
    <x v="2"/>
    <x v="100"/>
    <s v="clean"/>
    <x v="1"/>
    <x v="1"/>
    <x v="3"/>
    <x v="1"/>
    <x v="2"/>
    <n v="37.178632999999998"/>
    <n v="-104.51611699999999"/>
    <s v="2021-05-01T06:33:32-0600"/>
  </r>
  <r>
    <x v="360"/>
    <x v="2"/>
    <x v="6"/>
    <x v="14"/>
    <x v="1025"/>
    <x v="1041"/>
    <x v="3"/>
    <x v="0"/>
    <x v="0"/>
    <x v="383"/>
    <s v="rebuilt"/>
    <x v="1"/>
    <x v="0"/>
    <x v="4"/>
    <x v="5"/>
    <x v="6"/>
    <n v="35.079000000000001"/>
    <n v="-106.6169"/>
    <s v="2021-05-01T06:51:11-0600"/>
  </r>
  <r>
    <x v="381"/>
    <x v="0"/>
    <x v="29"/>
    <x v="18"/>
    <x v="1026"/>
    <x v="1042"/>
    <x v="2"/>
    <x v="3"/>
    <x v="0"/>
    <x v="1260"/>
    <s v="clean"/>
    <x v="1"/>
    <x v="2"/>
    <x v="6"/>
    <x v="4"/>
    <x v="4"/>
    <n v="35.162742999999999"/>
    <n v="-106.601917"/>
    <s v="2021-05-01T06:55:05-0600"/>
  </r>
  <r>
    <x v="271"/>
    <x v="0"/>
    <x v="21"/>
    <x v="1"/>
    <x v="677"/>
    <x v="685"/>
    <x v="3"/>
    <x v="2"/>
    <x v="0"/>
    <x v="807"/>
    <s v="clean"/>
    <x v="2"/>
    <x v="3"/>
    <x v="1"/>
    <x v="13"/>
    <x v="0"/>
    <n v="42.196156000000002"/>
    <n v="-88.310559999999995"/>
    <s v="2021-05-01T07:05:05-0600"/>
  </r>
  <r>
    <x v="215"/>
    <x v="0"/>
    <x v="8"/>
    <x v="19"/>
    <x v="1027"/>
    <x v="1043"/>
    <x v="5"/>
    <x v="1"/>
    <x v="0"/>
    <x v="1261"/>
    <s v="clean"/>
    <x v="0"/>
    <x v="1"/>
    <x v="0"/>
    <x v="0"/>
    <x v="5"/>
    <n v="35.162742999999999"/>
    <n v="-106.601917"/>
    <s v="2021-05-01T07:10:16-0600"/>
  </r>
  <r>
    <x v="90"/>
    <x v="0"/>
    <x v="21"/>
    <x v="14"/>
    <x v="1025"/>
    <x v="1041"/>
    <x v="0"/>
    <x v="0"/>
    <x v="0"/>
    <x v="372"/>
    <s v="salvage"/>
    <x v="0"/>
    <x v="0"/>
    <x v="7"/>
    <x v="0"/>
    <x v="9"/>
    <n v="34.994599999999998"/>
    <n v="-106.64700000000001"/>
    <s v="2021-05-01T07:11:51-0600"/>
  </r>
  <r>
    <x v="91"/>
    <x v="2"/>
    <x v="3"/>
    <x v="0"/>
    <x v="1028"/>
    <x v="1044"/>
    <x v="0"/>
    <x v="0"/>
    <x v="0"/>
    <x v="727"/>
    <s v="salvage"/>
    <x v="0"/>
    <x v="0"/>
    <x v="6"/>
    <x v="0"/>
    <x v="6"/>
    <n v="34.994599999999998"/>
    <n v="-106.64700000000001"/>
    <s v="2021-05-01T07:12:54-0600"/>
  </r>
  <r>
    <x v="218"/>
    <x v="0"/>
    <x v="5"/>
    <x v="0"/>
    <x v="1029"/>
    <x v="1045"/>
    <x v="2"/>
    <x v="0"/>
    <x v="0"/>
    <x v="1262"/>
    <s v="clean"/>
    <x v="0"/>
    <x v="0"/>
    <x v="0"/>
    <x v="0"/>
    <x v="3"/>
    <n v="35.162742999999999"/>
    <n v="-106.601917"/>
    <s v="2021-05-01T07:25:08-0600"/>
  </r>
  <r>
    <x v="102"/>
    <x v="0"/>
    <x v="29"/>
    <x v="2"/>
    <x v="292"/>
    <x v="296"/>
    <x v="2"/>
    <x v="1"/>
    <x v="0"/>
    <x v="314"/>
    <s v="salvage"/>
    <x v="0"/>
    <x v="1"/>
    <x v="6"/>
    <x v="2"/>
    <x v="6"/>
    <n v="35.173099999999998"/>
    <n v="-106.602"/>
    <s v="2021-05-01T07:31:58-0600"/>
  </r>
  <r>
    <x v="548"/>
    <x v="0"/>
    <x v="8"/>
    <x v="0"/>
    <x v="1030"/>
    <x v="1046"/>
    <x v="2"/>
    <x v="0"/>
    <x v="0"/>
    <x v="745"/>
    <s v="salvage"/>
    <x v="0"/>
    <x v="1"/>
    <x v="0"/>
    <x v="2"/>
    <x v="0"/>
    <n v="35.173099999999998"/>
    <n v="-106.602"/>
    <s v="2021-05-01T07:33:22-0600"/>
  </r>
  <r>
    <x v="219"/>
    <x v="0"/>
    <x v="11"/>
    <x v="8"/>
    <x v="1031"/>
    <x v="1047"/>
    <x v="0"/>
    <x v="0"/>
    <x v="0"/>
    <x v="1263"/>
    <s v="clean"/>
    <x v="0"/>
    <x v="0"/>
    <x v="4"/>
    <x v="2"/>
    <x v="9"/>
    <n v="35.162742999999999"/>
    <n v="-106.601917"/>
    <s v="2021-05-01T07:36:33-0600"/>
  </r>
  <r>
    <x v="219"/>
    <x v="0"/>
    <x v="29"/>
    <x v="0"/>
    <x v="1032"/>
    <x v="1048"/>
    <x v="2"/>
    <x v="0"/>
    <x v="0"/>
    <x v="1264"/>
    <s v="clean"/>
    <x v="0"/>
    <x v="0"/>
    <x v="4"/>
    <x v="2"/>
    <x v="4"/>
    <n v="35.162742999999999"/>
    <n v="-106.601917"/>
    <s v="2021-05-01T07:37:13-0600"/>
  </r>
  <r>
    <x v="549"/>
    <x v="0"/>
    <x v="9"/>
    <x v="1"/>
    <x v="1033"/>
    <x v="1049"/>
    <x v="2"/>
    <x v="1"/>
    <x v="0"/>
    <x v="1265"/>
    <s v="clean"/>
    <x v="0"/>
    <x v="1"/>
    <x v="6"/>
    <x v="7"/>
    <x v="0"/>
    <n v="35.162742999999999"/>
    <n v="-106.601917"/>
    <s v="2021-05-01T07:37:46-0600"/>
  </r>
  <r>
    <x v="218"/>
    <x v="0"/>
    <x v="21"/>
    <x v="1"/>
    <x v="1034"/>
    <x v="1050"/>
    <x v="2"/>
    <x v="1"/>
    <x v="0"/>
    <x v="1266"/>
    <s v="clean"/>
    <x v="0"/>
    <x v="2"/>
    <x v="6"/>
    <x v="7"/>
    <x v="0"/>
    <n v="35.162742999999999"/>
    <n v="-106.601917"/>
    <s v="2021-05-01T07:39:22-0600"/>
  </r>
  <r>
    <x v="221"/>
    <x v="0"/>
    <x v="8"/>
    <x v="0"/>
    <x v="1035"/>
    <x v="1051"/>
    <x v="2"/>
    <x v="0"/>
    <x v="0"/>
    <x v="1267"/>
    <s v="clean"/>
    <x v="0"/>
    <x v="0"/>
    <x v="0"/>
    <x v="4"/>
    <x v="4"/>
    <n v="35.162742999999999"/>
    <n v="-106.601917"/>
    <s v="2021-05-01T07:39:56-0600"/>
  </r>
  <r>
    <x v="216"/>
    <x v="0"/>
    <x v="12"/>
    <x v="1"/>
    <x v="1036"/>
    <x v="1052"/>
    <x v="5"/>
    <x v="1"/>
    <x v="0"/>
    <x v="1268"/>
    <s v="clean"/>
    <x v="0"/>
    <x v="1"/>
    <x v="6"/>
    <x v="0"/>
    <x v="6"/>
    <n v="35.162742999999999"/>
    <n v="-106.601917"/>
    <s v="2021-05-01T07:40:43-0600"/>
  </r>
  <r>
    <x v="221"/>
    <x v="0"/>
    <x v="12"/>
    <x v="8"/>
    <x v="1037"/>
    <x v="1053"/>
    <x v="2"/>
    <x v="0"/>
    <x v="0"/>
    <x v="1269"/>
    <s v="clean"/>
    <x v="0"/>
    <x v="0"/>
    <x v="0"/>
    <x v="0"/>
    <x v="0"/>
    <n v="35.162742999999999"/>
    <n v="-106.601917"/>
    <s v="2021-05-01T07:41:30-0600"/>
  </r>
  <r>
    <x v="67"/>
    <x v="0"/>
    <x v="14"/>
    <x v="8"/>
    <x v="516"/>
    <x v="522"/>
    <x v="0"/>
    <x v="2"/>
    <x v="0"/>
    <x v="1270"/>
    <s v="clean"/>
    <x v="2"/>
    <x v="0"/>
    <x v="5"/>
    <x v="8"/>
    <x v="4"/>
    <n v="35.11"/>
    <n v="-106.62"/>
    <s v="2021-05-01T08:01:20-0600"/>
  </r>
  <r>
    <x v="67"/>
    <x v="0"/>
    <x v="14"/>
    <x v="6"/>
    <x v="1038"/>
    <x v="1054"/>
    <x v="0"/>
    <x v="2"/>
    <x v="0"/>
    <x v="1271"/>
    <s v="clean"/>
    <x v="2"/>
    <x v="0"/>
    <x v="1"/>
    <x v="8"/>
    <x v="1"/>
    <n v="35.11"/>
    <n v="-106.62"/>
    <s v="2021-05-01T08:01:24-0600"/>
  </r>
  <r>
    <x v="119"/>
    <x v="1"/>
    <x v="9"/>
    <x v="8"/>
    <x v="1039"/>
    <x v="1055"/>
    <x v="0"/>
    <x v="3"/>
    <x v="3"/>
    <x v="1272"/>
    <s v="clean"/>
    <x v="2"/>
    <x v="2"/>
    <x v="3"/>
    <x v="5"/>
    <x v="4"/>
    <n v="35.11"/>
    <n v="-106.62"/>
    <s v="2021-05-01T08:01:26-0600"/>
  </r>
  <r>
    <x v="191"/>
    <x v="0"/>
    <x v="7"/>
    <x v="18"/>
    <x v="513"/>
    <x v="519"/>
    <x v="0"/>
    <x v="2"/>
    <x v="3"/>
    <x v="1273"/>
    <s v="clean"/>
    <x v="2"/>
    <x v="0"/>
    <x v="1"/>
    <x v="9"/>
    <x v="8"/>
    <n v="35.11"/>
    <n v="-106.62"/>
    <s v="2021-05-01T08:01:40-0600"/>
  </r>
  <r>
    <x v="156"/>
    <x v="0"/>
    <x v="12"/>
    <x v="25"/>
    <x v="856"/>
    <x v="872"/>
    <x v="3"/>
    <x v="2"/>
    <x v="0"/>
    <x v="367"/>
    <s v="clean"/>
    <x v="0"/>
    <x v="3"/>
    <x v="1"/>
    <x v="1"/>
    <x v="2"/>
    <n v="34.969253000000002"/>
    <n v="-106.630982"/>
    <s v="2021-05-01T08:08:03-0600"/>
  </r>
  <r>
    <x v="194"/>
    <x v="1"/>
    <x v="7"/>
    <x v="4"/>
    <x v="507"/>
    <x v="513"/>
    <x v="0"/>
    <x v="1"/>
    <x v="0"/>
    <x v="1274"/>
    <s v="clean"/>
    <x v="2"/>
    <x v="2"/>
    <x v="3"/>
    <x v="5"/>
    <x v="8"/>
    <n v="35.11"/>
    <n v="-106.62"/>
    <s v="2021-05-01T08:11:30-0600"/>
  </r>
  <r>
    <x v="75"/>
    <x v="0"/>
    <x v="6"/>
    <x v="1"/>
    <x v="227"/>
    <x v="231"/>
    <x v="0"/>
    <x v="0"/>
    <x v="1"/>
    <x v="1275"/>
    <s v="clean"/>
    <x v="2"/>
    <x v="0"/>
    <x v="1"/>
    <x v="6"/>
    <x v="5"/>
    <n v="35.11"/>
    <n v="-106.62"/>
    <s v="2021-05-01T08:11:32-0600"/>
  </r>
  <r>
    <x v="120"/>
    <x v="1"/>
    <x v="2"/>
    <x v="8"/>
    <x v="1040"/>
    <x v="1056"/>
    <x v="0"/>
    <x v="1"/>
    <x v="0"/>
    <x v="1276"/>
    <s v="clean"/>
    <x v="2"/>
    <x v="0"/>
    <x v="0"/>
    <x v="0"/>
    <x v="2"/>
    <n v="35.11"/>
    <n v="-106.62"/>
    <s v="2021-05-01T08:11:38-0600"/>
  </r>
  <r>
    <x v="194"/>
    <x v="1"/>
    <x v="14"/>
    <x v="34"/>
    <x v="1041"/>
    <x v="1057"/>
    <x v="0"/>
    <x v="2"/>
    <x v="0"/>
    <x v="1277"/>
    <s v="clean"/>
    <x v="2"/>
    <x v="3"/>
    <x v="1"/>
    <x v="8"/>
    <x v="8"/>
    <n v="35.11"/>
    <n v="-106.62"/>
    <s v="2021-05-01T08:11:40-0600"/>
  </r>
  <r>
    <x v="127"/>
    <x v="1"/>
    <x v="14"/>
    <x v="0"/>
    <x v="1042"/>
    <x v="1058"/>
    <x v="0"/>
    <x v="2"/>
    <x v="3"/>
    <x v="1278"/>
    <s v="clean"/>
    <x v="2"/>
    <x v="3"/>
    <x v="1"/>
    <x v="5"/>
    <x v="6"/>
    <n v="35.11"/>
    <n v="-106.62"/>
    <s v="2021-05-01T08:11:40-0600"/>
  </r>
  <r>
    <x v="118"/>
    <x v="0"/>
    <x v="6"/>
    <x v="8"/>
    <x v="385"/>
    <x v="390"/>
    <x v="0"/>
    <x v="0"/>
    <x v="0"/>
    <x v="1279"/>
    <s v="clean"/>
    <x v="2"/>
    <x v="3"/>
    <x v="5"/>
    <x v="8"/>
    <x v="2"/>
    <n v="35.11"/>
    <n v="-106.62"/>
    <s v="2021-05-01T08:11:40-0600"/>
  </r>
  <r>
    <x v="119"/>
    <x v="1"/>
    <x v="15"/>
    <x v="19"/>
    <x v="231"/>
    <x v="235"/>
    <x v="0"/>
    <x v="2"/>
    <x v="0"/>
    <x v="1280"/>
    <s v="clean"/>
    <x v="2"/>
    <x v="2"/>
    <x v="1"/>
    <x v="8"/>
    <x v="2"/>
    <n v="35.11"/>
    <n v="-106.62"/>
    <s v="2021-05-01T08:11:42-0600"/>
  </r>
  <r>
    <x v="69"/>
    <x v="0"/>
    <x v="14"/>
    <x v="17"/>
    <x v="1043"/>
    <x v="1059"/>
    <x v="0"/>
    <x v="2"/>
    <x v="0"/>
    <x v="1281"/>
    <s v="clean"/>
    <x v="2"/>
    <x v="0"/>
    <x v="1"/>
    <x v="0"/>
    <x v="0"/>
    <n v="35.11"/>
    <n v="-106.62"/>
    <s v="2021-05-01T08:11:43-0600"/>
  </r>
  <r>
    <x v="73"/>
    <x v="1"/>
    <x v="7"/>
    <x v="28"/>
    <x v="1044"/>
    <x v="1060"/>
    <x v="0"/>
    <x v="2"/>
    <x v="3"/>
    <x v="1282"/>
    <s v="clean"/>
    <x v="2"/>
    <x v="1"/>
    <x v="1"/>
    <x v="8"/>
    <x v="8"/>
    <n v="35.11"/>
    <n v="-106.62"/>
    <s v="2021-05-01T08:11:43-0600"/>
  </r>
  <r>
    <x v="189"/>
    <x v="1"/>
    <x v="7"/>
    <x v="7"/>
    <x v="1045"/>
    <x v="1061"/>
    <x v="0"/>
    <x v="2"/>
    <x v="3"/>
    <x v="1283"/>
    <s v="clean"/>
    <x v="2"/>
    <x v="2"/>
    <x v="1"/>
    <x v="9"/>
    <x v="8"/>
    <n v="35.11"/>
    <n v="-106.62"/>
    <s v="2021-05-01T08:11:44-0600"/>
  </r>
  <r>
    <x v="68"/>
    <x v="1"/>
    <x v="7"/>
    <x v="21"/>
    <x v="1046"/>
    <x v="1062"/>
    <x v="0"/>
    <x v="2"/>
    <x v="0"/>
    <x v="1284"/>
    <s v="clean"/>
    <x v="0"/>
    <x v="3"/>
    <x v="1"/>
    <x v="0"/>
    <x v="8"/>
    <n v="35.11"/>
    <n v="-106.62"/>
    <s v="2021-05-01T08:11:45-0600"/>
  </r>
  <r>
    <x v="61"/>
    <x v="0"/>
    <x v="6"/>
    <x v="1"/>
    <x v="496"/>
    <x v="502"/>
    <x v="0"/>
    <x v="2"/>
    <x v="3"/>
    <x v="1285"/>
    <s v="clean"/>
    <x v="2"/>
    <x v="3"/>
    <x v="2"/>
    <x v="8"/>
    <x v="0"/>
    <n v="35.11"/>
    <n v="-106.62"/>
    <s v="2021-05-01T08:11:45-0600"/>
  </r>
  <r>
    <x v="68"/>
    <x v="1"/>
    <x v="6"/>
    <x v="14"/>
    <x v="1047"/>
    <x v="1063"/>
    <x v="0"/>
    <x v="3"/>
    <x v="3"/>
    <x v="1286"/>
    <s v="clean"/>
    <x v="2"/>
    <x v="1"/>
    <x v="1"/>
    <x v="5"/>
    <x v="8"/>
    <n v="35.11"/>
    <n v="-106.62"/>
    <s v="2021-05-01T08:11:46-0600"/>
  </r>
  <r>
    <x v="195"/>
    <x v="0"/>
    <x v="7"/>
    <x v="4"/>
    <x v="505"/>
    <x v="511"/>
    <x v="0"/>
    <x v="3"/>
    <x v="0"/>
    <x v="1287"/>
    <s v="clean"/>
    <x v="2"/>
    <x v="2"/>
    <x v="3"/>
    <x v="5"/>
    <x v="0"/>
    <n v="35.11"/>
    <n v="-106.62"/>
    <s v="2021-05-01T08:11:48-0600"/>
  </r>
  <r>
    <x v="61"/>
    <x v="0"/>
    <x v="12"/>
    <x v="7"/>
    <x v="1048"/>
    <x v="1064"/>
    <x v="0"/>
    <x v="2"/>
    <x v="0"/>
    <x v="1288"/>
    <s v="clean"/>
    <x v="2"/>
    <x v="2"/>
    <x v="1"/>
    <x v="8"/>
    <x v="0"/>
    <n v="35.11"/>
    <n v="-106.62"/>
    <s v="2021-05-01T08:11:49-0600"/>
  </r>
  <r>
    <x v="75"/>
    <x v="0"/>
    <x v="21"/>
    <x v="15"/>
    <x v="73"/>
    <x v="73"/>
    <x v="0"/>
    <x v="2"/>
    <x v="0"/>
    <x v="1289"/>
    <s v="clean"/>
    <x v="2"/>
    <x v="0"/>
    <x v="1"/>
    <x v="3"/>
    <x v="1"/>
    <n v="35.11"/>
    <n v="-106.62"/>
    <s v="2021-05-01T08:11:49-0600"/>
  </r>
  <r>
    <x v="70"/>
    <x v="0"/>
    <x v="14"/>
    <x v="23"/>
    <x v="82"/>
    <x v="82"/>
    <x v="0"/>
    <x v="2"/>
    <x v="1"/>
    <x v="1290"/>
    <s v="clean"/>
    <x v="2"/>
    <x v="1"/>
    <x v="1"/>
    <x v="8"/>
    <x v="6"/>
    <n v="35.11"/>
    <n v="-106.62"/>
    <s v="2021-05-01T08:11:50-0600"/>
  </r>
  <r>
    <x v="62"/>
    <x v="1"/>
    <x v="7"/>
    <x v="6"/>
    <x v="1049"/>
    <x v="1065"/>
    <x v="0"/>
    <x v="2"/>
    <x v="3"/>
    <x v="1291"/>
    <s v="clean"/>
    <x v="2"/>
    <x v="3"/>
    <x v="1"/>
    <x v="0"/>
    <x v="2"/>
    <n v="35.11"/>
    <n v="-106.62"/>
    <s v="2021-05-01T08:11:51-0600"/>
  </r>
  <r>
    <x v="123"/>
    <x v="0"/>
    <x v="7"/>
    <x v="6"/>
    <x v="1050"/>
    <x v="1066"/>
    <x v="0"/>
    <x v="2"/>
    <x v="0"/>
    <x v="1292"/>
    <s v="clean"/>
    <x v="2"/>
    <x v="0"/>
    <x v="1"/>
    <x v="0"/>
    <x v="6"/>
    <n v="35.11"/>
    <n v="-106.62"/>
    <s v="2021-05-01T08:11:52-0600"/>
  </r>
  <r>
    <x v="45"/>
    <x v="0"/>
    <x v="21"/>
    <x v="6"/>
    <x v="495"/>
    <x v="501"/>
    <x v="0"/>
    <x v="2"/>
    <x v="0"/>
    <x v="1293"/>
    <s v="clean"/>
    <x v="2"/>
    <x v="0"/>
    <x v="1"/>
    <x v="0"/>
    <x v="2"/>
    <n v="35.11"/>
    <n v="-106.62"/>
    <s v="2021-05-01T08:11:52-0600"/>
  </r>
  <r>
    <x v="130"/>
    <x v="1"/>
    <x v="6"/>
    <x v="14"/>
    <x v="1051"/>
    <x v="1067"/>
    <x v="0"/>
    <x v="3"/>
    <x v="0"/>
    <x v="1294"/>
    <s v="clean"/>
    <x v="2"/>
    <x v="3"/>
    <x v="1"/>
    <x v="5"/>
    <x v="6"/>
    <n v="35.11"/>
    <n v="-106.62"/>
    <s v="2021-05-01T08:11:52-0600"/>
  </r>
  <r>
    <x v="193"/>
    <x v="1"/>
    <x v="7"/>
    <x v="6"/>
    <x v="1052"/>
    <x v="1068"/>
    <x v="0"/>
    <x v="2"/>
    <x v="0"/>
    <x v="1295"/>
    <s v="clean"/>
    <x v="2"/>
    <x v="0"/>
    <x v="1"/>
    <x v="0"/>
    <x v="0"/>
    <n v="35.11"/>
    <n v="-106.62"/>
    <s v="2021-05-01T08:11:54-0600"/>
  </r>
  <r>
    <x v="125"/>
    <x v="1"/>
    <x v="5"/>
    <x v="8"/>
    <x v="1053"/>
    <x v="1069"/>
    <x v="0"/>
    <x v="2"/>
    <x v="3"/>
    <x v="1296"/>
    <s v="clean"/>
    <x v="2"/>
    <x v="1"/>
    <x v="2"/>
    <x v="8"/>
    <x v="2"/>
    <n v="35.11"/>
    <n v="-106.62"/>
    <s v="2021-05-01T08:11:55-0600"/>
  </r>
  <r>
    <x v="550"/>
    <x v="0"/>
    <x v="8"/>
    <x v="17"/>
    <x v="1054"/>
    <x v="1070"/>
    <x v="2"/>
    <x v="1"/>
    <x v="0"/>
    <x v="317"/>
    <s v="clean"/>
    <x v="0"/>
    <x v="0"/>
    <x v="0"/>
    <x v="0"/>
    <x v="0"/>
    <n v="35.323999999999998"/>
    <n v="-106.7099"/>
    <s v="2021-05-01T08:14:50-0600"/>
  </r>
  <r>
    <x v="67"/>
    <x v="0"/>
    <x v="7"/>
    <x v="33"/>
    <x v="510"/>
    <x v="516"/>
    <x v="0"/>
    <x v="2"/>
    <x v="3"/>
    <x v="1297"/>
    <s v="clean"/>
    <x v="2"/>
    <x v="0"/>
    <x v="1"/>
    <x v="5"/>
    <x v="0"/>
    <n v="35.11"/>
    <n v="-106.62"/>
    <s v="2021-05-01T08:21:26-0600"/>
  </r>
  <r>
    <x v="58"/>
    <x v="1"/>
    <x v="7"/>
    <x v="12"/>
    <x v="1055"/>
    <x v="1071"/>
    <x v="0"/>
    <x v="1"/>
    <x v="0"/>
    <x v="1298"/>
    <s v="clean"/>
    <x v="2"/>
    <x v="3"/>
    <x v="1"/>
    <x v="8"/>
    <x v="8"/>
    <n v="35.11"/>
    <n v="-106.62"/>
    <s v="2021-05-01T08:21:26-0600"/>
  </r>
  <r>
    <x v="123"/>
    <x v="0"/>
    <x v="12"/>
    <x v="5"/>
    <x v="1056"/>
    <x v="1072"/>
    <x v="0"/>
    <x v="3"/>
    <x v="0"/>
    <x v="1299"/>
    <s v="clean"/>
    <x v="2"/>
    <x v="1"/>
    <x v="3"/>
    <x v="5"/>
    <x v="2"/>
    <n v="35.11"/>
    <n v="-106.62"/>
    <s v="2021-05-01T08:21:28-0600"/>
  </r>
  <r>
    <x v="192"/>
    <x v="1"/>
    <x v="14"/>
    <x v="10"/>
    <x v="1057"/>
    <x v="1073"/>
    <x v="0"/>
    <x v="2"/>
    <x v="3"/>
    <x v="1300"/>
    <s v="clean"/>
    <x v="2"/>
    <x v="3"/>
    <x v="1"/>
    <x v="4"/>
    <x v="0"/>
    <n v="35.11"/>
    <n v="-106.62"/>
    <s v="2021-05-01T08:21:29-0600"/>
  </r>
  <r>
    <x v="75"/>
    <x v="0"/>
    <x v="5"/>
    <x v="0"/>
    <x v="1058"/>
    <x v="1074"/>
    <x v="0"/>
    <x v="2"/>
    <x v="0"/>
    <x v="1301"/>
    <s v="clean"/>
    <x v="2"/>
    <x v="0"/>
    <x v="1"/>
    <x v="4"/>
    <x v="0"/>
    <n v="35.11"/>
    <n v="-106.62"/>
    <s v="2021-05-01T08:21:29-0600"/>
  </r>
  <r>
    <x v="50"/>
    <x v="0"/>
    <x v="9"/>
    <x v="21"/>
    <x v="1059"/>
    <x v="1075"/>
    <x v="0"/>
    <x v="2"/>
    <x v="0"/>
    <x v="1302"/>
    <s v="clean"/>
    <x v="2"/>
    <x v="0"/>
    <x v="1"/>
    <x v="4"/>
    <x v="8"/>
    <n v="35.11"/>
    <n v="-106.62"/>
    <s v="2021-05-01T08:21:29-0600"/>
  </r>
  <r>
    <x v="121"/>
    <x v="1"/>
    <x v="15"/>
    <x v="22"/>
    <x v="1060"/>
    <x v="1076"/>
    <x v="0"/>
    <x v="2"/>
    <x v="3"/>
    <x v="1303"/>
    <s v="clean"/>
    <x v="2"/>
    <x v="3"/>
    <x v="1"/>
    <x v="8"/>
    <x v="8"/>
    <n v="35.11"/>
    <n v="-106.62"/>
    <s v="2021-05-01T08:21:31-0600"/>
  </r>
  <r>
    <x v="49"/>
    <x v="0"/>
    <x v="20"/>
    <x v="32"/>
    <x v="1061"/>
    <x v="1077"/>
    <x v="0"/>
    <x v="2"/>
    <x v="3"/>
    <x v="1304"/>
    <s v="clean"/>
    <x v="2"/>
    <x v="0"/>
    <x v="1"/>
    <x v="8"/>
    <x v="5"/>
    <n v="35.11"/>
    <n v="-106.62"/>
    <s v="2021-05-01T08:21:31-0600"/>
  </r>
  <r>
    <x v="69"/>
    <x v="0"/>
    <x v="7"/>
    <x v="8"/>
    <x v="1062"/>
    <x v="1078"/>
    <x v="0"/>
    <x v="0"/>
    <x v="0"/>
    <x v="1305"/>
    <s v="clean"/>
    <x v="2"/>
    <x v="0"/>
    <x v="4"/>
    <x v="3"/>
    <x v="0"/>
    <n v="35.11"/>
    <n v="-106.62"/>
    <s v="2021-05-01T08:21:32-0600"/>
  </r>
  <r>
    <x v="392"/>
    <x v="1"/>
    <x v="6"/>
    <x v="16"/>
    <x v="509"/>
    <x v="515"/>
    <x v="0"/>
    <x v="3"/>
    <x v="0"/>
    <x v="1306"/>
    <s v="clean"/>
    <x v="2"/>
    <x v="3"/>
    <x v="2"/>
    <x v="8"/>
    <x v="2"/>
    <n v="35.11"/>
    <n v="-106.62"/>
    <s v="2021-05-01T08:21:32-0600"/>
  </r>
  <r>
    <x v="60"/>
    <x v="0"/>
    <x v="5"/>
    <x v="17"/>
    <x v="1063"/>
    <x v="1079"/>
    <x v="0"/>
    <x v="2"/>
    <x v="0"/>
    <x v="1307"/>
    <s v="clean"/>
    <x v="2"/>
    <x v="0"/>
    <x v="1"/>
    <x v="0"/>
    <x v="9"/>
    <n v="35.11"/>
    <n v="-106.62"/>
    <s v="2021-05-01T08:21:34-0600"/>
  </r>
  <r>
    <x v="186"/>
    <x v="0"/>
    <x v="6"/>
    <x v="33"/>
    <x v="1064"/>
    <x v="1080"/>
    <x v="0"/>
    <x v="2"/>
    <x v="0"/>
    <x v="1308"/>
    <s v="clean"/>
    <x v="2"/>
    <x v="0"/>
    <x v="1"/>
    <x v="3"/>
    <x v="2"/>
    <n v="35.11"/>
    <n v="-106.62"/>
    <s v="2021-05-01T08:21:35-0600"/>
  </r>
  <r>
    <x v="123"/>
    <x v="0"/>
    <x v="12"/>
    <x v="19"/>
    <x v="1065"/>
    <x v="1081"/>
    <x v="0"/>
    <x v="2"/>
    <x v="0"/>
    <x v="1309"/>
    <s v="clean"/>
    <x v="2"/>
    <x v="2"/>
    <x v="1"/>
    <x v="8"/>
    <x v="8"/>
    <n v="35.11"/>
    <n v="-106.62"/>
    <s v="2021-05-01T08:21:36-0600"/>
  </r>
  <r>
    <x v="55"/>
    <x v="0"/>
    <x v="20"/>
    <x v="16"/>
    <x v="31"/>
    <x v="31"/>
    <x v="0"/>
    <x v="2"/>
    <x v="3"/>
    <x v="1310"/>
    <s v="clean"/>
    <x v="2"/>
    <x v="1"/>
    <x v="3"/>
    <x v="5"/>
    <x v="8"/>
    <n v="35.11"/>
    <n v="-106.62"/>
    <s v="2021-05-01T08:21:37-0600"/>
  </r>
  <r>
    <x v="59"/>
    <x v="1"/>
    <x v="15"/>
    <x v="1"/>
    <x v="1066"/>
    <x v="1082"/>
    <x v="0"/>
    <x v="2"/>
    <x v="0"/>
    <x v="1311"/>
    <s v="clean"/>
    <x v="2"/>
    <x v="3"/>
    <x v="1"/>
    <x v="5"/>
    <x v="2"/>
    <n v="35.11"/>
    <n v="-106.62"/>
    <s v="2021-05-01T08:21:39-0600"/>
  </r>
  <r>
    <x v="264"/>
    <x v="1"/>
    <x v="21"/>
    <x v="7"/>
    <x v="1067"/>
    <x v="1083"/>
    <x v="0"/>
    <x v="2"/>
    <x v="0"/>
    <x v="1312"/>
    <s v="clean"/>
    <x v="2"/>
    <x v="2"/>
    <x v="1"/>
    <x v="8"/>
    <x v="4"/>
    <n v="35.11"/>
    <n v="-106.62"/>
    <s v="2021-05-01T08:21:40-0600"/>
  </r>
  <r>
    <x v="188"/>
    <x v="1"/>
    <x v="21"/>
    <x v="16"/>
    <x v="403"/>
    <x v="408"/>
    <x v="0"/>
    <x v="3"/>
    <x v="3"/>
    <x v="1313"/>
    <s v="clean"/>
    <x v="2"/>
    <x v="1"/>
    <x v="3"/>
    <x v="5"/>
    <x v="8"/>
    <n v="35.11"/>
    <n v="-106.62"/>
    <s v="2021-05-01T08:21:40-0600"/>
  </r>
  <r>
    <x v="264"/>
    <x v="1"/>
    <x v="12"/>
    <x v="36"/>
    <x v="1068"/>
    <x v="1084"/>
    <x v="0"/>
    <x v="5"/>
    <x v="4"/>
    <x v="1314"/>
    <s v="clean"/>
    <x v="2"/>
    <x v="2"/>
    <x v="1"/>
    <x v="0"/>
    <x v="5"/>
    <n v="35.11"/>
    <n v="-106.62"/>
    <s v="2021-05-01T08:21:42-0600"/>
  </r>
  <r>
    <x v="127"/>
    <x v="1"/>
    <x v="6"/>
    <x v="3"/>
    <x v="1069"/>
    <x v="1085"/>
    <x v="0"/>
    <x v="1"/>
    <x v="1"/>
    <x v="1315"/>
    <s v="clean"/>
    <x v="2"/>
    <x v="1"/>
    <x v="1"/>
    <x v="8"/>
    <x v="0"/>
    <n v="35.11"/>
    <n v="-106.62"/>
    <s v="2021-05-01T08:21:44-0600"/>
  </r>
  <r>
    <x v="152"/>
    <x v="1"/>
    <x v="15"/>
    <x v="20"/>
    <x v="1070"/>
    <x v="1086"/>
    <x v="3"/>
    <x v="0"/>
    <x v="0"/>
    <x v="1316"/>
    <s v="clean"/>
    <x v="0"/>
    <x v="0"/>
    <x v="1"/>
    <x v="1"/>
    <x v="2"/>
    <n v="35.249299999999998"/>
    <n v="-106.6818"/>
    <s v="2021-05-01T08:28:14-0600"/>
  </r>
  <r>
    <x v="379"/>
    <x v="2"/>
    <x v="18"/>
    <x v="28"/>
    <x v="44"/>
    <x v="192"/>
    <x v="0"/>
    <x v="1"/>
    <x v="0"/>
    <x v="1048"/>
    <s v="clean"/>
    <x v="0"/>
    <x v="1"/>
    <x v="0"/>
    <x v="2"/>
    <x v="8"/>
    <n v="35.309199999999997"/>
    <n v="-106.52930000000001"/>
    <s v="2021-05-01T08:30:46-0600"/>
  </r>
  <r>
    <x v="384"/>
    <x v="0"/>
    <x v="4"/>
    <x v="1"/>
    <x v="102"/>
    <x v="103"/>
    <x v="0"/>
    <x v="4"/>
    <x v="0"/>
    <x v="108"/>
    <s v="clean"/>
    <x v="0"/>
    <x v="0"/>
    <x v="0"/>
    <x v="5"/>
    <x v="0"/>
    <n v="35.110399999999998"/>
    <n v="-106.57810000000001"/>
    <s v="2021-05-01T08:32:28-0600"/>
  </r>
  <r>
    <x v="379"/>
    <x v="2"/>
    <x v="20"/>
    <x v="22"/>
    <x v="117"/>
    <x v="118"/>
    <x v="3"/>
    <x v="0"/>
    <x v="0"/>
    <x v="132"/>
    <s v="clean"/>
    <x v="0"/>
    <x v="3"/>
    <x v="1"/>
    <x v="1"/>
    <x v="2"/>
    <n v="35.076337000000002"/>
    <n v="-106.69595200000001"/>
    <s v="2021-05-01T08:55:41-0600"/>
  </r>
  <r>
    <x v="550"/>
    <x v="0"/>
    <x v="9"/>
    <x v="14"/>
    <x v="943"/>
    <x v="959"/>
    <x v="2"/>
    <x v="0"/>
    <x v="0"/>
    <x v="1317"/>
    <s v="clean"/>
    <x v="0"/>
    <x v="0"/>
    <x v="0"/>
    <x v="0"/>
    <x v="2"/>
    <n v="35.070588999999998"/>
    <n v="-106.52558399999999"/>
    <s v="2021-05-01T09:19:20-0600"/>
  </r>
  <r>
    <x v="551"/>
    <x v="1"/>
    <x v="15"/>
    <x v="2"/>
    <x v="779"/>
    <x v="795"/>
    <x v="1"/>
    <x v="3"/>
    <x v="0"/>
    <x v="2"/>
    <s v="clean"/>
    <x v="0"/>
    <x v="1"/>
    <x v="1"/>
    <x v="1"/>
    <x v="2"/>
    <n v="35.083674999999999"/>
    <n v="-106.859894"/>
    <s v="2021-05-01T09:34:56-0600"/>
  </r>
  <r>
    <x v="395"/>
    <x v="2"/>
    <x v="18"/>
    <x v="0"/>
    <x v="205"/>
    <x v="209"/>
    <x v="0"/>
    <x v="0"/>
    <x v="0"/>
    <x v="506"/>
    <s v="salvage"/>
    <x v="0"/>
    <x v="0"/>
    <x v="7"/>
    <x v="0"/>
    <x v="6"/>
    <n v="35.085557000000001"/>
    <n v="-106.746426"/>
    <s v="2021-05-01T09:38:20-0600"/>
  </r>
  <r>
    <x v="530"/>
    <x v="0"/>
    <x v="14"/>
    <x v="9"/>
    <x v="1071"/>
    <x v="1087"/>
    <x v="3"/>
    <x v="2"/>
    <x v="0"/>
    <x v="627"/>
    <s v="salvage"/>
    <x v="0"/>
    <x v="3"/>
    <x v="1"/>
    <x v="1"/>
    <x v="2"/>
    <n v="35.058537000000001"/>
    <n v="-106.87787299999999"/>
    <s v="2021-05-01T09:40:42-0600"/>
  </r>
  <r>
    <x v="552"/>
    <x v="1"/>
    <x v="21"/>
    <x v="2"/>
    <x v="158"/>
    <x v="159"/>
    <x v="2"/>
    <x v="1"/>
    <x v="0"/>
    <x v="1318"/>
    <s v="clean"/>
    <x v="0"/>
    <x v="1"/>
    <x v="1"/>
    <x v="5"/>
    <x v="8"/>
    <n v="35.110399999999998"/>
    <n v="-106.57810000000001"/>
    <s v="2021-05-01T10:06:50-0600"/>
  </r>
  <r>
    <x v="19"/>
    <x v="0"/>
    <x v="5"/>
    <x v="0"/>
    <x v="1072"/>
    <x v="1088"/>
    <x v="2"/>
    <x v="0"/>
    <x v="0"/>
    <x v="1319"/>
    <s v="clean"/>
    <x v="1"/>
    <x v="0"/>
    <x v="4"/>
    <x v="0"/>
    <x v="0"/>
    <n v="35.110399999999998"/>
    <n v="-106.57810000000001"/>
    <s v="2021-05-01T10:18:24-0600"/>
  </r>
  <r>
    <x v="343"/>
    <x v="0"/>
    <x v="8"/>
    <x v="8"/>
    <x v="296"/>
    <x v="300"/>
    <x v="3"/>
    <x v="0"/>
    <x v="0"/>
    <x v="579"/>
    <s v="salvage"/>
    <x v="0"/>
    <x v="0"/>
    <x v="4"/>
    <x v="1"/>
    <x v="2"/>
    <n v="35.0717"/>
    <n v="-106.509"/>
    <s v="2021-05-01T10:29:40-0600"/>
  </r>
  <r>
    <x v="553"/>
    <x v="1"/>
    <x v="5"/>
    <x v="16"/>
    <x v="21"/>
    <x v="1089"/>
    <x v="2"/>
    <x v="3"/>
    <x v="2"/>
    <x v="842"/>
    <s v="clean"/>
    <x v="0"/>
    <x v="1"/>
    <x v="6"/>
    <x v="7"/>
    <x v="0"/>
    <n v="35.146999999999998"/>
    <n v="-97.372"/>
    <s v="2021-05-01T10:35:07-0600"/>
  </r>
  <r>
    <x v="221"/>
    <x v="0"/>
    <x v="29"/>
    <x v="16"/>
    <x v="1073"/>
    <x v="1090"/>
    <x v="3"/>
    <x v="2"/>
    <x v="0"/>
    <x v="734"/>
    <s v="clean"/>
    <x v="0"/>
    <x v="3"/>
    <x v="2"/>
    <x v="1"/>
    <x v="2"/>
    <n v="35.074921000000003"/>
    <n v="-106.55491000000001"/>
    <s v="2021-05-01T10:35:11-0600"/>
  </r>
  <r>
    <x v="235"/>
    <x v="0"/>
    <x v="6"/>
    <x v="1"/>
    <x v="44"/>
    <x v="530"/>
    <x v="5"/>
    <x v="1"/>
    <x v="0"/>
    <x v="1320"/>
    <s v="clean"/>
    <x v="0"/>
    <x v="0"/>
    <x v="1"/>
    <x v="1"/>
    <x v="2"/>
    <n v="35.194794999999999"/>
    <n v="-106.740785"/>
    <s v="2021-05-01T10:37:40-0600"/>
  </r>
  <r>
    <x v="102"/>
    <x v="0"/>
    <x v="8"/>
    <x v="15"/>
    <x v="780"/>
    <x v="796"/>
    <x v="2"/>
    <x v="8"/>
    <x v="0"/>
    <x v="951"/>
    <s v="clean"/>
    <x v="0"/>
    <x v="2"/>
    <x v="4"/>
    <x v="8"/>
    <x v="1"/>
    <n v="35.150599999999997"/>
    <n v="-106.569"/>
    <s v="2021-05-01T10:45:25-0600"/>
  </r>
  <r>
    <x v="424"/>
    <x v="0"/>
    <x v="6"/>
    <x v="15"/>
    <x v="700"/>
    <x v="715"/>
    <x v="3"/>
    <x v="0"/>
    <x v="0"/>
    <x v="844"/>
    <s v="clean"/>
    <x v="0"/>
    <x v="1"/>
    <x v="1"/>
    <x v="1"/>
    <x v="2"/>
    <n v="35.249299999999998"/>
    <n v="-106.6818"/>
    <s v="2021-05-01T10:48:58-0600"/>
  </r>
  <r>
    <x v="92"/>
    <x v="0"/>
    <x v="12"/>
    <x v="18"/>
    <x v="1074"/>
    <x v="1091"/>
    <x v="2"/>
    <x v="1"/>
    <x v="0"/>
    <x v="1321"/>
    <s v="clean"/>
    <x v="0"/>
    <x v="2"/>
    <x v="6"/>
    <x v="0"/>
    <x v="6"/>
    <n v="35.145000000000003"/>
    <n v="-106.64700000000001"/>
    <s v="2021-05-01T10:49:22-0600"/>
  </r>
  <r>
    <x v="178"/>
    <x v="1"/>
    <x v="14"/>
    <x v="5"/>
    <x v="546"/>
    <x v="554"/>
    <x v="2"/>
    <x v="1"/>
    <x v="2"/>
    <x v="669"/>
    <s v="clean"/>
    <x v="0"/>
    <x v="1"/>
    <x v="3"/>
    <x v="1"/>
    <x v="2"/>
    <n v="35.293270999999997"/>
    <n v="-106.662998"/>
    <s v="2021-05-01T10:51:27-0600"/>
  </r>
  <r>
    <x v="367"/>
    <x v="1"/>
    <x v="7"/>
    <x v="2"/>
    <x v="543"/>
    <x v="551"/>
    <x v="3"/>
    <x v="1"/>
    <x v="0"/>
    <x v="662"/>
    <s v="clean"/>
    <x v="0"/>
    <x v="1"/>
    <x v="1"/>
    <x v="1"/>
    <x v="2"/>
    <n v="35.249299999999998"/>
    <n v="-106.6818"/>
    <s v="2021-05-01T10:58:35-0600"/>
  </r>
  <r>
    <x v="268"/>
    <x v="1"/>
    <x v="14"/>
    <x v="10"/>
    <x v="402"/>
    <x v="407"/>
    <x v="3"/>
    <x v="1"/>
    <x v="0"/>
    <x v="467"/>
    <s v="clean"/>
    <x v="0"/>
    <x v="3"/>
    <x v="1"/>
    <x v="1"/>
    <x v="2"/>
    <n v="35.058537000000001"/>
    <n v="-106.87787299999999"/>
    <s v="2021-05-01T10:59:26-0600"/>
  </r>
  <r>
    <x v="215"/>
    <x v="0"/>
    <x v="14"/>
    <x v="16"/>
    <x v="1075"/>
    <x v="1092"/>
    <x v="3"/>
    <x v="2"/>
    <x v="0"/>
    <x v="336"/>
    <s v="clean"/>
    <x v="0"/>
    <x v="3"/>
    <x v="1"/>
    <x v="1"/>
    <x v="2"/>
    <n v="35.074921000000003"/>
    <n v="-106.55491000000001"/>
    <s v="2021-05-01T10:59:30-0600"/>
  </r>
  <r>
    <x v="90"/>
    <x v="0"/>
    <x v="33"/>
    <x v="16"/>
    <x v="299"/>
    <x v="303"/>
    <x v="3"/>
    <x v="2"/>
    <x v="0"/>
    <x v="1322"/>
    <s v="clean"/>
    <x v="0"/>
    <x v="3"/>
    <x v="2"/>
    <x v="2"/>
    <x v="2"/>
    <n v="35.175899999999999"/>
    <n v="-106.6015"/>
    <s v="2021-05-01T10:59:48-0600"/>
  </r>
  <r>
    <x v="497"/>
    <x v="0"/>
    <x v="6"/>
    <x v="23"/>
    <x v="878"/>
    <x v="894"/>
    <x v="3"/>
    <x v="0"/>
    <x v="0"/>
    <x v="1073"/>
    <s v="clean"/>
    <x v="0"/>
    <x v="3"/>
    <x v="1"/>
    <x v="1"/>
    <x v="2"/>
    <n v="35.058537000000001"/>
    <n v="-106.87787299999999"/>
    <s v="2021-05-01T11:01:45-0600"/>
  </r>
  <r>
    <x v="554"/>
    <x v="1"/>
    <x v="21"/>
    <x v="1"/>
    <x v="39"/>
    <x v="39"/>
    <x v="3"/>
    <x v="3"/>
    <x v="0"/>
    <x v="1323"/>
    <s v="clean"/>
    <x v="0"/>
    <x v="1"/>
    <x v="3"/>
    <x v="1"/>
    <x v="0"/>
    <n v="35.144007999999999"/>
    <n v="-106.58665000000001"/>
    <s v="2021-05-01T11:02:00-0600"/>
  </r>
  <r>
    <x v="218"/>
    <x v="0"/>
    <x v="10"/>
    <x v="16"/>
    <x v="592"/>
    <x v="600"/>
    <x v="3"/>
    <x v="2"/>
    <x v="2"/>
    <x v="470"/>
    <s v="clean"/>
    <x v="0"/>
    <x v="2"/>
    <x v="3"/>
    <x v="1"/>
    <x v="2"/>
    <n v="35.074921000000003"/>
    <n v="-106.55491000000001"/>
    <s v="2021-05-01T11:07:43-0600"/>
  </r>
  <r>
    <x v="555"/>
    <x v="2"/>
    <x v="18"/>
    <x v="17"/>
    <x v="1076"/>
    <x v="1093"/>
    <x v="3"/>
    <x v="2"/>
    <x v="0"/>
    <x v="506"/>
    <s v="clean"/>
    <x v="0"/>
    <x v="3"/>
    <x v="1"/>
    <x v="1"/>
    <x v="2"/>
    <n v="35.074921000000003"/>
    <n v="-106.55491000000001"/>
    <s v="2021-05-01T11:11:56-0600"/>
  </r>
  <r>
    <x v="487"/>
    <x v="0"/>
    <x v="12"/>
    <x v="16"/>
    <x v="21"/>
    <x v="1089"/>
    <x v="2"/>
    <x v="3"/>
    <x v="0"/>
    <x v="119"/>
    <s v="clean"/>
    <x v="0"/>
    <x v="1"/>
    <x v="6"/>
    <x v="7"/>
    <x v="0"/>
    <n v="35.146999999999998"/>
    <n v="-97.372"/>
    <s v="2021-05-01T11:16:33-0600"/>
  </r>
  <r>
    <x v="108"/>
    <x v="2"/>
    <x v="10"/>
    <x v="8"/>
    <x v="1037"/>
    <x v="1053"/>
    <x v="3"/>
    <x v="1"/>
    <x v="0"/>
    <x v="463"/>
    <s v="salvage"/>
    <x v="0"/>
    <x v="0"/>
    <x v="0"/>
    <x v="1"/>
    <x v="2"/>
    <n v="35.132910000000003"/>
    <n v="-106.634542"/>
    <s v="2021-05-01T11:17:02-0600"/>
  </r>
  <r>
    <x v="320"/>
    <x v="0"/>
    <x v="39"/>
    <x v="5"/>
    <x v="281"/>
    <x v="285"/>
    <x v="4"/>
    <x v="3"/>
    <x v="0"/>
    <x v="330"/>
    <s v="clean"/>
    <x v="0"/>
    <x v="1"/>
    <x v="6"/>
    <x v="7"/>
    <x v="8"/>
    <n v="36.543399999999998"/>
    <n v="-104.56399999999999"/>
    <s v="2021-05-01T11:17:26-0600"/>
  </r>
  <r>
    <x v="108"/>
    <x v="2"/>
    <x v="1"/>
    <x v="15"/>
    <x v="217"/>
    <x v="221"/>
    <x v="3"/>
    <x v="2"/>
    <x v="0"/>
    <x v="15"/>
    <s v="clean"/>
    <x v="0"/>
    <x v="3"/>
    <x v="1"/>
    <x v="1"/>
    <x v="2"/>
    <n v="35.1038"/>
    <n v="-106.6712"/>
    <s v="2021-05-01T11:17:37-0600"/>
  </r>
  <r>
    <x v="270"/>
    <x v="2"/>
    <x v="9"/>
    <x v="15"/>
    <x v="217"/>
    <x v="221"/>
    <x v="3"/>
    <x v="2"/>
    <x v="0"/>
    <x v="316"/>
    <s v="clean"/>
    <x v="0"/>
    <x v="3"/>
    <x v="1"/>
    <x v="1"/>
    <x v="2"/>
    <n v="35.094914000000003"/>
    <n v="-106.67316700000001"/>
    <s v="2021-05-01T11:19:21-0600"/>
  </r>
  <r>
    <x v="44"/>
    <x v="2"/>
    <x v="4"/>
    <x v="15"/>
    <x v="217"/>
    <x v="221"/>
    <x v="3"/>
    <x v="2"/>
    <x v="0"/>
    <x v="250"/>
    <s v="clean"/>
    <x v="0"/>
    <x v="3"/>
    <x v="1"/>
    <x v="1"/>
    <x v="2"/>
    <n v="35.094914000000003"/>
    <n v="-106.67316700000001"/>
    <s v="2021-05-01T11:19:54-0600"/>
  </r>
  <r>
    <x v="511"/>
    <x v="2"/>
    <x v="13"/>
    <x v="15"/>
    <x v="217"/>
    <x v="221"/>
    <x v="3"/>
    <x v="2"/>
    <x v="0"/>
    <x v="826"/>
    <s v="clean"/>
    <x v="0"/>
    <x v="3"/>
    <x v="1"/>
    <x v="1"/>
    <x v="2"/>
    <n v="35.094914000000003"/>
    <n v="-106.67316700000001"/>
    <s v="2021-05-01T11:21:16-0600"/>
  </r>
  <r>
    <x v="240"/>
    <x v="0"/>
    <x v="9"/>
    <x v="8"/>
    <x v="320"/>
    <x v="324"/>
    <x v="0"/>
    <x v="0"/>
    <x v="0"/>
    <x v="372"/>
    <s v="clean"/>
    <x v="0"/>
    <x v="0"/>
    <x v="0"/>
    <x v="0"/>
    <x v="9"/>
    <n v="35.072600000000001"/>
    <n v="-106.5749"/>
    <s v="2021-05-01T11:24:19-0600"/>
  </r>
  <r>
    <x v="164"/>
    <x v="0"/>
    <x v="20"/>
    <x v="9"/>
    <x v="1077"/>
    <x v="1094"/>
    <x v="0"/>
    <x v="1"/>
    <x v="0"/>
    <x v="1324"/>
    <s v="salvage"/>
    <x v="0"/>
    <x v="3"/>
    <x v="1"/>
    <x v="1"/>
    <x v="5"/>
    <n v="35.061500000000002"/>
    <n v="-106.5129"/>
    <s v="2021-05-01T11:39:37-0600"/>
  </r>
  <r>
    <x v="556"/>
    <x v="1"/>
    <x v="2"/>
    <x v="16"/>
    <x v="1078"/>
    <x v="1095"/>
    <x v="3"/>
    <x v="2"/>
    <x v="0"/>
    <x v="1325"/>
    <s v="clean"/>
    <x v="0"/>
    <x v="3"/>
    <x v="1"/>
    <x v="12"/>
    <x v="2"/>
    <n v="35.290748999999998"/>
    <n v="-106.66419999999999"/>
    <s v="2021-05-01T11:47:31-0600"/>
  </r>
  <r>
    <x v="557"/>
    <x v="0"/>
    <x v="5"/>
    <x v="1"/>
    <x v="39"/>
    <x v="39"/>
    <x v="2"/>
    <x v="1"/>
    <x v="0"/>
    <x v="1326"/>
    <s v="clean"/>
    <x v="0"/>
    <x v="1"/>
    <x v="6"/>
    <x v="7"/>
    <x v="0"/>
    <n v="35.146999999999998"/>
    <n v="-97.372"/>
    <s v="2021-05-01T11:54:27-0600"/>
  </r>
  <r>
    <x v="299"/>
    <x v="2"/>
    <x v="22"/>
    <x v="16"/>
    <x v="408"/>
    <x v="413"/>
    <x v="3"/>
    <x v="2"/>
    <x v="0"/>
    <x v="19"/>
    <s v="clean"/>
    <x v="0"/>
    <x v="3"/>
    <x v="2"/>
    <x v="1"/>
    <x v="2"/>
    <n v="35.080697000000001"/>
    <n v="-106.60454799999999"/>
    <s v="2021-05-01T11:57:01-0600"/>
  </r>
  <r>
    <x v="40"/>
    <x v="2"/>
    <x v="1"/>
    <x v="8"/>
    <x v="32"/>
    <x v="32"/>
    <x v="2"/>
    <x v="0"/>
    <x v="1"/>
    <x v="40"/>
    <s v="clean"/>
    <x v="0"/>
    <x v="0"/>
    <x v="4"/>
    <x v="1"/>
    <x v="4"/>
    <n v="35.077599999999997"/>
    <n v="-106.1872"/>
    <s v="2021-05-01T11:59:06-0600"/>
  </r>
  <r>
    <x v="139"/>
    <x v="0"/>
    <x v="5"/>
    <x v="1"/>
    <x v="166"/>
    <x v="169"/>
    <x v="2"/>
    <x v="3"/>
    <x v="0"/>
    <x v="111"/>
    <s v="clean"/>
    <x v="0"/>
    <x v="1"/>
    <x v="6"/>
    <x v="7"/>
    <x v="0"/>
    <n v="35.146999999999998"/>
    <n v="-97.372"/>
    <s v="2021-05-01T12:05:56-0600"/>
  </r>
  <r>
    <x v="320"/>
    <x v="0"/>
    <x v="16"/>
    <x v="1"/>
    <x v="200"/>
    <x v="204"/>
    <x v="3"/>
    <x v="3"/>
    <x v="0"/>
    <x v="316"/>
    <s v="clean"/>
    <x v="0"/>
    <x v="2"/>
    <x v="3"/>
    <x v="1"/>
    <x v="2"/>
    <n v="35.134700000000002"/>
    <n v="-106.6427"/>
    <s v="2021-05-01T12:08:28-0600"/>
  </r>
  <r>
    <x v="487"/>
    <x v="0"/>
    <x v="12"/>
    <x v="16"/>
    <x v="40"/>
    <x v="160"/>
    <x v="2"/>
    <x v="3"/>
    <x v="2"/>
    <x v="469"/>
    <s v="clean"/>
    <x v="0"/>
    <x v="1"/>
    <x v="6"/>
    <x v="7"/>
    <x v="0"/>
    <n v="35.146999999999998"/>
    <n v="-97.372"/>
    <s v="2021-05-01T12:16:11-0600"/>
  </r>
  <r>
    <x v="271"/>
    <x v="0"/>
    <x v="4"/>
    <x v="16"/>
    <x v="190"/>
    <x v="194"/>
    <x v="3"/>
    <x v="2"/>
    <x v="0"/>
    <x v="478"/>
    <s v="clean"/>
    <x v="0"/>
    <x v="3"/>
    <x v="2"/>
    <x v="1"/>
    <x v="2"/>
    <n v="35.134700000000002"/>
    <n v="-106.6427"/>
    <s v="2021-05-01T12:23:48-0600"/>
  </r>
  <r>
    <x v="146"/>
    <x v="0"/>
    <x v="11"/>
    <x v="16"/>
    <x v="617"/>
    <x v="625"/>
    <x v="3"/>
    <x v="2"/>
    <x v="0"/>
    <x v="663"/>
    <s v="clean"/>
    <x v="0"/>
    <x v="3"/>
    <x v="1"/>
    <x v="1"/>
    <x v="2"/>
    <n v="35.134700000000002"/>
    <n v="-106.6427"/>
    <s v="2021-05-01T12:32:24-0600"/>
  </r>
  <r>
    <x v="40"/>
    <x v="2"/>
    <x v="31"/>
    <x v="18"/>
    <x v="1079"/>
    <x v="1096"/>
    <x v="3"/>
    <x v="3"/>
    <x v="0"/>
    <x v="1327"/>
    <s v="clean"/>
    <x v="1"/>
    <x v="1"/>
    <x v="6"/>
    <x v="5"/>
    <x v="0"/>
    <n v="35.186"/>
    <n v="-106.6069"/>
    <s v="2021-05-01T12:45:58-0600"/>
  </r>
  <r>
    <x v="167"/>
    <x v="0"/>
    <x v="16"/>
    <x v="1"/>
    <x v="345"/>
    <x v="350"/>
    <x v="3"/>
    <x v="3"/>
    <x v="2"/>
    <x v="1118"/>
    <s v="clean"/>
    <x v="0"/>
    <x v="2"/>
    <x v="1"/>
    <x v="1"/>
    <x v="5"/>
    <n v="35.389000000000003"/>
    <n v="-106.35169999999999"/>
    <s v="2021-05-01T12:51:10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5-01T13:00:22-0600"/>
  </r>
  <r>
    <x v="273"/>
    <x v="0"/>
    <x v="9"/>
    <x v="8"/>
    <x v="716"/>
    <x v="731"/>
    <x v="0"/>
    <x v="0"/>
    <x v="0"/>
    <x v="1328"/>
    <s v="clean"/>
    <x v="0"/>
    <x v="3"/>
    <x v="4"/>
    <x v="5"/>
    <x v="2"/>
    <n v="35.186799999999998"/>
    <n v="-106.6652"/>
    <s v="2021-05-01T13:11:11-0600"/>
  </r>
  <r>
    <x v="156"/>
    <x v="0"/>
    <x v="14"/>
    <x v="18"/>
    <x v="1080"/>
    <x v="1097"/>
    <x v="5"/>
    <x v="1"/>
    <x v="0"/>
    <x v="1329"/>
    <s v="salvage"/>
    <x v="0"/>
    <x v="0"/>
    <x v="6"/>
    <x v="2"/>
    <x v="6"/>
    <n v="34.969253000000002"/>
    <n v="-106.630982"/>
    <s v="2021-05-01T13:11:45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5-01T13:14:33-0600"/>
  </r>
  <r>
    <x v="102"/>
    <x v="0"/>
    <x v="16"/>
    <x v="4"/>
    <x v="40"/>
    <x v="40"/>
    <x v="3"/>
    <x v="3"/>
    <x v="0"/>
    <x v="1330"/>
    <s v="clean"/>
    <x v="0"/>
    <x v="2"/>
    <x v="3"/>
    <x v="1"/>
    <x v="2"/>
    <n v="34.969253000000002"/>
    <n v="-106.630982"/>
    <s v="2021-05-01T13:20:41-0600"/>
  </r>
  <r>
    <x v="219"/>
    <x v="0"/>
    <x v="11"/>
    <x v="19"/>
    <x v="471"/>
    <x v="477"/>
    <x v="0"/>
    <x v="1"/>
    <x v="0"/>
    <x v="1331"/>
    <s v="clean"/>
    <x v="0"/>
    <x v="2"/>
    <x v="1"/>
    <x v="0"/>
    <x v="6"/>
    <n v="35.073689999999999"/>
    <n v="-106.54"/>
    <s v="2021-05-01T13:23:25-0600"/>
  </r>
  <r>
    <x v="558"/>
    <x v="1"/>
    <x v="5"/>
    <x v="1"/>
    <x v="166"/>
    <x v="169"/>
    <x v="3"/>
    <x v="2"/>
    <x v="2"/>
    <x v="1332"/>
    <s v="clean"/>
    <x v="0"/>
    <x v="3"/>
    <x v="1"/>
    <x v="1"/>
    <x v="2"/>
    <n v="30.649253999999999"/>
    <n v="-97.865696"/>
    <s v="2021-05-01T13:25:19-0600"/>
  </r>
  <r>
    <x v="185"/>
    <x v="0"/>
    <x v="3"/>
    <x v="1"/>
    <x v="1081"/>
    <x v="1098"/>
    <x v="0"/>
    <x v="3"/>
    <x v="0"/>
    <x v="1333"/>
    <s v="clean"/>
    <x v="0"/>
    <x v="2"/>
    <x v="6"/>
    <x v="5"/>
    <x v="3"/>
    <n v="35.150599999999997"/>
    <n v="-106.569"/>
    <s v="2021-05-01T13:47:29-0600"/>
  </r>
  <r>
    <x v="203"/>
    <x v="0"/>
    <x v="14"/>
    <x v="1"/>
    <x v="602"/>
    <x v="610"/>
    <x v="2"/>
    <x v="0"/>
    <x v="0"/>
    <x v="640"/>
    <s v="salvage"/>
    <x v="0"/>
    <x v="0"/>
    <x v="4"/>
    <x v="0"/>
    <x v="6"/>
    <n v="35.014986"/>
    <n v="-106.64775299999999"/>
    <s v="2021-05-01T13:52:35-0600"/>
  </r>
  <r>
    <x v="243"/>
    <x v="0"/>
    <x v="13"/>
    <x v="2"/>
    <x v="1082"/>
    <x v="1099"/>
    <x v="0"/>
    <x v="3"/>
    <x v="0"/>
    <x v="1334"/>
    <s v="clean"/>
    <x v="0"/>
    <x v="1"/>
    <x v="6"/>
    <x v="2"/>
    <x v="8"/>
    <n v="35.186799999999998"/>
    <n v="-106.6652"/>
    <s v="2021-05-01T14:01:33-0600"/>
  </r>
  <r>
    <x v="462"/>
    <x v="2"/>
    <x v="22"/>
    <x v="7"/>
    <x v="10"/>
    <x v="10"/>
    <x v="0"/>
    <x v="0"/>
    <x v="0"/>
    <x v="1335"/>
    <s v="clean"/>
    <x v="0"/>
    <x v="2"/>
    <x v="1"/>
    <x v="0"/>
    <x v="0"/>
    <n v="35.073689999999999"/>
    <n v="-106.54"/>
    <s v="2021-05-01T14:02:00-0600"/>
  </r>
  <r>
    <x v="90"/>
    <x v="0"/>
    <x v="29"/>
    <x v="10"/>
    <x v="1083"/>
    <x v="1100"/>
    <x v="2"/>
    <x v="0"/>
    <x v="0"/>
    <x v="1336"/>
    <s v="clean"/>
    <x v="0"/>
    <x v="0"/>
    <x v="1"/>
    <x v="1"/>
    <x v="2"/>
    <n v="35.108699000000001"/>
    <n v="-106.56978599999999"/>
    <s v="2021-05-01T14:05:21-0600"/>
  </r>
  <r>
    <x v="107"/>
    <x v="0"/>
    <x v="11"/>
    <x v="14"/>
    <x v="24"/>
    <x v="24"/>
    <x v="3"/>
    <x v="1"/>
    <x v="0"/>
    <x v="515"/>
    <s v="clean"/>
    <x v="0"/>
    <x v="0"/>
    <x v="0"/>
    <x v="4"/>
    <x v="6"/>
    <n v="35.087685"/>
    <n v="-106.594475"/>
    <s v="2021-05-01T14:20:05-0600"/>
  </r>
  <r>
    <x v="416"/>
    <x v="1"/>
    <x v="21"/>
    <x v="21"/>
    <x v="1084"/>
    <x v="1101"/>
    <x v="2"/>
    <x v="2"/>
    <x v="0"/>
    <x v="1337"/>
    <s v="clean"/>
    <x v="0"/>
    <x v="3"/>
    <x v="1"/>
    <x v="1"/>
    <x v="2"/>
    <n v="35.150599999999997"/>
    <n v="-106.569"/>
    <s v="2021-05-01T14:34:21-0600"/>
  </r>
  <r>
    <x v="102"/>
    <x v="0"/>
    <x v="22"/>
    <x v="25"/>
    <x v="1085"/>
    <x v="1102"/>
    <x v="2"/>
    <x v="0"/>
    <x v="0"/>
    <x v="1338"/>
    <s v="clean"/>
    <x v="1"/>
    <x v="2"/>
    <x v="1"/>
    <x v="12"/>
    <x v="0"/>
    <n v="35.233899999999998"/>
    <n v="-106.62"/>
    <s v="2021-05-01T14:36:37-0600"/>
  </r>
  <r>
    <x v="306"/>
    <x v="1"/>
    <x v="9"/>
    <x v="5"/>
    <x v="1086"/>
    <x v="1103"/>
    <x v="3"/>
    <x v="3"/>
    <x v="2"/>
    <x v="1339"/>
    <s v="clean"/>
    <x v="0"/>
    <x v="1"/>
    <x v="3"/>
    <x v="5"/>
    <x v="8"/>
    <n v="33.3917"/>
    <n v="-111.92489999999999"/>
    <s v="2021-05-01T14:37:39-0600"/>
  </r>
  <r>
    <x v="33"/>
    <x v="0"/>
    <x v="12"/>
    <x v="16"/>
    <x v="1087"/>
    <x v="1104"/>
    <x v="3"/>
    <x v="3"/>
    <x v="3"/>
    <x v="1340"/>
    <s v="clean"/>
    <x v="0"/>
    <x v="1"/>
    <x v="3"/>
    <x v="5"/>
    <x v="6"/>
    <n v="33.3917"/>
    <n v="-111.92489999999999"/>
    <s v="2021-05-01T14:37:44-0600"/>
  </r>
  <r>
    <x v="249"/>
    <x v="1"/>
    <x v="6"/>
    <x v="1"/>
    <x v="1088"/>
    <x v="1105"/>
    <x v="3"/>
    <x v="3"/>
    <x v="3"/>
    <x v="1341"/>
    <s v="clean"/>
    <x v="0"/>
    <x v="1"/>
    <x v="1"/>
    <x v="5"/>
    <x v="0"/>
    <n v="33.3917"/>
    <n v="-111.92489999999999"/>
    <s v="2021-05-01T14:45:29-0600"/>
  </r>
  <r>
    <x v="559"/>
    <x v="1"/>
    <x v="6"/>
    <x v="14"/>
    <x v="1089"/>
    <x v="1106"/>
    <x v="3"/>
    <x v="3"/>
    <x v="2"/>
    <x v="1342"/>
    <s v="clean"/>
    <x v="0"/>
    <x v="1"/>
    <x v="1"/>
    <x v="5"/>
    <x v="8"/>
    <n v="33.3917"/>
    <n v="-111.92489999999999"/>
    <s v="2021-05-01T14:45:34-0600"/>
  </r>
  <r>
    <x v="560"/>
    <x v="0"/>
    <x v="13"/>
    <x v="1"/>
    <x v="1090"/>
    <x v="1107"/>
    <x v="0"/>
    <x v="3"/>
    <x v="0"/>
    <x v="739"/>
    <s v="clean"/>
    <x v="0"/>
    <x v="2"/>
    <x v="6"/>
    <x v="9"/>
    <x v="0"/>
    <n v="35.110399999999998"/>
    <n v="-106.57810000000001"/>
    <s v="2021-05-01T14:48:37-0600"/>
  </r>
  <r>
    <x v="108"/>
    <x v="2"/>
    <x v="13"/>
    <x v="22"/>
    <x v="1091"/>
    <x v="1108"/>
    <x v="2"/>
    <x v="1"/>
    <x v="0"/>
    <x v="306"/>
    <s v="clean"/>
    <x v="0"/>
    <x v="0"/>
    <x v="1"/>
    <x v="1"/>
    <x v="2"/>
    <n v="35.557088"/>
    <n v="-105.8955"/>
    <s v="2021-05-01T14:55:16-0600"/>
  </r>
  <r>
    <x v="449"/>
    <x v="0"/>
    <x v="12"/>
    <x v="1"/>
    <x v="102"/>
    <x v="103"/>
    <x v="2"/>
    <x v="3"/>
    <x v="2"/>
    <x v="1343"/>
    <s v="clean"/>
    <x v="0"/>
    <x v="1"/>
    <x v="6"/>
    <x v="5"/>
    <x v="4"/>
    <n v="35.134700000000002"/>
    <n v="-106.5222"/>
    <s v="2021-05-01T15:11:34-0600"/>
  </r>
  <r>
    <x v="443"/>
    <x v="0"/>
    <x v="12"/>
    <x v="1"/>
    <x v="200"/>
    <x v="204"/>
    <x v="3"/>
    <x v="3"/>
    <x v="0"/>
    <x v="1344"/>
    <s v="clean"/>
    <x v="0"/>
    <x v="1"/>
    <x v="3"/>
    <x v="1"/>
    <x v="2"/>
    <n v="35.249299999999998"/>
    <n v="-106.6818"/>
    <s v="2021-05-01T15:13:18-0600"/>
  </r>
  <r>
    <x v="4"/>
    <x v="0"/>
    <x v="13"/>
    <x v="8"/>
    <x v="32"/>
    <x v="32"/>
    <x v="3"/>
    <x v="0"/>
    <x v="3"/>
    <x v="29"/>
    <s v="clean"/>
    <x v="0"/>
    <x v="0"/>
    <x v="4"/>
    <x v="3"/>
    <x v="1"/>
    <n v="35.185090000000002"/>
    <n v="-106.58499999999999"/>
    <s v="2021-05-01T15:15:11-0600"/>
  </r>
  <r>
    <x v="561"/>
    <x v="1"/>
    <x v="14"/>
    <x v="8"/>
    <x v="1092"/>
    <x v="1109"/>
    <x v="3"/>
    <x v="0"/>
    <x v="0"/>
    <x v="1345"/>
    <s v="clean"/>
    <x v="0"/>
    <x v="2"/>
    <x v="3"/>
    <x v="5"/>
    <x v="2"/>
    <n v="35.249299999999998"/>
    <n v="-106.6818"/>
    <s v="2021-05-01T15:19:59-0600"/>
  </r>
  <r>
    <x v="559"/>
    <x v="1"/>
    <x v="14"/>
    <x v="1"/>
    <x v="1093"/>
    <x v="1110"/>
    <x v="3"/>
    <x v="1"/>
    <x v="0"/>
    <x v="1346"/>
    <s v="clean"/>
    <x v="0"/>
    <x v="1"/>
    <x v="3"/>
    <x v="5"/>
    <x v="0"/>
    <n v="33.3917"/>
    <n v="-111.92489999999999"/>
    <s v="2021-05-01T15:20:20-0600"/>
  </r>
  <r>
    <x v="562"/>
    <x v="1"/>
    <x v="14"/>
    <x v="4"/>
    <x v="1094"/>
    <x v="1111"/>
    <x v="3"/>
    <x v="1"/>
    <x v="2"/>
    <x v="1347"/>
    <s v="clean"/>
    <x v="0"/>
    <x v="1"/>
    <x v="3"/>
    <x v="5"/>
    <x v="3"/>
    <n v="33.3917"/>
    <n v="-111.92489999999999"/>
    <s v="2021-05-01T15:20:25-0600"/>
  </r>
  <r>
    <x v="202"/>
    <x v="0"/>
    <x v="8"/>
    <x v="0"/>
    <x v="202"/>
    <x v="206"/>
    <x v="2"/>
    <x v="0"/>
    <x v="1"/>
    <x v="13"/>
    <s v="clean"/>
    <x v="0"/>
    <x v="0"/>
    <x v="4"/>
    <x v="0"/>
    <x v="5"/>
    <n v="35.100999999999999"/>
    <n v="-106.5183"/>
    <s v="2021-05-01T15:34:18-0600"/>
  </r>
  <r>
    <x v="16"/>
    <x v="0"/>
    <x v="12"/>
    <x v="9"/>
    <x v="441"/>
    <x v="447"/>
    <x v="3"/>
    <x v="2"/>
    <x v="0"/>
    <x v="522"/>
    <s v="clean"/>
    <x v="0"/>
    <x v="0"/>
    <x v="1"/>
    <x v="0"/>
    <x v="6"/>
    <n v="35.087685"/>
    <n v="-106.594475"/>
    <s v="2021-05-01T15:35:02-0600"/>
  </r>
  <r>
    <x v="87"/>
    <x v="0"/>
    <x v="5"/>
    <x v="25"/>
    <x v="307"/>
    <x v="311"/>
    <x v="3"/>
    <x v="0"/>
    <x v="0"/>
    <x v="46"/>
    <s v="clean"/>
    <x v="0"/>
    <x v="0"/>
    <x v="1"/>
    <x v="2"/>
    <x v="2"/>
    <n v="35.150599999999997"/>
    <n v="-106.569"/>
    <s v="2021-05-01T15:51:12-0600"/>
  </r>
  <r>
    <x v="563"/>
    <x v="2"/>
    <x v="10"/>
    <x v="8"/>
    <x v="680"/>
    <x v="688"/>
    <x v="0"/>
    <x v="0"/>
    <x v="0"/>
    <x v="1348"/>
    <s v="clean"/>
    <x v="0"/>
    <x v="0"/>
    <x v="0"/>
    <x v="2"/>
    <x v="3"/>
    <n v="35.0717"/>
    <n v="-106.509"/>
    <s v="2021-05-01T16:05:23-0600"/>
  </r>
  <r>
    <x v="564"/>
    <x v="0"/>
    <x v="8"/>
    <x v="5"/>
    <x v="1095"/>
    <x v="1112"/>
    <x v="2"/>
    <x v="3"/>
    <x v="0"/>
    <x v="372"/>
    <s v="clean"/>
    <x v="0"/>
    <x v="1"/>
    <x v="1"/>
    <x v="2"/>
    <x v="0"/>
    <n v="35.110399999999998"/>
    <n v="-106.57810000000001"/>
    <s v="2021-05-01T16:08:51-0600"/>
  </r>
  <r>
    <x v="362"/>
    <x v="2"/>
    <x v="13"/>
    <x v="0"/>
    <x v="205"/>
    <x v="209"/>
    <x v="3"/>
    <x v="0"/>
    <x v="0"/>
    <x v="334"/>
    <s v="salvage"/>
    <x v="0"/>
    <x v="0"/>
    <x v="4"/>
    <x v="1"/>
    <x v="2"/>
    <n v="34.969253000000002"/>
    <n v="-106.630982"/>
    <s v="2021-05-01T16:11:21-0600"/>
  </r>
  <r>
    <x v="565"/>
    <x v="1"/>
    <x v="15"/>
    <x v="25"/>
    <x v="1096"/>
    <x v="1113"/>
    <x v="5"/>
    <x v="0"/>
    <x v="0"/>
    <x v="1349"/>
    <s v="clean"/>
    <x v="0"/>
    <x v="0"/>
    <x v="0"/>
    <x v="8"/>
    <x v="7"/>
    <n v="35.087721999999999"/>
    <n v="-106.55731900000001"/>
    <s v="2021-05-01T16:11:50-0600"/>
  </r>
  <r>
    <x v="566"/>
    <x v="1"/>
    <x v="15"/>
    <x v="4"/>
    <x v="1097"/>
    <x v="1114"/>
    <x v="5"/>
    <x v="1"/>
    <x v="2"/>
    <x v="1350"/>
    <s v="clean"/>
    <x v="0"/>
    <x v="1"/>
    <x v="6"/>
    <x v="7"/>
    <x v="3"/>
    <n v="35.110399999999998"/>
    <n v="-106.57810000000001"/>
    <s v="2021-05-01T16:12:53-0600"/>
  </r>
  <r>
    <x v="567"/>
    <x v="1"/>
    <x v="7"/>
    <x v="4"/>
    <x v="1098"/>
    <x v="1115"/>
    <x v="2"/>
    <x v="3"/>
    <x v="0"/>
    <x v="1351"/>
    <s v="clean"/>
    <x v="0"/>
    <x v="1"/>
    <x v="6"/>
    <x v="7"/>
    <x v="0"/>
    <n v="35.087327000000002"/>
    <n v="-106.556822"/>
    <s v="2021-05-01T16:13:51-0600"/>
  </r>
  <r>
    <x v="568"/>
    <x v="1"/>
    <x v="7"/>
    <x v="1"/>
    <x v="1099"/>
    <x v="1116"/>
    <x v="2"/>
    <x v="1"/>
    <x v="0"/>
    <x v="1352"/>
    <s v="clean"/>
    <x v="0"/>
    <x v="0"/>
    <x v="6"/>
    <x v="2"/>
    <x v="8"/>
    <n v="35.087327000000002"/>
    <n v="-106.556822"/>
    <s v="2021-05-01T16:15:50-0600"/>
  </r>
  <r>
    <x v="569"/>
    <x v="0"/>
    <x v="14"/>
    <x v="26"/>
    <x v="1100"/>
    <x v="1117"/>
    <x v="5"/>
    <x v="0"/>
    <x v="0"/>
    <x v="1353"/>
    <s v="clean"/>
    <x v="0"/>
    <x v="1"/>
    <x v="4"/>
    <x v="8"/>
    <x v="7"/>
    <n v="35.087747999999998"/>
    <n v="-106.557298"/>
    <s v="2021-05-01T16:26:24-0600"/>
  </r>
  <r>
    <x v="139"/>
    <x v="0"/>
    <x v="11"/>
    <x v="1"/>
    <x v="849"/>
    <x v="865"/>
    <x v="3"/>
    <x v="3"/>
    <x v="0"/>
    <x v="941"/>
    <s v="clean"/>
    <x v="0"/>
    <x v="1"/>
    <x v="8"/>
    <x v="5"/>
    <x v="2"/>
    <n v="35.150599999999997"/>
    <n v="-106.569"/>
    <s v="2021-05-01T16:31:15-0600"/>
  </r>
  <r>
    <x v="570"/>
    <x v="0"/>
    <x v="15"/>
    <x v="16"/>
    <x v="1101"/>
    <x v="1118"/>
    <x v="5"/>
    <x v="0"/>
    <x v="0"/>
    <x v="1354"/>
    <s v="clean"/>
    <x v="0"/>
    <x v="0"/>
    <x v="6"/>
    <x v="0"/>
    <x v="0"/>
    <n v="35.087327000000002"/>
    <n v="-106.556822"/>
    <s v="2021-05-01T16:36:58-0600"/>
  </r>
  <r>
    <x v="10"/>
    <x v="1"/>
    <x v="7"/>
    <x v="18"/>
    <x v="845"/>
    <x v="861"/>
    <x v="3"/>
    <x v="1"/>
    <x v="0"/>
    <x v="1355"/>
    <s v="clean"/>
    <x v="0"/>
    <x v="1"/>
    <x v="1"/>
    <x v="1"/>
    <x v="2"/>
    <n v="35.249299999999998"/>
    <n v="-106.6818"/>
    <s v="2021-05-01T16:49:02-0600"/>
  </r>
  <r>
    <x v="176"/>
    <x v="0"/>
    <x v="12"/>
    <x v="3"/>
    <x v="206"/>
    <x v="210"/>
    <x v="3"/>
    <x v="1"/>
    <x v="0"/>
    <x v="238"/>
    <s v="clean"/>
    <x v="0"/>
    <x v="1"/>
    <x v="1"/>
    <x v="5"/>
    <x v="2"/>
    <n v="35.150599999999997"/>
    <n v="-106.569"/>
    <s v="2021-05-01T16:49:02-0600"/>
  </r>
  <r>
    <x v="197"/>
    <x v="0"/>
    <x v="11"/>
    <x v="21"/>
    <x v="475"/>
    <x v="481"/>
    <x v="3"/>
    <x v="2"/>
    <x v="0"/>
    <x v="655"/>
    <s v="clean"/>
    <x v="0"/>
    <x v="2"/>
    <x v="1"/>
    <x v="0"/>
    <x v="4"/>
    <n v="35.087685"/>
    <n v="-106.594475"/>
    <s v="2021-05-01T16:50:05-0600"/>
  </r>
  <r>
    <x v="571"/>
    <x v="0"/>
    <x v="18"/>
    <x v="1"/>
    <x v="1102"/>
    <x v="1119"/>
    <x v="2"/>
    <x v="3"/>
    <x v="0"/>
    <x v="1356"/>
    <s v="clean"/>
    <x v="0"/>
    <x v="2"/>
    <x v="0"/>
    <x v="12"/>
    <x v="5"/>
    <n v="38.487164999999997"/>
    <n v="-107.75847"/>
    <s v="2021-05-01T16:56:15-0600"/>
  </r>
  <r>
    <x v="90"/>
    <x v="0"/>
    <x v="36"/>
    <x v="18"/>
    <x v="1103"/>
    <x v="1120"/>
    <x v="0"/>
    <x v="3"/>
    <x v="0"/>
    <x v="469"/>
    <s v="clean"/>
    <x v="1"/>
    <x v="2"/>
    <x v="1"/>
    <x v="1"/>
    <x v="2"/>
    <n v="37.944099999999999"/>
    <n v="-104.8412"/>
    <s v="2021-05-01T16:59:19-0600"/>
  </r>
  <r>
    <x v="550"/>
    <x v="0"/>
    <x v="5"/>
    <x v="16"/>
    <x v="1104"/>
    <x v="1121"/>
    <x v="2"/>
    <x v="0"/>
    <x v="0"/>
    <x v="1357"/>
    <s v="clean"/>
    <x v="0"/>
    <x v="0"/>
    <x v="0"/>
    <x v="2"/>
    <x v="6"/>
    <n v="35.085324"/>
    <n v="-106.556911"/>
    <s v="2021-05-01T17:02:42-0600"/>
  </r>
  <r>
    <x v="572"/>
    <x v="0"/>
    <x v="15"/>
    <x v="16"/>
    <x v="1105"/>
    <x v="1122"/>
    <x v="5"/>
    <x v="0"/>
    <x v="0"/>
    <x v="1358"/>
    <s v="clean"/>
    <x v="0"/>
    <x v="0"/>
    <x v="6"/>
    <x v="2"/>
    <x v="8"/>
    <n v="35.087327000000002"/>
    <n v="-106.556822"/>
    <s v="2021-05-01T17:16:52-0600"/>
  </r>
  <r>
    <x v="573"/>
    <x v="0"/>
    <x v="5"/>
    <x v="1"/>
    <x v="9"/>
    <x v="9"/>
    <x v="5"/>
    <x v="0"/>
    <x v="0"/>
    <x v="1065"/>
    <s v="clean"/>
    <x v="1"/>
    <x v="2"/>
    <x v="1"/>
    <x v="1"/>
    <x v="2"/>
    <n v="35.389000000000003"/>
    <n v="-106.35169999999999"/>
    <s v="2021-05-01T17:48:00-0600"/>
  </r>
  <r>
    <x v="273"/>
    <x v="0"/>
    <x v="19"/>
    <x v="15"/>
    <x v="1106"/>
    <x v="1123"/>
    <x v="0"/>
    <x v="1"/>
    <x v="2"/>
    <x v="551"/>
    <s v="clean"/>
    <x v="0"/>
    <x v="2"/>
    <x v="1"/>
    <x v="7"/>
    <x v="2"/>
    <n v="35.175899999999999"/>
    <n v="-106.6015"/>
    <s v="2021-05-01T18:43:36-0600"/>
  </r>
  <r>
    <x v="110"/>
    <x v="0"/>
    <x v="29"/>
    <x v="6"/>
    <x v="1107"/>
    <x v="1124"/>
    <x v="5"/>
    <x v="1"/>
    <x v="0"/>
    <x v="352"/>
    <s v="clean"/>
    <x v="0"/>
    <x v="1"/>
    <x v="0"/>
    <x v="2"/>
    <x v="0"/>
    <n v="35.134700000000002"/>
    <n v="-106.5222"/>
    <s v="2021-05-01T18:50:31-0600"/>
  </r>
  <r>
    <x v="221"/>
    <x v="0"/>
    <x v="20"/>
    <x v="14"/>
    <x v="887"/>
    <x v="903"/>
    <x v="0"/>
    <x v="1"/>
    <x v="0"/>
    <x v="1359"/>
    <s v="clean"/>
    <x v="0"/>
    <x v="1"/>
    <x v="1"/>
    <x v="6"/>
    <x v="6"/>
    <n v="35.073689999999999"/>
    <n v="-106.54"/>
    <s v="2021-05-01T19:54:19-0600"/>
  </r>
  <r>
    <x v="0"/>
    <x v="0"/>
    <x v="0"/>
    <x v="7"/>
    <x v="416"/>
    <x v="421"/>
    <x v="0"/>
    <x v="1"/>
    <x v="0"/>
    <x v="1360"/>
    <s v="clean"/>
    <x v="0"/>
    <x v="2"/>
    <x v="1"/>
    <x v="0"/>
    <x v="5"/>
    <n v="35.073689999999999"/>
    <n v="-106.54"/>
    <s v="2021-05-01T19:54:30-0600"/>
  </r>
  <r>
    <x v="574"/>
    <x v="0"/>
    <x v="13"/>
    <x v="16"/>
    <x v="592"/>
    <x v="600"/>
    <x v="5"/>
    <x v="3"/>
    <x v="2"/>
    <x v="1361"/>
    <s v="clean"/>
    <x v="0"/>
    <x v="1"/>
    <x v="3"/>
    <x v="1"/>
    <x v="2"/>
    <n v="39.643099999999997"/>
    <n v="-104.89870000000001"/>
    <s v="2021-05-01T20:50:56-0600"/>
  </r>
  <r>
    <x v="90"/>
    <x v="0"/>
    <x v="4"/>
    <x v="0"/>
    <x v="455"/>
    <x v="461"/>
    <x v="0"/>
    <x v="0"/>
    <x v="0"/>
    <x v="562"/>
    <s v="clean"/>
    <x v="0"/>
    <x v="0"/>
    <x v="4"/>
    <x v="4"/>
    <x v="0"/>
    <n v="34.809652"/>
    <n v="-106.756968"/>
    <s v="2021-05-01T20:59:28-0600"/>
  </r>
  <r>
    <x v="383"/>
    <x v="0"/>
    <x v="11"/>
    <x v="1"/>
    <x v="89"/>
    <x v="89"/>
    <x v="2"/>
    <x v="3"/>
    <x v="2"/>
    <x v="361"/>
    <s v="clean"/>
    <x v="0"/>
    <x v="1"/>
    <x v="1"/>
    <x v="7"/>
    <x v="0"/>
    <n v="35.186799999999998"/>
    <n v="-106.6652"/>
    <s v="2021-05-01T22:08:15-0600"/>
  </r>
  <r>
    <x v="43"/>
    <x v="0"/>
    <x v="29"/>
    <x v="25"/>
    <x v="119"/>
    <x v="120"/>
    <x v="5"/>
    <x v="0"/>
    <x v="0"/>
    <x v="228"/>
    <s v="salvage"/>
    <x v="0"/>
    <x v="0"/>
    <x v="0"/>
    <x v="3"/>
    <x v="4"/>
    <n v="35.072600000000001"/>
    <n v="-106.5749"/>
    <s v="2021-05-01T22:45:07-0600"/>
  </r>
  <r>
    <x v="185"/>
    <x v="0"/>
    <x v="0"/>
    <x v="9"/>
    <x v="1108"/>
    <x v="1125"/>
    <x v="0"/>
    <x v="3"/>
    <x v="0"/>
    <x v="551"/>
    <s v="clean"/>
    <x v="0"/>
    <x v="2"/>
    <x v="6"/>
    <x v="0"/>
    <x v="8"/>
    <n v="35.0197"/>
    <n v="-106.65"/>
    <s v="2021-05-01T23:34:57-0600"/>
  </r>
  <r>
    <x v="575"/>
    <x v="1"/>
    <x v="15"/>
    <x v="1"/>
    <x v="1109"/>
    <x v="1126"/>
    <x v="5"/>
    <x v="3"/>
    <x v="0"/>
    <x v="1362"/>
    <s v="clean"/>
    <x v="0"/>
    <x v="1"/>
    <x v="6"/>
    <x v="7"/>
    <x v="0"/>
    <n v="35.087327000000002"/>
    <n v="-106.556822"/>
    <s v="2021-05-02T06:09:27-0600"/>
  </r>
  <r>
    <x v="576"/>
    <x v="2"/>
    <x v="31"/>
    <x v="8"/>
    <x v="1110"/>
    <x v="1127"/>
    <x v="6"/>
    <x v="0"/>
    <x v="0"/>
    <x v="1363"/>
    <s v="salvage"/>
    <x v="1"/>
    <x v="2"/>
    <x v="0"/>
    <x v="5"/>
    <x v="7"/>
    <n v="34.658299999999997"/>
    <n v="-106.7756"/>
    <s v="2021-05-02T06:24:14-0600"/>
  </r>
  <r>
    <x v="246"/>
    <x v="0"/>
    <x v="8"/>
    <x v="12"/>
    <x v="1111"/>
    <x v="1128"/>
    <x v="0"/>
    <x v="0"/>
    <x v="1"/>
    <x v="313"/>
    <s v="clean"/>
    <x v="0"/>
    <x v="0"/>
    <x v="0"/>
    <x v="0"/>
    <x v="6"/>
    <n v="35.249299999999998"/>
    <n v="-106.6818"/>
    <s v="2021-05-02T06:37:02-0600"/>
  </r>
  <r>
    <x v="377"/>
    <x v="0"/>
    <x v="21"/>
    <x v="22"/>
    <x v="604"/>
    <x v="612"/>
    <x v="5"/>
    <x v="0"/>
    <x v="0"/>
    <x v="361"/>
    <s v="salvage"/>
    <x v="0"/>
    <x v="0"/>
    <x v="1"/>
    <x v="1"/>
    <x v="2"/>
    <n v="34.6511"/>
    <n v="-106.6952"/>
    <s v="2021-05-02T06:59:11-0600"/>
  </r>
  <r>
    <x v="271"/>
    <x v="0"/>
    <x v="9"/>
    <x v="25"/>
    <x v="1112"/>
    <x v="1129"/>
    <x v="0"/>
    <x v="0"/>
    <x v="0"/>
    <x v="1364"/>
    <s v="salvage"/>
    <x v="0"/>
    <x v="0"/>
    <x v="1"/>
    <x v="1"/>
    <x v="8"/>
    <n v="35.187286"/>
    <n v="-106.671925"/>
    <s v="2021-05-02T07:22:43-0600"/>
  </r>
  <r>
    <x v="577"/>
    <x v="0"/>
    <x v="7"/>
    <x v="1"/>
    <x v="346"/>
    <x v="351"/>
    <x v="3"/>
    <x v="2"/>
    <x v="0"/>
    <x v="1365"/>
    <s v="clean"/>
    <x v="0"/>
    <x v="1"/>
    <x v="5"/>
    <x v="1"/>
    <x v="6"/>
    <n v="35.004362999999998"/>
    <n v="-106.04979400000001"/>
    <s v="2021-05-02T07:49:59-0600"/>
  </r>
  <r>
    <x v="578"/>
    <x v="0"/>
    <x v="5"/>
    <x v="28"/>
    <x v="1113"/>
    <x v="1130"/>
    <x v="3"/>
    <x v="2"/>
    <x v="0"/>
    <x v="1366"/>
    <s v="clean"/>
    <x v="0"/>
    <x v="1"/>
    <x v="1"/>
    <x v="1"/>
    <x v="0"/>
    <n v="35.004362999999998"/>
    <n v="-106.04979400000001"/>
    <s v="2021-05-02T07:50:01-0600"/>
  </r>
  <r>
    <x v="579"/>
    <x v="1"/>
    <x v="15"/>
    <x v="16"/>
    <x v="31"/>
    <x v="31"/>
    <x v="3"/>
    <x v="2"/>
    <x v="0"/>
    <x v="1367"/>
    <s v="clean"/>
    <x v="0"/>
    <x v="1"/>
    <x v="3"/>
    <x v="1"/>
    <x v="2"/>
    <n v="35.004362999999998"/>
    <n v="-106.04979400000001"/>
    <s v="2021-05-02T07:50:04-0600"/>
  </r>
  <r>
    <x v="580"/>
    <x v="1"/>
    <x v="7"/>
    <x v="14"/>
    <x v="193"/>
    <x v="197"/>
    <x v="3"/>
    <x v="3"/>
    <x v="0"/>
    <x v="1368"/>
    <s v="clean"/>
    <x v="0"/>
    <x v="1"/>
    <x v="1"/>
    <x v="1"/>
    <x v="2"/>
    <n v="35.004362999999998"/>
    <n v="-106.04979400000001"/>
    <s v="2021-05-02T07:50:05-0600"/>
  </r>
  <r>
    <x v="581"/>
    <x v="0"/>
    <x v="5"/>
    <x v="4"/>
    <x v="118"/>
    <x v="119"/>
    <x v="3"/>
    <x v="3"/>
    <x v="0"/>
    <x v="1369"/>
    <s v="clean"/>
    <x v="0"/>
    <x v="2"/>
    <x v="3"/>
    <x v="1"/>
    <x v="2"/>
    <n v="35.004362999999998"/>
    <n v="-106.04979400000001"/>
    <s v="2021-05-02T07:50:08-0600"/>
  </r>
  <r>
    <x v="375"/>
    <x v="0"/>
    <x v="20"/>
    <x v="1"/>
    <x v="480"/>
    <x v="486"/>
    <x v="0"/>
    <x v="0"/>
    <x v="0"/>
    <x v="1370"/>
    <s v="clean"/>
    <x v="0"/>
    <x v="0"/>
    <x v="1"/>
    <x v="1"/>
    <x v="2"/>
    <n v="35.249299999999998"/>
    <n v="-106.6818"/>
    <s v="2021-05-02T07:55:43-0600"/>
  </r>
  <r>
    <x v="109"/>
    <x v="0"/>
    <x v="11"/>
    <x v="1"/>
    <x v="116"/>
    <x v="117"/>
    <x v="2"/>
    <x v="3"/>
    <x v="2"/>
    <x v="131"/>
    <s v="clean"/>
    <x v="0"/>
    <x v="1"/>
    <x v="1"/>
    <x v="1"/>
    <x v="2"/>
    <n v="34.969253000000002"/>
    <n v="-106.630982"/>
    <s v="2021-05-02T07:57:40-0600"/>
  </r>
  <r>
    <x v="108"/>
    <x v="2"/>
    <x v="0"/>
    <x v="1"/>
    <x v="1114"/>
    <x v="1131"/>
    <x v="2"/>
    <x v="3"/>
    <x v="0"/>
    <x v="334"/>
    <s v="clean"/>
    <x v="0"/>
    <x v="2"/>
    <x v="6"/>
    <x v="0"/>
    <x v="8"/>
    <n v="34.864800000000002"/>
    <n v="-106.0517"/>
    <s v="2021-05-02T08:12:50-0600"/>
  </r>
  <r>
    <x v="29"/>
    <x v="0"/>
    <x v="11"/>
    <x v="16"/>
    <x v="28"/>
    <x v="28"/>
    <x v="3"/>
    <x v="3"/>
    <x v="0"/>
    <x v="670"/>
    <s v="clean"/>
    <x v="0"/>
    <x v="2"/>
    <x v="3"/>
    <x v="1"/>
    <x v="2"/>
    <n v="34.969253000000002"/>
    <n v="-106.630982"/>
    <s v="2021-05-02T08:22:39-0600"/>
  </r>
  <r>
    <x v="128"/>
    <x v="1"/>
    <x v="14"/>
    <x v="3"/>
    <x v="1115"/>
    <x v="1132"/>
    <x v="0"/>
    <x v="1"/>
    <x v="0"/>
    <x v="1371"/>
    <s v="clean"/>
    <x v="2"/>
    <x v="0"/>
    <x v="1"/>
    <x v="8"/>
    <x v="2"/>
    <n v="35.11"/>
    <n v="-106.62"/>
    <s v="2021-05-02T08:31:26-0600"/>
  </r>
  <r>
    <x v="73"/>
    <x v="1"/>
    <x v="6"/>
    <x v="32"/>
    <x v="1116"/>
    <x v="1133"/>
    <x v="0"/>
    <x v="2"/>
    <x v="0"/>
    <x v="1372"/>
    <s v="clean"/>
    <x v="2"/>
    <x v="3"/>
    <x v="1"/>
    <x v="8"/>
    <x v="0"/>
    <n v="35.11"/>
    <n v="-106.62"/>
    <s v="2021-05-02T08:40:54-0600"/>
  </r>
  <r>
    <x v="59"/>
    <x v="1"/>
    <x v="14"/>
    <x v="0"/>
    <x v="556"/>
    <x v="564"/>
    <x v="0"/>
    <x v="1"/>
    <x v="0"/>
    <x v="1373"/>
    <s v="clean"/>
    <x v="2"/>
    <x v="3"/>
    <x v="8"/>
    <x v="8"/>
    <x v="2"/>
    <n v="35.11"/>
    <n v="-106.62"/>
    <s v="2021-05-02T08:40:56-0600"/>
  </r>
  <r>
    <x v="50"/>
    <x v="0"/>
    <x v="14"/>
    <x v="16"/>
    <x v="595"/>
    <x v="603"/>
    <x v="0"/>
    <x v="2"/>
    <x v="0"/>
    <x v="1374"/>
    <s v="clean"/>
    <x v="2"/>
    <x v="3"/>
    <x v="1"/>
    <x v="5"/>
    <x v="8"/>
    <n v="35.11"/>
    <n v="-106.62"/>
    <s v="2021-05-02T08:40:59-0600"/>
  </r>
  <r>
    <x v="70"/>
    <x v="0"/>
    <x v="7"/>
    <x v="18"/>
    <x v="1117"/>
    <x v="1134"/>
    <x v="0"/>
    <x v="2"/>
    <x v="3"/>
    <x v="1375"/>
    <s v="clean"/>
    <x v="2"/>
    <x v="2"/>
    <x v="6"/>
    <x v="0"/>
    <x v="2"/>
    <n v="35.11"/>
    <n v="-106.62"/>
    <s v="2021-05-02T08:41:04-0600"/>
  </r>
  <r>
    <x v="54"/>
    <x v="0"/>
    <x v="14"/>
    <x v="1"/>
    <x v="1118"/>
    <x v="1135"/>
    <x v="0"/>
    <x v="2"/>
    <x v="0"/>
    <x v="1376"/>
    <s v="clean"/>
    <x v="2"/>
    <x v="0"/>
    <x v="1"/>
    <x v="3"/>
    <x v="2"/>
    <n v="35.11"/>
    <n v="-106.62"/>
    <s v="2021-05-02T08:41:07-0600"/>
  </r>
  <r>
    <x v="58"/>
    <x v="1"/>
    <x v="14"/>
    <x v="11"/>
    <x v="1119"/>
    <x v="1136"/>
    <x v="0"/>
    <x v="2"/>
    <x v="0"/>
    <x v="1377"/>
    <s v="clean"/>
    <x v="2"/>
    <x v="1"/>
    <x v="1"/>
    <x v="6"/>
    <x v="0"/>
    <n v="35.11"/>
    <n v="-106.62"/>
    <s v="2021-05-02T08:41:08-0600"/>
  </r>
  <r>
    <x v="120"/>
    <x v="1"/>
    <x v="1"/>
    <x v="16"/>
    <x v="593"/>
    <x v="601"/>
    <x v="0"/>
    <x v="3"/>
    <x v="0"/>
    <x v="1378"/>
    <s v="clean"/>
    <x v="2"/>
    <x v="2"/>
    <x v="1"/>
    <x v="4"/>
    <x v="5"/>
    <n v="35.11"/>
    <n v="-106.62"/>
    <s v="2021-05-02T08:41:09-0600"/>
  </r>
  <r>
    <x v="63"/>
    <x v="0"/>
    <x v="14"/>
    <x v="1"/>
    <x v="491"/>
    <x v="497"/>
    <x v="0"/>
    <x v="2"/>
    <x v="0"/>
    <x v="1379"/>
    <s v="clean"/>
    <x v="2"/>
    <x v="3"/>
    <x v="1"/>
    <x v="8"/>
    <x v="5"/>
    <n v="35.11"/>
    <n v="-106.62"/>
    <s v="2021-05-02T08:41:09-0600"/>
  </r>
  <r>
    <x v="122"/>
    <x v="1"/>
    <x v="14"/>
    <x v="13"/>
    <x v="1120"/>
    <x v="1137"/>
    <x v="0"/>
    <x v="2"/>
    <x v="0"/>
    <x v="1380"/>
    <s v="clean"/>
    <x v="2"/>
    <x v="0"/>
    <x v="1"/>
    <x v="3"/>
    <x v="8"/>
    <n v="35.11"/>
    <n v="-106.62"/>
    <s v="2021-05-02T08:41:11-0600"/>
  </r>
  <r>
    <x v="186"/>
    <x v="0"/>
    <x v="20"/>
    <x v="21"/>
    <x v="1121"/>
    <x v="1138"/>
    <x v="0"/>
    <x v="1"/>
    <x v="0"/>
    <x v="1381"/>
    <s v="clean"/>
    <x v="2"/>
    <x v="0"/>
    <x v="1"/>
    <x v="8"/>
    <x v="8"/>
    <n v="35.11"/>
    <n v="-106.62"/>
    <s v="2021-05-02T08:41:11-0600"/>
  </r>
  <r>
    <x v="58"/>
    <x v="1"/>
    <x v="14"/>
    <x v="10"/>
    <x v="1122"/>
    <x v="1139"/>
    <x v="0"/>
    <x v="2"/>
    <x v="0"/>
    <x v="1382"/>
    <s v="clean"/>
    <x v="2"/>
    <x v="3"/>
    <x v="1"/>
    <x v="0"/>
    <x v="6"/>
    <n v="35.11"/>
    <n v="-106.62"/>
    <s v="2021-05-02T08:41:11-0600"/>
  </r>
  <r>
    <x v="120"/>
    <x v="1"/>
    <x v="21"/>
    <x v="35"/>
    <x v="1123"/>
    <x v="1140"/>
    <x v="0"/>
    <x v="2"/>
    <x v="3"/>
    <x v="1383"/>
    <s v="clean"/>
    <x v="2"/>
    <x v="3"/>
    <x v="1"/>
    <x v="8"/>
    <x v="2"/>
    <n v="35.11"/>
    <n v="-106.62"/>
    <s v="2021-05-02T08:41:11-0600"/>
  </r>
  <r>
    <x v="187"/>
    <x v="0"/>
    <x v="14"/>
    <x v="26"/>
    <x v="1124"/>
    <x v="1141"/>
    <x v="0"/>
    <x v="2"/>
    <x v="0"/>
    <x v="1384"/>
    <s v="clean"/>
    <x v="2"/>
    <x v="0"/>
    <x v="1"/>
    <x v="3"/>
    <x v="2"/>
    <n v="35.11"/>
    <n v="-106.62"/>
    <s v="2021-05-02T08:41:12-0600"/>
  </r>
  <r>
    <x v="194"/>
    <x v="1"/>
    <x v="14"/>
    <x v="1"/>
    <x v="1125"/>
    <x v="1142"/>
    <x v="0"/>
    <x v="1"/>
    <x v="0"/>
    <x v="1385"/>
    <s v="clean"/>
    <x v="2"/>
    <x v="2"/>
    <x v="3"/>
    <x v="5"/>
    <x v="8"/>
    <n v="35.11"/>
    <n v="-106.62"/>
    <s v="2021-05-02T08:41:13-0600"/>
  </r>
  <r>
    <x v="60"/>
    <x v="0"/>
    <x v="12"/>
    <x v="13"/>
    <x v="582"/>
    <x v="590"/>
    <x v="0"/>
    <x v="2"/>
    <x v="1"/>
    <x v="1386"/>
    <s v="clean"/>
    <x v="2"/>
    <x v="0"/>
    <x v="1"/>
    <x v="3"/>
    <x v="2"/>
    <n v="35.11"/>
    <n v="-106.62"/>
    <s v="2021-05-02T08:41:13-0600"/>
  </r>
  <r>
    <x v="264"/>
    <x v="1"/>
    <x v="14"/>
    <x v="38"/>
    <x v="1126"/>
    <x v="1143"/>
    <x v="0"/>
    <x v="2"/>
    <x v="0"/>
    <x v="1387"/>
    <s v="clean"/>
    <x v="2"/>
    <x v="3"/>
    <x v="1"/>
    <x v="3"/>
    <x v="2"/>
    <n v="35.11"/>
    <n v="-106.62"/>
    <s v="2021-05-02T08:41:14-0600"/>
  </r>
  <r>
    <x v="75"/>
    <x v="0"/>
    <x v="9"/>
    <x v="25"/>
    <x v="1127"/>
    <x v="1144"/>
    <x v="0"/>
    <x v="2"/>
    <x v="0"/>
    <x v="1388"/>
    <s v="clean"/>
    <x v="2"/>
    <x v="0"/>
    <x v="1"/>
    <x v="3"/>
    <x v="2"/>
    <n v="35.11"/>
    <n v="-106.62"/>
    <s v="2021-05-02T08:41:14-0600"/>
  </r>
  <r>
    <x v="186"/>
    <x v="0"/>
    <x v="15"/>
    <x v="14"/>
    <x v="1128"/>
    <x v="1145"/>
    <x v="0"/>
    <x v="2"/>
    <x v="3"/>
    <x v="1389"/>
    <s v="clean"/>
    <x v="2"/>
    <x v="0"/>
    <x v="1"/>
    <x v="3"/>
    <x v="6"/>
    <n v="35.11"/>
    <n v="-106.62"/>
    <s v="2021-05-02T08:41:15-0600"/>
  </r>
  <r>
    <x v="191"/>
    <x v="0"/>
    <x v="12"/>
    <x v="20"/>
    <x v="1129"/>
    <x v="1146"/>
    <x v="0"/>
    <x v="1"/>
    <x v="0"/>
    <x v="1390"/>
    <s v="clean"/>
    <x v="2"/>
    <x v="3"/>
    <x v="1"/>
    <x v="0"/>
    <x v="4"/>
    <n v="35.11"/>
    <n v="-106.62"/>
    <s v="2021-05-02T08:41:15-0600"/>
  </r>
  <r>
    <x v="65"/>
    <x v="0"/>
    <x v="14"/>
    <x v="14"/>
    <x v="1130"/>
    <x v="1147"/>
    <x v="0"/>
    <x v="1"/>
    <x v="0"/>
    <x v="1391"/>
    <s v="clean"/>
    <x v="2"/>
    <x v="0"/>
    <x v="0"/>
    <x v="0"/>
    <x v="0"/>
    <n v="35.11"/>
    <n v="-106.62"/>
    <s v="2021-05-02T08:41:17-0600"/>
  </r>
  <r>
    <x v="69"/>
    <x v="0"/>
    <x v="14"/>
    <x v="8"/>
    <x v="1131"/>
    <x v="1148"/>
    <x v="0"/>
    <x v="2"/>
    <x v="3"/>
    <x v="1392"/>
    <s v="clean"/>
    <x v="2"/>
    <x v="0"/>
    <x v="1"/>
    <x v="3"/>
    <x v="2"/>
    <n v="35.11"/>
    <n v="-106.62"/>
    <s v="2021-05-02T08:41:17-0600"/>
  </r>
  <r>
    <x v="72"/>
    <x v="0"/>
    <x v="21"/>
    <x v="1"/>
    <x v="1132"/>
    <x v="1149"/>
    <x v="0"/>
    <x v="2"/>
    <x v="0"/>
    <x v="1393"/>
    <s v="clean"/>
    <x v="2"/>
    <x v="1"/>
    <x v="5"/>
    <x v="8"/>
    <x v="4"/>
    <n v="35.11"/>
    <n v="-106.62"/>
    <s v="2021-05-02T08:41:17-0600"/>
  </r>
  <r>
    <x v="67"/>
    <x v="0"/>
    <x v="9"/>
    <x v="11"/>
    <x v="569"/>
    <x v="577"/>
    <x v="0"/>
    <x v="2"/>
    <x v="3"/>
    <x v="1394"/>
    <s v="clean"/>
    <x v="2"/>
    <x v="1"/>
    <x v="1"/>
    <x v="0"/>
    <x v="6"/>
    <n v="35.11"/>
    <n v="-106.62"/>
    <s v="2021-05-02T08:41:17-0600"/>
  </r>
  <r>
    <x v="123"/>
    <x v="0"/>
    <x v="14"/>
    <x v="1"/>
    <x v="1133"/>
    <x v="1150"/>
    <x v="0"/>
    <x v="2"/>
    <x v="3"/>
    <x v="1395"/>
    <s v="clean"/>
    <x v="2"/>
    <x v="0"/>
    <x v="1"/>
    <x v="3"/>
    <x v="2"/>
    <n v="35.11"/>
    <n v="-106.62"/>
    <s v="2021-05-02T08:41:18-0600"/>
  </r>
  <r>
    <x v="186"/>
    <x v="0"/>
    <x v="14"/>
    <x v="16"/>
    <x v="1134"/>
    <x v="1151"/>
    <x v="0"/>
    <x v="2"/>
    <x v="3"/>
    <x v="1396"/>
    <s v="clean"/>
    <x v="2"/>
    <x v="0"/>
    <x v="1"/>
    <x v="8"/>
    <x v="0"/>
    <n v="35.11"/>
    <n v="-106.62"/>
    <s v="2021-05-02T08:41:18-0600"/>
  </r>
  <r>
    <x v="123"/>
    <x v="0"/>
    <x v="6"/>
    <x v="19"/>
    <x v="1135"/>
    <x v="1152"/>
    <x v="0"/>
    <x v="2"/>
    <x v="0"/>
    <x v="1397"/>
    <s v="clean"/>
    <x v="0"/>
    <x v="2"/>
    <x v="1"/>
    <x v="4"/>
    <x v="8"/>
    <n v="35.11"/>
    <n v="-106.62"/>
    <s v="2021-05-02T08:41:18-0600"/>
  </r>
  <r>
    <x v="68"/>
    <x v="1"/>
    <x v="21"/>
    <x v="7"/>
    <x v="1136"/>
    <x v="1153"/>
    <x v="0"/>
    <x v="2"/>
    <x v="0"/>
    <x v="1398"/>
    <s v="clean"/>
    <x v="2"/>
    <x v="3"/>
    <x v="1"/>
    <x v="4"/>
    <x v="8"/>
    <n v="35.11"/>
    <n v="-106.62"/>
    <s v="2021-05-02T08:41:20-0600"/>
  </r>
  <r>
    <x v="49"/>
    <x v="0"/>
    <x v="21"/>
    <x v="1"/>
    <x v="1137"/>
    <x v="1154"/>
    <x v="0"/>
    <x v="2"/>
    <x v="3"/>
    <x v="1399"/>
    <s v="clean"/>
    <x v="2"/>
    <x v="0"/>
    <x v="1"/>
    <x v="3"/>
    <x v="5"/>
    <n v="35.11"/>
    <n v="-106.62"/>
    <s v="2021-05-02T08:41:20-0600"/>
  </r>
  <r>
    <x v="60"/>
    <x v="0"/>
    <x v="9"/>
    <x v="11"/>
    <x v="1138"/>
    <x v="1155"/>
    <x v="0"/>
    <x v="2"/>
    <x v="3"/>
    <x v="1400"/>
    <s v="clean"/>
    <x v="2"/>
    <x v="1"/>
    <x v="1"/>
    <x v="3"/>
    <x v="0"/>
    <n v="35.11"/>
    <n v="-106.62"/>
    <s v="2021-05-02T08:41:20-0600"/>
  </r>
  <r>
    <x v="45"/>
    <x v="0"/>
    <x v="5"/>
    <x v="6"/>
    <x v="1139"/>
    <x v="1156"/>
    <x v="0"/>
    <x v="2"/>
    <x v="0"/>
    <x v="1401"/>
    <s v="clean"/>
    <x v="2"/>
    <x v="0"/>
    <x v="1"/>
    <x v="0"/>
    <x v="0"/>
    <n v="35.11"/>
    <n v="-106.62"/>
    <s v="2021-05-02T08:41:20-0600"/>
  </r>
  <r>
    <x v="118"/>
    <x v="0"/>
    <x v="21"/>
    <x v="2"/>
    <x v="1140"/>
    <x v="1157"/>
    <x v="0"/>
    <x v="1"/>
    <x v="0"/>
    <x v="1402"/>
    <s v="clean"/>
    <x v="2"/>
    <x v="1"/>
    <x v="1"/>
    <x v="8"/>
    <x v="0"/>
    <n v="35.11"/>
    <n v="-106.62"/>
    <s v="2021-05-02T08:41:21-0600"/>
  </r>
  <r>
    <x v="50"/>
    <x v="0"/>
    <x v="14"/>
    <x v="25"/>
    <x v="1141"/>
    <x v="1158"/>
    <x v="0"/>
    <x v="2"/>
    <x v="0"/>
    <x v="1403"/>
    <s v="clean"/>
    <x v="2"/>
    <x v="0"/>
    <x v="1"/>
    <x v="8"/>
    <x v="5"/>
    <n v="35.11"/>
    <n v="-106.62"/>
    <s v="2021-05-02T08:41:22-0600"/>
  </r>
  <r>
    <x v="195"/>
    <x v="0"/>
    <x v="14"/>
    <x v="19"/>
    <x v="1142"/>
    <x v="1159"/>
    <x v="0"/>
    <x v="2"/>
    <x v="0"/>
    <x v="1404"/>
    <s v="clean"/>
    <x v="2"/>
    <x v="3"/>
    <x v="1"/>
    <x v="0"/>
    <x v="2"/>
    <n v="35.11"/>
    <n v="-106.62"/>
    <s v="2021-05-02T08:41:23-0600"/>
  </r>
  <r>
    <x v="191"/>
    <x v="0"/>
    <x v="12"/>
    <x v="6"/>
    <x v="599"/>
    <x v="607"/>
    <x v="0"/>
    <x v="2"/>
    <x v="0"/>
    <x v="1405"/>
    <s v="clean"/>
    <x v="2"/>
    <x v="0"/>
    <x v="1"/>
    <x v="6"/>
    <x v="6"/>
    <n v="35.11"/>
    <n v="-106.62"/>
    <s v="2021-05-02T08:41:23-0600"/>
  </r>
  <r>
    <x v="389"/>
    <x v="0"/>
    <x v="12"/>
    <x v="26"/>
    <x v="579"/>
    <x v="587"/>
    <x v="0"/>
    <x v="2"/>
    <x v="0"/>
    <x v="1406"/>
    <s v="clean"/>
    <x v="2"/>
    <x v="0"/>
    <x v="1"/>
    <x v="5"/>
    <x v="6"/>
    <n v="35.11"/>
    <n v="-106.62"/>
    <s v="2021-05-02T08:41:23-0600"/>
  </r>
  <r>
    <x v="48"/>
    <x v="0"/>
    <x v="1"/>
    <x v="20"/>
    <x v="1143"/>
    <x v="1160"/>
    <x v="0"/>
    <x v="2"/>
    <x v="3"/>
    <x v="1407"/>
    <s v="clean"/>
    <x v="2"/>
    <x v="2"/>
    <x v="1"/>
    <x v="0"/>
    <x v="2"/>
    <n v="35.11"/>
    <n v="-106.62"/>
    <s v="2021-05-02T08:41:24-0600"/>
  </r>
  <r>
    <x v="62"/>
    <x v="1"/>
    <x v="15"/>
    <x v="0"/>
    <x v="1144"/>
    <x v="1161"/>
    <x v="0"/>
    <x v="1"/>
    <x v="0"/>
    <x v="1408"/>
    <s v="clean"/>
    <x v="2"/>
    <x v="0"/>
    <x v="1"/>
    <x v="9"/>
    <x v="0"/>
    <n v="35.11"/>
    <n v="-106.62"/>
    <s v="2021-05-02T08:41:27-0600"/>
  </r>
  <r>
    <x v="129"/>
    <x v="1"/>
    <x v="14"/>
    <x v="0"/>
    <x v="572"/>
    <x v="580"/>
    <x v="0"/>
    <x v="0"/>
    <x v="0"/>
    <x v="1409"/>
    <s v="clean"/>
    <x v="2"/>
    <x v="0"/>
    <x v="4"/>
    <x v="0"/>
    <x v="4"/>
    <n v="35.11"/>
    <n v="-106.62"/>
    <s v="2021-05-02T08:41:27-0600"/>
  </r>
  <r>
    <x v="127"/>
    <x v="1"/>
    <x v="15"/>
    <x v="5"/>
    <x v="1145"/>
    <x v="1162"/>
    <x v="0"/>
    <x v="1"/>
    <x v="0"/>
    <x v="1410"/>
    <s v="clean"/>
    <x v="2"/>
    <x v="0"/>
    <x v="1"/>
    <x v="8"/>
    <x v="0"/>
    <n v="35.11"/>
    <n v="-106.62"/>
    <s v="2021-05-02T08:41:28-0600"/>
  </r>
  <r>
    <x v="66"/>
    <x v="1"/>
    <x v="21"/>
    <x v="5"/>
    <x v="1146"/>
    <x v="1163"/>
    <x v="0"/>
    <x v="1"/>
    <x v="0"/>
    <x v="1411"/>
    <s v="clean"/>
    <x v="2"/>
    <x v="1"/>
    <x v="1"/>
    <x v="5"/>
    <x v="6"/>
    <n v="35.11"/>
    <n v="-106.62"/>
    <s v="2021-05-02T08:41:30-0600"/>
  </r>
  <r>
    <x v="194"/>
    <x v="1"/>
    <x v="7"/>
    <x v="26"/>
    <x v="578"/>
    <x v="586"/>
    <x v="0"/>
    <x v="2"/>
    <x v="0"/>
    <x v="1350"/>
    <s v="clean"/>
    <x v="2"/>
    <x v="0"/>
    <x v="1"/>
    <x v="8"/>
    <x v="5"/>
    <n v="35.11"/>
    <n v="-106.62"/>
    <s v="2021-05-02T08:41:31-0600"/>
  </r>
  <r>
    <x v="264"/>
    <x v="1"/>
    <x v="14"/>
    <x v="8"/>
    <x v="581"/>
    <x v="589"/>
    <x v="0"/>
    <x v="1"/>
    <x v="0"/>
    <x v="1412"/>
    <s v="clean"/>
    <x v="2"/>
    <x v="3"/>
    <x v="8"/>
    <x v="0"/>
    <x v="2"/>
    <n v="35.11"/>
    <n v="-106.62"/>
    <s v="2021-05-02T08:51:16-0600"/>
  </r>
  <r>
    <x v="45"/>
    <x v="0"/>
    <x v="12"/>
    <x v="8"/>
    <x v="1147"/>
    <x v="1164"/>
    <x v="0"/>
    <x v="0"/>
    <x v="1"/>
    <x v="1413"/>
    <s v="clean"/>
    <x v="2"/>
    <x v="0"/>
    <x v="4"/>
    <x v="6"/>
    <x v="6"/>
    <n v="35.11"/>
    <n v="-106.62"/>
    <s v="2021-05-02T08:51:19-0600"/>
  </r>
  <r>
    <x v="50"/>
    <x v="0"/>
    <x v="6"/>
    <x v="11"/>
    <x v="304"/>
    <x v="308"/>
    <x v="0"/>
    <x v="2"/>
    <x v="0"/>
    <x v="1414"/>
    <s v="clean"/>
    <x v="2"/>
    <x v="1"/>
    <x v="1"/>
    <x v="3"/>
    <x v="2"/>
    <n v="35.11"/>
    <n v="-106.62"/>
    <s v="2021-05-02T08:51:20-0600"/>
  </r>
  <r>
    <x v="119"/>
    <x v="1"/>
    <x v="9"/>
    <x v="5"/>
    <x v="1148"/>
    <x v="1165"/>
    <x v="0"/>
    <x v="3"/>
    <x v="0"/>
    <x v="1415"/>
    <s v="clean"/>
    <x v="2"/>
    <x v="2"/>
    <x v="3"/>
    <x v="5"/>
    <x v="0"/>
    <n v="35.11"/>
    <n v="-106.62"/>
    <s v="2021-05-02T08:51:22-0600"/>
  </r>
  <r>
    <x v="383"/>
    <x v="0"/>
    <x v="29"/>
    <x v="1"/>
    <x v="1149"/>
    <x v="1166"/>
    <x v="0"/>
    <x v="3"/>
    <x v="2"/>
    <x v="1416"/>
    <s v="clean"/>
    <x v="0"/>
    <x v="2"/>
    <x v="1"/>
    <x v="13"/>
    <x v="0"/>
    <n v="35.249299999999998"/>
    <n v="-106.6818"/>
    <s v="2021-05-02T08:55:46-0600"/>
  </r>
  <r>
    <x v="177"/>
    <x v="0"/>
    <x v="20"/>
    <x v="8"/>
    <x v="197"/>
    <x v="201"/>
    <x v="5"/>
    <x v="1"/>
    <x v="0"/>
    <x v="1417"/>
    <s v="clean"/>
    <x v="0"/>
    <x v="0"/>
    <x v="6"/>
    <x v="5"/>
    <x v="6"/>
    <n v="35.081800000000001"/>
    <n v="-106.6482"/>
    <s v="2021-05-02T09:01:50-0600"/>
  </r>
  <r>
    <x v="183"/>
    <x v="0"/>
    <x v="11"/>
    <x v="1"/>
    <x v="480"/>
    <x v="486"/>
    <x v="3"/>
    <x v="2"/>
    <x v="0"/>
    <x v="228"/>
    <s v="salvage"/>
    <x v="0"/>
    <x v="3"/>
    <x v="1"/>
    <x v="1"/>
    <x v="2"/>
    <n v="35.142099999999999"/>
    <n v="-106.7041"/>
    <s v="2021-05-02T09:11:51-0600"/>
  </r>
  <r>
    <x v="44"/>
    <x v="2"/>
    <x v="5"/>
    <x v="18"/>
    <x v="1080"/>
    <x v="1097"/>
    <x v="0"/>
    <x v="1"/>
    <x v="0"/>
    <x v="1418"/>
    <s v="salvage"/>
    <x v="0"/>
    <x v="3"/>
    <x v="1"/>
    <x v="1"/>
    <x v="8"/>
    <n v="35.150599999999997"/>
    <n v="-106.569"/>
    <s v="2021-05-02T09:14:50-0600"/>
  </r>
  <r>
    <x v="129"/>
    <x v="1"/>
    <x v="7"/>
    <x v="13"/>
    <x v="558"/>
    <x v="566"/>
    <x v="0"/>
    <x v="2"/>
    <x v="3"/>
    <x v="1419"/>
    <s v="clean"/>
    <x v="2"/>
    <x v="3"/>
    <x v="1"/>
    <x v="8"/>
    <x v="6"/>
    <n v="35.11"/>
    <n v="-106.62"/>
    <s v="2021-05-02T09:31:39-0600"/>
  </r>
  <r>
    <x v="259"/>
    <x v="2"/>
    <x v="16"/>
    <x v="27"/>
    <x v="1150"/>
    <x v="1167"/>
    <x v="4"/>
    <x v="1"/>
    <x v="0"/>
    <x v="349"/>
    <s v="clean"/>
    <x v="0"/>
    <x v="0"/>
    <x v="0"/>
    <x v="1"/>
    <x v="9"/>
    <n v="34.822200000000002"/>
    <n v="-106.7452"/>
    <s v="2021-05-02T09:43:27-0600"/>
  </r>
  <r>
    <x v="96"/>
    <x v="2"/>
    <x v="3"/>
    <x v="11"/>
    <x v="445"/>
    <x v="451"/>
    <x v="0"/>
    <x v="0"/>
    <x v="0"/>
    <x v="724"/>
    <s v="clean"/>
    <x v="0"/>
    <x v="1"/>
    <x v="0"/>
    <x v="2"/>
    <x v="3"/>
    <n v="35.072600000000001"/>
    <n v="-106.5749"/>
    <s v="2021-05-02T09:46:25-0600"/>
  </r>
  <r>
    <x v="563"/>
    <x v="2"/>
    <x v="13"/>
    <x v="1"/>
    <x v="200"/>
    <x v="204"/>
    <x v="0"/>
    <x v="3"/>
    <x v="0"/>
    <x v="477"/>
    <s v="clean"/>
    <x v="0"/>
    <x v="1"/>
    <x v="6"/>
    <x v="7"/>
    <x v="3"/>
    <n v="35.072600000000001"/>
    <n v="-106.5749"/>
    <s v="2021-05-02T09:50:14-0600"/>
  </r>
  <r>
    <x v="102"/>
    <x v="0"/>
    <x v="8"/>
    <x v="15"/>
    <x v="780"/>
    <x v="796"/>
    <x v="2"/>
    <x v="8"/>
    <x v="0"/>
    <x v="951"/>
    <s v="clean"/>
    <x v="0"/>
    <x v="2"/>
    <x v="4"/>
    <x v="8"/>
    <x v="1"/>
    <n v="35.150599999999997"/>
    <n v="-106.569"/>
    <s v="2021-05-02T10:38:50-0600"/>
  </r>
  <r>
    <x v="90"/>
    <x v="0"/>
    <x v="18"/>
    <x v="14"/>
    <x v="1151"/>
    <x v="1168"/>
    <x v="2"/>
    <x v="0"/>
    <x v="0"/>
    <x v="330"/>
    <s v="clean"/>
    <x v="0"/>
    <x v="2"/>
    <x v="1"/>
    <x v="7"/>
    <x v="4"/>
    <n v="35.150911999999998"/>
    <n v="-106.687031"/>
    <s v="2021-05-02T11:28:17-0600"/>
  </r>
  <r>
    <x v="547"/>
    <x v="0"/>
    <x v="20"/>
    <x v="12"/>
    <x v="538"/>
    <x v="546"/>
    <x v="2"/>
    <x v="1"/>
    <x v="0"/>
    <x v="248"/>
    <s v="clean"/>
    <x v="0"/>
    <x v="0"/>
    <x v="0"/>
    <x v="2"/>
    <x v="6"/>
    <n v="35.072600000000001"/>
    <n v="-106.5749"/>
    <s v="2021-05-02T11:40:53-0600"/>
  </r>
  <r>
    <x v="199"/>
    <x v="1"/>
    <x v="5"/>
    <x v="1"/>
    <x v="5"/>
    <x v="5"/>
    <x v="2"/>
    <x v="1"/>
    <x v="0"/>
    <x v="1420"/>
    <s v="clean"/>
    <x v="0"/>
    <x v="2"/>
    <x v="6"/>
    <x v="2"/>
    <x v="8"/>
    <n v="35.056100000000001"/>
    <n v="-106.5506"/>
    <s v="2021-05-02T12:13:42-0600"/>
  </r>
  <r>
    <x v="543"/>
    <x v="0"/>
    <x v="12"/>
    <x v="8"/>
    <x v="32"/>
    <x v="32"/>
    <x v="0"/>
    <x v="0"/>
    <x v="1"/>
    <x v="1421"/>
    <s v="clean"/>
    <x v="0"/>
    <x v="3"/>
    <x v="4"/>
    <x v="3"/>
    <x v="8"/>
    <n v="35.073689999999999"/>
    <n v="-106.54"/>
    <s v="2021-05-02T12:15:03-0600"/>
  </r>
  <r>
    <x v="8"/>
    <x v="0"/>
    <x v="6"/>
    <x v="1"/>
    <x v="9"/>
    <x v="9"/>
    <x v="2"/>
    <x v="0"/>
    <x v="0"/>
    <x v="8"/>
    <s v="salvage"/>
    <x v="0"/>
    <x v="2"/>
    <x v="1"/>
    <x v="4"/>
    <x v="6"/>
    <n v="35.175899999999999"/>
    <n v="-106.6015"/>
    <s v="2021-05-02T12:22:11-0600"/>
  </r>
  <r>
    <x v="110"/>
    <x v="0"/>
    <x v="0"/>
    <x v="8"/>
    <x v="185"/>
    <x v="188"/>
    <x v="6"/>
    <x v="1"/>
    <x v="0"/>
    <x v="140"/>
    <s v="salvage"/>
    <x v="0"/>
    <x v="1"/>
    <x v="4"/>
    <x v="7"/>
    <x v="5"/>
    <n v="35.134700000000002"/>
    <n v="-106.6427"/>
    <s v="2021-05-02T12:22:49-0600"/>
  </r>
  <r>
    <x v="110"/>
    <x v="0"/>
    <x v="18"/>
    <x v="16"/>
    <x v="28"/>
    <x v="28"/>
    <x v="2"/>
    <x v="3"/>
    <x v="2"/>
    <x v="307"/>
    <s v="salvage"/>
    <x v="0"/>
    <x v="1"/>
    <x v="6"/>
    <x v="7"/>
    <x v="6"/>
    <n v="35.134700000000002"/>
    <n v="-106.6427"/>
    <s v="2021-05-02T12:24:33-0600"/>
  </r>
  <r>
    <x v="444"/>
    <x v="0"/>
    <x v="29"/>
    <x v="0"/>
    <x v="846"/>
    <x v="862"/>
    <x v="2"/>
    <x v="1"/>
    <x v="0"/>
    <x v="325"/>
    <s v="clean"/>
    <x v="0"/>
    <x v="3"/>
    <x v="1"/>
    <x v="1"/>
    <x v="2"/>
    <n v="35.122971999999997"/>
    <n v="-106.519076"/>
    <s v="2021-05-02T12:31:45-0600"/>
  </r>
  <r>
    <x v="90"/>
    <x v="0"/>
    <x v="13"/>
    <x v="13"/>
    <x v="1152"/>
    <x v="1169"/>
    <x v="3"/>
    <x v="2"/>
    <x v="0"/>
    <x v="349"/>
    <s v="clean"/>
    <x v="0"/>
    <x v="3"/>
    <x v="1"/>
    <x v="1"/>
    <x v="2"/>
    <n v="34.959251000000002"/>
    <n v="-106.62625300000001"/>
    <s v="2021-05-02T12:34:42-0600"/>
  </r>
  <r>
    <x v="582"/>
    <x v="1"/>
    <x v="20"/>
    <x v="1"/>
    <x v="1153"/>
    <x v="1170"/>
    <x v="2"/>
    <x v="3"/>
    <x v="0"/>
    <x v="1422"/>
    <s v="clean"/>
    <x v="0"/>
    <x v="1"/>
    <x v="3"/>
    <x v="7"/>
    <x v="4"/>
    <n v="35.987200000000001"/>
    <n v="-106.07170000000001"/>
    <s v="2021-05-02T13:29:43-0600"/>
  </r>
  <r>
    <x v="92"/>
    <x v="0"/>
    <x v="13"/>
    <x v="8"/>
    <x v="197"/>
    <x v="201"/>
    <x v="5"/>
    <x v="1"/>
    <x v="0"/>
    <x v="670"/>
    <s v="clean"/>
    <x v="0"/>
    <x v="1"/>
    <x v="6"/>
    <x v="2"/>
    <x v="2"/>
    <n v="35.110399999999998"/>
    <n v="-106.57810000000001"/>
    <s v="2021-05-02T13:34:12-0600"/>
  </r>
  <r>
    <x v="25"/>
    <x v="0"/>
    <x v="5"/>
    <x v="1"/>
    <x v="1154"/>
    <x v="1171"/>
    <x v="2"/>
    <x v="1"/>
    <x v="0"/>
    <x v="806"/>
    <s v="clean"/>
    <x v="1"/>
    <x v="2"/>
    <x v="1"/>
    <x v="4"/>
    <x v="3"/>
    <n v="34.969253000000002"/>
    <n v="-106.630982"/>
    <s v="2021-05-02T13:54:07-0600"/>
  </r>
  <r>
    <x v="379"/>
    <x v="2"/>
    <x v="22"/>
    <x v="4"/>
    <x v="118"/>
    <x v="119"/>
    <x v="0"/>
    <x v="3"/>
    <x v="0"/>
    <x v="1423"/>
    <s v="clean"/>
    <x v="0"/>
    <x v="2"/>
    <x v="6"/>
    <x v="7"/>
    <x v="4"/>
    <n v="34.7806"/>
    <n v="-106.7115"/>
    <s v="2021-05-02T13:59:18-0600"/>
  </r>
  <r>
    <x v="104"/>
    <x v="1"/>
    <x v="12"/>
    <x v="19"/>
    <x v="110"/>
    <x v="111"/>
    <x v="2"/>
    <x v="2"/>
    <x v="0"/>
    <x v="124"/>
    <s v="clean"/>
    <x v="0"/>
    <x v="3"/>
    <x v="1"/>
    <x v="1"/>
    <x v="2"/>
    <n v="35.186799999999998"/>
    <n v="-106.6652"/>
    <s v="2021-05-02T14:04:35-0600"/>
  </r>
  <r>
    <x v="346"/>
    <x v="1"/>
    <x v="14"/>
    <x v="4"/>
    <x v="326"/>
    <x v="331"/>
    <x v="2"/>
    <x v="3"/>
    <x v="2"/>
    <x v="1424"/>
    <s v="clean"/>
    <x v="0"/>
    <x v="2"/>
    <x v="3"/>
    <x v="5"/>
    <x v="0"/>
    <n v="33.751002"/>
    <n v="-117.919522"/>
    <s v="2021-05-02T14:45:10-0600"/>
  </r>
  <r>
    <x v="224"/>
    <x v="0"/>
    <x v="29"/>
    <x v="16"/>
    <x v="160"/>
    <x v="163"/>
    <x v="3"/>
    <x v="2"/>
    <x v="0"/>
    <x v="1064"/>
    <s v="clean"/>
    <x v="0"/>
    <x v="3"/>
    <x v="6"/>
    <x v="0"/>
    <x v="4"/>
    <n v="35.185090000000002"/>
    <n v="-106.58499999999999"/>
    <s v="2021-05-02T15:05:02-0600"/>
  </r>
  <r>
    <x v="177"/>
    <x v="0"/>
    <x v="0"/>
    <x v="13"/>
    <x v="1155"/>
    <x v="1172"/>
    <x v="0"/>
    <x v="3"/>
    <x v="0"/>
    <x v="1425"/>
    <s v="clean"/>
    <x v="0"/>
    <x v="1"/>
    <x v="6"/>
    <x v="0"/>
    <x v="0"/>
    <n v="35.186799999999998"/>
    <n v="-106.6652"/>
    <s v="2021-05-02T15:27:28-0600"/>
  </r>
  <r>
    <x v="148"/>
    <x v="1"/>
    <x v="9"/>
    <x v="5"/>
    <x v="1156"/>
    <x v="1173"/>
    <x v="2"/>
    <x v="3"/>
    <x v="0"/>
    <x v="1426"/>
    <s v="clean"/>
    <x v="0"/>
    <x v="2"/>
    <x v="3"/>
    <x v="10"/>
    <x v="0"/>
    <n v="33.751002"/>
    <n v="-117.919522"/>
    <s v="2021-05-02T16:00:11-0600"/>
  </r>
  <r>
    <x v="39"/>
    <x v="0"/>
    <x v="0"/>
    <x v="2"/>
    <x v="158"/>
    <x v="159"/>
    <x v="5"/>
    <x v="1"/>
    <x v="0"/>
    <x v="1427"/>
    <s v="lien"/>
    <x v="1"/>
    <x v="1"/>
    <x v="4"/>
    <x v="11"/>
    <x v="6"/>
    <n v="34.816000000000003"/>
    <n v="-106.7662"/>
    <s v="2021-05-02T16:05:06-0600"/>
  </r>
  <r>
    <x v="102"/>
    <x v="0"/>
    <x v="0"/>
    <x v="19"/>
    <x v="1157"/>
    <x v="1174"/>
    <x v="2"/>
    <x v="1"/>
    <x v="0"/>
    <x v="470"/>
    <s v="clean"/>
    <x v="0"/>
    <x v="0"/>
    <x v="0"/>
    <x v="2"/>
    <x v="6"/>
    <n v="35.176000000000002"/>
    <n v="-106.602"/>
    <s v="2021-05-02T16:22:32-0600"/>
  </r>
  <r>
    <x v="320"/>
    <x v="0"/>
    <x v="19"/>
    <x v="1"/>
    <x v="166"/>
    <x v="169"/>
    <x v="0"/>
    <x v="2"/>
    <x v="0"/>
    <x v="1144"/>
    <s v="salvage"/>
    <x v="0"/>
    <x v="3"/>
    <x v="1"/>
    <x v="1"/>
    <x v="2"/>
    <n v="35.072600000000001"/>
    <n v="-106.5749"/>
    <s v="2021-05-02T16:34:07-0600"/>
  </r>
  <r>
    <x v="375"/>
    <x v="0"/>
    <x v="11"/>
    <x v="17"/>
    <x v="1158"/>
    <x v="1175"/>
    <x v="5"/>
    <x v="1"/>
    <x v="0"/>
    <x v="1428"/>
    <s v="clean"/>
    <x v="0"/>
    <x v="2"/>
    <x v="6"/>
    <x v="0"/>
    <x v="0"/>
    <n v="35.1038"/>
    <n v="-106.6712"/>
    <s v="2021-05-02T16:59:17-0600"/>
  </r>
  <r>
    <x v="185"/>
    <x v="0"/>
    <x v="13"/>
    <x v="14"/>
    <x v="24"/>
    <x v="24"/>
    <x v="0"/>
    <x v="0"/>
    <x v="0"/>
    <x v="1247"/>
    <s v="clean"/>
    <x v="0"/>
    <x v="0"/>
    <x v="0"/>
    <x v="5"/>
    <x v="3"/>
    <n v="35.268735999999997"/>
    <n v="-106.63043999999999"/>
    <s v="2021-05-02T17:00:32-0600"/>
  </r>
  <r>
    <x v="224"/>
    <x v="0"/>
    <x v="10"/>
    <x v="1"/>
    <x v="41"/>
    <x v="41"/>
    <x v="3"/>
    <x v="2"/>
    <x v="0"/>
    <x v="1078"/>
    <s v="clean"/>
    <x v="0"/>
    <x v="3"/>
    <x v="1"/>
    <x v="4"/>
    <x v="5"/>
    <n v="35.185090000000002"/>
    <n v="-106.58499999999999"/>
    <s v="2021-05-02T17:04:56-0600"/>
  </r>
  <r>
    <x v="583"/>
    <x v="1"/>
    <x v="29"/>
    <x v="15"/>
    <x v="1159"/>
    <x v="1176"/>
    <x v="0"/>
    <x v="2"/>
    <x v="2"/>
    <x v="1429"/>
    <s v="clean"/>
    <x v="2"/>
    <x v="3"/>
    <x v="1"/>
    <x v="1"/>
    <x v="2"/>
    <n v="38.517800000000001"/>
    <n v="-121.4419"/>
    <s v="2021-05-02T17:09:01-0600"/>
  </r>
  <r>
    <x v="467"/>
    <x v="2"/>
    <x v="0"/>
    <x v="1"/>
    <x v="603"/>
    <x v="611"/>
    <x v="4"/>
    <x v="0"/>
    <x v="0"/>
    <x v="1048"/>
    <s v="clean"/>
    <x v="1"/>
    <x v="0"/>
    <x v="4"/>
    <x v="3"/>
    <x v="11"/>
    <n v="34.969253000000002"/>
    <n v="-106.630982"/>
    <s v="2021-05-02T17:11:09-0600"/>
  </r>
  <r>
    <x v="584"/>
    <x v="0"/>
    <x v="9"/>
    <x v="15"/>
    <x v="1160"/>
    <x v="1177"/>
    <x v="2"/>
    <x v="1"/>
    <x v="0"/>
    <x v="947"/>
    <s v="clean"/>
    <x v="0"/>
    <x v="2"/>
    <x v="1"/>
    <x v="1"/>
    <x v="6"/>
    <n v="35.086100000000002"/>
    <n v="-106.51479999999999"/>
    <s v="2021-05-02T17:21:09-0600"/>
  </r>
  <r>
    <x v="443"/>
    <x v="0"/>
    <x v="12"/>
    <x v="1"/>
    <x v="200"/>
    <x v="204"/>
    <x v="3"/>
    <x v="3"/>
    <x v="0"/>
    <x v="1430"/>
    <s v="clean"/>
    <x v="0"/>
    <x v="1"/>
    <x v="3"/>
    <x v="1"/>
    <x v="2"/>
    <n v="35.249299999999998"/>
    <n v="-106.6818"/>
    <s v="2021-05-02T17:48:31-0600"/>
  </r>
  <r>
    <x v="585"/>
    <x v="1"/>
    <x v="12"/>
    <x v="19"/>
    <x v="1161"/>
    <x v="1178"/>
    <x v="2"/>
    <x v="3"/>
    <x v="0"/>
    <x v="1431"/>
    <s v="lien"/>
    <x v="0"/>
    <x v="2"/>
    <x v="0"/>
    <x v="12"/>
    <x v="0"/>
    <n v="35.183461999999999"/>
    <n v="-106.331863"/>
    <s v="2021-05-02T17:49:44-0600"/>
  </r>
  <r>
    <x v="92"/>
    <x v="0"/>
    <x v="5"/>
    <x v="25"/>
    <x v="100"/>
    <x v="101"/>
    <x v="3"/>
    <x v="0"/>
    <x v="0"/>
    <x v="9"/>
    <s v="clean"/>
    <x v="0"/>
    <x v="0"/>
    <x v="1"/>
    <x v="10"/>
    <x v="2"/>
    <n v="35.150599999999997"/>
    <n v="-106.569"/>
    <s v="2021-05-02T17:49:54-0600"/>
  </r>
  <r>
    <x v="112"/>
    <x v="2"/>
    <x v="17"/>
    <x v="8"/>
    <x v="1162"/>
    <x v="1179"/>
    <x v="3"/>
    <x v="2"/>
    <x v="0"/>
    <x v="1432"/>
    <s v="clean"/>
    <x v="1"/>
    <x v="3"/>
    <x v="1"/>
    <x v="1"/>
    <x v="2"/>
    <n v="35.134700000000002"/>
    <n v="-106.5222"/>
    <s v="2021-05-02T18:19:05-0600"/>
  </r>
  <r>
    <x v="351"/>
    <x v="0"/>
    <x v="6"/>
    <x v="1"/>
    <x v="167"/>
    <x v="170"/>
    <x v="2"/>
    <x v="0"/>
    <x v="0"/>
    <x v="1433"/>
    <s v="clean"/>
    <x v="0"/>
    <x v="3"/>
    <x v="1"/>
    <x v="2"/>
    <x v="6"/>
    <n v="35.249299999999998"/>
    <n v="-106.6818"/>
    <s v="2021-05-02T18:47:32-0600"/>
  </r>
  <r>
    <x v="185"/>
    <x v="0"/>
    <x v="36"/>
    <x v="8"/>
    <x v="1163"/>
    <x v="1180"/>
    <x v="0"/>
    <x v="0"/>
    <x v="0"/>
    <x v="111"/>
    <s v="clean"/>
    <x v="1"/>
    <x v="1"/>
    <x v="0"/>
    <x v="0"/>
    <x v="0"/>
    <n v="35.0717"/>
    <n v="-106.509"/>
    <s v="2021-05-02T18:48:54-0600"/>
  </r>
  <r>
    <x v="586"/>
    <x v="0"/>
    <x v="1"/>
    <x v="8"/>
    <x v="1164"/>
    <x v="1181"/>
    <x v="2"/>
    <x v="1"/>
    <x v="0"/>
    <x v="1434"/>
    <s v="salvage"/>
    <x v="0"/>
    <x v="0"/>
    <x v="1"/>
    <x v="1"/>
    <x v="3"/>
    <n v="34.974336000000001"/>
    <n v="-106.55464499999999"/>
    <s v="2021-05-02T18:52:17-0600"/>
  </r>
  <r>
    <x v="347"/>
    <x v="0"/>
    <x v="11"/>
    <x v="8"/>
    <x v="1165"/>
    <x v="1182"/>
    <x v="2"/>
    <x v="3"/>
    <x v="0"/>
    <x v="524"/>
    <s v="clean"/>
    <x v="0"/>
    <x v="2"/>
    <x v="6"/>
    <x v="7"/>
    <x v="4"/>
    <n v="35.106099999999998"/>
    <n v="-106.577"/>
    <s v="2021-05-02T19:26:06-0600"/>
  </r>
  <r>
    <x v="587"/>
    <x v="0"/>
    <x v="11"/>
    <x v="8"/>
    <x v="320"/>
    <x v="324"/>
    <x v="2"/>
    <x v="1"/>
    <x v="0"/>
    <x v="727"/>
    <s v="salvage"/>
    <x v="0"/>
    <x v="0"/>
    <x v="6"/>
    <x v="0"/>
    <x v="6"/>
    <n v="35.323999999999998"/>
    <n v="-106.7099"/>
    <s v="2021-05-02T19:26:42-0600"/>
  </r>
  <r>
    <x v="379"/>
    <x v="2"/>
    <x v="10"/>
    <x v="25"/>
    <x v="482"/>
    <x v="488"/>
    <x v="0"/>
    <x v="1"/>
    <x v="0"/>
    <x v="1435"/>
    <s v="clean"/>
    <x v="0"/>
    <x v="0"/>
    <x v="0"/>
    <x v="0"/>
    <x v="3"/>
    <n v="35.142099999999999"/>
    <n v="-106.7041"/>
    <s v="2021-05-02T19:40:15-0600"/>
  </r>
  <r>
    <x v="35"/>
    <x v="2"/>
    <x v="23"/>
    <x v="1"/>
    <x v="39"/>
    <x v="39"/>
    <x v="3"/>
    <x v="3"/>
    <x v="0"/>
    <x v="1436"/>
    <s v="clean"/>
    <x v="0"/>
    <x v="1"/>
    <x v="3"/>
    <x v="1"/>
    <x v="2"/>
    <n v="35.134700000000002"/>
    <n v="-106.6427"/>
    <s v="2021-05-02T19:51:20-0600"/>
  </r>
  <r>
    <x v="106"/>
    <x v="0"/>
    <x v="9"/>
    <x v="23"/>
    <x v="878"/>
    <x v="894"/>
    <x v="2"/>
    <x v="0"/>
    <x v="0"/>
    <x v="1437"/>
    <s v="clean"/>
    <x v="0"/>
    <x v="0"/>
    <x v="1"/>
    <x v="2"/>
    <x v="5"/>
    <n v="35.072659000000002"/>
    <n v="-106.52306"/>
    <s v="2021-05-02T20:47:00-0600"/>
  </r>
  <r>
    <x v="24"/>
    <x v="1"/>
    <x v="7"/>
    <x v="16"/>
    <x v="408"/>
    <x v="413"/>
    <x v="3"/>
    <x v="2"/>
    <x v="0"/>
    <x v="1438"/>
    <s v="clean"/>
    <x v="0"/>
    <x v="1"/>
    <x v="2"/>
    <x v="1"/>
    <x v="2"/>
    <n v="34.818424999999998"/>
    <n v="-106.761107"/>
    <s v="2021-05-02T21:10:27-0600"/>
  </r>
  <r>
    <x v="229"/>
    <x v="0"/>
    <x v="6"/>
    <x v="1"/>
    <x v="169"/>
    <x v="172"/>
    <x v="2"/>
    <x v="1"/>
    <x v="0"/>
    <x v="1439"/>
    <s v="clean"/>
    <x v="0"/>
    <x v="1"/>
    <x v="6"/>
    <x v="2"/>
    <x v="0"/>
    <n v="35.120207000000001"/>
    <n v="-106.58941299999999"/>
    <s v="2021-05-02T21:20:36-0600"/>
  </r>
  <r>
    <x v="271"/>
    <x v="0"/>
    <x v="0"/>
    <x v="12"/>
    <x v="538"/>
    <x v="546"/>
    <x v="2"/>
    <x v="1"/>
    <x v="0"/>
    <x v="1440"/>
    <s v="clean"/>
    <x v="0"/>
    <x v="0"/>
    <x v="1"/>
    <x v="2"/>
    <x v="3"/>
    <n v="35.0717"/>
    <n v="-106.509"/>
    <s v="2021-05-02T22:16:40-0600"/>
  </r>
  <r>
    <x v="185"/>
    <x v="0"/>
    <x v="30"/>
    <x v="5"/>
    <x v="546"/>
    <x v="554"/>
    <x v="0"/>
    <x v="3"/>
    <x v="0"/>
    <x v="1441"/>
    <s v="clean"/>
    <x v="0"/>
    <x v="1"/>
    <x v="6"/>
    <x v="5"/>
    <x v="5"/>
    <n v="35.058537000000001"/>
    <n v="-106.87787299999999"/>
    <s v="2021-05-02T23:11:55-0600"/>
  </r>
  <r>
    <x v="588"/>
    <x v="2"/>
    <x v="19"/>
    <x v="16"/>
    <x v="949"/>
    <x v="965"/>
    <x v="3"/>
    <x v="2"/>
    <x v="0"/>
    <x v="111"/>
    <s v="clean"/>
    <x v="0"/>
    <x v="3"/>
    <x v="1"/>
    <x v="1"/>
    <x v="0"/>
    <n v="34.6511"/>
    <n v="-106.6952"/>
    <s v="2021-05-02T23:35:51-0600"/>
  </r>
  <r>
    <x v="589"/>
    <x v="1"/>
    <x v="4"/>
    <x v="18"/>
    <x v="1166"/>
    <x v="1183"/>
    <x v="3"/>
    <x v="2"/>
    <x v="0"/>
    <x v="11"/>
    <s v="rebuilt"/>
    <x v="1"/>
    <x v="3"/>
    <x v="1"/>
    <x v="1"/>
    <x v="2"/>
    <n v="35.083897"/>
    <n v="-106.747771"/>
    <s v="2021-05-02T23:45:55-0600"/>
  </r>
  <r>
    <x v="159"/>
    <x v="0"/>
    <x v="3"/>
    <x v="4"/>
    <x v="1167"/>
    <x v="1184"/>
    <x v="5"/>
    <x v="3"/>
    <x v="0"/>
    <x v="826"/>
    <s v="salvage"/>
    <x v="0"/>
    <x v="2"/>
    <x v="6"/>
    <x v="7"/>
    <x v="4"/>
    <n v="35.046799999999998"/>
    <n v="-106.7484"/>
    <s v="2021-05-03T00:14:15-0600"/>
  </r>
  <r>
    <x v="36"/>
    <x v="0"/>
    <x v="0"/>
    <x v="2"/>
    <x v="521"/>
    <x v="528"/>
    <x v="3"/>
    <x v="2"/>
    <x v="0"/>
    <x v="308"/>
    <s v="rebuilt"/>
    <x v="0"/>
    <x v="1"/>
    <x v="8"/>
    <x v="1"/>
    <x v="2"/>
    <n v="34.969253000000002"/>
    <n v="-106.630982"/>
    <s v="2021-05-03T05:47:41-0600"/>
  </r>
  <r>
    <x v="590"/>
    <x v="0"/>
    <x v="2"/>
    <x v="14"/>
    <x v="1025"/>
    <x v="1041"/>
    <x v="0"/>
    <x v="0"/>
    <x v="0"/>
    <x v="2"/>
    <s v="clean"/>
    <x v="1"/>
    <x v="0"/>
    <x v="4"/>
    <x v="0"/>
    <x v="2"/>
    <n v="35.088006"/>
    <n v="-106.561998"/>
    <s v="2021-05-03T06:10:54-0600"/>
  </r>
  <r>
    <x v="591"/>
    <x v="2"/>
    <x v="21"/>
    <x v="1"/>
    <x v="603"/>
    <x v="611"/>
    <x v="3"/>
    <x v="0"/>
    <x v="0"/>
    <x v="239"/>
    <s v="rebuilt"/>
    <x v="0"/>
    <x v="0"/>
    <x v="4"/>
    <x v="1"/>
    <x v="2"/>
    <n v="35.079000000000001"/>
    <n v="-106.6169"/>
    <s v="2021-05-03T06:21:48-0600"/>
  </r>
  <r>
    <x v="237"/>
    <x v="0"/>
    <x v="13"/>
    <x v="4"/>
    <x v="1168"/>
    <x v="1185"/>
    <x v="0"/>
    <x v="1"/>
    <x v="2"/>
    <x v="121"/>
    <s v="clean"/>
    <x v="0"/>
    <x v="1"/>
    <x v="6"/>
    <x v="2"/>
    <x v="8"/>
    <n v="34.948500000000003"/>
    <n v="-106.61799999999999"/>
    <s v="2021-05-03T07:04:05-0600"/>
  </r>
  <r>
    <x v="202"/>
    <x v="0"/>
    <x v="0"/>
    <x v="14"/>
    <x v="24"/>
    <x v="24"/>
    <x v="0"/>
    <x v="1"/>
    <x v="0"/>
    <x v="1442"/>
    <s v="clean"/>
    <x v="0"/>
    <x v="0"/>
    <x v="0"/>
    <x v="0"/>
    <x v="3"/>
    <n v="35.134700000000002"/>
    <n v="-106.5222"/>
    <s v="2021-05-03T07:14:24-0600"/>
  </r>
  <r>
    <x v="21"/>
    <x v="2"/>
    <x v="13"/>
    <x v="25"/>
    <x v="1169"/>
    <x v="1186"/>
    <x v="0"/>
    <x v="0"/>
    <x v="0"/>
    <x v="1443"/>
    <s v="clean"/>
    <x v="0"/>
    <x v="0"/>
    <x v="0"/>
    <x v="0"/>
    <x v="6"/>
    <n v="35.190950999999998"/>
    <n v="-106.663397"/>
    <s v="2021-05-03T07:45:03-0600"/>
  </r>
  <r>
    <x v="592"/>
    <x v="1"/>
    <x v="15"/>
    <x v="16"/>
    <x v="31"/>
    <x v="31"/>
    <x v="3"/>
    <x v="2"/>
    <x v="0"/>
    <x v="1444"/>
    <s v="clean"/>
    <x v="0"/>
    <x v="1"/>
    <x v="3"/>
    <x v="1"/>
    <x v="2"/>
    <n v="35.004362999999998"/>
    <n v="-106.04979400000001"/>
    <s v="2021-05-03T07:52:49-0600"/>
  </r>
  <r>
    <x v="593"/>
    <x v="1"/>
    <x v="6"/>
    <x v="1"/>
    <x v="200"/>
    <x v="204"/>
    <x v="3"/>
    <x v="3"/>
    <x v="0"/>
    <x v="1445"/>
    <s v="clean"/>
    <x v="0"/>
    <x v="1"/>
    <x v="3"/>
    <x v="1"/>
    <x v="0"/>
    <n v="35.004362999999998"/>
    <n v="-106.04979400000001"/>
    <s v="2021-05-03T07:52:49-0600"/>
  </r>
  <r>
    <x v="594"/>
    <x v="1"/>
    <x v="6"/>
    <x v="16"/>
    <x v="31"/>
    <x v="31"/>
    <x v="3"/>
    <x v="2"/>
    <x v="0"/>
    <x v="1446"/>
    <s v="clean"/>
    <x v="0"/>
    <x v="1"/>
    <x v="3"/>
    <x v="1"/>
    <x v="2"/>
    <n v="35.004362999999998"/>
    <n v="-106.04979400000001"/>
    <s v="2021-05-03T07:52:52-0600"/>
  </r>
  <r>
    <x v="595"/>
    <x v="0"/>
    <x v="7"/>
    <x v="12"/>
    <x v="699"/>
    <x v="714"/>
    <x v="3"/>
    <x v="0"/>
    <x v="0"/>
    <x v="1447"/>
    <s v="clean"/>
    <x v="0"/>
    <x v="0"/>
    <x v="4"/>
    <x v="3"/>
    <x v="2"/>
    <n v="35.004362999999998"/>
    <n v="-106.04979400000001"/>
    <s v="2021-05-03T07:52:58-0600"/>
  </r>
  <r>
    <x v="596"/>
    <x v="0"/>
    <x v="14"/>
    <x v="17"/>
    <x v="113"/>
    <x v="114"/>
    <x v="3"/>
    <x v="2"/>
    <x v="0"/>
    <x v="1448"/>
    <s v="clean"/>
    <x v="0"/>
    <x v="0"/>
    <x v="1"/>
    <x v="5"/>
    <x v="2"/>
    <n v="35.004362999999998"/>
    <n v="-106.04979400000001"/>
    <s v="2021-05-03T07:52:58-0600"/>
  </r>
  <r>
    <x v="343"/>
    <x v="0"/>
    <x v="11"/>
    <x v="8"/>
    <x v="32"/>
    <x v="32"/>
    <x v="2"/>
    <x v="0"/>
    <x v="0"/>
    <x v="1449"/>
    <s v="clean"/>
    <x v="0"/>
    <x v="0"/>
    <x v="4"/>
    <x v="1"/>
    <x v="6"/>
    <n v="35.070588999999998"/>
    <n v="-106.52558399999999"/>
    <s v="2021-05-03T08:10:54-0600"/>
  </r>
  <r>
    <x v="241"/>
    <x v="1"/>
    <x v="6"/>
    <x v="14"/>
    <x v="1170"/>
    <x v="1187"/>
    <x v="5"/>
    <x v="3"/>
    <x v="2"/>
    <x v="1450"/>
    <s v="clean"/>
    <x v="0"/>
    <x v="1"/>
    <x v="6"/>
    <x v="7"/>
    <x v="8"/>
    <n v="35.110399999999998"/>
    <n v="-106.57810000000001"/>
    <s v="2021-05-03T08:46:42-0600"/>
  </r>
  <r>
    <x v="24"/>
    <x v="1"/>
    <x v="9"/>
    <x v="1"/>
    <x v="26"/>
    <x v="26"/>
    <x v="3"/>
    <x v="2"/>
    <x v="2"/>
    <x v="23"/>
    <s v="clean"/>
    <x v="0"/>
    <x v="1"/>
    <x v="1"/>
    <x v="1"/>
    <x v="2"/>
    <n v="30.663"/>
    <n v="-97.931600000000003"/>
    <s v="2021-05-03T08:47:59-0600"/>
  </r>
  <r>
    <x v="539"/>
    <x v="2"/>
    <x v="27"/>
    <x v="1"/>
    <x v="1171"/>
    <x v="1188"/>
    <x v="0"/>
    <x v="0"/>
    <x v="0"/>
    <x v="1451"/>
    <s v="clean"/>
    <x v="1"/>
    <x v="2"/>
    <x v="0"/>
    <x v="7"/>
    <x v="9"/>
    <n v="34.790052000000003"/>
    <n v="-106.738958"/>
    <s v="2021-05-03T08:50:10-0600"/>
  </r>
  <r>
    <x v="314"/>
    <x v="1"/>
    <x v="12"/>
    <x v="4"/>
    <x v="40"/>
    <x v="40"/>
    <x v="3"/>
    <x v="3"/>
    <x v="2"/>
    <x v="533"/>
    <s v="clean"/>
    <x v="0"/>
    <x v="2"/>
    <x v="3"/>
    <x v="5"/>
    <x v="2"/>
    <n v="30.649106"/>
    <n v="-97.865523999999994"/>
    <s v="2021-05-03T08:56:07-0600"/>
  </r>
  <r>
    <x v="210"/>
    <x v="0"/>
    <x v="9"/>
    <x v="14"/>
    <x v="176"/>
    <x v="179"/>
    <x v="2"/>
    <x v="1"/>
    <x v="0"/>
    <x v="1452"/>
    <s v="clean"/>
    <x v="0"/>
    <x v="0"/>
    <x v="1"/>
    <x v="6"/>
    <x v="0"/>
    <n v="35.110399999999998"/>
    <n v="-106.57810000000001"/>
    <s v="2021-05-03T08:57:34-0600"/>
  </r>
  <r>
    <x v="169"/>
    <x v="1"/>
    <x v="21"/>
    <x v="1"/>
    <x v="395"/>
    <x v="400"/>
    <x v="3"/>
    <x v="2"/>
    <x v="2"/>
    <x v="462"/>
    <s v="clean"/>
    <x v="0"/>
    <x v="3"/>
    <x v="1"/>
    <x v="1"/>
    <x v="2"/>
    <n v="30.648516000000001"/>
    <n v="-97.866382999999999"/>
    <s v="2021-05-03T09:15:39-0600"/>
  </r>
  <r>
    <x v="221"/>
    <x v="0"/>
    <x v="12"/>
    <x v="14"/>
    <x v="1172"/>
    <x v="1189"/>
    <x v="2"/>
    <x v="1"/>
    <x v="0"/>
    <x v="335"/>
    <s v="clean"/>
    <x v="0"/>
    <x v="0"/>
    <x v="4"/>
    <x v="0"/>
    <x v="6"/>
    <n v="35.090122000000001"/>
    <n v="-106.642077"/>
    <s v="2021-05-03T09:20:47-0600"/>
  </r>
  <r>
    <x v="219"/>
    <x v="0"/>
    <x v="12"/>
    <x v="12"/>
    <x v="773"/>
    <x v="788"/>
    <x v="2"/>
    <x v="0"/>
    <x v="0"/>
    <x v="568"/>
    <s v="clean"/>
    <x v="0"/>
    <x v="0"/>
    <x v="4"/>
    <x v="0"/>
    <x v="9"/>
    <n v="35.090122000000001"/>
    <n v="-106.642077"/>
    <s v="2021-05-03T09:22:17-0600"/>
  </r>
  <r>
    <x v="221"/>
    <x v="0"/>
    <x v="12"/>
    <x v="25"/>
    <x v="691"/>
    <x v="706"/>
    <x v="0"/>
    <x v="0"/>
    <x v="0"/>
    <x v="980"/>
    <s v="clean"/>
    <x v="0"/>
    <x v="0"/>
    <x v="4"/>
    <x v="3"/>
    <x v="3"/>
    <n v="35.090122000000001"/>
    <n v="-106.642077"/>
    <s v="2021-05-03T09:23:30-0600"/>
  </r>
  <r>
    <x v="222"/>
    <x v="0"/>
    <x v="11"/>
    <x v="8"/>
    <x v="680"/>
    <x v="688"/>
    <x v="2"/>
    <x v="1"/>
    <x v="0"/>
    <x v="663"/>
    <s v="clean"/>
    <x v="0"/>
    <x v="0"/>
    <x v="0"/>
    <x v="2"/>
    <x v="6"/>
    <n v="35.090122000000001"/>
    <n v="-106.642077"/>
    <s v="2021-05-03T09:24:35-0600"/>
  </r>
  <r>
    <x v="219"/>
    <x v="0"/>
    <x v="12"/>
    <x v="22"/>
    <x v="851"/>
    <x v="867"/>
    <x v="2"/>
    <x v="0"/>
    <x v="0"/>
    <x v="209"/>
    <s v="clean"/>
    <x v="0"/>
    <x v="0"/>
    <x v="4"/>
    <x v="3"/>
    <x v="0"/>
    <n v="35.090122000000001"/>
    <n v="-106.642077"/>
    <s v="2021-05-03T09:25:52-0600"/>
  </r>
  <r>
    <x v="597"/>
    <x v="2"/>
    <x v="38"/>
    <x v="1"/>
    <x v="870"/>
    <x v="886"/>
    <x v="0"/>
    <x v="1"/>
    <x v="0"/>
    <x v="730"/>
    <s v="clean"/>
    <x v="1"/>
    <x v="2"/>
    <x v="1"/>
    <x v="1"/>
    <x v="8"/>
    <n v="35.014969000000001"/>
    <n v="-106.647903"/>
    <s v="2021-05-03T09:28:53-0600"/>
  </r>
  <r>
    <x v="159"/>
    <x v="0"/>
    <x v="13"/>
    <x v="4"/>
    <x v="40"/>
    <x v="40"/>
    <x v="4"/>
    <x v="1"/>
    <x v="2"/>
    <x v="1453"/>
    <s v="clean"/>
    <x v="0"/>
    <x v="2"/>
    <x v="6"/>
    <x v="7"/>
    <x v="4"/>
    <n v="35.007615000000001"/>
    <n v="-106.045017"/>
    <s v="2021-05-03T09:33:41-0600"/>
  </r>
  <r>
    <x v="598"/>
    <x v="0"/>
    <x v="21"/>
    <x v="1"/>
    <x v="269"/>
    <x v="273"/>
    <x v="2"/>
    <x v="0"/>
    <x v="0"/>
    <x v="1440"/>
    <s v="clean"/>
    <x v="0"/>
    <x v="3"/>
    <x v="4"/>
    <x v="0"/>
    <x v="3"/>
    <n v="35.145800000000001"/>
    <n v="-106.6258"/>
    <s v="2021-05-03T09:38:49-0600"/>
  </r>
  <r>
    <x v="453"/>
    <x v="0"/>
    <x v="21"/>
    <x v="0"/>
    <x v="1173"/>
    <x v="1190"/>
    <x v="3"/>
    <x v="0"/>
    <x v="0"/>
    <x v="1454"/>
    <s v="clean"/>
    <x v="0"/>
    <x v="0"/>
    <x v="1"/>
    <x v="1"/>
    <x v="2"/>
    <n v="35.249299999999998"/>
    <n v="-106.6818"/>
    <s v="2021-05-03T09:41:00-0600"/>
  </r>
  <r>
    <x v="474"/>
    <x v="0"/>
    <x v="15"/>
    <x v="12"/>
    <x v="1174"/>
    <x v="1191"/>
    <x v="3"/>
    <x v="0"/>
    <x v="0"/>
    <x v="1455"/>
    <s v="clean"/>
    <x v="0"/>
    <x v="1"/>
    <x v="5"/>
    <x v="1"/>
    <x v="2"/>
    <n v="35.249299999999998"/>
    <n v="-106.6818"/>
    <s v="2021-05-03T09:47:39-0600"/>
  </r>
  <r>
    <x v="107"/>
    <x v="0"/>
    <x v="12"/>
    <x v="25"/>
    <x v="1175"/>
    <x v="1192"/>
    <x v="3"/>
    <x v="0"/>
    <x v="0"/>
    <x v="1456"/>
    <s v="clean"/>
    <x v="0"/>
    <x v="0"/>
    <x v="1"/>
    <x v="1"/>
    <x v="2"/>
    <n v="35.249299999999998"/>
    <n v="-106.6818"/>
    <s v="2021-05-03T09:50:49-0600"/>
  </r>
  <r>
    <x v="599"/>
    <x v="1"/>
    <x v="7"/>
    <x v="14"/>
    <x v="1176"/>
    <x v="1193"/>
    <x v="3"/>
    <x v="1"/>
    <x v="0"/>
    <x v="1457"/>
    <s v="clean"/>
    <x v="0"/>
    <x v="3"/>
    <x v="1"/>
    <x v="1"/>
    <x v="2"/>
    <n v="35.249299999999998"/>
    <n v="-106.6818"/>
    <s v="2021-05-03T09:55:55-0600"/>
  </r>
  <r>
    <x v="589"/>
    <x v="1"/>
    <x v="6"/>
    <x v="1"/>
    <x v="200"/>
    <x v="204"/>
    <x v="3"/>
    <x v="3"/>
    <x v="0"/>
    <x v="980"/>
    <s v="clean"/>
    <x v="0"/>
    <x v="2"/>
    <x v="3"/>
    <x v="1"/>
    <x v="2"/>
    <n v="35.117536999999999"/>
    <n v="-106.614718"/>
    <s v="2021-05-03T09:58:31-0600"/>
  </r>
  <r>
    <x v="590"/>
    <x v="0"/>
    <x v="2"/>
    <x v="14"/>
    <x v="1025"/>
    <x v="1041"/>
    <x v="0"/>
    <x v="0"/>
    <x v="0"/>
    <x v="2"/>
    <s v="clean"/>
    <x v="1"/>
    <x v="0"/>
    <x v="4"/>
    <x v="0"/>
    <x v="2"/>
    <n v="35.088006"/>
    <n v="-106.561998"/>
    <s v="2021-05-03T10:01:07-0600"/>
  </r>
  <r>
    <x v="121"/>
    <x v="1"/>
    <x v="15"/>
    <x v="32"/>
    <x v="1177"/>
    <x v="1194"/>
    <x v="0"/>
    <x v="2"/>
    <x v="0"/>
    <x v="1458"/>
    <s v="clean"/>
    <x v="2"/>
    <x v="0"/>
    <x v="1"/>
    <x v="8"/>
    <x v="0"/>
    <n v="35.11"/>
    <n v="-106.62"/>
    <s v="2021-05-03T10:01:07-0600"/>
  </r>
  <r>
    <x v="123"/>
    <x v="0"/>
    <x v="6"/>
    <x v="33"/>
    <x v="573"/>
    <x v="581"/>
    <x v="0"/>
    <x v="2"/>
    <x v="0"/>
    <x v="1459"/>
    <s v="clean"/>
    <x v="2"/>
    <x v="2"/>
    <x v="1"/>
    <x v="8"/>
    <x v="8"/>
    <n v="35.11"/>
    <n v="-106.62"/>
    <s v="2021-05-03T10:01:10-0600"/>
  </r>
  <r>
    <x v="73"/>
    <x v="1"/>
    <x v="15"/>
    <x v="21"/>
    <x v="1178"/>
    <x v="1195"/>
    <x v="0"/>
    <x v="2"/>
    <x v="3"/>
    <x v="1460"/>
    <s v="clean"/>
    <x v="2"/>
    <x v="2"/>
    <x v="1"/>
    <x v="0"/>
    <x v="2"/>
    <n v="35.11"/>
    <n v="-106.62"/>
    <s v="2021-05-03T10:01:26-0600"/>
  </r>
  <r>
    <x v="118"/>
    <x v="0"/>
    <x v="15"/>
    <x v="6"/>
    <x v="1179"/>
    <x v="1196"/>
    <x v="0"/>
    <x v="2"/>
    <x v="0"/>
    <x v="1461"/>
    <s v="clean"/>
    <x v="2"/>
    <x v="0"/>
    <x v="1"/>
    <x v="0"/>
    <x v="0"/>
    <n v="35.11"/>
    <n v="-106.62"/>
    <s v="2021-05-03T10:01:29-0600"/>
  </r>
  <r>
    <x v="193"/>
    <x v="1"/>
    <x v="15"/>
    <x v="21"/>
    <x v="1180"/>
    <x v="1197"/>
    <x v="0"/>
    <x v="2"/>
    <x v="3"/>
    <x v="1462"/>
    <s v="clean"/>
    <x v="2"/>
    <x v="0"/>
    <x v="1"/>
    <x v="3"/>
    <x v="8"/>
    <n v="35.11"/>
    <n v="-106.62"/>
    <s v="2021-05-03T10:11:12-0600"/>
  </r>
  <r>
    <x v="126"/>
    <x v="1"/>
    <x v="14"/>
    <x v="10"/>
    <x v="1181"/>
    <x v="1198"/>
    <x v="0"/>
    <x v="2"/>
    <x v="0"/>
    <x v="1463"/>
    <s v="clean"/>
    <x v="2"/>
    <x v="0"/>
    <x v="1"/>
    <x v="8"/>
    <x v="0"/>
    <n v="35.11"/>
    <n v="-106.62"/>
    <s v="2021-05-03T10:11:14-0600"/>
  </r>
  <r>
    <x v="60"/>
    <x v="0"/>
    <x v="8"/>
    <x v="8"/>
    <x v="1182"/>
    <x v="1199"/>
    <x v="0"/>
    <x v="2"/>
    <x v="3"/>
    <x v="1464"/>
    <s v="clean"/>
    <x v="2"/>
    <x v="3"/>
    <x v="1"/>
    <x v="6"/>
    <x v="9"/>
    <n v="35.11"/>
    <n v="-106.62"/>
    <s v="2021-05-03T10:11:15-0600"/>
  </r>
  <r>
    <x v="66"/>
    <x v="1"/>
    <x v="15"/>
    <x v="15"/>
    <x v="1183"/>
    <x v="1200"/>
    <x v="0"/>
    <x v="2"/>
    <x v="3"/>
    <x v="1465"/>
    <s v="clean"/>
    <x v="2"/>
    <x v="2"/>
    <x v="1"/>
    <x v="0"/>
    <x v="2"/>
    <n v="35.11"/>
    <n v="-106.62"/>
    <s v="2021-05-03T10:11:16-0600"/>
  </r>
  <r>
    <x v="58"/>
    <x v="1"/>
    <x v="6"/>
    <x v="29"/>
    <x v="1184"/>
    <x v="1201"/>
    <x v="0"/>
    <x v="2"/>
    <x v="3"/>
    <x v="1466"/>
    <s v="clean"/>
    <x v="2"/>
    <x v="3"/>
    <x v="1"/>
    <x v="4"/>
    <x v="5"/>
    <n v="35.11"/>
    <n v="-106.62"/>
    <s v="2021-05-03T10:11:17-0600"/>
  </r>
  <r>
    <x v="61"/>
    <x v="0"/>
    <x v="6"/>
    <x v="19"/>
    <x v="1185"/>
    <x v="1202"/>
    <x v="0"/>
    <x v="2"/>
    <x v="0"/>
    <x v="1467"/>
    <s v="clean"/>
    <x v="0"/>
    <x v="3"/>
    <x v="1"/>
    <x v="8"/>
    <x v="8"/>
    <n v="35.11"/>
    <n v="-106.62"/>
    <s v="2021-05-03T10:11:17-0600"/>
  </r>
  <r>
    <x v="71"/>
    <x v="1"/>
    <x v="14"/>
    <x v="15"/>
    <x v="661"/>
    <x v="669"/>
    <x v="0"/>
    <x v="1"/>
    <x v="0"/>
    <x v="1468"/>
    <s v="clean"/>
    <x v="2"/>
    <x v="2"/>
    <x v="1"/>
    <x v="0"/>
    <x v="0"/>
    <n v="35.11"/>
    <n v="-106.62"/>
    <s v="2021-05-03T10:11:18-0600"/>
  </r>
  <r>
    <x v="195"/>
    <x v="0"/>
    <x v="15"/>
    <x v="2"/>
    <x v="1186"/>
    <x v="1203"/>
    <x v="0"/>
    <x v="2"/>
    <x v="0"/>
    <x v="1469"/>
    <s v="clean"/>
    <x v="2"/>
    <x v="1"/>
    <x v="1"/>
    <x v="5"/>
    <x v="4"/>
    <n v="35.11"/>
    <n v="-106.62"/>
    <s v="2021-05-03T10:11:19-0600"/>
  </r>
  <r>
    <x v="59"/>
    <x v="1"/>
    <x v="14"/>
    <x v="28"/>
    <x v="1187"/>
    <x v="1204"/>
    <x v="0"/>
    <x v="2"/>
    <x v="0"/>
    <x v="1470"/>
    <s v="clean"/>
    <x v="0"/>
    <x v="1"/>
    <x v="1"/>
    <x v="8"/>
    <x v="8"/>
    <n v="35.11"/>
    <n v="-106.62"/>
    <s v="2021-05-03T10:11:19-0600"/>
  </r>
  <r>
    <x v="51"/>
    <x v="0"/>
    <x v="14"/>
    <x v="12"/>
    <x v="1188"/>
    <x v="1205"/>
    <x v="0"/>
    <x v="1"/>
    <x v="3"/>
    <x v="1471"/>
    <s v="clean"/>
    <x v="2"/>
    <x v="0"/>
    <x v="0"/>
    <x v="0"/>
    <x v="5"/>
    <n v="35.11"/>
    <n v="-106.62"/>
    <s v="2021-05-03T10:11:20-0600"/>
  </r>
  <r>
    <x v="193"/>
    <x v="1"/>
    <x v="12"/>
    <x v="13"/>
    <x v="1189"/>
    <x v="1206"/>
    <x v="0"/>
    <x v="3"/>
    <x v="0"/>
    <x v="1472"/>
    <s v="clean"/>
    <x v="0"/>
    <x v="3"/>
    <x v="1"/>
    <x v="0"/>
    <x v="2"/>
    <n v="35.11"/>
    <n v="-106.62"/>
    <s v="2021-05-03T10:11:20-0600"/>
  </r>
  <r>
    <x v="67"/>
    <x v="0"/>
    <x v="29"/>
    <x v="24"/>
    <x v="1190"/>
    <x v="1207"/>
    <x v="0"/>
    <x v="2"/>
    <x v="0"/>
    <x v="1473"/>
    <s v="clean"/>
    <x v="2"/>
    <x v="2"/>
    <x v="1"/>
    <x v="8"/>
    <x v="4"/>
    <n v="35.11"/>
    <n v="-106.62"/>
    <s v="2021-05-03T10:11:21-0600"/>
  </r>
  <r>
    <x v="186"/>
    <x v="0"/>
    <x v="6"/>
    <x v="12"/>
    <x v="640"/>
    <x v="648"/>
    <x v="0"/>
    <x v="0"/>
    <x v="1"/>
    <x v="1474"/>
    <s v="clean"/>
    <x v="1"/>
    <x v="0"/>
    <x v="0"/>
    <x v="0"/>
    <x v="0"/>
    <n v="35.11"/>
    <n v="-106.62"/>
    <s v="2021-05-03T10:11:21-0600"/>
  </r>
  <r>
    <x v="122"/>
    <x v="1"/>
    <x v="15"/>
    <x v="22"/>
    <x v="1191"/>
    <x v="1208"/>
    <x v="0"/>
    <x v="2"/>
    <x v="0"/>
    <x v="1475"/>
    <s v="clean"/>
    <x v="2"/>
    <x v="3"/>
    <x v="1"/>
    <x v="0"/>
    <x v="8"/>
    <n v="35.11"/>
    <n v="-106.62"/>
    <s v="2021-05-03T10:11:22-0600"/>
  </r>
  <r>
    <x v="124"/>
    <x v="0"/>
    <x v="6"/>
    <x v="1"/>
    <x v="154"/>
    <x v="155"/>
    <x v="0"/>
    <x v="0"/>
    <x v="0"/>
    <x v="1476"/>
    <s v="clean"/>
    <x v="2"/>
    <x v="0"/>
    <x v="4"/>
    <x v="3"/>
    <x v="5"/>
    <n v="35.11"/>
    <n v="-106.62"/>
    <s v="2021-05-03T10:11:22-0600"/>
  </r>
  <r>
    <x v="62"/>
    <x v="1"/>
    <x v="7"/>
    <x v="36"/>
    <x v="628"/>
    <x v="636"/>
    <x v="0"/>
    <x v="5"/>
    <x v="4"/>
    <x v="1477"/>
    <s v="clean"/>
    <x v="2"/>
    <x v="2"/>
    <x v="1"/>
    <x v="0"/>
    <x v="0"/>
    <n v="35.11"/>
    <n v="-106.62"/>
    <s v="2021-05-03T10:11:22-0600"/>
  </r>
  <r>
    <x v="195"/>
    <x v="0"/>
    <x v="6"/>
    <x v="8"/>
    <x v="1192"/>
    <x v="1209"/>
    <x v="0"/>
    <x v="0"/>
    <x v="1"/>
    <x v="1478"/>
    <s v="clean"/>
    <x v="0"/>
    <x v="0"/>
    <x v="1"/>
    <x v="0"/>
    <x v="6"/>
    <n v="35.11"/>
    <n v="-106.62"/>
    <s v="2021-05-03T10:11:23-0600"/>
  </r>
  <r>
    <x v="51"/>
    <x v="0"/>
    <x v="14"/>
    <x v="17"/>
    <x v="1193"/>
    <x v="1210"/>
    <x v="0"/>
    <x v="2"/>
    <x v="3"/>
    <x v="1479"/>
    <s v="clean"/>
    <x v="2"/>
    <x v="0"/>
    <x v="1"/>
    <x v="8"/>
    <x v="0"/>
    <n v="35.11"/>
    <n v="-106.62"/>
    <s v="2021-05-03T10:11:24-0600"/>
  </r>
  <r>
    <x v="64"/>
    <x v="0"/>
    <x v="9"/>
    <x v="13"/>
    <x v="623"/>
    <x v="631"/>
    <x v="0"/>
    <x v="1"/>
    <x v="0"/>
    <x v="1480"/>
    <s v="clean"/>
    <x v="2"/>
    <x v="2"/>
    <x v="1"/>
    <x v="5"/>
    <x v="8"/>
    <n v="35.11"/>
    <n v="-106.62"/>
    <s v="2021-05-03T10:11:24-0600"/>
  </r>
  <r>
    <x v="123"/>
    <x v="0"/>
    <x v="7"/>
    <x v="3"/>
    <x v="655"/>
    <x v="663"/>
    <x v="0"/>
    <x v="2"/>
    <x v="3"/>
    <x v="1481"/>
    <s v="clean"/>
    <x v="2"/>
    <x v="0"/>
    <x v="1"/>
    <x v="0"/>
    <x v="2"/>
    <n v="35.11"/>
    <n v="-106.62"/>
    <s v="2021-05-03T10:11:25-0600"/>
  </r>
  <r>
    <x v="264"/>
    <x v="1"/>
    <x v="7"/>
    <x v="16"/>
    <x v="1194"/>
    <x v="1211"/>
    <x v="0"/>
    <x v="1"/>
    <x v="0"/>
    <x v="1482"/>
    <s v="clean"/>
    <x v="2"/>
    <x v="0"/>
    <x v="1"/>
    <x v="8"/>
    <x v="4"/>
    <n v="35.11"/>
    <n v="-106.62"/>
    <s v="2021-05-03T10:11:25-0600"/>
  </r>
  <r>
    <x v="392"/>
    <x v="1"/>
    <x v="15"/>
    <x v="14"/>
    <x v="1195"/>
    <x v="1212"/>
    <x v="0"/>
    <x v="1"/>
    <x v="0"/>
    <x v="230"/>
    <s v="clean"/>
    <x v="2"/>
    <x v="2"/>
    <x v="1"/>
    <x v="4"/>
    <x v="0"/>
    <n v="35.11"/>
    <n v="-106.62"/>
    <s v="2021-05-03T10:11:27-0600"/>
  </r>
  <r>
    <x v="70"/>
    <x v="0"/>
    <x v="6"/>
    <x v="34"/>
    <x v="638"/>
    <x v="646"/>
    <x v="0"/>
    <x v="2"/>
    <x v="3"/>
    <x v="1483"/>
    <s v="clean"/>
    <x v="2"/>
    <x v="3"/>
    <x v="1"/>
    <x v="5"/>
    <x v="0"/>
    <n v="35.11"/>
    <n v="-106.62"/>
    <s v="2021-05-03T10:11:27-0600"/>
  </r>
  <r>
    <x v="188"/>
    <x v="1"/>
    <x v="9"/>
    <x v="8"/>
    <x v="665"/>
    <x v="673"/>
    <x v="0"/>
    <x v="1"/>
    <x v="0"/>
    <x v="1484"/>
    <s v="clean"/>
    <x v="2"/>
    <x v="1"/>
    <x v="1"/>
    <x v="8"/>
    <x v="2"/>
    <n v="35.11"/>
    <n v="-106.62"/>
    <s v="2021-05-03T10:11:27-0600"/>
  </r>
  <r>
    <x v="121"/>
    <x v="1"/>
    <x v="15"/>
    <x v="7"/>
    <x v="663"/>
    <x v="671"/>
    <x v="0"/>
    <x v="2"/>
    <x v="0"/>
    <x v="1485"/>
    <s v="clean"/>
    <x v="2"/>
    <x v="0"/>
    <x v="1"/>
    <x v="8"/>
    <x v="0"/>
    <n v="35.11"/>
    <n v="-106.62"/>
    <s v="2021-05-03T10:11:30-0600"/>
  </r>
  <r>
    <x v="61"/>
    <x v="0"/>
    <x v="6"/>
    <x v="29"/>
    <x v="1196"/>
    <x v="1213"/>
    <x v="0"/>
    <x v="1"/>
    <x v="0"/>
    <x v="1486"/>
    <s v="clean"/>
    <x v="2"/>
    <x v="2"/>
    <x v="1"/>
    <x v="8"/>
    <x v="8"/>
    <n v="35.11"/>
    <n v="-106.62"/>
    <s v="2021-05-03T10:11:31-0600"/>
  </r>
  <r>
    <x v="122"/>
    <x v="1"/>
    <x v="7"/>
    <x v="10"/>
    <x v="1197"/>
    <x v="1214"/>
    <x v="0"/>
    <x v="2"/>
    <x v="0"/>
    <x v="1487"/>
    <s v="clean"/>
    <x v="2"/>
    <x v="0"/>
    <x v="1"/>
    <x v="0"/>
    <x v="8"/>
    <n v="35.11"/>
    <n v="-106.62"/>
    <s v="2021-05-03T10:11:34-0600"/>
  </r>
  <r>
    <x v="264"/>
    <x v="1"/>
    <x v="14"/>
    <x v="10"/>
    <x v="633"/>
    <x v="641"/>
    <x v="0"/>
    <x v="2"/>
    <x v="3"/>
    <x v="1488"/>
    <s v="clean"/>
    <x v="2"/>
    <x v="3"/>
    <x v="1"/>
    <x v="8"/>
    <x v="5"/>
    <n v="35.11"/>
    <n v="-106.62"/>
    <s v="2021-05-03T10:11:40-0600"/>
  </r>
  <r>
    <x v="69"/>
    <x v="0"/>
    <x v="7"/>
    <x v="11"/>
    <x v="1198"/>
    <x v="1215"/>
    <x v="0"/>
    <x v="2"/>
    <x v="0"/>
    <x v="1489"/>
    <s v="clean"/>
    <x v="2"/>
    <x v="1"/>
    <x v="1"/>
    <x v="0"/>
    <x v="5"/>
    <n v="35.11"/>
    <n v="-106.62"/>
    <s v="2021-05-03T10:11:43-0600"/>
  </r>
  <r>
    <x v="70"/>
    <x v="0"/>
    <x v="12"/>
    <x v="7"/>
    <x v="1199"/>
    <x v="1216"/>
    <x v="0"/>
    <x v="3"/>
    <x v="0"/>
    <x v="1490"/>
    <s v="clean"/>
    <x v="0"/>
    <x v="2"/>
    <x v="1"/>
    <x v="5"/>
    <x v="0"/>
    <n v="35.11"/>
    <n v="-106.62"/>
    <s v="2021-05-03T10:11:50-0600"/>
  </r>
  <r>
    <x v="188"/>
    <x v="1"/>
    <x v="14"/>
    <x v="19"/>
    <x v="1200"/>
    <x v="1217"/>
    <x v="0"/>
    <x v="2"/>
    <x v="1"/>
    <x v="1491"/>
    <s v="clean"/>
    <x v="0"/>
    <x v="3"/>
    <x v="1"/>
    <x v="8"/>
    <x v="5"/>
    <n v="35.11"/>
    <n v="-106.62"/>
    <s v="2021-05-03T10:11:53-0600"/>
  </r>
  <r>
    <x v="26"/>
    <x v="1"/>
    <x v="8"/>
    <x v="4"/>
    <x v="258"/>
    <x v="262"/>
    <x v="2"/>
    <x v="3"/>
    <x v="0"/>
    <x v="1492"/>
    <s v="clean"/>
    <x v="0"/>
    <x v="1"/>
    <x v="6"/>
    <x v="7"/>
    <x v="6"/>
    <n v="35.110399999999998"/>
    <n v="-106.57810000000001"/>
    <s v="2021-05-03T10:16:07-0600"/>
  </r>
  <r>
    <x v="187"/>
    <x v="0"/>
    <x v="14"/>
    <x v="16"/>
    <x v="1201"/>
    <x v="1218"/>
    <x v="0"/>
    <x v="5"/>
    <x v="1"/>
    <x v="1493"/>
    <s v="clean"/>
    <x v="2"/>
    <x v="0"/>
    <x v="1"/>
    <x v="0"/>
    <x v="8"/>
    <n v="35.11"/>
    <n v="-106.62"/>
    <s v="2021-05-03T10:21:07-0600"/>
  </r>
  <r>
    <x v="186"/>
    <x v="0"/>
    <x v="6"/>
    <x v="7"/>
    <x v="1202"/>
    <x v="1219"/>
    <x v="0"/>
    <x v="2"/>
    <x v="0"/>
    <x v="1494"/>
    <s v="clean"/>
    <x v="2"/>
    <x v="0"/>
    <x v="1"/>
    <x v="3"/>
    <x v="0"/>
    <n v="35.11"/>
    <n v="-106.62"/>
    <s v="2021-05-03T10:21:10-0600"/>
  </r>
  <r>
    <x v="130"/>
    <x v="1"/>
    <x v="20"/>
    <x v="5"/>
    <x v="1203"/>
    <x v="1220"/>
    <x v="0"/>
    <x v="3"/>
    <x v="0"/>
    <x v="1495"/>
    <s v="clean"/>
    <x v="2"/>
    <x v="1"/>
    <x v="3"/>
    <x v="5"/>
    <x v="8"/>
    <n v="35.11"/>
    <n v="-106.62"/>
    <s v="2021-05-03T10:21:10-0600"/>
  </r>
  <r>
    <x v="71"/>
    <x v="1"/>
    <x v="6"/>
    <x v="8"/>
    <x v="631"/>
    <x v="639"/>
    <x v="0"/>
    <x v="1"/>
    <x v="0"/>
    <x v="1496"/>
    <s v="clean"/>
    <x v="0"/>
    <x v="0"/>
    <x v="1"/>
    <x v="0"/>
    <x v="6"/>
    <n v="35.11"/>
    <n v="-106.62"/>
    <s v="2021-05-03T10:21:12-0600"/>
  </r>
  <r>
    <x v="54"/>
    <x v="0"/>
    <x v="14"/>
    <x v="22"/>
    <x v="1204"/>
    <x v="1221"/>
    <x v="0"/>
    <x v="2"/>
    <x v="3"/>
    <x v="1497"/>
    <s v="clean"/>
    <x v="2"/>
    <x v="3"/>
    <x v="1"/>
    <x v="6"/>
    <x v="4"/>
    <n v="35.11"/>
    <n v="-106.62"/>
    <s v="2021-05-03T10:21:13-0600"/>
  </r>
  <r>
    <x v="187"/>
    <x v="0"/>
    <x v="5"/>
    <x v="29"/>
    <x v="1205"/>
    <x v="1222"/>
    <x v="0"/>
    <x v="2"/>
    <x v="3"/>
    <x v="1498"/>
    <s v="clean"/>
    <x v="0"/>
    <x v="2"/>
    <x v="1"/>
    <x v="0"/>
    <x v="5"/>
    <n v="35.11"/>
    <n v="-106.62"/>
    <s v="2021-05-03T10:21:18-0600"/>
  </r>
  <r>
    <x v="192"/>
    <x v="1"/>
    <x v="14"/>
    <x v="10"/>
    <x v="1206"/>
    <x v="1223"/>
    <x v="0"/>
    <x v="2"/>
    <x v="3"/>
    <x v="151"/>
    <s v="clean"/>
    <x v="2"/>
    <x v="3"/>
    <x v="1"/>
    <x v="0"/>
    <x v="2"/>
    <n v="35.11"/>
    <n v="-106.62"/>
    <s v="2021-05-03T10:21:23-0600"/>
  </r>
  <r>
    <x v="195"/>
    <x v="0"/>
    <x v="9"/>
    <x v="19"/>
    <x v="1207"/>
    <x v="1224"/>
    <x v="0"/>
    <x v="2"/>
    <x v="3"/>
    <x v="1499"/>
    <s v="clean"/>
    <x v="0"/>
    <x v="2"/>
    <x v="1"/>
    <x v="0"/>
    <x v="0"/>
    <n v="35.11"/>
    <n v="-106.62"/>
    <s v="2021-05-03T10:21:25-0600"/>
  </r>
  <r>
    <x v="45"/>
    <x v="0"/>
    <x v="21"/>
    <x v="22"/>
    <x v="1208"/>
    <x v="1225"/>
    <x v="0"/>
    <x v="2"/>
    <x v="0"/>
    <x v="1500"/>
    <s v="clean"/>
    <x v="2"/>
    <x v="0"/>
    <x v="1"/>
    <x v="5"/>
    <x v="4"/>
    <n v="35.11"/>
    <n v="-106.62"/>
    <s v="2021-05-03T10:21:27-0600"/>
  </r>
  <r>
    <x v="600"/>
    <x v="1"/>
    <x v="2"/>
    <x v="16"/>
    <x v="1209"/>
    <x v="1226"/>
    <x v="5"/>
    <x v="3"/>
    <x v="0"/>
    <x v="1501"/>
    <s v="clean"/>
    <x v="1"/>
    <x v="2"/>
    <x v="1"/>
    <x v="1"/>
    <x v="2"/>
    <n v="35.249299999999998"/>
    <n v="-106.6818"/>
    <s v="2021-05-03T10:30:19-0600"/>
  </r>
  <r>
    <x v="60"/>
    <x v="0"/>
    <x v="6"/>
    <x v="1"/>
    <x v="1210"/>
    <x v="1227"/>
    <x v="0"/>
    <x v="1"/>
    <x v="0"/>
    <x v="1502"/>
    <s v="clean"/>
    <x v="2"/>
    <x v="0"/>
    <x v="0"/>
    <x v="0"/>
    <x v="2"/>
    <n v="35.11"/>
    <n v="-106.62"/>
    <s v="2021-05-03T10:31:22-0600"/>
  </r>
  <r>
    <x v="123"/>
    <x v="0"/>
    <x v="14"/>
    <x v="5"/>
    <x v="1211"/>
    <x v="1228"/>
    <x v="0"/>
    <x v="2"/>
    <x v="3"/>
    <x v="1503"/>
    <s v="clean"/>
    <x v="2"/>
    <x v="3"/>
    <x v="1"/>
    <x v="5"/>
    <x v="2"/>
    <n v="35.11"/>
    <n v="-106.62"/>
    <s v="2021-05-03T10:31:25-0600"/>
  </r>
  <r>
    <x v="70"/>
    <x v="0"/>
    <x v="14"/>
    <x v="3"/>
    <x v="670"/>
    <x v="678"/>
    <x v="0"/>
    <x v="1"/>
    <x v="0"/>
    <x v="1504"/>
    <s v="clean"/>
    <x v="2"/>
    <x v="0"/>
    <x v="1"/>
    <x v="8"/>
    <x v="5"/>
    <n v="35.11"/>
    <n v="-106.62"/>
    <s v="2021-05-03T10:31:27-0600"/>
  </r>
  <r>
    <x v="40"/>
    <x v="2"/>
    <x v="17"/>
    <x v="16"/>
    <x v="28"/>
    <x v="28"/>
    <x v="0"/>
    <x v="3"/>
    <x v="0"/>
    <x v="1210"/>
    <s v="salvage"/>
    <x v="0"/>
    <x v="2"/>
    <x v="3"/>
    <x v="1"/>
    <x v="2"/>
    <n v="35.134700000000002"/>
    <n v="-106.6427"/>
    <s v="2021-05-03T10:32:33-0600"/>
  </r>
  <r>
    <x v="152"/>
    <x v="1"/>
    <x v="15"/>
    <x v="20"/>
    <x v="1070"/>
    <x v="1086"/>
    <x v="3"/>
    <x v="0"/>
    <x v="0"/>
    <x v="1316"/>
    <s v="clean"/>
    <x v="0"/>
    <x v="0"/>
    <x v="1"/>
    <x v="1"/>
    <x v="2"/>
    <n v="35.249299999999998"/>
    <n v="-106.6818"/>
    <s v="2021-05-03T10:40:29-0600"/>
  </r>
  <r>
    <x v="82"/>
    <x v="0"/>
    <x v="15"/>
    <x v="11"/>
    <x v="608"/>
    <x v="616"/>
    <x v="3"/>
    <x v="0"/>
    <x v="0"/>
    <x v="1042"/>
    <s v="clean"/>
    <x v="1"/>
    <x v="1"/>
    <x v="1"/>
    <x v="1"/>
    <x v="2"/>
    <n v="35.058537000000001"/>
    <n v="-106.87787299999999"/>
    <s v="2021-05-03T10:42:29-0600"/>
  </r>
  <r>
    <x v="201"/>
    <x v="0"/>
    <x v="9"/>
    <x v="5"/>
    <x v="281"/>
    <x v="285"/>
    <x v="2"/>
    <x v="1"/>
    <x v="0"/>
    <x v="221"/>
    <s v="clean"/>
    <x v="0"/>
    <x v="2"/>
    <x v="6"/>
    <x v="2"/>
    <x v="2"/>
    <n v="35.087702999999998"/>
    <n v="-106.579999"/>
    <s v="2021-05-03T10:45:13-0600"/>
  </r>
  <r>
    <x v="378"/>
    <x v="0"/>
    <x v="1"/>
    <x v="1"/>
    <x v="1212"/>
    <x v="1229"/>
    <x v="5"/>
    <x v="3"/>
    <x v="2"/>
    <x v="39"/>
    <s v="clean"/>
    <x v="0"/>
    <x v="1"/>
    <x v="1"/>
    <x v="1"/>
    <x v="2"/>
    <n v="37.178632999999998"/>
    <n v="-104.51611699999999"/>
    <s v="2021-05-03T10:45:17-0600"/>
  </r>
  <r>
    <x v="561"/>
    <x v="1"/>
    <x v="14"/>
    <x v="8"/>
    <x v="1213"/>
    <x v="1230"/>
    <x v="3"/>
    <x v="3"/>
    <x v="0"/>
    <x v="1345"/>
    <s v="clean"/>
    <x v="0"/>
    <x v="2"/>
    <x v="3"/>
    <x v="5"/>
    <x v="2"/>
    <n v="35.249299999999998"/>
    <n v="-106.6818"/>
    <s v="2021-05-03T10:47:04-0600"/>
  </r>
  <r>
    <x v="105"/>
    <x v="1"/>
    <x v="5"/>
    <x v="16"/>
    <x v="28"/>
    <x v="28"/>
    <x v="2"/>
    <x v="3"/>
    <x v="0"/>
    <x v="1505"/>
    <s v="clean"/>
    <x v="0"/>
    <x v="1"/>
    <x v="6"/>
    <x v="5"/>
    <x v="4"/>
    <n v="35.110399999999998"/>
    <n v="-106.57810000000001"/>
    <s v="2021-05-03T10:47:04-0600"/>
  </r>
  <r>
    <x v="153"/>
    <x v="0"/>
    <x v="34"/>
    <x v="16"/>
    <x v="95"/>
    <x v="96"/>
    <x v="3"/>
    <x v="2"/>
    <x v="0"/>
    <x v="1506"/>
    <s v="clean"/>
    <x v="0"/>
    <x v="3"/>
    <x v="1"/>
    <x v="1"/>
    <x v="2"/>
    <n v="33.6372"/>
    <n v="-96.618399999999994"/>
    <s v="2021-05-03T10:48:45-0600"/>
  </r>
  <r>
    <x v="95"/>
    <x v="0"/>
    <x v="6"/>
    <x v="0"/>
    <x v="22"/>
    <x v="22"/>
    <x v="3"/>
    <x v="0"/>
    <x v="0"/>
    <x v="1507"/>
    <s v="clean"/>
    <x v="0"/>
    <x v="0"/>
    <x v="0"/>
    <x v="1"/>
    <x v="2"/>
    <n v="35.092073999999997"/>
    <n v="-106.606865"/>
    <s v="2021-05-03T10:51:11-0600"/>
  </r>
  <r>
    <x v="601"/>
    <x v="0"/>
    <x v="20"/>
    <x v="2"/>
    <x v="292"/>
    <x v="296"/>
    <x v="3"/>
    <x v="1"/>
    <x v="0"/>
    <x v="1044"/>
    <s v="clean"/>
    <x v="0"/>
    <x v="1"/>
    <x v="1"/>
    <x v="1"/>
    <x v="2"/>
    <n v="35.100999999999999"/>
    <n v="-106.5183"/>
    <s v="2021-05-03T10:54:30-0600"/>
  </r>
  <r>
    <x v="197"/>
    <x v="0"/>
    <x v="16"/>
    <x v="1"/>
    <x v="345"/>
    <x v="350"/>
    <x v="3"/>
    <x v="3"/>
    <x v="2"/>
    <x v="1118"/>
    <s v="clean"/>
    <x v="0"/>
    <x v="2"/>
    <x v="1"/>
    <x v="1"/>
    <x v="2"/>
    <n v="35.389000000000003"/>
    <n v="-106.35169999999999"/>
    <s v="2021-05-03T10:55:37-0600"/>
  </r>
  <r>
    <x v="260"/>
    <x v="0"/>
    <x v="10"/>
    <x v="16"/>
    <x v="1214"/>
    <x v="1231"/>
    <x v="0"/>
    <x v="3"/>
    <x v="0"/>
    <x v="1210"/>
    <s v="salvage"/>
    <x v="0"/>
    <x v="3"/>
    <x v="2"/>
    <x v="1"/>
    <x v="2"/>
    <n v="35.134700000000002"/>
    <n v="-106.6427"/>
    <s v="2021-05-03T11:09:07-0600"/>
  </r>
  <r>
    <x v="222"/>
    <x v="0"/>
    <x v="20"/>
    <x v="12"/>
    <x v="1215"/>
    <x v="1232"/>
    <x v="2"/>
    <x v="0"/>
    <x v="0"/>
    <x v="1508"/>
    <s v="clean"/>
    <x v="0"/>
    <x v="0"/>
    <x v="4"/>
    <x v="0"/>
    <x v="0"/>
    <n v="35.162742999999999"/>
    <n v="-106.601917"/>
    <s v="2021-05-03T11:27:16-0600"/>
  </r>
  <r>
    <x v="219"/>
    <x v="0"/>
    <x v="3"/>
    <x v="29"/>
    <x v="1216"/>
    <x v="1233"/>
    <x v="2"/>
    <x v="3"/>
    <x v="0"/>
    <x v="1509"/>
    <s v="clean"/>
    <x v="0"/>
    <x v="1"/>
    <x v="0"/>
    <x v="2"/>
    <x v="0"/>
    <n v="35.162742999999999"/>
    <n v="-106.601917"/>
    <s v="2021-05-03T11:29:00-0600"/>
  </r>
  <r>
    <x v="222"/>
    <x v="0"/>
    <x v="12"/>
    <x v="33"/>
    <x v="1217"/>
    <x v="1234"/>
    <x v="2"/>
    <x v="0"/>
    <x v="0"/>
    <x v="1510"/>
    <s v="clean"/>
    <x v="1"/>
    <x v="0"/>
    <x v="7"/>
    <x v="3"/>
    <x v="3"/>
    <n v="35.162742999999999"/>
    <n v="-106.601917"/>
    <s v="2021-05-03T11:29:41-0600"/>
  </r>
  <r>
    <x v="246"/>
    <x v="0"/>
    <x v="0"/>
    <x v="32"/>
    <x v="1218"/>
    <x v="1235"/>
    <x v="2"/>
    <x v="1"/>
    <x v="0"/>
    <x v="558"/>
    <s v="clean"/>
    <x v="0"/>
    <x v="1"/>
    <x v="6"/>
    <x v="2"/>
    <x v="6"/>
    <n v="35.150599999999997"/>
    <n v="-106.569"/>
    <s v="2021-05-03T11:29:52-0600"/>
  </r>
  <r>
    <x v="602"/>
    <x v="0"/>
    <x v="11"/>
    <x v="16"/>
    <x v="1219"/>
    <x v="1236"/>
    <x v="2"/>
    <x v="0"/>
    <x v="0"/>
    <x v="1511"/>
    <s v="clean"/>
    <x v="0"/>
    <x v="0"/>
    <x v="4"/>
    <x v="4"/>
    <x v="6"/>
    <n v="35.162742999999999"/>
    <n v="-106.601917"/>
    <s v="2021-05-03T11:30:36-0600"/>
  </r>
  <r>
    <x v="603"/>
    <x v="0"/>
    <x v="2"/>
    <x v="14"/>
    <x v="1025"/>
    <x v="1041"/>
    <x v="0"/>
    <x v="0"/>
    <x v="0"/>
    <x v="2"/>
    <s v="clean"/>
    <x v="1"/>
    <x v="0"/>
    <x v="4"/>
    <x v="0"/>
    <x v="2"/>
    <n v="35.088006"/>
    <n v="-106.561998"/>
    <s v="2021-05-03T11:31:26-0600"/>
  </r>
  <r>
    <x v="159"/>
    <x v="0"/>
    <x v="4"/>
    <x v="16"/>
    <x v="31"/>
    <x v="31"/>
    <x v="3"/>
    <x v="2"/>
    <x v="0"/>
    <x v="1512"/>
    <s v="clean"/>
    <x v="1"/>
    <x v="1"/>
    <x v="3"/>
    <x v="1"/>
    <x v="2"/>
    <n v="35.110399999999998"/>
    <n v="-106.57810000000001"/>
    <s v="2021-05-03T11:33:36-0600"/>
  </r>
  <r>
    <x v="102"/>
    <x v="0"/>
    <x v="4"/>
    <x v="20"/>
    <x v="1220"/>
    <x v="1237"/>
    <x v="2"/>
    <x v="3"/>
    <x v="0"/>
    <x v="1210"/>
    <s v="clean"/>
    <x v="0"/>
    <x v="1"/>
    <x v="6"/>
    <x v="2"/>
    <x v="0"/>
    <n v="35.073084000000001"/>
    <n v="-106.74125600000001"/>
    <s v="2021-05-03T11:36:52-0600"/>
  </r>
  <r>
    <x v="151"/>
    <x v="0"/>
    <x v="12"/>
    <x v="1"/>
    <x v="688"/>
    <x v="703"/>
    <x v="5"/>
    <x v="1"/>
    <x v="0"/>
    <x v="1247"/>
    <s v="clean"/>
    <x v="0"/>
    <x v="0"/>
    <x v="0"/>
    <x v="2"/>
    <x v="6"/>
    <n v="35.178699999999999"/>
    <n v="-106.5102"/>
    <s v="2021-05-03T11:40:16-0600"/>
  </r>
  <r>
    <x v="204"/>
    <x v="0"/>
    <x v="5"/>
    <x v="26"/>
    <x v="1221"/>
    <x v="1238"/>
    <x v="5"/>
    <x v="0"/>
    <x v="0"/>
    <x v="1513"/>
    <s v="clean"/>
    <x v="1"/>
    <x v="0"/>
    <x v="4"/>
    <x v="3"/>
    <x v="4"/>
    <n v="35.110399999999998"/>
    <n v="-106.57810000000001"/>
    <s v="2021-05-03T11:57:19-0600"/>
  </r>
  <r>
    <x v="165"/>
    <x v="1"/>
    <x v="5"/>
    <x v="16"/>
    <x v="21"/>
    <x v="1089"/>
    <x v="3"/>
    <x v="2"/>
    <x v="2"/>
    <x v="1514"/>
    <s v="clean"/>
    <x v="0"/>
    <x v="3"/>
    <x v="1"/>
    <x v="1"/>
    <x v="2"/>
    <n v="30.648662999999999"/>
    <n v="-97.866211000000007"/>
    <s v="2021-05-03T12:05:18-0600"/>
  </r>
  <r>
    <x v="97"/>
    <x v="0"/>
    <x v="4"/>
    <x v="1"/>
    <x v="1006"/>
    <x v="1022"/>
    <x v="0"/>
    <x v="3"/>
    <x v="0"/>
    <x v="1515"/>
    <s v="clean"/>
    <x v="0"/>
    <x v="2"/>
    <x v="6"/>
    <x v="9"/>
    <x v="0"/>
    <n v="33.623956999999997"/>
    <n v="-112.01036499999999"/>
    <s v="2021-05-03T12:09:38-0600"/>
  </r>
  <r>
    <x v="602"/>
    <x v="0"/>
    <x v="11"/>
    <x v="16"/>
    <x v="1222"/>
    <x v="1239"/>
    <x v="2"/>
    <x v="3"/>
    <x v="0"/>
    <x v="135"/>
    <s v="clean"/>
    <x v="0"/>
    <x v="0"/>
    <x v="0"/>
    <x v="0"/>
    <x v="0"/>
    <n v="35.073084000000001"/>
    <n v="-106.74125600000001"/>
    <s v="2021-05-03T12:10:37-0600"/>
  </r>
  <r>
    <x v="205"/>
    <x v="0"/>
    <x v="9"/>
    <x v="9"/>
    <x v="836"/>
    <x v="852"/>
    <x v="3"/>
    <x v="2"/>
    <x v="0"/>
    <x v="1516"/>
    <s v="clean"/>
    <x v="0"/>
    <x v="3"/>
    <x v="1"/>
    <x v="1"/>
    <x v="2"/>
    <n v="35.249299999999998"/>
    <n v="-106.6818"/>
    <s v="2021-05-03T12:30:20-0600"/>
  </r>
  <r>
    <x v="200"/>
    <x v="0"/>
    <x v="21"/>
    <x v="1"/>
    <x v="1223"/>
    <x v="1240"/>
    <x v="0"/>
    <x v="1"/>
    <x v="0"/>
    <x v="1517"/>
    <s v="clean"/>
    <x v="0"/>
    <x v="2"/>
    <x v="6"/>
    <x v="9"/>
    <x v="6"/>
    <n v="33.623528"/>
    <n v="-112.01070799999999"/>
    <s v="2021-05-03T12:34:23-0600"/>
  </r>
  <r>
    <x v="43"/>
    <x v="0"/>
    <x v="4"/>
    <x v="16"/>
    <x v="28"/>
    <x v="28"/>
    <x v="0"/>
    <x v="1"/>
    <x v="0"/>
    <x v="131"/>
    <s v="clean"/>
    <x v="0"/>
    <x v="2"/>
    <x v="6"/>
    <x v="7"/>
    <x v="0"/>
    <n v="35.073084000000001"/>
    <n v="-106.74125600000001"/>
    <s v="2021-05-03T12:35:46-0600"/>
  </r>
  <r>
    <x v="604"/>
    <x v="0"/>
    <x v="7"/>
    <x v="16"/>
    <x v="1224"/>
    <x v="1241"/>
    <x v="2"/>
    <x v="0"/>
    <x v="0"/>
    <x v="632"/>
    <s v="clean"/>
    <x v="0"/>
    <x v="0"/>
    <x v="6"/>
    <x v="0"/>
    <x v="0"/>
    <n v="35.249299999999998"/>
    <n v="-106.6818"/>
    <s v="2021-05-03T12:46:18-0600"/>
  </r>
  <r>
    <x v="605"/>
    <x v="0"/>
    <x v="20"/>
    <x v="25"/>
    <x v="1225"/>
    <x v="1242"/>
    <x v="2"/>
    <x v="0"/>
    <x v="0"/>
    <x v="469"/>
    <s v="clean"/>
    <x v="0"/>
    <x v="0"/>
    <x v="0"/>
    <x v="2"/>
    <x v="0"/>
    <n v="35.110132"/>
    <n v="-106.614203"/>
    <s v="2021-05-03T12:47:19-0600"/>
  </r>
  <r>
    <x v="573"/>
    <x v="0"/>
    <x v="5"/>
    <x v="1"/>
    <x v="200"/>
    <x v="204"/>
    <x v="5"/>
    <x v="0"/>
    <x v="0"/>
    <x v="1518"/>
    <s v="clean"/>
    <x v="1"/>
    <x v="2"/>
    <x v="3"/>
    <x v="5"/>
    <x v="2"/>
    <n v="35.389000000000003"/>
    <n v="-106.35169999999999"/>
    <s v="2021-05-03T12:49:20-0600"/>
  </r>
  <r>
    <x v="606"/>
    <x v="0"/>
    <x v="2"/>
    <x v="14"/>
    <x v="1025"/>
    <x v="1041"/>
    <x v="0"/>
    <x v="0"/>
    <x v="0"/>
    <x v="2"/>
    <s v="clean"/>
    <x v="0"/>
    <x v="0"/>
    <x v="4"/>
    <x v="0"/>
    <x v="8"/>
    <n v="35.088006"/>
    <n v="-106.561998"/>
    <s v="2021-05-03T12:51:07-0600"/>
  </r>
  <r>
    <x v="210"/>
    <x v="0"/>
    <x v="5"/>
    <x v="1"/>
    <x v="1223"/>
    <x v="1240"/>
    <x v="0"/>
    <x v="1"/>
    <x v="0"/>
    <x v="1519"/>
    <s v="clean"/>
    <x v="0"/>
    <x v="2"/>
    <x v="6"/>
    <x v="9"/>
    <x v="6"/>
    <n v="33.624099999999999"/>
    <n v="-112.01036499999999"/>
    <s v="2021-05-03T12:59:46-0600"/>
  </r>
  <r>
    <x v="379"/>
    <x v="2"/>
    <x v="19"/>
    <x v="15"/>
    <x v="1226"/>
    <x v="1243"/>
    <x v="0"/>
    <x v="1"/>
    <x v="0"/>
    <x v="1520"/>
    <s v="clean"/>
    <x v="0"/>
    <x v="2"/>
    <x v="6"/>
    <x v="9"/>
    <x v="0"/>
    <n v="35.271500000000003"/>
    <n v="-106.729"/>
    <s v="2021-05-03T13:04:59-0600"/>
  </r>
  <r>
    <x v="17"/>
    <x v="2"/>
    <x v="4"/>
    <x v="16"/>
    <x v="1227"/>
    <x v="1244"/>
    <x v="0"/>
    <x v="1"/>
    <x v="0"/>
    <x v="1521"/>
    <s v="clean"/>
    <x v="0"/>
    <x v="0"/>
    <x v="0"/>
    <x v="10"/>
    <x v="9"/>
    <n v="35.072600000000001"/>
    <n v="-106.5749"/>
    <s v="2021-05-03T13:09:44-0600"/>
  </r>
  <r>
    <x v="607"/>
    <x v="1"/>
    <x v="14"/>
    <x v="7"/>
    <x v="1228"/>
    <x v="1245"/>
    <x v="2"/>
    <x v="0"/>
    <x v="0"/>
    <x v="1522"/>
    <s v="clean"/>
    <x v="0"/>
    <x v="1"/>
    <x v="0"/>
    <x v="2"/>
    <x v="8"/>
    <n v="35.150599999999997"/>
    <n v="-106.569"/>
    <s v="2021-05-03T13:11:03-0600"/>
  </r>
  <r>
    <x v="608"/>
    <x v="1"/>
    <x v="7"/>
    <x v="4"/>
    <x v="1097"/>
    <x v="1114"/>
    <x v="3"/>
    <x v="1"/>
    <x v="0"/>
    <x v="1523"/>
    <s v="clean"/>
    <x v="0"/>
    <x v="1"/>
    <x v="3"/>
    <x v="1"/>
    <x v="2"/>
    <n v="35.249299999999998"/>
    <n v="-106.6818"/>
    <s v="2021-05-03T13:13:58-0600"/>
  </r>
  <r>
    <x v="271"/>
    <x v="0"/>
    <x v="8"/>
    <x v="0"/>
    <x v="1229"/>
    <x v="1246"/>
    <x v="0"/>
    <x v="0"/>
    <x v="0"/>
    <x v="1524"/>
    <s v="salvage"/>
    <x v="0"/>
    <x v="0"/>
    <x v="1"/>
    <x v="2"/>
    <x v="5"/>
    <n v="35.025182999999998"/>
    <n v="-106.646591"/>
    <s v="2021-05-03T13:16:07-0600"/>
  </r>
  <r>
    <x v="411"/>
    <x v="0"/>
    <x v="6"/>
    <x v="9"/>
    <x v="1077"/>
    <x v="1094"/>
    <x v="3"/>
    <x v="1"/>
    <x v="0"/>
    <x v="1525"/>
    <s v="clean"/>
    <x v="0"/>
    <x v="3"/>
    <x v="1"/>
    <x v="1"/>
    <x v="2"/>
    <n v="35.249299999999998"/>
    <n v="-106.6818"/>
    <s v="2021-05-03T13:17:43-0600"/>
  </r>
  <r>
    <x v="552"/>
    <x v="1"/>
    <x v="7"/>
    <x v="8"/>
    <x v="1230"/>
    <x v="1247"/>
    <x v="2"/>
    <x v="0"/>
    <x v="0"/>
    <x v="1526"/>
    <m/>
    <x v="0"/>
    <x v="1"/>
    <x v="5"/>
    <x v="2"/>
    <x v="2"/>
    <n v="35.162211999999997"/>
    <n v="-106.600143"/>
    <s v="2021-05-03T13:21:16-0600"/>
  </r>
  <r>
    <x v="328"/>
    <x v="1"/>
    <x v="7"/>
    <x v="36"/>
    <x v="1231"/>
    <x v="1248"/>
    <x v="2"/>
    <x v="1"/>
    <x v="4"/>
    <x v="1527"/>
    <m/>
    <x v="2"/>
    <x v="3"/>
    <x v="1"/>
    <x v="0"/>
    <x v="2"/>
    <n v="35.162211999999997"/>
    <n v="-106.600143"/>
    <s v="2021-05-03T13:21:21-0600"/>
  </r>
  <r>
    <x v="97"/>
    <x v="0"/>
    <x v="0"/>
    <x v="8"/>
    <x v="103"/>
    <x v="104"/>
    <x v="2"/>
    <x v="1"/>
    <x v="0"/>
    <x v="117"/>
    <m/>
    <x v="0"/>
    <x v="3"/>
    <x v="8"/>
    <x v="2"/>
    <x v="2"/>
    <n v="35.162211999999997"/>
    <n v="-106.600143"/>
    <s v="2021-05-03T13:21:36-0600"/>
  </r>
  <r>
    <x v="368"/>
    <x v="0"/>
    <x v="28"/>
    <x v="16"/>
    <x v="1232"/>
    <x v="1249"/>
    <x v="3"/>
    <x v="2"/>
    <x v="0"/>
    <x v="1528"/>
    <s v="clean"/>
    <x v="0"/>
    <x v="3"/>
    <x v="1"/>
    <x v="1"/>
    <x v="2"/>
    <n v="33.6372"/>
    <n v="-96.618399999999994"/>
    <s v="2021-05-03T13:21:51-0600"/>
  </r>
  <r>
    <x v="32"/>
    <x v="0"/>
    <x v="20"/>
    <x v="1"/>
    <x v="166"/>
    <x v="169"/>
    <x v="0"/>
    <x v="3"/>
    <x v="0"/>
    <x v="1529"/>
    <s v="clean"/>
    <x v="0"/>
    <x v="1"/>
    <x v="6"/>
    <x v="7"/>
    <x v="0"/>
    <n v="33.624310999999999"/>
    <n v="-112.010851"/>
    <s v="2021-05-03T13:21:59-0600"/>
  </r>
  <r>
    <x v="609"/>
    <x v="1"/>
    <x v="7"/>
    <x v="5"/>
    <x v="1233"/>
    <x v="1250"/>
    <x v="5"/>
    <x v="3"/>
    <x v="2"/>
    <x v="1530"/>
    <s v="clean"/>
    <x v="0"/>
    <x v="1"/>
    <x v="6"/>
    <x v="7"/>
    <x v="4"/>
    <n v="35.110399999999998"/>
    <n v="-106.57810000000001"/>
    <s v="2021-05-03T13:22:59-0600"/>
  </r>
  <r>
    <x v="151"/>
    <x v="0"/>
    <x v="6"/>
    <x v="9"/>
    <x v="441"/>
    <x v="447"/>
    <x v="3"/>
    <x v="1"/>
    <x v="0"/>
    <x v="1531"/>
    <s v="clean"/>
    <x v="0"/>
    <x v="3"/>
    <x v="1"/>
    <x v="1"/>
    <x v="2"/>
    <n v="35.249299999999998"/>
    <n v="-106.6818"/>
    <s v="2021-05-03T13:26:46-0600"/>
  </r>
  <r>
    <x v="205"/>
    <x v="0"/>
    <x v="1"/>
    <x v="4"/>
    <x v="40"/>
    <x v="40"/>
    <x v="0"/>
    <x v="3"/>
    <x v="0"/>
    <x v="1532"/>
    <s v="clean"/>
    <x v="0"/>
    <x v="2"/>
    <x v="6"/>
    <x v="5"/>
    <x v="0"/>
    <n v="33.623956999999997"/>
    <n v="-112.010193"/>
    <s v="2021-05-03T13:27:19-0600"/>
  </r>
  <r>
    <x v="197"/>
    <x v="0"/>
    <x v="18"/>
    <x v="16"/>
    <x v="1234"/>
    <x v="1251"/>
    <x v="0"/>
    <x v="3"/>
    <x v="0"/>
    <x v="1533"/>
    <s v="clean"/>
    <x v="0"/>
    <x v="2"/>
    <x v="6"/>
    <x v="9"/>
    <x v="0"/>
    <n v="33.623671000000002"/>
    <n v="-112.01036499999999"/>
    <s v="2021-05-03T13:30:01-0600"/>
  </r>
  <r>
    <x v="243"/>
    <x v="0"/>
    <x v="4"/>
    <x v="1"/>
    <x v="870"/>
    <x v="886"/>
    <x v="0"/>
    <x v="1"/>
    <x v="0"/>
    <x v="1534"/>
    <s v="clean"/>
    <x v="0"/>
    <x v="2"/>
    <x v="6"/>
    <x v="7"/>
    <x v="11"/>
    <n v="33.625484999999998"/>
    <n v="-112.012969"/>
    <s v="2021-05-03T13:30:22-0600"/>
  </r>
  <r>
    <x v="610"/>
    <x v="1"/>
    <x v="7"/>
    <x v="18"/>
    <x v="845"/>
    <x v="861"/>
    <x v="3"/>
    <x v="1"/>
    <x v="0"/>
    <x v="1355"/>
    <s v="clean"/>
    <x v="0"/>
    <x v="1"/>
    <x v="1"/>
    <x v="1"/>
    <x v="2"/>
    <n v="35.249299999999998"/>
    <n v="-106.6818"/>
    <s v="2021-05-03T13:31:00-0600"/>
  </r>
  <r>
    <x v="611"/>
    <x v="0"/>
    <x v="7"/>
    <x v="18"/>
    <x v="1235"/>
    <x v="1252"/>
    <x v="3"/>
    <x v="1"/>
    <x v="0"/>
    <x v="1535"/>
    <s v="clean"/>
    <x v="0"/>
    <x v="1"/>
    <x v="1"/>
    <x v="1"/>
    <x v="2"/>
    <n v="35.249299999999998"/>
    <n v="-106.6818"/>
    <s v="2021-05-03T13:33:52-0600"/>
  </r>
  <r>
    <x v="210"/>
    <x v="0"/>
    <x v="9"/>
    <x v="1"/>
    <x v="39"/>
    <x v="39"/>
    <x v="0"/>
    <x v="1"/>
    <x v="0"/>
    <x v="1536"/>
    <s v="clean"/>
    <x v="0"/>
    <x v="1"/>
    <x v="6"/>
    <x v="7"/>
    <x v="0"/>
    <n v="33.624099999999999"/>
    <n v="-112.010193"/>
    <s v="2021-05-03T13:33:57-0600"/>
  </r>
  <r>
    <x v="28"/>
    <x v="0"/>
    <x v="25"/>
    <x v="16"/>
    <x v="1236"/>
    <x v="1253"/>
    <x v="0"/>
    <x v="1"/>
    <x v="0"/>
    <x v="1537"/>
    <s v="clean"/>
    <x v="0"/>
    <x v="2"/>
    <x v="6"/>
    <x v="5"/>
    <x v="0"/>
    <n v="33.623956999999997"/>
    <n v="-112.010536"/>
    <s v="2021-05-03T13:35:25-0600"/>
  </r>
  <r>
    <x v="16"/>
    <x v="0"/>
    <x v="16"/>
    <x v="16"/>
    <x v="31"/>
    <x v="31"/>
    <x v="0"/>
    <x v="1"/>
    <x v="0"/>
    <x v="1538"/>
    <s v="clean"/>
    <x v="0"/>
    <x v="2"/>
    <x v="6"/>
    <x v="5"/>
    <x v="9"/>
    <n v="33.624099999999999"/>
    <n v="-112.010193"/>
    <s v="2021-05-03T13:36:15-0600"/>
  </r>
  <r>
    <x v="206"/>
    <x v="0"/>
    <x v="7"/>
    <x v="1"/>
    <x v="1223"/>
    <x v="1240"/>
    <x v="0"/>
    <x v="1"/>
    <x v="0"/>
    <x v="1539"/>
    <s v="clean"/>
    <x v="0"/>
    <x v="2"/>
    <x v="6"/>
    <x v="9"/>
    <x v="0"/>
    <n v="33.624099999999999"/>
    <n v="-112.01036499999999"/>
    <s v="2021-05-03T13:37:50-0600"/>
  </r>
  <r>
    <x v="210"/>
    <x v="0"/>
    <x v="6"/>
    <x v="14"/>
    <x v="193"/>
    <x v="197"/>
    <x v="0"/>
    <x v="0"/>
    <x v="0"/>
    <x v="1540"/>
    <s v="clean"/>
    <x v="0"/>
    <x v="2"/>
    <x v="6"/>
    <x v="5"/>
    <x v="0"/>
    <n v="33.624099999999999"/>
    <n v="-112.010193"/>
    <s v="2021-05-03T13:39:50-0600"/>
  </r>
  <r>
    <x v="223"/>
    <x v="1"/>
    <x v="7"/>
    <x v="8"/>
    <x v="489"/>
    <x v="495"/>
    <x v="3"/>
    <x v="1"/>
    <x v="0"/>
    <x v="580"/>
    <s v="clean"/>
    <x v="0"/>
    <x v="0"/>
    <x v="0"/>
    <x v="5"/>
    <x v="2"/>
    <n v="35.249299999999998"/>
    <n v="-106.6818"/>
    <s v="2021-05-03T13:40:46-0600"/>
  </r>
  <r>
    <x v="107"/>
    <x v="0"/>
    <x v="4"/>
    <x v="1"/>
    <x v="166"/>
    <x v="169"/>
    <x v="0"/>
    <x v="3"/>
    <x v="0"/>
    <x v="1541"/>
    <s v="clean"/>
    <x v="0"/>
    <x v="2"/>
    <x v="6"/>
    <x v="5"/>
    <x v="0"/>
    <n v="33.624099999999999"/>
    <n v="-112.010193"/>
    <s v="2021-05-03T13:41:24-0600"/>
  </r>
  <r>
    <x v="612"/>
    <x v="1"/>
    <x v="6"/>
    <x v="14"/>
    <x v="1237"/>
    <x v="1254"/>
    <x v="0"/>
    <x v="1"/>
    <x v="0"/>
    <x v="1542"/>
    <s v="clean"/>
    <x v="0"/>
    <x v="2"/>
    <x v="6"/>
    <x v="9"/>
    <x v="0"/>
    <n v="33.624243"/>
    <n v="-112.009506"/>
    <s v="2021-05-03T13:43:08-0600"/>
  </r>
  <r>
    <x v="316"/>
    <x v="2"/>
    <x v="16"/>
    <x v="16"/>
    <x v="408"/>
    <x v="413"/>
    <x v="0"/>
    <x v="3"/>
    <x v="0"/>
    <x v="1543"/>
    <s v="clean"/>
    <x v="0"/>
    <x v="1"/>
    <x v="2"/>
    <x v="2"/>
    <x v="2"/>
    <n v="35.110399999999998"/>
    <n v="-106.57810000000001"/>
    <s v="2021-05-03T13:44:55-0600"/>
  </r>
  <r>
    <x v="107"/>
    <x v="0"/>
    <x v="1"/>
    <x v="1"/>
    <x v="39"/>
    <x v="39"/>
    <x v="0"/>
    <x v="3"/>
    <x v="0"/>
    <x v="1544"/>
    <s v="clean"/>
    <x v="0"/>
    <x v="2"/>
    <x v="6"/>
    <x v="5"/>
    <x v="0"/>
    <n v="33.623956999999997"/>
    <n v="-112.010193"/>
    <s v="2021-05-03T13:45:07-0600"/>
  </r>
  <r>
    <x v="613"/>
    <x v="0"/>
    <x v="0"/>
    <x v="21"/>
    <x v="1238"/>
    <x v="1255"/>
    <x v="0"/>
    <x v="3"/>
    <x v="0"/>
    <x v="1094"/>
    <s v="clean"/>
    <x v="0"/>
    <x v="1"/>
    <x v="6"/>
    <x v="2"/>
    <x v="6"/>
    <n v="35.0717"/>
    <n v="-106.509"/>
    <s v="2021-05-03T13:45:31-0600"/>
  </r>
  <r>
    <x v="489"/>
    <x v="0"/>
    <x v="10"/>
    <x v="8"/>
    <x v="1239"/>
    <x v="1256"/>
    <x v="0"/>
    <x v="1"/>
    <x v="0"/>
    <x v="1545"/>
    <s v="clean"/>
    <x v="0"/>
    <x v="1"/>
    <x v="0"/>
    <x v="2"/>
    <x v="0"/>
    <n v="35.071800000000003"/>
    <n v="-106.53230000000001"/>
    <s v="2021-05-03T13:47:11-0600"/>
  </r>
  <r>
    <x v="614"/>
    <x v="1"/>
    <x v="0"/>
    <x v="15"/>
    <x v="213"/>
    <x v="217"/>
    <x v="3"/>
    <x v="2"/>
    <x v="2"/>
    <x v="565"/>
    <s v="clean"/>
    <x v="0"/>
    <x v="3"/>
    <x v="1"/>
    <x v="1"/>
    <x v="2"/>
    <n v="39.843445000000003"/>
    <n v="-104.947929"/>
    <s v="2021-05-03T13:58:41-0600"/>
  </r>
  <r>
    <x v="615"/>
    <x v="0"/>
    <x v="2"/>
    <x v="14"/>
    <x v="1025"/>
    <x v="1041"/>
    <x v="0"/>
    <x v="0"/>
    <x v="0"/>
    <x v="2"/>
    <s v="clean"/>
    <x v="0"/>
    <x v="0"/>
    <x v="4"/>
    <x v="0"/>
    <x v="8"/>
    <n v="35.088006"/>
    <n v="-106.561998"/>
    <s v="2021-05-03T14:00:59-0600"/>
  </r>
  <r>
    <x v="422"/>
    <x v="1"/>
    <x v="23"/>
    <x v="28"/>
    <x v="697"/>
    <x v="712"/>
    <x v="3"/>
    <x v="3"/>
    <x v="0"/>
    <x v="840"/>
    <s v="clean"/>
    <x v="1"/>
    <x v="1"/>
    <x v="1"/>
    <x v="5"/>
    <x v="8"/>
    <n v="33.466900000000003"/>
    <n v="-111.9151"/>
    <s v="2021-05-03T14:02:06-0600"/>
  </r>
  <r>
    <x v="347"/>
    <x v="0"/>
    <x v="0"/>
    <x v="8"/>
    <x v="185"/>
    <x v="188"/>
    <x v="5"/>
    <x v="1"/>
    <x v="0"/>
    <x v="1546"/>
    <s v="clean"/>
    <x v="1"/>
    <x v="2"/>
    <x v="3"/>
    <x v="7"/>
    <x v="6"/>
    <n v="33.3474"/>
    <n v="-105.651"/>
    <s v="2021-05-03T14:07:56-0600"/>
  </r>
  <r>
    <x v="616"/>
    <x v="1"/>
    <x v="6"/>
    <x v="4"/>
    <x v="40"/>
    <x v="40"/>
    <x v="5"/>
    <x v="3"/>
    <x v="0"/>
    <x v="1547"/>
    <s v="clean"/>
    <x v="0"/>
    <x v="1"/>
    <x v="6"/>
    <x v="7"/>
    <x v="3"/>
    <n v="35.167999999999999"/>
    <n v="-103.7179"/>
    <s v="2021-05-03T14:09:00-0600"/>
  </r>
  <r>
    <x v="617"/>
    <x v="0"/>
    <x v="8"/>
    <x v="2"/>
    <x v="158"/>
    <x v="159"/>
    <x v="3"/>
    <x v="1"/>
    <x v="0"/>
    <x v="1548"/>
    <s v="clean"/>
    <x v="0"/>
    <x v="1"/>
    <x v="1"/>
    <x v="1"/>
    <x v="5"/>
    <n v="35.249299999999998"/>
    <n v="-106.6818"/>
    <s v="2021-05-03T14:17:41-0600"/>
  </r>
  <r>
    <x v="197"/>
    <x v="0"/>
    <x v="20"/>
    <x v="1"/>
    <x v="1006"/>
    <x v="1022"/>
    <x v="0"/>
    <x v="3"/>
    <x v="0"/>
    <x v="1549"/>
    <s v="clean"/>
    <x v="0"/>
    <x v="2"/>
    <x v="6"/>
    <x v="9"/>
    <x v="0"/>
    <n v="33.624243"/>
    <n v="-112.010536"/>
    <s v="2021-05-03T14:29:05-0600"/>
  </r>
  <r>
    <x v="102"/>
    <x v="0"/>
    <x v="20"/>
    <x v="16"/>
    <x v="1240"/>
    <x v="1257"/>
    <x v="3"/>
    <x v="2"/>
    <x v="0"/>
    <x v="1550"/>
    <s v="clean"/>
    <x v="0"/>
    <x v="0"/>
    <x v="0"/>
    <x v="1"/>
    <x v="2"/>
    <n v="35.175899999999999"/>
    <n v="-106.6015"/>
    <s v="2021-05-03T14:34:46-0600"/>
  </r>
  <r>
    <x v="588"/>
    <x v="2"/>
    <x v="19"/>
    <x v="16"/>
    <x v="949"/>
    <x v="965"/>
    <x v="3"/>
    <x v="2"/>
    <x v="0"/>
    <x v="111"/>
    <s v="clean"/>
    <x v="0"/>
    <x v="3"/>
    <x v="1"/>
    <x v="1"/>
    <x v="0"/>
    <n v="34.6511"/>
    <n v="-106.6952"/>
    <s v="2021-05-03T14:35:42-0600"/>
  </r>
  <r>
    <x v="542"/>
    <x v="0"/>
    <x v="13"/>
    <x v="19"/>
    <x v="1241"/>
    <x v="1258"/>
    <x v="5"/>
    <x v="1"/>
    <x v="0"/>
    <x v="565"/>
    <s v="clean"/>
    <x v="0"/>
    <x v="2"/>
    <x v="4"/>
    <x v="12"/>
    <x v="8"/>
    <n v="35.110399999999998"/>
    <n v="-106.57810000000001"/>
    <s v="2021-05-03T14:38:16-0600"/>
  </r>
  <r>
    <x v="367"/>
    <x v="1"/>
    <x v="7"/>
    <x v="2"/>
    <x v="543"/>
    <x v="551"/>
    <x v="3"/>
    <x v="1"/>
    <x v="0"/>
    <x v="662"/>
    <s v="clean"/>
    <x v="0"/>
    <x v="1"/>
    <x v="1"/>
    <x v="1"/>
    <x v="2"/>
    <n v="35.249299999999998"/>
    <n v="-106.6818"/>
    <s v="2021-05-03T14:38:55-0600"/>
  </r>
  <r>
    <x v="35"/>
    <x v="2"/>
    <x v="10"/>
    <x v="8"/>
    <x v="320"/>
    <x v="324"/>
    <x v="3"/>
    <x v="0"/>
    <x v="0"/>
    <x v="734"/>
    <s v="salvage"/>
    <x v="0"/>
    <x v="0"/>
    <x v="0"/>
    <x v="5"/>
    <x v="2"/>
    <n v="35.134700000000002"/>
    <n v="-106.6427"/>
    <s v="2021-05-03T14:41:14-0600"/>
  </r>
  <r>
    <x v="618"/>
    <x v="0"/>
    <x v="7"/>
    <x v="9"/>
    <x v="1077"/>
    <x v="1094"/>
    <x v="2"/>
    <x v="1"/>
    <x v="0"/>
    <x v="1551"/>
    <s v="clean"/>
    <x v="0"/>
    <x v="2"/>
    <x v="6"/>
    <x v="0"/>
    <x v="0"/>
    <n v="35.087730999999998"/>
    <n v="-106.557255"/>
    <s v="2021-05-03T14:42:10-0600"/>
  </r>
  <r>
    <x v="619"/>
    <x v="1"/>
    <x v="6"/>
    <x v="5"/>
    <x v="44"/>
    <x v="526"/>
    <x v="2"/>
    <x v="3"/>
    <x v="2"/>
    <x v="1552"/>
    <s v="lien"/>
    <x v="0"/>
    <x v="1"/>
    <x v="1"/>
    <x v="1"/>
    <x v="0"/>
    <n v="35.004035000000002"/>
    <n v="-106.757755"/>
    <s v="2021-05-03T14:45:57-0600"/>
  </r>
  <r>
    <x v="197"/>
    <x v="0"/>
    <x v="11"/>
    <x v="1"/>
    <x v="39"/>
    <x v="39"/>
    <x v="0"/>
    <x v="3"/>
    <x v="0"/>
    <x v="1553"/>
    <s v="clean"/>
    <x v="0"/>
    <x v="2"/>
    <x v="6"/>
    <x v="5"/>
    <x v="4"/>
    <n v="33.623528"/>
    <n v="-112.010193"/>
    <s v="2021-05-03T14:51:53-0600"/>
  </r>
  <r>
    <x v="4"/>
    <x v="0"/>
    <x v="20"/>
    <x v="16"/>
    <x v="192"/>
    <x v="196"/>
    <x v="3"/>
    <x v="2"/>
    <x v="0"/>
    <x v="636"/>
    <s v="clean"/>
    <x v="0"/>
    <x v="3"/>
    <x v="1"/>
    <x v="0"/>
    <x v="5"/>
    <n v="35.185090000000002"/>
    <n v="-106.58499999999999"/>
    <s v="2021-05-03T15:05:25-0600"/>
  </r>
  <r>
    <x v="93"/>
    <x v="2"/>
    <x v="20"/>
    <x v="25"/>
    <x v="119"/>
    <x v="120"/>
    <x v="0"/>
    <x v="0"/>
    <x v="0"/>
    <x v="1554"/>
    <s v="salvage"/>
    <x v="0"/>
    <x v="0"/>
    <x v="4"/>
    <x v="0"/>
    <x v="1"/>
    <n v="35.0745"/>
    <n v="-106.526"/>
    <s v="2021-05-03T15:07:16-0600"/>
  </r>
  <r>
    <x v="267"/>
    <x v="1"/>
    <x v="15"/>
    <x v="2"/>
    <x v="401"/>
    <x v="406"/>
    <x v="3"/>
    <x v="3"/>
    <x v="0"/>
    <x v="468"/>
    <s v="clean"/>
    <x v="0"/>
    <x v="1"/>
    <x v="8"/>
    <x v="5"/>
    <x v="2"/>
    <n v="35.058537000000001"/>
    <n v="-106.87787299999999"/>
    <s v="2021-05-03T15:12:01-0600"/>
  </r>
  <r>
    <x v="84"/>
    <x v="2"/>
    <x v="4"/>
    <x v="32"/>
    <x v="1242"/>
    <x v="1259"/>
    <x v="0"/>
    <x v="7"/>
    <x v="0"/>
    <x v="349"/>
    <s v="salvage"/>
    <x v="0"/>
    <x v="1"/>
    <x v="1"/>
    <x v="1"/>
    <x v="6"/>
    <n v="35.246569999999998"/>
    <n v="-106.681538"/>
    <s v="2021-05-03T15:13:41-0600"/>
  </r>
  <r>
    <x v="375"/>
    <x v="0"/>
    <x v="12"/>
    <x v="1"/>
    <x v="728"/>
    <x v="743"/>
    <x v="3"/>
    <x v="2"/>
    <x v="0"/>
    <x v="44"/>
    <s v="clean"/>
    <x v="0"/>
    <x v="3"/>
    <x v="1"/>
    <x v="1"/>
    <x v="2"/>
    <n v="35.123378000000002"/>
    <n v="-106.632628"/>
    <s v="2021-05-03T15:20:25-0600"/>
  </r>
  <r>
    <x v="167"/>
    <x v="0"/>
    <x v="4"/>
    <x v="1"/>
    <x v="395"/>
    <x v="400"/>
    <x v="0"/>
    <x v="3"/>
    <x v="0"/>
    <x v="1555"/>
    <s v="clean"/>
    <x v="0"/>
    <x v="2"/>
    <x v="6"/>
    <x v="7"/>
    <x v="0"/>
    <n v="33.623814000000003"/>
    <n v="-112.01036499999999"/>
    <s v="2021-05-03T15:24:32-0600"/>
  </r>
  <r>
    <x v="489"/>
    <x v="0"/>
    <x v="22"/>
    <x v="16"/>
    <x v="408"/>
    <x v="413"/>
    <x v="0"/>
    <x v="3"/>
    <x v="0"/>
    <x v="1556"/>
    <s v="clean"/>
    <x v="0"/>
    <x v="1"/>
    <x v="6"/>
    <x v="7"/>
    <x v="0"/>
    <n v="33.624243"/>
    <n v="-112.01036499999999"/>
    <s v="2021-05-03T15:26:46-0600"/>
  </r>
  <r>
    <x v="620"/>
    <x v="2"/>
    <x v="26"/>
    <x v="14"/>
    <x v="1243"/>
    <x v="1260"/>
    <x v="4"/>
    <x v="0"/>
    <x v="0"/>
    <x v="1557"/>
    <s v="clean"/>
    <x v="1"/>
    <x v="3"/>
    <x v="7"/>
    <x v="3"/>
    <x v="4"/>
    <n v="35.072600000000001"/>
    <n v="-106.5749"/>
    <s v="2021-05-03T15:55:41-0600"/>
  </r>
  <r>
    <x v="243"/>
    <x v="0"/>
    <x v="20"/>
    <x v="1"/>
    <x v="39"/>
    <x v="39"/>
    <x v="0"/>
    <x v="1"/>
    <x v="0"/>
    <x v="1558"/>
    <s v="clean"/>
    <x v="0"/>
    <x v="2"/>
    <x v="6"/>
    <x v="5"/>
    <x v="0"/>
    <n v="33.623956999999997"/>
    <n v="-112.01088"/>
    <s v="2021-05-03T16:00:47-0600"/>
  </r>
  <r>
    <x v="621"/>
    <x v="0"/>
    <x v="21"/>
    <x v="3"/>
    <x v="1244"/>
    <x v="1261"/>
    <x v="5"/>
    <x v="1"/>
    <x v="0"/>
    <x v="1559"/>
    <s v="clean"/>
    <x v="0"/>
    <x v="1"/>
    <x v="0"/>
    <x v="2"/>
    <x v="0"/>
    <n v="34.835461000000002"/>
    <n v="-106.746166"/>
    <s v="2021-05-03T16:26:07-0600"/>
  </r>
  <r>
    <x v="622"/>
    <x v="0"/>
    <x v="8"/>
    <x v="25"/>
    <x v="119"/>
    <x v="120"/>
    <x v="2"/>
    <x v="0"/>
    <x v="0"/>
    <x v="1560"/>
    <s v="clean"/>
    <x v="0"/>
    <x v="0"/>
    <x v="1"/>
    <x v="0"/>
    <x v="8"/>
    <n v="35.110399999999998"/>
    <n v="-106.57810000000001"/>
    <s v="2021-05-03T16:29:29-0600"/>
  </r>
  <r>
    <x v="623"/>
    <x v="1"/>
    <x v="14"/>
    <x v="1"/>
    <x v="687"/>
    <x v="702"/>
    <x v="5"/>
    <x v="1"/>
    <x v="0"/>
    <x v="1561"/>
    <s v="clean"/>
    <x v="0"/>
    <x v="1"/>
    <x v="6"/>
    <x v="7"/>
    <x v="8"/>
    <n v="35.110399999999998"/>
    <n v="-106.57810000000001"/>
    <s v="2021-05-03T16:47:22-0600"/>
  </r>
  <r>
    <x v="108"/>
    <x v="2"/>
    <x v="18"/>
    <x v="14"/>
    <x v="193"/>
    <x v="197"/>
    <x v="4"/>
    <x v="0"/>
    <x v="0"/>
    <x v="248"/>
    <s v="clean"/>
    <x v="0"/>
    <x v="3"/>
    <x v="1"/>
    <x v="1"/>
    <x v="2"/>
    <n v="34.969253000000002"/>
    <n v="-106.630982"/>
    <s v="2021-05-03T16:58:00-0600"/>
  </r>
  <r>
    <x v="444"/>
    <x v="0"/>
    <x v="6"/>
    <x v="12"/>
    <x v="537"/>
    <x v="545"/>
    <x v="3"/>
    <x v="0"/>
    <x v="0"/>
    <x v="21"/>
    <s v="clean"/>
    <x v="0"/>
    <x v="3"/>
    <x v="1"/>
    <x v="1"/>
    <x v="0"/>
    <n v="34.969253000000002"/>
    <n v="-106.630982"/>
    <s v="2021-05-03T16:59:48-0600"/>
  </r>
  <r>
    <x v="146"/>
    <x v="0"/>
    <x v="8"/>
    <x v="12"/>
    <x v="216"/>
    <x v="220"/>
    <x v="3"/>
    <x v="1"/>
    <x v="0"/>
    <x v="136"/>
    <s v="salvage"/>
    <x v="0"/>
    <x v="3"/>
    <x v="0"/>
    <x v="1"/>
    <x v="2"/>
    <n v="35.134700000000002"/>
    <n v="-106.6427"/>
    <s v="2021-05-03T17:04:24-0600"/>
  </r>
  <r>
    <x v="4"/>
    <x v="0"/>
    <x v="0"/>
    <x v="24"/>
    <x v="99"/>
    <x v="100"/>
    <x v="3"/>
    <x v="2"/>
    <x v="0"/>
    <x v="112"/>
    <s v="clean"/>
    <x v="0"/>
    <x v="3"/>
    <x v="1"/>
    <x v="0"/>
    <x v="2"/>
    <n v="35.185090000000002"/>
    <n v="-106.58499999999999"/>
    <s v="2021-05-03T17:05:20-0600"/>
  </r>
  <r>
    <x v="321"/>
    <x v="2"/>
    <x v="30"/>
    <x v="15"/>
    <x v="1245"/>
    <x v="1262"/>
    <x v="3"/>
    <x v="2"/>
    <x v="0"/>
    <x v="1562"/>
    <s v="clean"/>
    <x v="0"/>
    <x v="3"/>
    <x v="1"/>
    <x v="1"/>
    <x v="2"/>
    <n v="35.049064000000001"/>
    <n v="-106.854916"/>
    <s v="2021-05-03T17:16:55-0600"/>
  </r>
  <r>
    <x v="143"/>
    <x v="1"/>
    <x v="21"/>
    <x v="2"/>
    <x v="1246"/>
    <x v="1263"/>
    <x v="5"/>
    <x v="1"/>
    <x v="0"/>
    <x v="1563"/>
    <s v="clean"/>
    <x v="0"/>
    <x v="1"/>
    <x v="6"/>
    <x v="2"/>
    <x v="8"/>
    <n v="35.110399999999998"/>
    <n v="-106.57810000000001"/>
    <s v="2021-05-03T17:23:42-0600"/>
  </r>
  <r>
    <x v="563"/>
    <x v="2"/>
    <x v="28"/>
    <x v="15"/>
    <x v="1247"/>
    <x v="1264"/>
    <x v="4"/>
    <x v="0"/>
    <x v="0"/>
    <x v="314"/>
    <s v="clean"/>
    <x v="1"/>
    <x v="3"/>
    <x v="1"/>
    <x v="1"/>
    <x v="2"/>
    <n v="35.100999999999999"/>
    <n v="-106.5183"/>
    <s v="2021-05-03T17:34:10-0600"/>
  </r>
  <r>
    <x v="243"/>
    <x v="0"/>
    <x v="16"/>
    <x v="8"/>
    <x v="1248"/>
    <x v="1265"/>
    <x v="2"/>
    <x v="0"/>
    <x v="0"/>
    <x v="237"/>
    <s v="clean"/>
    <x v="0"/>
    <x v="2"/>
    <x v="3"/>
    <x v="7"/>
    <x v="4"/>
    <n v="35.150350000000003"/>
    <n v="-106.686172"/>
    <s v="2021-05-03T18:04:44-0600"/>
  </r>
  <r>
    <x v="303"/>
    <x v="0"/>
    <x v="5"/>
    <x v="18"/>
    <x v="188"/>
    <x v="191"/>
    <x v="0"/>
    <x v="1"/>
    <x v="0"/>
    <x v="516"/>
    <s v="salvage"/>
    <x v="0"/>
    <x v="2"/>
    <x v="0"/>
    <x v="8"/>
    <x v="3"/>
    <n v="35.100999999999999"/>
    <n v="-106.5183"/>
    <s v="2021-05-03T18:17:48-0600"/>
  </r>
  <r>
    <x v="624"/>
    <x v="0"/>
    <x v="12"/>
    <x v="8"/>
    <x v="185"/>
    <x v="188"/>
    <x v="2"/>
    <x v="1"/>
    <x v="0"/>
    <x v="1564"/>
    <s v="lien"/>
    <x v="0"/>
    <x v="1"/>
    <x v="0"/>
    <x v="7"/>
    <x v="8"/>
    <n v="35.142099999999999"/>
    <n v="-106.7041"/>
    <s v="2021-05-03T18:25:03-0600"/>
  </r>
  <r>
    <x v="372"/>
    <x v="1"/>
    <x v="5"/>
    <x v="5"/>
    <x v="857"/>
    <x v="873"/>
    <x v="3"/>
    <x v="3"/>
    <x v="2"/>
    <x v="1050"/>
    <s v="clean"/>
    <x v="0"/>
    <x v="1"/>
    <x v="3"/>
    <x v="1"/>
    <x v="6"/>
    <n v="40.376356999999999"/>
    <n v="-111.806112"/>
    <s v="2021-05-03T18:43:10-0600"/>
  </r>
  <r>
    <x v="110"/>
    <x v="0"/>
    <x v="31"/>
    <x v="14"/>
    <x v="44"/>
    <x v="44"/>
    <x v="2"/>
    <x v="0"/>
    <x v="2"/>
    <x v="334"/>
    <s v="clean"/>
    <x v="0"/>
    <x v="1"/>
    <x v="6"/>
    <x v="11"/>
    <x v="8"/>
    <n v="35.134700000000002"/>
    <n v="-106.6427"/>
    <s v="2021-05-03T18:44:32-0600"/>
  </r>
  <r>
    <x v="384"/>
    <x v="0"/>
    <x v="20"/>
    <x v="2"/>
    <x v="292"/>
    <x v="296"/>
    <x v="5"/>
    <x v="1"/>
    <x v="0"/>
    <x v="305"/>
    <s v="salvage"/>
    <x v="0"/>
    <x v="1"/>
    <x v="0"/>
    <x v="9"/>
    <x v="1"/>
    <n v="34.573284000000001"/>
    <n v="-106.673723"/>
    <s v="2021-05-03T18:47:51-0600"/>
  </r>
  <r>
    <x v="379"/>
    <x v="2"/>
    <x v="0"/>
    <x v="11"/>
    <x v="1249"/>
    <x v="1266"/>
    <x v="0"/>
    <x v="0"/>
    <x v="0"/>
    <x v="1565"/>
    <s v="salvage"/>
    <x v="0"/>
    <x v="1"/>
    <x v="7"/>
    <x v="5"/>
    <x v="4"/>
    <n v="35.236533999999999"/>
    <n v="-106.46819000000001"/>
    <s v="2021-05-03T18:47:52-0600"/>
  </r>
  <r>
    <x v="98"/>
    <x v="0"/>
    <x v="12"/>
    <x v="13"/>
    <x v="104"/>
    <x v="105"/>
    <x v="3"/>
    <x v="2"/>
    <x v="0"/>
    <x v="118"/>
    <s v="clean"/>
    <x v="0"/>
    <x v="0"/>
    <x v="1"/>
    <x v="0"/>
    <x v="2"/>
    <n v="35.185090000000002"/>
    <n v="-106.58499999999999"/>
    <s v="2021-05-03T19:05:13-0600"/>
  </r>
  <r>
    <x v="84"/>
    <x v="2"/>
    <x v="39"/>
    <x v="16"/>
    <x v="1250"/>
    <x v="1267"/>
    <x v="4"/>
    <x v="1"/>
    <x v="0"/>
    <x v="1566"/>
    <s v="clean"/>
    <x v="1"/>
    <x v="2"/>
    <x v="4"/>
    <x v="5"/>
    <x v="4"/>
    <n v="35.249299999999998"/>
    <n v="-106.6818"/>
    <s v="2021-05-03T19:16:24-0600"/>
  </r>
  <r>
    <x v="183"/>
    <x v="0"/>
    <x v="13"/>
    <x v="0"/>
    <x v="1072"/>
    <x v="1088"/>
    <x v="3"/>
    <x v="0"/>
    <x v="0"/>
    <x v="318"/>
    <s v="clean"/>
    <x v="1"/>
    <x v="0"/>
    <x v="4"/>
    <x v="1"/>
    <x v="2"/>
    <n v="35.134700000000002"/>
    <n v="-106.6427"/>
    <s v="2021-05-03T19:34:58-0600"/>
  </r>
  <r>
    <x v="625"/>
    <x v="1"/>
    <x v="14"/>
    <x v="32"/>
    <x v="1251"/>
    <x v="1268"/>
    <x v="5"/>
    <x v="0"/>
    <x v="1"/>
    <x v="1567"/>
    <s v="clean"/>
    <x v="0"/>
    <x v="3"/>
    <x v="0"/>
    <x v="2"/>
    <x v="6"/>
    <n v="35.136763000000002"/>
    <n v="-106.669017"/>
    <s v="2021-05-03T19:57:42-0600"/>
  </r>
  <r>
    <x v="626"/>
    <x v="0"/>
    <x v="12"/>
    <x v="21"/>
    <x v="1252"/>
    <x v="1269"/>
    <x v="2"/>
    <x v="1"/>
    <x v="0"/>
    <x v="942"/>
    <s v="clean"/>
    <x v="0"/>
    <x v="2"/>
    <x v="0"/>
    <x v="0"/>
    <x v="8"/>
    <n v="35.275500000000001"/>
    <n v="-106.6339"/>
    <s v="2021-05-03T20:11:40-0600"/>
  </r>
  <r>
    <x v="492"/>
    <x v="0"/>
    <x v="14"/>
    <x v="1"/>
    <x v="269"/>
    <x v="273"/>
    <x v="2"/>
    <x v="0"/>
    <x v="0"/>
    <x v="1568"/>
    <s v="clean"/>
    <x v="0"/>
    <x v="0"/>
    <x v="0"/>
    <x v="0"/>
    <x v="5"/>
    <n v="35.178699999999999"/>
    <n v="-106.5102"/>
    <s v="2021-05-03T20:48:17-0600"/>
  </r>
  <r>
    <x v="159"/>
    <x v="0"/>
    <x v="8"/>
    <x v="8"/>
    <x v="320"/>
    <x v="324"/>
    <x v="1"/>
    <x v="6"/>
    <x v="0"/>
    <x v="409"/>
    <s v="clean"/>
    <x v="0"/>
    <x v="0"/>
    <x v="0"/>
    <x v="0"/>
    <x v="4"/>
    <n v="35.156500000000001"/>
    <n v="-106.70189999999999"/>
    <s v="2021-05-03T20:55:30-0600"/>
  </r>
  <r>
    <x v="460"/>
    <x v="1"/>
    <x v="2"/>
    <x v="2"/>
    <x v="779"/>
    <x v="795"/>
    <x v="1"/>
    <x v="3"/>
    <x v="0"/>
    <x v="2"/>
    <s v="clean"/>
    <x v="0"/>
    <x v="1"/>
    <x v="1"/>
    <x v="1"/>
    <x v="2"/>
    <n v="35.174931000000001"/>
    <n v="-106.549702"/>
    <s v="2021-05-03T21:19:16-0600"/>
  </r>
  <r>
    <x v="320"/>
    <x v="0"/>
    <x v="38"/>
    <x v="18"/>
    <x v="1253"/>
    <x v="1270"/>
    <x v="0"/>
    <x v="1"/>
    <x v="2"/>
    <x v="1363"/>
    <s v="clean"/>
    <x v="0"/>
    <x v="2"/>
    <x v="6"/>
    <x v="7"/>
    <x v="0"/>
    <n v="35.079976000000002"/>
    <n v="-106.710624"/>
    <s v="2021-05-03T21:55:36-0600"/>
  </r>
  <r>
    <x v="241"/>
    <x v="1"/>
    <x v="20"/>
    <x v="4"/>
    <x v="1254"/>
    <x v="1271"/>
    <x v="3"/>
    <x v="1"/>
    <x v="2"/>
    <x v="1569"/>
    <s v="clean"/>
    <x v="0"/>
    <x v="1"/>
    <x v="3"/>
    <x v="5"/>
    <x v="4"/>
    <n v="33.3917"/>
    <n v="-111.92489999999999"/>
    <s v="2021-05-03T21:56:56-0600"/>
  </r>
  <r>
    <x v="178"/>
    <x v="1"/>
    <x v="15"/>
    <x v="4"/>
    <x v="21"/>
    <x v="21"/>
    <x v="3"/>
    <x v="1"/>
    <x v="2"/>
    <x v="1570"/>
    <s v="clean"/>
    <x v="0"/>
    <x v="1"/>
    <x v="3"/>
    <x v="5"/>
    <x v="0"/>
    <n v="33.3917"/>
    <n v="-111.92489999999999"/>
    <s v="2021-05-03T22:00:01-0600"/>
  </r>
  <r>
    <x v="115"/>
    <x v="1"/>
    <x v="21"/>
    <x v="1"/>
    <x v="1255"/>
    <x v="1272"/>
    <x v="3"/>
    <x v="1"/>
    <x v="0"/>
    <x v="1571"/>
    <s v="clean"/>
    <x v="0"/>
    <x v="1"/>
    <x v="3"/>
    <x v="5"/>
    <x v="4"/>
    <n v="33.3917"/>
    <n v="-111.92489999999999"/>
    <s v="2021-05-03T22:05:02-0600"/>
  </r>
  <r>
    <x v="115"/>
    <x v="1"/>
    <x v="5"/>
    <x v="1"/>
    <x v="1256"/>
    <x v="1273"/>
    <x v="3"/>
    <x v="3"/>
    <x v="3"/>
    <x v="1572"/>
    <s v="clean"/>
    <x v="0"/>
    <x v="1"/>
    <x v="3"/>
    <x v="5"/>
    <x v="0"/>
    <n v="33.3917"/>
    <n v="-111.92489999999999"/>
    <s v="2021-05-03T22:08:58-0600"/>
  </r>
  <r>
    <x v="328"/>
    <x v="1"/>
    <x v="5"/>
    <x v="2"/>
    <x v="1257"/>
    <x v="1274"/>
    <x v="3"/>
    <x v="1"/>
    <x v="0"/>
    <x v="1573"/>
    <s v="clean"/>
    <x v="0"/>
    <x v="1"/>
    <x v="1"/>
    <x v="2"/>
    <x v="0"/>
    <n v="33.3917"/>
    <n v="-111.92489999999999"/>
    <s v="2021-05-03T22:12:51-0600"/>
  </r>
  <r>
    <x v="185"/>
    <x v="0"/>
    <x v="3"/>
    <x v="1"/>
    <x v="39"/>
    <x v="39"/>
    <x v="0"/>
    <x v="1"/>
    <x v="0"/>
    <x v="1574"/>
    <s v="clean"/>
    <x v="0"/>
    <x v="2"/>
    <x v="6"/>
    <x v="7"/>
    <x v="4"/>
    <n v="35.1"/>
    <n v="-106.51600000000001"/>
    <s v="2021-05-03T22:27:22-0600"/>
  </r>
  <r>
    <x v="248"/>
    <x v="1"/>
    <x v="6"/>
    <x v="1"/>
    <x v="169"/>
    <x v="172"/>
    <x v="3"/>
    <x v="0"/>
    <x v="0"/>
    <x v="200"/>
    <s v="clean"/>
    <x v="0"/>
    <x v="1"/>
    <x v="8"/>
    <x v="1"/>
    <x v="2"/>
    <n v="35.081800000000001"/>
    <n v="-106.6482"/>
    <s v="2021-05-03T22:44:41-0600"/>
  </r>
  <r>
    <x v="40"/>
    <x v="2"/>
    <x v="3"/>
    <x v="13"/>
    <x v="1258"/>
    <x v="1275"/>
    <x v="0"/>
    <x v="1"/>
    <x v="0"/>
    <x v="1575"/>
    <s v="clean"/>
    <x v="0"/>
    <x v="0"/>
    <x v="6"/>
    <x v="0"/>
    <x v="6"/>
    <n v="35.080199999999998"/>
    <n v="-106.5138"/>
    <s v="2021-05-04T00:04:06-0600"/>
  </r>
  <r>
    <x v="102"/>
    <x v="0"/>
    <x v="29"/>
    <x v="2"/>
    <x v="292"/>
    <x v="296"/>
    <x v="2"/>
    <x v="1"/>
    <x v="0"/>
    <x v="314"/>
    <s v="salvage"/>
    <x v="0"/>
    <x v="1"/>
    <x v="6"/>
    <x v="2"/>
    <x v="6"/>
    <n v="35.173099999999998"/>
    <n v="-106.602"/>
    <s v="2021-05-04T05:50:41-0600"/>
  </r>
  <r>
    <x v="548"/>
    <x v="0"/>
    <x v="8"/>
    <x v="0"/>
    <x v="1030"/>
    <x v="1046"/>
    <x v="2"/>
    <x v="0"/>
    <x v="0"/>
    <x v="745"/>
    <s v="salvage"/>
    <x v="0"/>
    <x v="1"/>
    <x v="0"/>
    <x v="2"/>
    <x v="0"/>
    <n v="35.173099999999998"/>
    <n v="-106.602"/>
    <s v="2021-05-04T05:52:20-0600"/>
  </r>
  <r>
    <x v="560"/>
    <x v="0"/>
    <x v="5"/>
    <x v="12"/>
    <x v="428"/>
    <x v="433"/>
    <x v="3"/>
    <x v="0"/>
    <x v="0"/>
    <x v="524"/>
    <s v="salvage"/>
    <x v="0"/>
    <x v="3"/>
    <x v="4"/>
    <x v="1"/>
    <x v="2"/>
    <n v="34.963576000000003"/>
    <n v="-106.601715"/>
    <s v="2021-05-04T06:51:37-0600"/>
  </r>
  <r>
    <x v="90"/>
    <x v="0"/>
    <x v="1"/>
    <x v="16"/>
    <x v="1259"/>
    <x v="1276"/>
    <x v="3"/>
    <x v="2"/>
    <x v="0"/>
    <x v="308"/>
    <s v="clean"/>
    <x v="0"/>
    <x v="3"/>
    <x v="1"/>
    <x v="1"/>
    <x v="2"/>
    <n v="35.134700000000002"/>
    <n v="-106.5222"/>
    <s v="2021-05-04T06:56:38-0600"/>
  </r>
  <r>
    <x v="540"/>
    <x v="0"/>
    <x v="2"/>
    <x v="14"/>
    <x v="861"/>
    <x v="877"/>
    <x v="0"/>
    <x v="0"/>
    <x v="0"/>
    <x v="2"/>
    <s v="clean"/>
    <x v="0"/>
    <x v="0"/>
    <x v="4"/>
    <x v="0"/>
    <x v="2"/>
    <n v="35.088006"/>
    <n v="-106.561998"/>
    <s v="2021-05-04T07:19:22-0600"/>
  </r>
  <r>
    <x v="156"/>
    <x v="0"/>
    <x v="14"/>
    <x v="18"/>
    <x v="1080"/>
    <x v="1097"/>
    <x v="5"/>
    <x v="1"/>
    <x v="0"/>
    <x v="1329"/>
    <s v="salvage"/>
    <x v="0"/>
    <x v="0"/>
    <x v="6"/>
    <x v="2"/>
    <x v="6"/>
    <n v="34.969253000000002"/>
    <n v="-106.630982"/>
    <s v="2021-05-04T08:00:19-0600"/>
  </r>
  <r>
    <x v="627"/>
    <x v="0"/>
    <x v="6"/>
    <x v="14"/>
    <x v="24"/>
    <x v="24"/>
    <x v="2"/>
    <x v="0"/>
    <x v="0"/>
    <x v="1576"/>
    <s v="clean"/>
    <x v="0"/>
    <x v="0"/>
    <x v="0"/>
    <x v="0"/>
    <x v="0"/>
    <n v="35.134700000000002"/>
    <n v="-106.5222"/>
    <s v="2021-05-04T08:13:41-0600"/>
  </r>
  <r>
    <x v="379"/>
    <x v="2"/>
    <x v="10"/>
    <x v="19"/>
    <x v="982"/>
    <x v="998"/>
    <x v="0"/>
    <x v="1"/>
    <x v="0"/>
    <x v="111"/>
    <s v="clean"/>
    <x v="0"/>
    <x v="0"/>
    <x v="4"/>
    <x v="0"/>
    <x v="6"/>
    <n v="35.100999999999999"/>
    <n v="-106.5183"/>
    <s v="2021-05-04T08:30:17-0600"/>
  </r>
  <r>
    <x v="14"/>
    <x v="0"/>
    <x v="4"/>
    <x v="34"/>
    <x v="1260"/>
    <x v="1277"/>
    <x v="2"/>
    <x v="3"/>
    <x v="0"/>
    <x v="39"/>
    <s v="clean"/>
    <x v="0"/>
    <x v="2"/>
    <x v="6"/>
    <x v="0"/>
    <x v="1"/>
    <n v="35.0717"/>
    <n v="-106.509"/>
    <s v="2021-05-04T08:32:00-0600"/>
  </r>
  <r>
    <x v="92"/>
    <x v="0"/>
    <x v="8"/>
    <x v="6"/>
    <x v="436"/>
    <x v="442"/>
    <x v="2"/>
    <x v="0"/>
    <x v="0"/>
    <x v="1577"/>
    <s v="clean"/>
    <x v="1"/>
    <x v="3"/>
    <x v="1"/>
    <x v="1"/>
    <x v="3"/>
    <n v="35.070588999999998"/>
    <n v="-106.52558399999999"/>
    <s v="2021-05-04T08:56:07-0600"/>
  </r>
  <r>
    <x v="76"/>
    <x v="0"/>
    <x v="12"/>
    <x v="16"/>
    <x v="31"/>
    <x v="31"/>
    <x v="3"/>
    <x v="2"/>
    <x v="0"/>
    <x v="94"/>
    <s v="clean"/>
    <x v="0"/>
    <x v="1"/>
    <x v="3"/>
    <x v="1"/>
    <x v="2"/>
    <n v="35.004362999999998"/>
    <n v="-106.04979400000001"/>
    <s v="2021-05-04T09:00:55-0600"/>
  </r>
  <r>
    <x v="628"/>
    <x v="0"/>
    <x v="12"/>
    <x v="16"/>
    <x v="299"/>
    <x v="303"/>
    <x v="3"/>
    <x v="2"/>
    <x v="0"/>
    <x v="1578"/>
    <s v="clean"/>
    <x v="0"/>
    <x v="1"/>
    <x v="2"/>
    <x v="5"/>
    <x v="2"/>
    <n v="35.004362999999998"/>
    <n v="-106.04979400000001"/>
    <s v="2021-05-04T09:01:02-0600"/>
  </r>
  <r>
    <x v="77"/>
    <x v="1"/>
    <x v="7"/>
    <x v="16"/>
    <x v="85"/>
    <x v="85"/>
    <x v="3"/>
    <x v="2"/>
    <x v="0"/>
    <x v="1579"/>
    <s v="clean"/>
    <x v="0"/>
    <x v="3"/>
    <x v="1"/>
    <x v="1"/>
    <x v="2"/>
    <n v="35.004362999999998"/>
    <n v="-106.04979400000001"/>
    <s v="2021-05-04T09:01:06-0600"/>
  </r>
  <r>
    <x v="134"/>
    <x v="0"/>
    <x v="12"/>
    <x v="16"/>
    <x v="160"/>
    <x v="163"/>
    <x v="3"/>
    <x v="2"/>
    <x v="0"/>
    <x v="1580"/>
    <s v="clean"/>
    <x v="0"/>
    <x v="0"/>
    <x v="6"/>
    <x v="1"/>
    <x v="2"/>
    <n v="35.004362999999998"/>
    <n v="-106.04979400000001"/>
    <s v="2021-05-04T09:01:06-0600"/>
  </r>
  <r>
    <x v="78"/>
    <x v="0"/>
    <x v="21"/>
    <x v="20"/>
    <x v="86"/>
    <x v="86"/>
    <x v="3"/>
    <x v="2"/>
    <x v="0"/>
    <x v="1581"/>
    <s v="clean"/>
    <x v="0"/>
    <x v="0"/>
    <x v="1"/>
    <x v="1"/>
    <x v="2"/>
    <n v="35.004362999999998"/>
    <n v="-106.04979400000001"/>
    <s v="2021-05-04T09:01:13-0600"/>
  </r>
  <r>
    <x v="467"/>
    <x v="2"/>
    <x v="19"/>
    <x v="8"/>
    <x v="1261"/>
    <x v="1278"/>
    <x v="3"/>
    <x v="0"/>
    <x v="0"/>
    <x v="113"/>
    <s v="clean"/>
    <x v="0"/>
    <x v="0"/>
    <x v="1"/>
    <x v="1"/>
    <x v="2"/>
    <n v="35.134700000000002"/>
    <n v="-106.6427"/>
    <s v="2021-05-04T09:17:12-0600"/>
  </r>
  <r>
    <x v="479"/>
    <x v="1"/>
    <x v="7"/>
    <x v="1"/>
    <x v="163"/>
    <x v="166"/>
    <x v="3"/>
    <x v="2"/>
    <x v="2"/>
    <x v="1582"/>
    <s v="clean"/>
    <x v="0"/>
    <x v="1"/>
    <x v="1"/>
    <x v="5"/>
    <x v="2"/>
    <n v="30.663"/>
    <n v="-97.931600000000003"/>
    <s v="2021-05-04T09:20:19-0600"/>
  </r>
  <r>
    <x v="284"/>
    <x v="1"/>
    <x v="14"/>
    <x v="10"/>
    <x v="1083"/>
    <x v="1100"/>
    <x v="3"/>
    <x v="2"/>
    <x v="0"/>
    <x v="1583"/>
    <s v="clean"/>
    <x v="0"/>
    <x v="3"/>
    <x v="1"/>
    <x v="1"/>
    <x v="2"/>
    <n v="35.249299999999998"/>
    <n v="-106.6818"/>
    <s v="2021-05-04T09:24:12-0600"/>
  </r>
  <r>
    <x v="10"/>
    <x v="1"/>
    <x v="7"/>
    <x v="19"/>
    <x v="783"/>
    <x v="799"/>
    <x v="3"/>
    <x v="0"/>
    <x v="0"/>
    <x v="954"/>
    <s v="clean"/>
    <x v="0"/>
    <x v="2"/>
    <x v="1"/>
    <x v="1"/>
    <x v="2"/>
    <n v="35.249299999999998"/>
    <n v="-106.6818"/>
    <s v="2021-05-04T09:25:49-0600"/>
  </r>
  <r>
    <x v="600"/>
    <x v="1"/>
    <x v="2"/>
    <x v="16"/>
    <x v="1209"/>
    <x v="1226"/>
    <x v="5"/>
    <x v="3"/>
    <x v="0"/>
    <x v="1501"/>
    <s v="clean"/>
    <x v="1"/>
    <x v="2"/>
    <x v="1"/>
    <x v="1"/>
    <x v="2"/>
    <n v="35.249299999999998"/>
    <n v="-106.6818"/>
    <s v="2021-05-04T09:31:21-0600"/>
  </r>
  <r>
    <x v="629"/>
    <x v="0"/>
    <x v="2"/>
    <x v="14"/>
    <x v="1262"/>
    <x v="1279"/>
    <x v="0"/>
    <x v="2"/>
    <x v="0"/>
    <x v="2"/>
    <s v="clean"/>
    <x v="0"/>
    <x v="0"/>
    <x v="1"/>
    <x v="8"/>
    <x v="8"/>
    <n v="35.088006"/>
    <n v="-106.561998"/>
    <s v="2021-05-04T09:31:37-0600"/>
  </r>
  <r>
    <x v="151"/>
    <x v="0"/>
    <x v="6"/>
    <x v="0"/>
    <x v="1263"/>
    <x v="1280"/>
    <x v="3"/>
    <x v="0"/>
    <x v="0"/>
    <x v="1584"/>
    <s v="clean"/>
    <x v="0"/>
    <x v="1"/>
    <x v="1"/>
    <x v="1"/>
    <x v="2"/>
    <n v="35.058537000000001"/>
    <n v="-106.87787299999999"/>
    <s v="2021-05-04T09:39:11-0600"/>
  </r>
  <r>
    <x v="199"/>
    <x v="1"/>
    <x v="7"/>
    <x v="18"/>
    <x v="713"/>
    <x v="728"/>
    <x v="3"/>
    <x v="2"/>
    <x v="0"/>
    <x v="1585"/>
    <s v="clean"/>
    <x v="0"/>
    <x v="2"/>
    <x v="6"/>
    <x v="1"/>
    <x v="2"/>
    <n v="34.818424999999998"/>
    <n v="-106.761107"/>
    <s v="2021-05-04T09:40:53-0600"/>
  </r>
  <r>
    <x v="24"/>
    <x v="1"/>
    <x v="7"/>
    <x v="1"/>
    <x v="1264"/>
    <x v="1281"/>
    <x v="3"/>
    <x v="2"/>
    <x v="0"/>
    <x v="1586"/>
    <s v="clean"/>
    <x v="0"/>
    <x v="1"/>
    <x v="2"/>
    <x v="1"/>
    <x v="2"/>
    <n v="34.818424999999998"/>
    <n v="-106.761107"/>
    <s v="2021-05-04T09:40:54-0600"/>
  </r>
  <r>
    <x v="249"/>
    <x v="1"/>
    <x v="6"/>
    <x v="5"/>
    <x v="284"/>
    <x v="288"/>
    <x v="3"/>
    <x v="3"/>
    <x v="2"/>
    <x v="1587"/>
    <s v="clean"/>
    <x v="0"/>
    <x v="1"/>
    <x v="3"/>
    <x v="1"/>
    <x v="2"/>
    <n v="34.818424999999998"/>
    <n v="-106.761107"/>
    <s v="2021-05-04T09:40:58-0600"/>
  </r>
  <r>
    <x v="81"/>
    <x v="1"/>
    <x v="15"/>
    <x v="5"/>
    <x v="522"/>
    <x v="529"/>
    <x v="3"/>
    <x v="2"/>
    <x v="0"/>
    <x v="1588"/>
    <s v="clean"/>
    <x v="0"/>
    <x v="0"/>
    <x v="1"/>
    <x v="1"/>
    <x v="2"/>
    <n v="34.818424999999998"/>
    <n v="-106.761107"/>
    <s v="2021-05-04T09:41:00-0600"/>
  </r>
  <r>
    <x v="211"/>
    <x v="1"/>
    <x v="7"/>
    <x v="8"/>
    <x v="1265"/>
    <x v="1282"/>
    <x v="3"/>
    <x v="3"/>
    <x v="0"/>
    <x v="1589"/>
    <s v="clean"/>
    <x v="0"/>
    <x v="1"/>
    <x v="3"/>
    <x v="0"/>
    <x v="2"/>
    <n v="34.818424999999998"/>
    <n v="-106.761107"/>
    <s v="2021-05-04T09:41:01-0600"/>
  </r>
  <r>
    <x v="561"/>
    <x v="1"/>
    <x v="14"/>
    <x v="8"/>
    <x v="1092"/>
    <x v="1109"/>
    <x v="3"/>
    <x v="0"/>
    <x v="0"/>
    <x v="1345"/>
    <s v="clean"/>
    <x v="0"/>
    <x v="2"/>
    <x v="3"/>
    <x v="1"/>
    <x v="2"/>
    <n v="35.249299999999998"/>
    <n v="-106.6818"/>
    <s v="2021-05-04T09:45:56-0600"/>
  </r>
  <r>
    <x v="620"/>
    <x v="2"/>
    <x v="26"/>
    <x v="14"/>
    <x v="1243"/>
    <x v="1260"/>
    <x v="4"/>
    <x v="0"/>
    <x v="0"/>
    <x v="1557"/>
    <s v="clean"/>
    <x v="1"/>
    <x v="3"/>
    <x v="7"/>
    <x v="3"/>
    <x v="4"/>
    <n v="35.072600000000001"/>
    <n v="-106.5749"/>
    <s v="2021-05-04T09:47:34-0600"/>
  </r>
  <r>
    <x v="17"/>
    <x v="2"/>
    <x v="4"/>
    <x v="16"/>
    <x v="1227"/>
    <x v="1244"/>
    <x v="0"/>
    <x v="1"/>
    <x v="0"/>
    <x v="1521"/>
    <s v="clean"/>
    <x v="0"/>
    <x v="0"/>
    <x v="0"/>
    <x v="10"/>
    <x v="9"/>
    <n v="35.072600000000001"/>
    <n v="-106.5749"/>
    <s v="2021-05-04T09:48:52-0600"/>
  </r>
  <r>
    <x v="21"/>
    <x v="2"/>
    <x v="19"/>
    <x v="0"/>
    <x v="22"/>
    <x v="22"/>
    <x v="0"/>
    <x v="0"/>
    <x v="0"/>
    <x v="372"/>
    <s v="clean"/>
    <x v="0"/>
    <x v="0"/>
    <x v="0"/>
    <x v="0"/>
    <x v="9"/>
    <n v="35.110399999999998"/>
    <n v="-106.57810000000001"/>
    <s v="2021-05-04T09:58:22-0600"/>
  </r>
  <r>
    <x v="60"/>
    <x v="0"/>
    <x v="29"/>
    <x v="29"/>
    <x v="733"/>
    <x v="748"/>
    <x v="0"/>
    <x v="1"/>
    <x v="0"/>
    <x v="1590"/>
    <s v="clean"/>
    <x v="2"/>
    <x v="2"/>
    <x v="1"/>
    <x v="8"/>
    <x v="0"/>
    <n v="35.11"/>
    <n v="-106.62"/>
    <s v="2021-05-04T10:01:04-0600"/>
  </r>
  <r>
    <x v="45"/>
    <x v="0"/>
    <x v="21"/>
    <x v="16"/>
    <x v="1266"/>
    <x v="1283"/>
    <x v="0"/>
    <x v="2"/>
    <x v="0"/>
    <x v="1591"/>
    <s v="clean"/>
    <x v="2"/>
    <x v="0"/>
    <x v="0"/>
    <x v="0"/>
    <x v="6"/>
    <n v="35.11"/>
    <n v="-106.62"/>
    <s v="2021-05-04T10:01:07-0600"/>
  </r>
  <r>
    <x v="68"/>
    <x v="1"/>
    <x v="15"/>
    <x v="21"/>
    <x v="1267"/>
    <x v="1284"/>
    <x v="0"/>
    <x v="1"/>
    <x v="0"/>
    <x v="1592"/>
    <s v="clean"/>
    <x v="2"/>
    <x v="0"/>
    <x v="1"/>
    <x v="8"/>
    <x v="8"/>
    <n v="35.11"/>
    <n v="-106.62"/>
    <s v="2021-05-04T10:01:18-0600"/>
  </r>
  <r>
    <x v="118"/>
    <x v="0"/>
    <x v="6"/>
    <x v="19"/>
    <x v="1268"/>
    <x v="1285"/>
    <x v="0"/>
    <x v="2"/>
    <x v="0"/>
    <x v="1593"/>
    <s v="clean"/>
    <x v="0"/>
    <x v="3"/>
    <x v="1"/>
    <x v="4"/>
    <x v="6"/>
    <n v="35.11"/>
    <n v="-106.62"/>
    <s v="2021-05-04T10:01:22-0600"/>
  </r>
  <r>
    <x v="49"/>
    <x v="0"/>
    <x v="5"/>
    <x v="22"/>
    <x v="1269"/>
    <x v="1286"/>
    <x v="0"/>
    <x v="0"/>
    <x v="0"/>
    <x v="1594"/>
    <s v="clean"/>
    <x v="2"/>
    <x v="0"/>
    <x v="1"/>
    <x v="0"/>
    <x v="0"/>
    <n v="35.11"/>
    <n v="-106.62"/>
    <s v="2021-05-04T10:01:22-0600"/>
  </r>
  <r>
    <x v="630"/>
    <x v="1"/>
    <x v="12"/>
    <x v="4"/>
    <x v="40"/>
    <x v="40"/>
    <x v="3"/>
    <x v="3"/>
    <x v="2"/>
    <x v="1595"/>
    <s v="clean"/>
    <x v="0"/>
    <x v="2"/>
    <x v="3"/>
    <x v="1"/>
    <x v="2"/>
    <n v="30.649697"/>
    <n v="-97.866898000000006"/>
    <s v="2021-05-04T10:09:44-0600"/>
  </r>
  <r>
    <x v="186"/>
    <x v="0"/>
    <x v="21"/>
    <x v="1"/>
    <x v="1270"/>
    <x v="1287"/>
    <x v="0"/>
    <x v="2"/>
    <x v="0"/>
    <x v="1596"/>
    <s v="clean"/>
    <x v="0"/>
    <x v="0"/>
    <x v="1"/>
    <x v="9"/>
    <x v="5"/>
    <n v="35.11"/>
    <n v="-106.62"/>
    <s v="2021-05-04T10:11:08-0600"/>
  </r>
  <r>
    <x v="118"/>
    <x v="0"/>
    <x v="6"/>
    <x v="21"/>
    <x v="1271"/>
    <x v="1288"/>
    <x v="0"/>
    <x v="2"/>
    <x v="0"/>
    <x v="1597"/>
    <s v="clean"/>
    <x v="2"/>
    <x v="3"/>
    <x v="1"/>
    <x v="0"/>
    <x v="5"/>
    <n v="35.11"/>
    <n v="-106.62"/>
    <s v="2021-05-04T10:11:12-0600"/>
  </r>
  <r>
    <x v="123"/>
    <x v="0"/>
    <x v="7"/>
    <x v="0"/>
    <x v="1272"/>
    <x v="1289"/>
    <x v="0"/>
    <x v="2"/>
    <x v="1"/>
    <x v="1598"/>
    <s v="clean"/>
    <x v="2"/>
    <x v="0"/>
    <x v="1"/>
    <x v="5"/>
    <x v="6"/>
    <n v="35.11"/>
    <n v="-106.62"/>
    <s v="2021-05-04T10:11:14-0600"/>
  </r>
  <r>
    <x v="55"/>
    <x v="0"/>
    <x v="15"/>
    <x v="12"/>
    <x v="1273"/>
    <x v="1290"/>
    <x v="0"/>
    <x v="2"/>
    <x v="0"/>
    <x v="1599"/>
    <s v="clean"/>
    <x v="0"/>
    <x v="0"/>
    <x v="1"/>
    <x v="4"/>
    <x v="0"/>
    <n v="35.11"/>
    <n v="-106.62"/>
    <s v="2021-05-04T10:11:15-0600"/>
  </r>
  <r>
    <x v="391"/>
    <x v="1"/>
    <x v="15"/>
    <x v="12"/>
    <x v="1274"/>
    <x v="1291"/>
    <x v="0"/>
    <x v="1"/>
    <x v="0"/>
    <x v="1600"/>
    <s v="clean"/>
    <x v="2"/>
    <x v="3"/>
    <x v="1"/>
    <x v="8"/>
    <x v="0"/>
    <n v="35.11"/>
    <n v="-106.62"/>
    <s v="2021-05-04T10:11:15-0600"/>
  </r>
  <r>
    <x v="60"/>
    <x v="0"/>
    <x v="14"/>
    <x v="12"/>
    <x v="635"/>
    <x v="643"/>
    <x v="0"/>
    <x v="2"/>
    <x v="3"/>
    <x v="1601"/>
    <s v="clean"/>
    <x v="2"/>
    <x v="0"/>
    <x v="1"/>
    <x v="8"/>
    <x v="6"/>
    <n v="35.11"/>
    <n v="-106.62"/>
    <s v="2021-05-04T10:11:15-0600"/>
  </r>
  <r>
    <x v="59"/>
    <x v="1"/>
    <x v="14"/>
    <x v="32"/>
    <x v="656"/>
    <x v="664"/>
    <x v="0"/>
    <x v="2"/>
    <x v="0"/>
    <x v="1602"/>
    <s v="clean"/>
    <x v="2"/>
    <x v="0"/>
    <x v="1"/>
    <x v="5"/>
    <x v="8"/>
    <n v="35.11"/>
    <n v="-106.62"/>
    <s v="2021-05-04T10:11:17-0600"/>
  </r>
  <r>
    <x v="60"/>
    <x v="0"/>
    <x v="8"/>
    <x v="29"/>
    <x v="1275"/>
    <x v="1292"/>
    <x v="0"/>
    <x v="2"/>
    <x v="3"/>
    <x v="1603"/>
    <s v="clean"/>
    <x v="2"/>
    <x v="2"/>
    <x v="1"/>
    <x v="3"/>
    <x v="5"/>
    <n v="35.11"/>
    <n v="-106.62"/>
    <s v="2021-05-04T10:11:17-0600"/>
  </r>
  <r>
    <x v="190"/>
    <x v="1"/>
    <x v="5"/>
    <x v="5"/>
    <x v="1276"/>
    <x v="1293"/>
    <x v="0"/>
    <x v="3"/>
    <x v="0"/>
    <x v="1604"/>
    <s v="clean"/>
    <x v="2"/>
    <x v="1"/>
    <x v="1"/>
    <x v="8"/>
    <x v="6"/>
    <n v="35.11"/>
    <n v="-106.62"/>
    <s v="2021-05-04T10:11:17-0600"/>
  </r>
  <r>
    <x v="187"/>
    <x v="0"/>
    <x v="7"/>
    <x v="23"/>
    <x v="1277"/>
    <x v="1294"/>
    <x v="0"/>
    <x v="2"/>
    <x v="3"/>
    <x v="1605"/>
    <s v="clean"/>
    <x v="2"/>
    <x v="3"/>
    <x v="1"/>
    <x v="5"/>
    <x v="8"/>
    <n v="35.11"/>
    <n v="-106.62"/>
    <s v="2021-05-04T10:11:18-0600"/>
  </r>
  <r>
    <x v="72"/>
    <x v="0"/>
    <x v="15"/>
    <x v="6"/>
    <x v="50"/>
    <x v="50"/>
    <x v="0"/>
    <x v="2"/>
    <x v="3"/>
    <x v="1606"/>
    <s v="clean"/>
    <x v="2"/>
    <x v="3"/>
    <x v="1"/>
    <x v="0"/>
    <x v="8"/>
    <n v="35.11"/>
    <n v="-106.62"/>
    <s v="2021-05-04T10:11:18-0600"/>
  </r>
  <r>
    <x v="70"/>
    <x v="0"/>
    <x v="15"/>
    <x v="1"/>
    <x v="728"/>
    <x v="743"/>
    <x v="0"/>
    <x v="2"/>
    <x v="0"/>
    <x v="1607"/>
    <s v="clean"/>
    <x v="2"/>
    <x v="0"/>
    <x v="1"/>
    <x v="9"/>
    <x v="0"/>
    <n v="35.11"/>
    <n v="-106.62"/>
    <s v="2021-05-04T10:11:19-0600"/>
  </r>
  <r>
    <x v="45"/>
    <x v="0"/>
    <x v="6"/>
    <x v="14"/>
    <x v="71"/>
    <x v="71"/>
    <x v="0"/>
    <x v="0"/>
    <x v="3"/>
    <x v="1608"/>
    <s v="clean"/>
    <x v="2"/>
    <x v="0"/>
    <x v="4"/>
    <x v="0"/>
    <x v="8"/>
    <n v="35.11"/>
    <n v="-106.62"/>
    <s v="2021-05-04T10:11:20-0600"/>
  </r>
  <r>
    <x v="70"/>
    <x v="0"/>
    <x v="15"/>
    <x v="25"/>
    <x v="1278"/>
    <x v="1295"/>
    <x v="0"/>
    <x v="2"/>
    <x v="0"/>
    <x v="1609"/>
    <s v="clean"/>
    <x v="2"/>
    <x v="3"/>
    <x v="1"/>
    <x v="8"/>
    <x v="8"/>
    <n v="35.11"/>
    <n v="-106.62"/>
    <s v="2021-05-04T10:11:20-0600"/>
  </r>
  <r>
    <x v="391"/>
    <x v="1"/>
    <x v="14"/>
    <x v="13"/>
    <x v="1279"/>
    <x v="1296"/>
    <x v="0"/>
    <x v="3"/>
    <x v="0"/>
    <x v="1610"/>
    <s v="clean"/>
    <x v="0"/>
    <x v="1"/>
    <x v="1"/>
    <x v="8"/>
    <x v="2"/>
    <n v="35.11"/>
    <n v="-106.62"/>
    <s v="2021-05-04T10:11:20-0600"/>
  </r>
  <r>
    <x v="51"/>
    <x v="0"/>
    <x v="6"/>
    <x v="9"/>
    <x v="72"/>
    <x v="72"/>
    <x v="0"/>
    <x v="1"/>
    <x v="0"/>
    <x v="1611"/>
    <s v="clean"/>
    <x v="2"/>
    <x v="2"/>
    <x v="1"/>
    <x v="0"/>
    <x v="2"/>
    <n v="35.11"/>
    <n v="-106.62"/>
    <s v="2021-05-04T10:11:20-0600"/>
  </r>
  <r>
    <x v="186"/>
    <x v="0"/>
    <x v="14"/>
    <x v="14"/>
    <x v="54"/>
    <x v="54"/>
    <x v="0"/>
    <x v="2"/>
    <x v="0"/>
    <x v="1612"/>
    <s v="clean"/>
    <x v="2"/>
    <x v="3"/>
    <x v="5"/>
    <x v="3"/>
    <x v="2"/>
    <n v="35.11"/>
    <n v="-106.62"/>
    <s v="2021-05-04T10:11:21-0600"/>
  </r>
  <r>
    <x v="123"/>
    <x v="0"/>
    <x v="21"/>
    <x v="32"/>
    <x v="1280"/>
    <x v="1297"/>
    <x v="0"/>
    <x v="2"/>
    <x v="3"/>
    <x v="1613"/>
    <s v="clean"/>
    <x v="2"/>
    <x v="3"/>
    <x v="1"/>
    <x v="8"/>
    <x v="8"/>
    <n v="35.11"/>
    <n v="-106.62"/>
    <s v="2021-05-04T10:11:21-0600"/>
  </r>
  <r>
    <x v="50"/>
    <x v="0"/>
    <x v="5"/>
    <x v="29"/>
    <x v="1281"/>
    <x v="1298"/>
    <x v="0"/>
    <x v="1"/>
    <x v="0"/>
    <x v="1614"/>
    <s v="clean"/>
    <x v="2"/>
    <x v="2"/>
    <x v="1"/>
    <x v="0"/>
    <x v="8"/>
    <n v="35.11"/>
    <n v="-106.62"/>
    <s v="2021-05-04T10:11:21-0600"/>
  </r>
  <r>
    <x v="188"/>
    <x v="1"/>
    <x v="15"/>
    <x v="7"/>
    <x v="1282"/>
    <x v="1299"/>
    <x v="0"/>
    <x v="2"/>
    <x v="0"/>
    <x v="1615"/>
    <s v="clean"/>
    <x v="2"/>
    <x v="3"/>
    <x v="1"/>
    <x v="4"/>
    <x v="6"/>
    <n v="35.11"/>
    <n v="-106.62"/>
    <s v="2021-05-04T10:11:23-0600"/>
  </r>
  <r>
    <x v="50"/>
    <x v="0"/>
    <x v="7"/>
    <x v="6"/>
    <x v="1283"/>
    <x v="1300"/>
    <x v="0"/>
    <x v="2"/>
    <x v="3"/>
    <x v="1616"/>
    <s v="clean"/>
    <x v="2"/>
    <x v="3"/>
    <x v="1"/>
    <x v="6"/>
    <x v="2"/>
    <n v="35.11"/>
    <n v="-106.62"/>
    <s v="2021-05-04T10:11:23-0600"/>
  </r>
  <r>
    <x v="130"/>
    <x v="1"/>
    <x v="15"/>
    <x v="20"/>
    <x v="1284"/>
    <x v="1301"/>
    <x v="0"/>
    <x v="2"/>
    <x v="0"/>
    <x v="1617"/>
    <s v="clean"/>
    <x v="2"/>
    <x v="0"/>
    <x v="1"/>
    <x v="0"/>
    <x v="8"/>
    <n v="35.11"/>
    <n v="-106.62"/>
    <s v="2021-05-04T10:11:23-0600"/>
  </r>
  <r>
    <x v="189"/>
    <x v="1"/>
    <x v="6"/>
    <x v="21"/>
    <x v="1285"/>
    <x v="1302"/>
    <x v="0"/>
    <x v="1"/>
    <x v="0"/>
    <x v="1618"/>
    <s v="clean"/>
    <x v="2"/>
    <x v="3"/>
    <x v="1"/>
    <x v="0"/>
    <x v="0"/>
    <n v="35.11"/>
    <n v="-106.62"/>
    <s v="2021-05-04T10:11:23-0600"/>
  </r>
  <r>
    <x v="187"/>
    <x v="0"/>
    <x v="5"/>
    <x v="15"/>
    <x v="1286"/>
    <x v="1303"/>
    <x v="0"/>
    <x v="2"/>
    <x v="3"/>
    <x v="1619"/>
    <s v="clean"/>
    <x v="2"/>
    <x v="0"/>
    <x v="1"/>
    <x v="4"/>
    <x v="8"/>
    <n v="35.11"/>
    <n v="-106.62"/>
    <s v="2021-05-04T10:11:24-0600"/>
  </r>
  <r>
    <x v="186"/>
    <x v="0"/>
    <x v="21"/>
    <x v="25"/>
    <x v="1287"/>
    <x v="1304"/>
    <x v="0"/>
    <x v="2"/>
    <x v="0"/>
    <x v="1620"/>
    <s v="clean"/>
    <x v="2"/>
    <x v="0"/>
    <x v="1"/>
    <x v="3"/>
    <x v="5"/>
    <n v="35.11"/>
    <n v="-106.62"/>
    <s v="2021-05-04T10:11:24-0600"/>
  </r>
  <r>
    <x v="75"/>
    <x v="0"/>
    <x v="9"/>
    <x v="16"/>
    <x v="1288"/>
    <x v="1305"/>
    <x v="0"/>
    <x v="2"/>
    <x v="0"/>
    <x v="1621"/>
    <s v="clean"/>
    <x v="2"/>
    <x v="0"/>
    <x v="1"/>
    <x v="8"/>
    <x v="8"/>
    <n v="35.11"/>
    <n v="-106.62"/>
    <s v="2021-05-04T10:11:24-0600"/>
  </r>
  <r>
    <x v="69"/>
    <x v="0"/>
    <x v="15"/>
    <x v="12"/>
    <x v="1289"/>
    <x v="1306"/>
    <x v="0"/>
    <x v="2"/>
    <x v="0"/>
    <x v="1622"/>
    <s v="clean"/>
    <x v="2"/>
    <x v="0"/>
    <x v="1"/>
    <x v="3"/>
    <x v="4"/>
    <n v="35.11"/>
    <n v="-106.62"/>
    <s v="2021-05-04T10:11:25-0600"/>
  </r>
  <r>
    <x v="187"/>
    <x v="0"/>
    <x v="5"/>
    <x v="10"/>
    <x v="64"/>
    <x v="64"/>
    <x v="0"/>
    <x v="2"/>
    <x v="2"/>
    <x v="1623"/>
    <s v="clean"/>
    <x v="0"/>
    <x v="0"/>
    <x v="1"/>
    <x v="0"/>
    <x v="8"/>
    <n v="35.11"/>
    <n v="-106.62"/>
    <s v="2021-05-04T10:11:25-0600"/>
  </r>
  <r>
    <x v="191"/>
    <x v="0"/>
    <x v="12"/>
    <x v="17"/>
    <x v="1290"/>
    <x v="1307"/>
    <x v="0"/>
    <x v="1"/>
    <x v="0"/>
    <x v="1624"/>
    <s v="clean"/>
    <x v="2"/>
    <x v="0"/>
    <x v="1"/>
    <x v="0"/>
    <x v="0"/>
    <n v="35.11"/>
    <n v="-106.62"/>
    <s v="2021-05-04T10:11:25-0600"/>
  </r>
  <r>
    <x v="54"/>
    <x v="0"/>
    <x v="14"/>
    <x v="16"/>
    <x v="1291"/>
    <x v="1308"/>
    <x v="0"/>
    <x v="2"/>
    <x v="1"/>
    <x v="1625"/>
    <s v="clean"/>
    <x v="0"/>
    <x v="0"/>
    <x v="0"/>
    <x v="0"/>
    <x v="2"/>
    <n v="35.11"/>
    <n v="-106.62"/>
    <s v="2021-05-04T10:11:25-0600"/>
  </r>
  <r>
    <x v="120"/>
    <x v="1"/>
    <x v="15"/>
    <x v="19"/>
    <x v="68"/>
    <x v="68"/>
    <x v="0"/>
    <x v="2"/>
    <x v="0"/>
    <x v="1626"/>
    <s v="clean"/>
    <x v="2"/>
    <x v="3"/>
    <x v="1"/>
    <x v="8"/>
    <x v="8"/>
    <n v="35.11"/>
    <n v="-106.62"/>
    <s v="2021-05-04T10:11:27-0600"/>
  </r>
  <r>
    <x v="193"/>
    <x v="1"/>
    <x v="5"/>
    <x v="7"/>
    <x v="1292"/>
    <x v="1309"/>
    <x v="0"/>
    <x v="2"/>
    <x v="0"/>
    <x v="704"/>
    <s v="clean"/>
    <x v="2"/>
    <x v="3"/>
    <x v="1"/>
    <x v="8"/>
    <x v="8"/>
    <n v="35.11"/>
    <n v="-106.62"/>
    <s v="2021-05-04T10:11:27-0600"/>
  </r>
  <r>
    <x v="50"/>
    <x v="0"/>
    <x v="9"/>
    <x v="13"/>
    <x v="77"/>
    <x v="77"/>
    <x v="0"/>
    <x v="2"/>
    <x v="3"/>
    <x v="1627"/>
    <s v="clean"/>
    <x v="2"/>
    <x v="2"/>
    <x v="1"/>
    <x v="0"/>
    <x v="2"/>
    <n v="35.11"/>
    <n v="-106.62"/>
    <s v="2021-05-04T10:11:27-0600"/>
  </r>
  <r>
    <x v="54"/>
    <x v="0"/>
    <x v="7"/>
    <x v="14"/>
    <x v="55"/>
    <x v="55"/>
    <x v="0"/>
    <x v="5"/>
    <x v="4"/>
    <x v="1628"/>
    <s v="clean"/>
    <x v="2"/>
    <x v="0"/>
    <x v="1"/>
    <x v="3"/>
    <x v="2"/>
    <n v="35.11"/>
    <n v="-106.62"/>
    <s v="2021-05-04T10:11:28-0600"/>
  </r>
  <r>
    <x v="70"/>
    <x v="0"/>
    <x v="14"/>
    <x v="7"/>
    <x v="65"/>
    <x v="65"/>
    <x v="0"/>
    <x v="2"/>
    <x v="0"/>
    <x v="1629"/>
    <s v="clean"/>
    <x v="2"/>
    <x v="3"/>
    <x v="1"/>
    <x v="0"/>
    <x v="0"/>
    <n v="35.11"/>
    <n v="-106.62"/>
    <s v="2021-05-04T10:11:28-0600"/>
  </r>
  <r>
    <x v="191"/>
    <x v="0"/>
    <x v="8"/>
    <x v="21"/>
    <x v="1293"/>
    <x v="1310"/>
    <x v="0"/>
    <x v="2"/>
    <x v="3"/>
    <x v="1630"/>
    <s v="clean"/>
    <x v="2"/>
    <x v="0"/>
    <x v="1"/>
    <x v="5"/>
    <x v="0"/>
    <n v="35.11"/>
    <n v="-106.62"/>
    <s v="2021-05-04T10:11:28-0600"/>
  </r>
  <r>
    <x v="64"/>
    <x v="0"/>
    <x v="6"/>
    <x v="8"/>
    <x v="1294"/>
    <x v="1311"/>
    <x v="0"/>
    <x v="0"/>
    <x v="3"/>
    <x v="1631"/>
    <s v="clean"/>
    <x v="2"/>
    <x v="0"/>
    <x v="4"/>
    <x v="3"/>
    <x v="2"/>
    <n v="35.11"/>
    <n v="-106.62"/>
    <s v="2021-05-04T10:11:29-0600"/>
  </r>
  <r>
    <x v="191"/>
    <x v="0"/>
    <x v="15"/>
    <x v="14"/>
    <x v="1295"/>
    <x v="1312"/>
    <x v="0"/>
    <x v="0"/>
    <x v="3"/>
    <x v="1632"/>
    <s v="clean"/>
    <x v="2"/>
    <x v="0"/>
    <x v="4"/>
    <x v="0"/>
    <x v="2"/>
    <n v="35.11"/>
    <n v="-106.62"/>
    <s v="2021-05-04T10:11:31-0600"/>
  </r>
  <r>
    <x v="51"/>
    <x v="0"/>
    <x v="15"/>
    <x v="16"/>
    <x v="1296"/>
    <x v="1313"/>
    <x v="0"/>
    <x v="5"/>
    <x v="0"/>
    <x v="1633"/>
    <s v="clean"/>
    <x v="2"/>
    <x v="0"/>
    <x v="1"/>
    <x v="3"/>
    <x v="8"/>
    <n v="35.11"/>
    <n v="-106.62"/>
    <s v="2021-05-04T10:11:31-0600"/>
  </r>
  <r>
    <x v="68"/>
    <x v="1"/>
    <x v="7"/>
    <x v="13"/>
    <x v="1297"/>
    <x v="1314"/>
    <x v="0"/>
    <x v="1"/>
    <x v="3"/>
    <x v="1634"/>
    <s v="clean"/>
    <x v="2"/>
    <x v="0"/>
    <x v="1"/>
    <x v="0"/>
    <x v="0"/>
    <n v="35.11"/>
    <n v="-106.62"/>
    <s v="2021-05-04T10:11:32-0600"/>
  </r>
  <r>
    <x v="70"/>
    <x v="0"/>
    <x v="7"/>
    <x v="22"/>
    <x v="57"/>
    <x v="57"/>
    <x v="0"/>
    <x v="2"/>
    <x v="0"/>
    <x v="1635"/>
    <s v="clean"/>
    <x v="2"/>
    <x v="0"/>
    <x v="1"/>
    <x v="8"/>
    <x v="9"/>
    <n v="35.11"/>
    <n v="-106.62"/>
    <s v="2021-05-04T10:11:35-0600"/>
  </r>
  <r>
    <x v="66"/>
    <x v="1"/>
    <x v="21"/>
    <x v="20"/>
    <x v="1298"/>
    <x v="1315"/>
    <x v="0"/>
    <x v="1"/>
    <x v="0"/>
    <x v="1636"/>
    <s v="clean"/>
    <x v="2"/>
    <x v="3"/>
    <x v="1"/>
    <x v="8"/>
    <x v="8"/>
    <n v="35.11"/>
    <n v="-106.62"/>
    <s v="2021-05-04T10:11:35-0600"/>
  </r>
  <r>
    <x v="14"/>
    <x v="0"/>
    <x v="38"/>
    <x v="1"/>
    <x v="1090"/>
    <x v="1107"/>
    <x v="3"/>
    <x v="2"/>
    <x v="2"/>
    <x v="349"/>
    <s v="clean"/>
    <x v="0"/>
    <x v="3"/>
    <x v="1"/>
    <x v="1"/>
    <x v="2"/>
    <n v="35.123378000000002"/>
    <n v="-106.632628"/>
    <s v="2021-05-04T10:13:05-0600"/>
  </r>
  <r>
    <x v="358"/>
    <x v="0"/>
    <x v="5"/>
    <x v="16"/>
    <x v="318"/>
    <x v="322"/>
    <x v="6"/>
    <x v="0"/>
    <x v="0"/>
    <x v="1637"/>
    <s v="salvage"/>
    <x v="0"/>
    <x v="0"/>
    <x v="1"/>
    <x v="2"/>
    <x v="0"/>
    <n v="35.159799999999997"/>
    <n v="-106.5108"/>
    <s v="2021-05-04T10:28:50-0600"/>
  </r>
  <r>
    <x v="183"/>
    <x v="0"/>
    <x v="11"/>
    <x v="1"/>
    <x v="480"/>
    <x v="486"/>
    <x v="3"/>
    <x v="2"/>
    <x v="0"/>
    <x v="228"/>
    <s v="salvage"/>
    <x v="0"/>
    <x v="3"/>
    <x v="1"/>
    <x v="1"/>
    <x v="2"/>
    <n v="35.142099999999999"/>
    <n v="-106.7041"/>
    <s v="2021-05-04T10:30:29-0600"/>
  </r>
  <r>
    <x v="631"/>
    <x v="1"/>
    <x v="15"/>
    <x v="16"/>
    <x v="1299"/>
    <x v="1316"/>
    <x v="5"/>
    <x v="3"/>
    <x v="2"/>
    <x v="1638"/>
    <s v="clean"/>
    <x v="0"/>
    <x v="1"/>
    <x v="6"/>
    <x v="0"/>
    <x v="0"/>
    <n v="35.186799999999998"/>
    <n v="-106.6652"/>
    <s v="2021-05-04T10:37:26-0600"/>
  </r>
  <r>
    <x v="444"/>
    <x v="0"/>
    <x v="12"/>
    <x v="6"/>
    <x v="1300"/>
    <x v="1317"/>
    <x v="0"/>
    <x v="7"/>
    <x v="0"/>
    <x v="1639"/>
    <s v="clean"/>
    <x v="1"/>
    <x v="0"/>
    <x v="0"/>
    <x v="0"/>
    <x v="6"/>
    <n v="35.195300000000003"/>
    <n v="-106.6093"/>
    <s v="2021-05-04T10:37:26-0600"/>
  </r>
  <r>
    <x v="42"/>
    <x v="1"/>
    <x v="21"/>
    <x v="5"/>
    <x v="530"/>
    <x v="538"/>
    <x v="5"/>
    <x v="3"/>
    <x v="0"/>
    <x v="940"/>
    <s v="clean"/>
    <x v="0"/>
    <x v="1"/>
    <x v="1"/>
    <x v="2"/>
    <x v="2"/>
    <n v="35.186540999999998"/>
    <n v="-106.57744599999999"/>
    <s v="2021-05-04T10:38:52-0600"/>
  </r>
  <r>
    <x v="624"/>
    <x v="0"/>
    <x v="11"/>
    <x v="1"/>
    <x v="395"/>
    <x v="400"/>
    <x v="2"/>
    <x v="3"/>
    <x v="2"/>
    <x v="1640"/>
    <s v="clean"/>
    <x v="1"/>
    <x v="1"/>
    <x v="6"/>
    <x v="7"/>
    <x v="6"/>
    <n v="35.134700000000002"/>
    <n v="-106.5222"/>
    <s v="2021-05-04T10:39:24-0600"/>
  </r>
  <r>
    <x v="79"/>
    <x v="0"/>
    <x v="20"/>
    <x v="1"/>
    <x v="1301"/>
    <x v="1318"/>
    <x v="0"/>
    <x v="1"/>
    <x v="0"/>
    <x v="1641"/>
    <s v="clean"/>
    <x v="0"/>
    <x v="0"/>
    <x v="0"/>
    <x v="2"/>
    <x v="8"/>
    <n v="35.195300000000003"/>
    <n v="-106.6092"/>
    <s v="2021-05-04T10:40:44-0600"/>
  </r>
  <r>
    <x v="247"/>
    <x v="0"/>
    <x v="8"/>
    <x v="8"/>
    <x v="1164"/>
    <x v="1181"/>
    <x v="2"/>
    <x v="1"/>
    <x v="0"/>
    <x v="1642"/>
    <s v="clean"/>
    <x v="0"/>
    <x v="3"/>
    <x v="6"/>
    <x v="10"/>
    <x v="3"/>
    <n v="34.969253000000002"/>
    <n v="-106.630982"/>
    <s v="2021-05-04T10:47:42-0600"/>
  </r>
  <r>
    <x v="632"/>
    <x v="2"/>
    <x v="17"/>
    <x v="8"/>
    <x v="320"/>
    <x v="324"/>
    <x v="2"/>
    <x v="0"/>
    <x v="0"/>
    <x v="1643"/>
    <s v="clean"/>
    <x v="0"/>
    <x v="0"/>
    <x v="0"/>
    <x v="2"/>
    <x v="3"/>
    <n v="35.134700000000002"/>
    <n v="-106.5222"/>
    <s v="2021-05-04T10:59:50-0600"/>
  </r>
  <r>
    <x v="633"/>
    <x v="0"/>
    <x v="8"/>
    <x v="6"/>
    <x v="850"/>
    <x v="866"/>
    <x v="0"/>
    <x v="0"/>
    <x v="2"/>
    <x v="1044"/>
    <s v="clean"/>
    <x v="0"/>
    <x v="0"/>
    <x v="0"/>
    <x v="6"/>
    <x v="8"/>
    <n v="35.178699999999999"/>
    <n v="-106.5102"/>
    <s v="2021-05-04T11:00:04-0600"/>
  </r>
  <r>
    <x v="411"/>
    <x v="0"/>
    <x v="9"/>
    <x v="5"/>
    <x v="44"/>
    <x v="526"/>
    <x v="3"/>
    <x v="2"/>
    <x v="0"/>
    <x v="1644"/>
    <s v="clean"/>
    <x v="0"/>
    <x v="3"/>
    <x v="1"/>
    <x v="1"/>
    <x v="2"/>
    <n v="35.594900000000003"/>
    <n v="-105.2272"/>
    <s v="2021-05-04T11:11:52-0600"/>
  </r>
  <r>
    <x v="206"/>
    <x v="0"/>
    <x v="6"/>
    <x v="14"/>
    <x v="1237"/>
    <x v="1254"/>
    <x v="0"/>
    <x v="1"/>
    <x v="0"/>
    <x v="1645"/>
    <s v="clean"/>
    <x v="0"/>
    <x v="2"/>
    <x v="6"/>
    <x v="9"/>
    <x v="0"/>
    <n v="33.623528"/>
    <n v="-112.01036499999999"/>
    <s v="2021-05-04T11:14:17-0600"/>
  </r>
  <r>
    <x v="489"/>
    <x v="0"/>
    <x v="9"/>
    <x v="5"/>
    <x v="689"/>
    <x v="704"/>
    <x v="0"/>
    <x v="1"/>
    <x v="0"/>
    <x v="1646"/>
    <s v="clean"/>
    <x v="0"/>
    <x v="2"/>
    <x v="6"/>
    <x v="5"/>
    <x v="0"/>
    <n v="33.624099999999999"/>
    <n v="-112.010193"/>
    <s v="2021-05-04T11:16:21-0600"/>
  </r>
  <r>
    <x v="19"/>
    <x v="0"/>
    <x v="5"/>
    <x v="1"/>
    <x v="1223"/>
    <x v="1240"/>
    <x v="0"/>
    <x v="1"/>
    <x v="0"/>
    <x v="1647"/>
    <s v="clean"/>
    <x v="0"/>
    <x v="2"/>
    <x v="6"/>
    <x v="9"/>
    <x v="7"/>
    <n v="33.623956999999997"/>
    <n v="-112.00985"/>
    <s v="2021-05-04T11:19:34-0600"/>
  </r>
  <r>
    <x v="204"/>
    <x v="0"/>
    <x v="5"/>
    <x v="16"/>
    <x v="325"/>
    <x v="329"/>
    <x v="0"/>
    <x v="0"/>
    <x v="0"/>
    <x v="1648"/>
    <s v="clean"/>
    <x v="0"/>
    <x v="2"/>
    <x v="6"/>
    <x v="5"/>
    <x v="0"/>
    <n v="33.623099000000003"/>
    <n v="-112.010193"/>
    <s v="2021-05-04T11:19:58-0600"/>
  </r>
  <r>
    <x v="39"/>
    <x v="0"/>
    <x v="5"/>
    <x v="2"/>
    <x v="1302"/>
    <x v="1319"/>
    <x v="2"/>
    <x v="0"/>
    <x v="0"/>
    <x v="1649"/>
    <s v="clean"/>
    <x v="0"/>
    <x v="0"/>
    <x v="1"/>
    <x v="1"/>
    <x v="0"/>
    <n v="35.249299999999998"/>
    <n v="-106.6818"/>
    <s v="2021-05-04T11:20:45-0600"/>
  </r>
  <r>
    <x v="199"/>
    <x v="1"/>
    <x v="14"/>
    <x v="4"/>
    <x v="1303"/>
    <x v="1320"/>
    <x v="0"/>
    <x v="1"/>
    <x v="0"/>
    <x v="1650"/>
    <s v="clean"/>
    <x v="0"/>
    <x v="0"/>
    <x v="6"/>
    <x v="9"/>
    <x v="0"/>
    <n v="33.624099999999999"/>
    <n v="-112.01088"/>
    <s v="2021-05-04T11:23:36-0600"/>
  </r>
  <r>
    <x v="199"/>
    <x v="1"/>
    <x v="14"/>
    <x v="1"/>
    <x v="1223"/>
    <x v="1240"/>
    <x v="0"/>
    <x v="7"/>
    <x v="2"/>
    <x v="1651"/>
    <s v="clean"/>
    <x v="0"/>
    <x v="2"/>
    <x v="6"/>
    <x v="9"/>
    <x v="0"/>
    <n v="33.623956999999997"/>
    <n v="-112.01070799999999"/>
    <s v="2021-05-04T11:26:51-0600"/>
  </r>
  <r>
    <x v="159"/>
    <x v="0"/>
    <x v="0"/>
    <x v="13"/>
    <x v="1304"/>
    <x v="1321"/>
    <x v="5"/>
    <x v="2"/>
    <x v="0"/>
    <x v="506"/>
    <s v="clean"/>
    <x v="0"/>
    <x v="3"/>
    <x v="1"/>
    <x v="1"/>
    <x v="2"/>
    <n v="35.249299999999998"/>
    <n v="-106.6818"/>
    <s v="2021-05-04T11:26:56-0600"/>
  </r>
  <r>
    <x v="167"/>
    <x v="0"/>
    <x v="11"/>
    <x v="15"/>
    <x v="600"/>
    <x v="608"/>
    <x v="0"/>
    <x v="0"/>
    <x v="2"/>
    <x v="1652"/>
    <s v="clean"/>
    <x v="0"/>
    <x v="2"/>
    <x v="6"/>
    <x v="7"/>
    <x v="0"/>
    <n v="33.623814000000003"/>
    <n v="-112.01004"/>
    <s v="2021-05-04T11:29:05-0600"/>
  </r>
  <r>
    <x v="634"/>
    <x v="0"/>
    <x v="2"/>
    <x v="14"/>
    <x v="861"/>
    <x v="877"/>
    <x v="0"/>
    <x v="0"/>
    <x v="0"/>
    <x v="2"/>
    <s v="clean"/>
    <x v="0"/>
    <x v="0"/>
    <x v="4"/>
    <x v="0"/>
    <x v="6"/>
    <n v="35.088006"/>
    <n v="-106.561998"/>
    <s v="2021-05-04T11:31:06-0600"/>
  </r>
  <r>
    <x v="629"/>
    <x v="0"/>
    <x v="2"/>
    <x v="14"/>
    <x v="1262"/>
    <x v="1279"/>
    <x v="0"/>
    <x v="2"/>
    <x v="0"/>
    <x v="2"/>
    <s v="clean"/>
    <x v="0"/>
    <x v="0"/>
    <x v="1"/>
    <x v="8"/>
    <x v="2"/>
    <n v="35.088006"/>
    <n v="-106.561998"/>
    <s v="2021-05-04T11:31:18-0600"/>
  </r>
  <r>
    <x v="28"/>
    <x v="0"/>
    <x v="8"/>
    <x v="1"/>
    <x v="1305"/>
    <x v="1322"/>
    <x v="0"/>
    <x v="0"/>
    <x v="0"/>
    <x v="1653"/>
    <s v="clean"/>
    <x v="0"/>
    <x v="0"/>
    <x v="0"/>
    <x v="9"/>
    <x v="0"/>
    <n v="33.623671000000002"/>
    <n v="-112.01004"/>
    <s v="2021-05-04T11:32:12-0600"/>
  </r>
  <r>
    <x v="28"/>
    <x v="0"/>
    <x v="25"/>
    <x v="16"/>
    <x v="1306"/>
    <x v="1323"/>
    <x v="4"/>
    <x v="3"/>
    <x v="0"/>
    <x v="1654"/>
    <s v="clean"/>
    <x v="0"/>
    <x v="2"/>
    <x v="6"/>
    <x v="7"/>
    <x v="0"/>
    <n v="33.622481999999998"/>
    <n v="-112.01128"/>
    <s v="2021-05-04T11:33:18-0600"/>
  </r>
  <r>
    <x v="206"/>
    <x v="0"/>
    <x v="5"/>
    <x v="4"/>
    <x v="1307"/>
    <x v="1324"/>
    <x v="0"/>
    <x v="0"/>
    <x v="2"/>
    <x v="1655"/>
    <s v="clean"/>
    <x v="0"/>
    <x v="0"/>
    <x v="6"/>
    <x v="9"/>
    <x v="0"/>
    <n v="33.624454"/>
    <n v="-112.01179500000001"/>
    <s v="2021-05-04T11:34:57-0600"/>
  </r>
  <r>
    <x v="86"/>
    <x v="1"/>
    <x v="7"/>
    <x v="16"/>
    <x v="31"/>
    <x v="31"/>
    <x v="5"/>
    <x v="3"/>
    <x v="0"/>
    <x v="106"/>
    <s v="clean"/>
    <x v="0"/>
    <x v="1"/>
    <x v="3"/>
    <x v="1"/>
    <x v="2"/>
    <n v="35.081800000000001"/>
    <n v="-106.6482"/>
    <s v="2021-05-04T11:44:17-0600"/>
  </r>
  <r>
    <x v="205"/>
    <x v="0"/>
    <x v="9"/>
    <x v="9"/>
    <x v="836"/>
    <x v="852"/>
    <x v="3"/>
    <x v="1"/>
    <x v="0"/>
    <x v="1516"/>
    <s v="clean"/>
    <x v="0"/>
    <x v="3"/>
    <x v="1"/>
    <x v="1"/>
    <x v="2"/>
    <n v="35.249299999999998"/>
    <n v="-106.6818"/>
    <s v="2021-05-04T11:44:52-0600"/>
  </r>
  <r>
    <x v="461"/>
    <x v="0"/>
    <x v="11"/>
    <x v="1"/>
    <x v="204"/>
    <x v="208"/>
    <x v="0"/>
    <x v="1"/>
    <x v="0"/>
    <x v="248"/>
    <s v="clean"/>
    <x v="0"/>
    <x v="1"/>
    <x v="8"/>
    <x v="1"/>
    <x v="2"/>
    <n v="35.593601999999997"/>
    <n v="-106.10762200000001"/>
    <s v="2021-05-04T11:45:52-0600"/>
  </r>
  <r>
    <x v="174"/>
    <x v="0"/>
    <x v="11"/>
    <x v="0"/>
    <x v="611"/>
    <x v="619"/>
    <x v="0"/>
    <x v="1"/>
    <x v="0"/>
    <x v="730"/>
    <s v="clean"/>
    <x v="0"/>
    <x v="0"/>
    <x v="0"/>
    <x v="0"/>
    <x v="1"/>
    <n v="32.322400000000002"/>
    <n v="-106.80410000000001"/>
    <s v="2021-05-04T11:49:45-0600"/>
  </r>
  <r>
    <x v="183"/>
    <x v="0"/>
    <x v="12"/>
    <x v="16"/>
    <x v="1075"/>
    <x v="1092"/>
    <x v="3"/>
    <x v="0"/>
    <x v="0"/>
    <x v="1656"/>
    <s v="salvage"/>
    <x v="0"/>
    <x v="3"/>
    <x v="1"/>
    <x v="1"/>
    <x v="2"/>
    <n v="35.142099999999999"/>
    <n v="-106.7041"/>
    <s v="2021-05-04T11:55:33-0600"/>
  </r>
  <r>
    <x v="627"/>
    <x v="0"/>
    <x v="29"/>
    <x v="11"/>
    <x v="182"/>
    <x v="185"/>
    <x v="2"/>
    <x v="0"/>
    <x v="0"/>
    <x v="305"/>
    <s v="salvage"/>
    <x v="0"/>
    <x v="1"/>
    <x v="1"/>
    <x v="2"/>
    <x v="1"/>
    <n v="35.014881000000003"/>
    <n v="-106.647581"/>
    <s v="2021-05-04T12:00:32-0600"/>
  </r>
  <r>
    <x v="108"/>
    <x v="2"/>
    <x v="18"/>
    <x v="11"/>
    <x v="305"/>
    <x v="309"/>
    <x v="3"/>
    <x v="2"/>
    <x v="0"/>
    <x v="351"/>
    <s v="salvage"/>
    <x v="0"/>
    <x v="1"/>
    <x v="1"/>
    <x v="1"/>
    <x v="2"/>
    <n v="35.050635999999997"/>
    <n v="-106.64633600000001"/>
    <s v="2021-05-04T12:05:45-0600"/>
  </r>
  <r>
    <x v="159"/>
    <x v="0"/>
    <x v="13"/>
    <x v="1"/>
    <x v="44"/>
    <x v="530"/>
    <x v="4"/>
    <x v="3"/>
    <x v="2"/>
    <x v="1243"/>
    <s v="clean"/>
    <x v="0"/>
    <x v="3"/>
    <x v="1"/>
    <x v="1"/>
    <x v="2"/>
    <n v="35.249299999999998"/>
    <n v="-106.6818"/>
    <s v="2021-05-04T12:07:38-0600"/>
  </r>
  <r>
    <x v="635"/>
    <x v="0"/>
    <x v="8"/>
    <x v="19"/>
    <x v="471"/>
    <x v="477"/>
    <x v="2"/>
    <x v="1"/>
    <x v="0"/>
    <x v="541"/>
    <s v="clean"/>
    <x v="0"/>
    <x v="0"/>
    <x v="0"/>
    <x v="0"/>
    <x v="0"/>
    <n v="35.178699999999999"/>
    <n v="-106.5102"/>
    <s v="2021-05-04T12:29:29-0600"/>
  </r>
  <r>
    <x v="167"/>
    <x v="0"/>
    <x v="0"/>
    <x v="15"/>
    <x v="1308"/>
    <x v="1325"/>
    <x v="0"/>
    <x v="1"/>
    <x v="2"/>
    <x v="1657"/>
    <s v="clean"/>
    <x v="0"/>
    <x v="2"/>
    <x v="6"/>
    <x v="7"/>
    <x v="0"/>
    <n v="33.623528"/>
    <n v="-112.010002"/>
    <s v="2021-05-04T12:33:08-0600"/>
  </r>
  <r>
    <x v="2"/>
    <x v="0"/>
    <x v="12"/>
    <x v="23"/>
    <x v="938"/>
    <x v="954"/>
    <x v="2"/>
    <x v="1"/>
    <x v="0"/>
    <x v="566"/>
    <s v="clean"/>
    <x v="0"/>
    <x v="3"/>
    <x v="6"/>
    <x v="0"/>
    <x v="4"/>
    <n v="35.100999999999999"/>
    <n v="-106.5183"/>
    <s v="2021-05-04T12:35:46-0600"/>
  </r>
  <r>
    <x v="4"/>
    <x v="0"/>
    <x v="9"/>
    <x v="1"/>
    <x v="1309"/>
    <x v="1326"/>
    <x v="2"/>
    <x v="0"/>
    <x v="0"/>
    <x v="1658"/>
    <s v="clean"/>
    <x v="0"/>
    <x v="0"/>
    <x v="4"/>
    <x v="3"/>
    <x v="8"/>
    <n v="35.186799999999998"/>
    <n v="-106.6652"/>
    <s v="2021-05-04T12:38:39-0600"/>
  </r>
  <r>
    <x v="636"/>
    <x v="1"/>
    <x v="7"/>
    <x v="1"/>
    <x v="1310"/>
    <x v="1327"/>
    <x v="3"/>
    <x v="1"/>
    <x v="0"/>
    <x v="1659"/>
    <s v="clean"/>
    <x v="0"/>
    <x v="2"/>
    <x v="1"/>
    <x v="9"/>
    <x v="2"/>
    <n v="33.681077000000002"/>
    <n v="-112.05849000000001"/>
    <s v="2021-05-04T12:40:41-0600"/>
  </r>
  <r>
    <x v="89"/>
    <x v="1"/>
    <x v="6"/>
    <x v="18"/>
    <x v="1003"/>
    <x v="1019"/>
    <x v="3"/>
    <x v="1"/>
    <x v="0"/>
    <x v="1660"/>
    <s v="clean"/>
    <x v="0"/>
    <x v="0"/>
    <x v="1"/>
    <x v="9"/>
    <x v="2"/>
    <n v="33.681077000000002"/>
    <n v="-112.05849000000001"/>
    <s v="2021-05-04T12:41:29-0600"/>
  </r>
  <r>
    <x v="539"/>
    <x v="2"/>
    <x v="19"/>
    <x v="1"/>
    <x v="5"/>
    <x v="5"/>
    <x v="3"/>
    <x v="3"/>
    <x v="0"/>
    <x v="306"/>
    <s v="clean"/>
    <x v="0"/>
    <x v="1"/>
    <x v="2"/>
    <x v="1"/>
    <x v="2"/>
    <n v="35.134700000000002"/>
    <n v="-106.6427"/>
    <s v="2021-05-04T12:49:14-0600"/>
  </r>
  <r>
    <x v="257"/>
    <x v="0"/>
    <x v="11"/>
    <x v="8"/>
    <x v="44"/>
    <x v="95"/>
    <x v="0"/>
    <x v="1"/>
    <x v="0"/>
    <x v="470"/>
    <s v="salvage"/>
    <x v="0"/>
    <x v="2"/>
    <x v="6"/>
    <x v="5"/>
    <x v="6"/>
    <n v="34.881115000000001"/>
    <n v="-106.68531400000001"/>
    <s v="2021-05-04T12:50:45-0600"/>
  </r>
  <r>
    <x v="0"/>
    <x v="0"/>
    <x v="10"/>
    <x v="17"/>
    <x v="113"/>
    <x v="114"/>
    <x v="3"/>
    <x v="2"/>
    <x v="0"/>
    <x v="127"/>
    <s v="clean"/>
    <x v="0"/>
    <x v="3"/>
    <x v="1"/>
    <x v="0"/>
    <x v="9"/>
    <n v="35.185090000000002"/>
    <n v="-106.58499999999999"/>
    <s v="2021-05-04T13:01:11-0600"/>
  </r>
  <r>
    <x v="185"/>
    <x v="0"/>
    <x v="18"/>
    <x v="2"/>
    <x v="313"/>
    <x v="317"/>
    <x v="2"/>
    <x v="3"/>
    <x v="0"/>
    <x v="470"/>
    <s v="clean"/>
    <x v="0"/>
    <x v="1"/>
    <x v="8"/>
    <x v="1"/>
    <x v="2"/>
    <n v="35.061238000000003"/>
    <n v="-106.703506"/>
    <s v="2021-05-04T13:02:43-0600"/>
  </r>
  <r>
    <x v="527"/>
    <x v="2"/>
    <x v="3"/>
    <x v="30"/>
    <x v="1311"/>
    <x v="1328"/>
    <x v="2"/>
    <x v="2"/>
    <x v="0"/>
    <x v="507"/>
    <s v="clean"/>
    <x v="0"/>
    <x v="3"/>
    <x v="1"/>
    <x v="6"/>
    <x v="2"/>
    <n v="35.0657"/>
    <n v="-106.729"/>
    <s v="2021-05-04T13:05:10-0600"/>
  </r>
  <r>
    <x v="0"/>
    <x v="0"/>
    <x v="0"/>
    <x v="8"/>
    <x v="1037"/>
    <x v="1053"/>
    <x v="3"/>
    <x v="0"/>
    <x v="0"/>
    <x v="1661"/>
    <s v="clean"/>
    <x v="0"/>
    <x v="0"/>
    <x v="0"/>
    <x v="0"/>
    <x v="3"/>
    <n v="35.110931000000001"/>
    <n v="-106.646552"/>
    <s v="2021-05-04T13:15:49-0600"/>
  </r>
  <r>
    <x v="84"/>
    <x v="2"/>
    <x v="16"/>
    <x v="4"/>
    <x v="118"/>
    <x v="119"/>
    <x v="4"/>
    <x v="1"/>
    <x v="0"/>
    <x v="1662"/>
    <s v="clean"/>
    <x v="0"/>
    <x v="2"/>
    <x v="6"/>
    <x v="5"/>
    <x v="3"/>
    <n v="35.101712999999997"/>
    <n v="-106.532938"/>
    <s v="2021-05-04T13:22:27-0600"/>
  </r>
  <r>
    <x v="40"/>
    <x v="2"/>
    <x v="34"/>
    <x v="21"/>
    <x v="1312"/>
    <x v="1329"/>
    <x v="0"/>
    <x v="3"/>
    <x v="0"/>
    <x v="1663"/>
    <s v="clean"/>
    <x v="0"/>
    <x v="2"/>
    <x v="6"/>
    <x v="0"/>
    <x v="0"/>
    <n v="34.047899999999998"/>
    <n v="-106.8907"/>
    <s v="2021-05-04T13:29:08-0600"/>
  </r>
  <r>
    <x v="634"/>
    <x v="0"/>
    <x v="2"/>
    <x v="14"/>
    <x v="861"/>
    <x v="877"/>
    <x v="0"/>
    <x v="0"/>
    <x v="0"/>
    <x v="2"/>
    <s v="clean"/>
    <x v="0"/>
    <x v="0"/>
    <x v="4"/>
    <x v="0"/>
    <x v="2"/>
    <n v="35.088006"/>
    <n v="-106.561998"/>
    <s v="2021-05-04T13:31:17-0600"/>
  </r>
  <r>
    <x v="34"/>
    <x v="0"/>
    <x v="5"/>
    <x v="1"/>
    <x v="1223"/>
    <x v="1240"/>
    <x v="0"/>
    <x v="1"/>
    <x v="0"/>
    <x v="1664"/>
    <s v="clean"/>
    <x v="0"/>
    <x v="2"/>
    <x v="6"/>
    <x v="9"/>
    <x v="7"/>
    <n v="33.624243"/>
    <n v="-112.010345"/>
    <s v="2021-05-04T13:31:31-0600"/>
  </r>
  <r>
    <x v="637"/>
    <x v="1"/>
    <x v="12"/>
    <x v="16"/>
    <x v="1313"/>
    <x v="1330"/>
    <x v="3"/>
    <x v="2"/>
    <x v="2"/>
    <x v="1665"/>
    <s v="clean"/>
    <x v="0"/>
    <x v="1"/>
    <x v="3"/>
    <x v="1"/>
    <x v="2"/>
    <n v="30.663"/>
    <n v="-97.931600000000003"/>
    <s v="2021-05-04T13:41:26-0600"/>
  </r>
  <r>
    <x v="219"/>
    <x v="0"/>
    <x v="9"/>
    <x v="2"/>
    <x v="1314"/>
    <x v="1331"/>
    <x v="2"/>
    <x v="0"/>
    <x v="0"/>
    <x v="1666"/>
    <s v="clean"/>
    <x v="0"/>
    <x v="1"/>
    <x v="1"/>
    <x v="2"/>
    <x v="0"/>
    <n v="35.094526000000002"/>
    <n v="-106.532712"/>
    <s v="2021-05-04T13:42:32-0600"/>
  </r>
  <r>
    <x v="638"/>
    <x v="0"/>
    <x v="13"/>
    <x v="12"/>
    <x v="989"/>
    <x v="1005"/>
    <x v="0"/>
    <x v="0"/>
    <x v="0"/>
    <x v="1667"/>
    <s v="clean"/>
    <x v="0"/>
    <x v="0"/>
    <x v="5"/>
    <x v="2"/>
    <x v="5"/>
    <n v="35.128500000000003"/>
    <n v="-106.3617"/>
    <s v="2021-05-04T13:48:18-0600"/>
  </r>
  <r>
    <x v="321"/>
    <x v="2"/>
    <x v="4"/>
    <x v="32"/>
    <x v="1315"/>
    <x v="1332"/>
    <x v="4"/>
    <x v="0"/>
    <x v="0"/>
    <x v="1668"/>
    <s v="salvage"/>
    <x v="0"/>
    <x v="0"/>
    <x v="1"/>
    <x v="6"/>
    <x v="6"/>
    <n v="35.249299999999998"/>
    <n v="-106.6818"/>
    <s v="2021-05-04T13:54:23-0600"/>
  </r>
  <r>
    <x v="17"/>
    <x v="2"/>
    <x v="29"/>
    <x v="16"/>
    <x v="617"/>
    <x v="625"/>
    <x v="0"/>
    <x v="0"/>
    <x v="0"/>
    <x v="111"/>
    <s v="clean"/>
    <x v="1"/>
    <x v="3"/>
    <x v="1"/>
    <x v="1"/>
    <x v="2"/>
    <n v="35.249299999999998"/>
    <n v="-106.6818"/>
    <s v="2021-05-04T13:58:10-0600"/>
  </r>
  <r>
    <x v="639"/>
    <x v="0"/>
    <x v="29"/>
    <x v="13"/>
    <x v="885"/>
    <x v="901"/>
    <x v="2"/>
    <x v="1"/>
    <x v="0"/>
    <x v="1669"/>
    <s v="clean"/>
    <x v="0"/>
    <x v="1"/>
    <x v="1"/>
    <x v="2"/>
    <x v="0"/>
    <n v="35.072600000000001"/>
    <n v="-106.5749"/>
    <s v="2021-05-04T13:58:24-0600"/>
  </r>
  <r>
    <x v="640"/>
    <x v="0"/>
    <x v="1"/>
    <x v="3"/>
    <x v="1316"/>
    <x v="1333"/>
    <x v="3"/>
    <x v="0"/>
    <x v="0"/>
    <x v="745"/>
    <s v="clean"/>
    <x v="0"/>
    <x v="0"/>
    <x v="1"/>
    <x v="2"/>
    <x v="0"/>
    <n v="35.072600000000001"/>
    <n v="-106.5749"/>
    <s v="2021-05-04T13:59:05-0600"/>
  </r>
  <r>
    <x v="641"/>
    <x v="0"/>
    <x v="1"/>
    <x v="7"/>
    <x v="1317"/>
    <x v="1334"/>
    <x v="2"/>
    <x v="1"/>
    <x v="0"/>
    <x v="1670"/>
    <s v="clean"/>
    <x v="0"/>
    <x v="2"/>
    <x v="0"/>
    <x v="4"/>
    <x v="8"/>
    <n v="35.072600000000001"/>
    <n v="-106.5749"/>
    <s v="2021-05-04T13:59:46-0600"/>
  </r>
  <r>
    <x v="640"/>
    <x v="0"/>
    <x v="29"/>
    <x v="3"/>
    <x v="1318"/>
    <x v="1335"/>
    <x v="2"/>
    <x v="1"/>
    <x v="0"/>
    <x v="199"/>
    <s v="clean"/>
    <x v="0"/>
    <x v="1"/>
    <x v="0"/>
    <x v="2"/>
    <x v="0"/>
    <n v="35.072600000000001"/>
    <n v="-106.5749"/>
    <s v="2021-05-04T14:00:29-0600"/>
  </r>
  <r>
    <x v="642"/>
    <x v="0"/>
    <x v="14"/>
    <x v="14"/>
    <x v="1025"/>
    <x v="1041"/>
    <x v="5"/>
    <x v="0"/>
    <x v="0"/>
    <x v="1671"/>
    <s v="clean"/>
    <x v="1"/>
    <x v="0"/>
    <x v="7"/>
    <x v="0"/>
    <x v="0"/>
    <n v="35.072600000000001"/>
    <n v="-106.5749"/>
    <s v="2021-05-04T14:01:14-0600"/>
  </r>
  <r>
    <x v="9"/>
    <x v="0"/>
    <x v="5"/>
    <x v="7"/>
    <x v="10"/>
    <x v="10"/>
    <x v="3"/>
    <x v="0"/>
    <x v="0"/>
    <x v="645"/>
    <s v="clean"/>
    <x v="0"/>
    <x v="3"/>
    <x v="1"/>
    <x v="0"/>
    <x v="7"/>
    <n v="33.466900000000003"/>
    <n v="-111.9151"/>
    <s v="2021-05-04T14:01:34-0600"/>
  </r>
  <r>
    <x v="378"/>
    <x v="0"/>
    <x v="0"/>
    <x v="18"/>
    <x v="1319"/>
    <x v="1336"/>
    <x v="2"/>
    <x v="1"/>
    <x v="0"/>
    <x v="1672"/>
    <s v="clean"/>
    <x v="0"/>
    <x v="2"/>
    <x v="1"/>
    <x v="2"/>
    <x v="10"/>
    <n v="35.025182999999998"/>
    <n v="-106.646591"/>
    <s v="2021-05-04T14:01:44-0600"/>
  </r>
  <r>
    <x v="102"/>
    <x v="0"/>
    <x v="39"/>
    <x v="15"/>
    <x v="1320"/>
    <x v="1337"/>
    <x v="3"/>
    <x v="2"/>
    <x v="3"/>
    <x v="129"/>
    <s v="missing"/>
    <x v="0"/>
    <x v="3"/>
    <x v="1"/>
    <x v="1"/>
    <x v="2"/>
    <n v="34.495899999999999"/>
    <n v="-110.08069999999999"/>
    <s v="2021-05-04T14:33:13-0600"/>
  </r>
  <r>
    <x v="243"/>
    <x v="0"/>
    <x v="33"/>
    <x v="27"/>
    <x v="1321"/>
    <x v="1338"/>
    <x v="5"/>
    <x v="3"/>
    <x v="0"/>
    <x v="1673"/>
    <s v="clean"/>
    <x v="0"/>
    <x v="2"/>
    <x v="6"/>
    <x v="0"/>
    <x v="7"/>
    <n v="33.623814000000003"/>
    <n v="-112.010689"/>
    <s v="2021-05-04T14:53:50-0600"/>
  </r>
  <r>
    <x v="627"/>
    <x v="0"/>
    <x v="5"/>
    <x v="16"/>
    <x v="1322"/>
    <x v="1339"/>
    <x v="5"/>
    <x v="6"/>
    <x v="4"/>
    <x v="1674"/>
    <s v="clean"/>
    <x v="0"/>
    <x v="0"/>
    <x v="4"/>
    <x v="5"/>
    <x v="5"/>
    <n v="36.741199999999999"/>
    <n v="-108.1797"/>
    <s v="2021-05-04T15:08:12-0600"/>
  </r>
  <r>
    <x v="643"/>
    <x v="2"/>
    <x v="25"/>
    <x v="8"/>
    <x v="320"/>
    <x v="324"/>
    <x v="2"/>
    <x v="0"/>
    <x v="0"/>
    <x v="1440"/>
    <s v="clean"/>
    <x v="0"/>
    <x v="0"/>
    <x v="0"/>
    <x v="1"/>
    <x v="0"/>
    <n v="35.186799999999998"/>
    <n v="-106.6652"/>
    <s v="2021-05-04T15:10:17-0600"/>
  </r>
  <r>
    <x v="261"/>
    <x v="0"/>
    <x v="25"/>
    <x v="8"/>
    <x v="189"/>
    <x v="193"/>
    <x v="0"/>
    <x v="1"/>
    <x v="0"/>
    <x v="1675"/>
    <s v="clean"/>
    <x v="0"/>
    <x v="1"/>
    <x v="8"/>
    <x v="1"/>
    <x v="2"/>
    <n v="35.109236000000003"/>
    <n v="-106.61470300000001"/>
    <s v="2021-05-04T15:15:04-0600"/>
  </r>
  <r>
    <x v="102"/>
    <x v="0"/>
    <x v="10"/>
    <x v="16"/>
    <x v="299"/>
    <x v="303"/>
    <x v="0"/>
    <x v="3"/>
    <x v="0"/>
    <x v="1210"/>
    <s v="clean"/>
    <x v="0"/>
    <x v="1"/>
    <x v="6"/>
    <x v="0"/>
    <x v="6"/>
    <n v="35.306215999999999"/>
    <n v="-106.451168"/>
    <s v="2021-05-04T15:26:10-0600"/>
  </r>
  <r>
    <x v="346"/>
    <x v="1"/>
    <x v="5"/>
    <x v="4"/>
    <x v="21"/>
    <x v="21"/>
    <x v="3"/>
    <x v="3"/>
    <x v="2"/>
    <x v="1676"/>
    <s v="clean"/>
    <x v="0"/>
    <x v="2"/>
    <x v="3"/>
    <x v="1"/>
    <x v="2"/>
    <n v="30.648662999999999"/>
    <n v="-97.866898000000006"/>
    <s v="2021-05-04T15:27:28-0600"/>
  </r>
  <r>
    <x v="29"/>
    <x v="0"/>
    <x v="8"/>
    <x v="1"/>
    <x v="346"/>
    <x v="351"/>
    <x v="3"/>
    <x v="1"/>
    <x v="0"/>
    <x v="248"/>
    <s v="clean"/>
    <x v="0"/>
    <x v="1"/>
    <x v="5"/>
    <x v="5"/>
    <x v="2"/>
    <n v="35.150599999999997"/>
    <n v="-106.569"/>
    <s v="2021-05-04T15:30:13-0600"/>
  </r>
  <r>
    <x v="84"/>
    <x v="2"/>
    <x v="13"/>
    <x v="18"/>
    <x v="344"/>
    <x v="349"/>
    <x v="0"/>
    <x v="1"/>
    <x v="0"/>
    <x v="1677"/>
    <s v="clean"/>
    <x v="2"/>
    <x v="3"/>
    <x v="6"/>
    <x v="2"/>
    <x v="0"/>
    <n v="35.066330000000001"/>
    <n v="-106.503283"/>
    <s v="2021-05-04T15:34:29-0600"/>
  </r>
  <r>
    <x v="260"/>
    <x v="0"/>
    <x v="12"/>
    <x v="1"/>
    <x v="1323"/>
    <x v="1340"/>
    <x v="3"/>
    <x v="3"/>
    <x v="0"/>
    <x v="1678"/>
    <s v="clean"/>
    <x v="0"/>
    <x v="1"/>
    <x v="6"/>
    <x v="7"/>
    <x v="2"/>
    <n v="33.512300000000003"/>
    <n v="-112.1417"/>
    <s v="2021-05-04T16:26:15-0600"/>
  </r>
  <r>
    <x v="644"/>
    <x v="2"/>
    <x v="38"/>
    <x v="1"/>
    <x v="870"/>
    <x v="886"/>
    <x v="0"/>
    <x v="1"/>
    <x v="0"/>
    <x v="109"/>
    <s v="clean"/>
    <x v="0"/>
    <x v="1"/>
    <x v="1"/>
    <x v="7"/>
    <x v="4"/>
    <n v="35.103900000000003"/>
    <n v="-106.5509"/>
    <s v="2021-05-04T16:34:09-0600"/>
  </r>
  <r>
    <x v="37"/>
    <x v="2"/>
    <x v="38"/>
    <x v="8"/>
    <x v="1324"/>
    <x v="1341"/>
    <x v="0"/>
    <x v="1"/>
    <x v="0"/>
    <x v="22"/>
    <s v="clean"/>
    <x v="0"/>
    <x v="1"/>
    <x v="8"/>
    <x v="2"/>
    <x v="0"/>
    <n v="34.696814000000003"/>
    <n v="-106.76899899999999"/>
    <s v="2021-05-04T16:36:36-0600"/>
  </r>
  <r>
    <x v="4"/>
    <x v="0"/>
    <x v="11"/>
    <x v="6"/>
    <x v="19"/>
    <x v="19"/>
    <x v="3"/>
    <x v="2"/>
    <x v="0"/>
    <x v="16"/>
    <s v="clean"/>
    <x v="0"/>
    <x v="3"/>
    <x v="4"/>
    <x v="0"/>
    <x v="5"/>
    <n v="35.185090000000002"/>
    <n v="-106.58499999999999"/>
    <s v="2021-05-04T17:01:11-0600"/>
  </r>
  <r>
    <x v="96"/>
    <x v="2"/>
    <x v="17"/>
    <x v="1"/>
    <x v="1034"/>
    <x v="1050"/>
    <x v="2"/>
    <x v="1"/>
    <x v="0"/>
    <x v="1679"/>
    <s v="clean"/>
    <x v="1"/>
    <x v="2"/>
    <x v="6"/>
    <x v="7"/>
    <x v="7"/>
    <n v="35.1038"/>
    <n v="-106.6712"/>
    <s v="2021-05-04T17:06:04-0600"/>
  </r>
  <r>
    <x v="96"/>
    <x v="2"/>
    <x v="23"/>
    <x v="16"/>
    <x v="1325"/>
    <x v="1342"/>
    <x v="4"/>
    <x v="3"/>
    <x v="2"/>
    <x v="248"/>
    <s v="clean"/>
    <x v="1"/>
    <x v="2"/>
    <x v="1"/>
    <x v="5"/>
    <x v="0"/>
    <n v="35.044600000000003"/>
    <n v="-106.3062"/>
    <s v="2021-05-04T17:31:24-0600"/>
  </r>
  <r>
    <x v="40"/>
    <x v="2"/>
    <x v="10"/>
    <x v="7"/>
    <x v="1326"/>
    <x v="1343"/>
    <x v="3"/>
    <x v="2"/>
    <x v="0"/>
    <x v="1118"/>
    <s v="clean"/>
    <x v="0"/>
    <x v="3"/>
    <x v="1"/>
    <x v="1"/>
    <x v="2"/>
    <n v="35.058537000000001"/>
    <n v="-106.87787299999999"/>
    <s v="2021-05-04T17:38:40-0600"/>
  </r>
  <r>
    <x v="14"/>
    <x v="0"/>
    <x v="6"/>
    <x v="15"/>
    <x v="1327"/>
    <x v="1344"/>
    <x v="2"/>
    <x v="0"/>
    <x v="0"/>
    <x v="1680"/>
    <s v="salvage"/>
    <x v="0"/>
    <x v="0"/>
    <x v="4"/>
    <x v="0"/>
    <x v="9"/>
    <n v="34.989279000000003"/>
    <n v="-106.82254"/>
    <s v="2021-05-04T17:42:18-0600"/>
  </r>
  <r>
    <x v="411"/>
    <x v="0"/>
    <x v="21"/>
    <x v="3"/>
    <x v="178"/>
    <x v="181"/>
    <x v="2"/>
    <x v="1"/>
    <x v="0"/>
    <x v="824"/>
    <s v="clean"/>
    <x v="0"/>
    <x v="0"/>
    <x v="1"/>
    <x v="0"/>
    <x v="3"/>
    <n v="35.087702999999998"/>
    <n v="-106.579999"/>
    <s v="2021-05-04T17:45:17-0600"/>
  </r>
  <r>
    <x v="273"/>
    <x v="0"/>
    <x v="12"/>
    <x v="0"/>
    <x v="455"/>
    <x v="461"/>
    <x v="2"/>
    <x v="0"/>
    <x v="0"/>
    <x v="825"/>
    <s v="clean"/>
    <x v="0"/>
    <x v="0"/>
    <x v="4"/>
    <x v="0"/>
    <x v="8"/>
    <n v="35.087702999999998"/>
    <n v="-106.579999"/>
    <s v="2021-05-04T17:45:28-0600"/>
  </r>
  <r>
    <x v="413"/>
    <x v="0"/>
    <x v="21"/>
    <x v="1"/>
    <x v="1"/>
    <x v="1"/>
    <x v="2"/>
    <x v="0"/>
    <x v="0"/>
    <x v="829"/>
    <s v="clean"/>
    <x v="0"/>
    <x v="0"/>
    <x v="0"/>
    <x v="0"/>
    <x v="0"/>
    <n v="35.087702999999998"/>
    <n v="-106.579999"/>
    <s v="2021-05-04T17:45:42-0600"/>
  </r>
  <r>
    <x v="414"/>
    <x v="0"/>
    <x v="11"/>
    <x v="2"/>
    <x v="158"/>
    <x v="159"/>
    <x v="2"/>
    <x v="1"/>
    <x v="0"/>
    <x v="830"/>
    <s v="clean"/>
    <x v="0"/>
    <x v="1"/>
    <x v="1"/>
    <x v="2"/>
    <x v="1"/>
    <n v="35.087702999999998"/>
    <n v="-106.579999"/>
    <s v="2021-05-04T17:45:58-0600"/>
  </r>
  <r>
    <x v="415"/>
    <x v="0"/>
    <x v="21"/>
    <x v="8"/>
    <x v="680"/>
    <x v="688"/>
    <x v="2"/>
    <x v="0"/>
    <x v="0"/>
    <x v="831"/>
    <s v="clean"/>
    <x v="0"/>
    <x v="0"/>
    <x v="5"/>
    <x v="2"/>
    <x v="8"/>
    <n v="35.087702999999998"/>
    <n v="-106.579999"/>
    <s v="2021-05-04T17:46:12-0600"/>
  </r>
  <r>
    <x v="261"/>
    <x v="0"/>
    <x v="1"/>
    <x v="8"/>
    <x v="722"/>
    <x v="737"/>
    <x v="2"/>
    <x v="0"/>
    <x v="0"/>
    <x v="119"/>
    <s v="clean"/>
    <x v="0"/>
    <x v="0"/>
    <x v="1"/>
    <x v="1"/>
    <x v="3"/>
    <n v="35.077599999999997"/>
    <n v="-106.1872"/>
    <s v="2021-05-04T17:46:15-0600"/>
  </r>
  <r>
    <x v="415"/>
    <x v="0"/>
    <x v="20"/>
    <x v="25"/>
    <x v="691"/>
    <x v="706"/>
    <x v="2"/>
    <x v="0"/>
    <x v="0"/>
    <x v="832"/>
    <s v="clean"/>
    <x v="1"/>
    <x v="0"/>
    <x v="4"/>
    <x v="1"/>
    <x v="8"/>
    <n v="35.087702999999998"/>
    <n v="-106.579999"/>
    <s v="2021-05-04T17:46:24-0600"/>
  </r>
  <r>
    <x v="185"/>
    <x v="0"/>
    <x v="25"/>
    <x v="2"/>
    <x v="158"/>
    <x v="159"/>
    <x v="4"/>
    <x v="1"/>
    <x v="0"/>
    <x v="1094"/>
    <s v="clean"/>
    <x v="1"/>
    <x v="1"/>
    <x v="1"/>
    <x v="11"/>
    <x v="0"/>
    <n v="35.186799999999998"/>
    <n v="-106.6652"/>
    <s v="2021-05-04T18:06:26-0600"/>
  </r>
  <r>
    <x v="360"/>
    <x v="2"/>
    <x v="9"/>
    <x v="23"/>
    <x v="1328"/>
    <x v="1345"/>
    <x v="3"/>
    <x v="8"/>
    <x v="0"/>
    <x v="851"/>
    <s v="clean"/>
    <x v="0"/>
    <x v="3"/>
    <x v="1"/>
    <x v="5"/>
    <x v="2"/>
    <n v="35.058537000000001"/>
    <n v="-106.87787299999999"/>
    <s v="2021-05-04T18:16:51-06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07">
  <r>
    <n v="6950"/>
    <s v="Mid"/>
    <x v="0"/>
    <x v="0"/>
    <s v="accord sdn"/>
    <s v="Honda Accord Sdn"/>
    <s v="good"/>
    <s v="4 cylinders"/>
    <s v="gas"/>
    <n v="143552"/>
    <s v="clean"/>
    <s v="automatic"/>
    <s v="fwd"/>
    <s v="mid-size"/>
    <s v="sedan"/>
    <s v="white"/>
    <n v="35.073689999999999"/>
    <n v="-106.54"/>
    <s v="2021-04-19T12:48:14-0600"/>
  </r>
  <r>
    <n v="6950"/>
    <s v="Mid"/>
    <x v="1"/>
    <x v="1"/>
    <s v="fusion"/>
    <s v="Ford Fusion"/>
    <s v="good"/>
    <s v="4 cylinders"/>
    <s v="hybrid"/>
    <n v="93239"/>
    <s v="clean"/>
    <s v="automatic"/>
    <s v="fwd"/>
    <s v="mid-size"/>
    <s v="sedan"/>
    <s v="green"/>
    <n v="35.073689999999999"/>
    <n v="-106.54"/>
    <s v="2021-04-19T12:48:24-0600"/>
  </r>
  <r>
    <n v="53810"/>
    <s v="High"/>
    <x v="2"/>
    <x v="2"/>
    <s v="gladiator"/>
    <s v="Jeep Gladiator"/>
    <s v="new"/>
    <s v="6 cylinders"/>
    <s v="gas"/>
    <n v="10"/>
    <s v="clean"/>
    <s v="automatic"/>
    <s v="4wd"/>
    <m/>
    <m/>
    <m/>
    <n v="35.081800000000001"/>
    <n v="-106.6482"/>
    <s v="2021-04-19T12:51:57-0600"/>
  </r>
  <r>
    <n v="7000"/>
    <s v="Mid"/>
    <x v="0"/>
    <x v="3"/>
    <s v="tsx"/>
    <s v="Acura Tsx"/>
    <s v="excellent"/>
    <s v="4 cylinders"/>
    <s v="gas"/>
    <n v="133915"/>
    <s v="clean"/>
    <s v="automatic"/>
    <s v="fwd"/>
    <s v="mid-size"/>
    <s v="sedan"/>
    <s v="grey"/>
    <n v="35.212778999999998"/>
    <n v="-106.69835999999999"/>
    <s v="2021-04-19T12:56:45-0600"/>
  </r>
  <r>
    <n v="62940"/>
    <s v="High"/>
    <x v="2"/>
    <x v="2"/>
    <s v="gladiator rubicon"/>
    <s v="Jeep Gladiator Rubicon"/>
    <s v="new"/>
    <s v="6 cylinders"/>
    <s v="gas"/>
    <n v="10"/>
    <s v="clean"/>
    <s v="automatic"/>
    <s v="4wd"/>
    <m/>
    <m/>
    <m/>
    <n v="35.081800000000001"/>
    <n v="-106.6482"/>
    <s v="2021-04-19T12:58:29-0600"/>
  </r>
  <r>
    <n v="7950"/>
    <s v="Mid"/>
    <x v="3"/>
    <x v="1"/>
    <s v="expedition"/>
    <s v="Ford Expedition"/>
    <m/>
    <m/>
    <s v="gas"/>
    <n v="187390"/>
    <s v="clean"/>
    <s v="automatic"/>
    <s v="fwd"/>
    <s v="full-size suv"/>
    <s v="suv"/>
    <s v="red"/>
    <n v="35.185090000000002"/>
    <n v="-106.58499999999999"/>
    <s v="2021-04-19T13:02:15-0600"/>
  </r>
  <r>
    <n v="39800"/>
    <s v="High"/>
    <x v="3"/>
    <x v="4"/>
    <s v="2500 cummins"/>
    <s v="Ram 2500 Cummins"/>
    <s v="excellent"/>
    <s v="8 cylinders"/>
    <s v="diesel"/>
    <n v="39089"/>
    <s v="clean"/>
    <s v="automatic"/>
    <s v="4wd"/>
    <s v="pickup"/>
    <m/>
    <m/>
    <n v="38.512799999999999"/>
    <n v="-90.630600000000001"/>
    <s v="2021-04-19T13:04:51-0600"/>
  </r>
  <r>
    <n v="32800"/>
    <s v="High"/>
    <x v="4"/>
    <x v="5"/>
    <s v="sierra 3500 duramax"/>
    <s v="Gmc Sierra 3500 Duramax"/>
    <s v="excellent"/>
    <s v="8 cylinders"/>
    <s v="diesel"/>
    <n v="86310"/>
    <s v="clean"/>
    <s v="automatic"/>
    <s v="4wd"/>
    <s v="pickup"/>
    <m/>
    <m/>
    <n v="38.512799999999999"/>
    <n v="-90.630600000000001"/>
    <s v="2021-04-19T13:27:47-0600"/>
  </r>
  <r>
    <n v="14100"/>
    <s v="Mid"/>
    <x v="5"/>
    <x v="6"/>
    <s v="golf"/>
    <s v="Volkswagen Golf"/>
    <s v="excellent"/>
    <s v="4 cylinders"/>
    <s v="diesel"/>
    <n v="67700"/>
    <s v="clean"/>
    <s v="manual"/>
    <s v="fwd"/>
    <s v="compact"/>
    <s v="hatchback"/>
    <s v="blue"/>
    <n v="35.134700000000002"/>
    <n v="-106.6427"/>
    <s v="2021-04-19T13:40:24-0600"/>
  </r>
  <r>
    <n v="15900"/>
    <s v="Mid"/>
    <x v="6"/>
    <x v="1"/>
    <s v="mustang ecoboost premium"/>
    <s v="Ford Mustang Ecoboost Premium"/>
    <s v="excellent"/>
    <s v="4 cylinders"/>
    <s v="gas"/>
    <n v="53313"/>
    <s v="salvage"/>
    <s v="automatic"/>
    <s v="rwd"/>
    <m/>
    <s v="coupe"/>
    <s v="silver"/>
    <n v="35.175899999999999"/>
    <n v="-106.6015"/>
    <s v="2021-04-19T13:51:01-0600"/>
  </r>
  <r>
    <n v="24495"/>
    <s v="Mid"/>
    <x v="5"/>
    <x v="7"/>
    <s v="c-class"/>
    <s v="Mercedes-Benz C-Class"/>
    <m/>
    <s v="4 cylinders"/>
    <s v="gas"/>
    <n v="61000"/>
    <s v="clean"/>
    <s v="automatic"/>
    <m/>
    <m/>
    <s v="sedan"/>
    <s v="custom"/>
    <n v="33.466900000000003"/>
    <n v="-111.9151"/>
    <s v="2021-04-19T14:01:57-0600"/>
  </r>
  <r>
    <n v="34999"/>
    <s v="High"/>
    <x v="7"/>
    <x v="8"/>
    <s v="rav4 hybrid"/>
    <s v="Toyota Rav4 Hybrid"/>
    <m/>
    <s v="4 cylinders"/>
    <s v="gas"/>
    <n v="28600"/>
    <s v="clean"/>
    <s v="automatic"/>
    <s v="4wd"/>
    <s v="compact suv"/>
    <m/>
    <m/>
    <n v="35.209440999999998"/>
    <n v="-106.646862"/>
    <s v="2021-04-19T14:03:54-0600"/>
  </r>
  <r>
    <n v="47550"/>
    <s v="High"/>
    <x v="2"/>
    <x v="2"/>
    <s v="gladiator overland"/>
    <s v="Jeep Gladiator Overland"/>
    <s v="new"/>
    <s v="10 cylinders"/>
    <s v="gas"/>
    <n v="10"/>
    <s v="clean"/>
    <s v="automatic"/>
    <s v="4wd"/>
    <m/>
    <s v="pickup"/>
    <m/>
    <n v="35.081800000000001"/>
    <n v="-106.6482"/>
    <s v="2021-04-19T14:13:59-0600"/>
  </r>
  <r>
    <n v="56900"/>
    <s v="High"/>
    <x v="2"/>
    <x v="2"/>
    <s v="gladiator"/>
    <s v="Jeep Gladiator"/>
    <s v="new"/>
    <s v="6 cylinders"/>
    <s v="gas"/>
    <n v="10"/>
    <s v="clean"/>
    <s v="automatic"/>
    <s v="4wd"/>
    <m/>
    <m/>
    <m/>
    <n v="35.081800000000001"/>
    <n v="-106.6482"/>
    <s v="2021-04-19T14:17:25-0600"/>
  </r>
  <r>
    <n v="30000"/>
    <s v="High"/>
    <x v="7"/>
    <x v="9"/>
    <s v="300"/>
    <s v="Chrysler 300"/>
    <s v="excellent"/>
    <m/>
    <s v="gas"/>
    <n v="70000"/>
    <s v="clean"/>
    <s v="automatic"/>
    <s v="fwd"/>
    <s v="full-size"/>
    <s v="sedan"/>
    <s v="blue"/>
    <n v="35.079000000000001"/>
    <n v="-106.6169"/>
    <s v="2021-04-19T14:30:05-0600"/>
  </r>
  <r>
    <n v="8000"/>
    <s v="Mid"/>
    <x v="8"/>
    <x v="10"/>
    <s v="q5 premium plus"/>
    <s v="Audi Q5 Premium Plus"/>
    <s v="excellent"/>
    <s v="4 cylinders"/>
    <s v="gas"/>
    <n v="178500"/>
    <s v="clean"/>
    <s v="automatic"/>
    <s v="4wd"/>
    <m/>
    <s v="suv"/>
    <s v="white"/>
    <n v="35.328499999999998"/>
    <n v="-106.5309"/>
    <s v="2021-04-19T14:30:29-0600"/>
  </r>
  <r>
    <n v="45040"/>
    <s v="High"/>
    <x v="2"/>
    <x v="2"/>
    <s v="gladiator sport"/>
    <s v="Jeep Gladiator Sport"/>
    <s v="new"/>
    <s v="6 cylinders"/>
    <s v="gas"/>
    <n v="10"/>
    <s v="clean"/>
    <s v="automatic"/>
    <s v="4wd"/>
    <m/>
    <m/>
    <m/>
    <n v="35.081800000000001"/>
    <n v="-106.6482"/>
    <s v="2021-04-19T14:30:30-0600"/>
  </r>
  <r>
    <n v="8995"/>
    <s v="Mid"/>
    <x v="9"/>
    <x v="2"/>
    <s v="cherokee"/>
    <s v="Jeep Cherokee"/>
    <s v="excellent"/>
    <s v="4 cylinders"/>
    <s v="gas"/>
    <n v="145000"/>
    <s v="clean"/>
    <s v="automatic"/>
    <s v="fwd"/>
    <s v="full-size"/>
    <s v="suv"/>
    <m/>
    <n v="35.110399999999998"/>
    <n v="-106.57810000000001"/>
    <s v="2021-04-19T14:54:07-0600"/>
  </r>
  <r>
    <n v="3800"/>
    <s v="Low"/>
    <x v="10"/>
    <x v="11"/>
    <s v="putback"/>
    <s v="Subaru Putback"/>
    <s v="good"/>
    <s v="4 cylinders"/>
    <s v="gas"/>
    <n v="210500"/>
    <s v="clean"/>
    <s v="automatic"/>
    <s v="4wd"/>
    <s v="full-size"/>
    <s v="wagon"/>
    <s v="custom"/>
    <n v="35.134700000000002"/>
    <n v="-106.6427"/>
    <s v="2021-04-19T15:00:28-0600"/>
  </r>
  <r>
    <n v="5995"/>
    <s v="Mid"/>
    <x v="9"/>
    <x v="12"/>
    <s v="accent gls"/>
    <s v="Hyundai Accent Gls"/>
    <s v="excellent"/>
    <m/>
    <s v="gas"/>
    <n v="144000"/>
    <s v="clean"/>
    <s v="automatic"/>
    <m/>
    <m/>
    <m/>
    <m/>
    <n v="35.110399999999998"/>
    <n v="-106.57810000000001"/>
    <s v="2021-04-19T15:01:07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4-19T15:02:16-0600"/>
  </r>
  <r>
    <n v="23995"/>
    <s v="Mid"/>
    <x v="8"/>
    <x v="13"/>
    <s v="gx 460"/>
    <s v="Lexus Gx 460"/>
    <s v="excellent"/>
    <s v="8 cylinders"/>
    <s v="gas"/>
    <n v="143479"/>
    <s v="clean"/>
    <s v="automatic"/>
    <s v="4wd"/>
    <m/>
    <s v="suv"/>
    <m/>
    <n v="35.162211999999997"/>
    <n v="-106.600143"/>
    <s v="2021-04-19T15:05:33-0600"/>
  </r>
  <r>
    <n v="62995"/>
    <s v="High"/>
    <x v="6"/>
    <x v="4"/>
    <s v="3500"/>
    <s v="Ram 3500"/>
    <m/>
    <s v="8 cylinders"/>
    <s v="diesel"/>
    <n v="50418"/>
    <s v="clean"/>
    <s v="automatic"/>
    <s v="rwd"/>
    <s v="pickup"/>
    <m/>
    <m/>
    <n v="30.649253999999999"/>
    <n v="-97.865696"/>
    <s v="2021-04-19T15:40:36-0600"/>
  </r>
  <r>
    <n v="3000"/>
    <s v="Low"/>
    <x v="4"/>
    <x v="0"/>
    <s v="accord"/>
    <s v="Honda Accord"/>
    <s v="fair"/>
    <s v="4 cylinders"/>
    <s v="gas"/>
    <n v="200000"/>
    <s v="clean"/>
    <s v="manual"/>
    <s v="fwd"/>
    <s v="sub-compact"/>
    <s v="sedan"/>
    <s v="grey"/>
    <n v="34.783000000000001"/>
    <n v="-106.2341"/>
    <s v="2021-04-19T15:42:44-0600"/>
  </r>
  <r>
    <n v="15450"/>
    <s v="Mid"/>
    <x v="1"/>
    <x v="7"/>
    <s v="cls550"/>
    <s v="Mercedes-Benz Cls550"/>
    <s v="excellent"/>
    <s v="8 cylinders"/>
    <s v="gas"/>
    <n v="81698"/>
    <s v="clean"/>
    <s v="automatic"/>
    <s v="rwd"/>
    <m/>
    <m/>
    <s v="white"/>
    <n v="35.072400000000002"/>
    <n v="-106.5282"/>
    <s v="2021-04-19T15:56:42-0600"/>
  </r>
  <r>
    <n v="11500"/>
    <s v="Mid"/>
    <x v="5"/>
    <x v="14"/>
    <s v="altima"/>
    <s v="Nissan Altima"/>
    <s v="excellent"/>
    <s v="6 cylinders"/>
    <s v="gas"/>
    <n v="78000"/>
    <s v="clean"/>
    <s v="automatic"/>
    <s v="fwd"/>
    <s v="mid-size"/>
    <s v="sedan"/>
    <s v="white"/>
    <n v="35.134700000000002"/>
    <n v="-106.5222"/>
    <s v="2021-04-19T16:06:45-0600"/>
  </r>
  <r>
    <n v="3000"/>
    <s v="Low"/>
    <x v="9"/>
    <x v="15"/>
    <s v="utility"/>
    <s v="Utility"/>
    <m/>
    <m/>
    <s v="other"/>
    <n v="300000"/>
    <s v="clean"/>
    <s v="other"/>
    <m/>
    <m/>
    <s v="pickup"/>
    <m/>
    <n v="34.930208"/>
    <n v="-107.93978199999999"/>
    <s v="2021-04-19T16:07:08-0600"/>
  </r>
  <r>
    <n v="46995"/>
    <s v="High"/>
    <x v="9"/>
    <x v="1"/>
    <s v="f250 platinum 4x4"/>
    <s v="Ford F250 Platinum 4X4"/>
    <m/>
    <m/>
    <s v="diesel"/>
    <n v="125743"/>
    <s v="clean"/>
    <s v="automatic"/>
    <s v="4wd"/>
    <m/>
    <s v="suv"/>
    <m/>
    <n v="30.663"/>
    <n v="-97.931600000000003"/>
    <s v="2021-04-19T16:14:13-0600"/>
  </r>
  <r>
    <n v="20000"/>
    <s v="Mid"/>
    <x v="12"/>
    <x v="1"/>
    <s v="f150 super cab xlt"/>
    <s v="Ford F150 Super Cab Xlt"/>
    <s v="good"/>
    <s v="8 cylinders"/>
    <s v="gas"/>
    <n v="65500"/>
    <s v="clean"/>
    <s v="automatic"/>
    <s v="rwd"/>
    <s v="full-size"/>
    <s v="pickup"/>
    <s v="blue"/>
    <n v="35.110399999999998"/>
    <n v="-106.57810000000001"/>
    <s v="2021-04-19T16:20:13-0600"/>
  </r>
  <r>
    <n v="27995"/>
    <s v="High"/>
    <x v="6"/>
    <x v="16"/>
    <s v="silverado"/>
    <s v="Chevrolet Silverado"/>
    <s v="like new"/>
    <s v="6 cylinders"/>
    <s v="gas"/>
    <n v="21124"/>
    <s v="clean"/>
    <s v="automatic"/>
    <s v="rwd"/>
    <s v="full-size"/>
    <s v="truck"/>
    <s v="silver"/>
    <n v="35.110399999999998"/>
    <n v="-106.57810000000001"/>
    <s v="2021-04-19T16:20:51-0600"/>
  </r>
  <r>
    <n v="34899"/>
    <s v="High"/>
    <x v="5"/>
    <x v="16"/>
    <s v="3500hd 4x4 duramax"/>
    <s v="Chevrolet 3500Hd 4X4 Duramax"/>
    <m/>
    <m/>
    <s v="diesel"/>
    <n v="173934"/>
    <s v="clean"/>
    <s v="automatic"/>
    <s v="4wd"/>
    <s v="pickup"/>
    <m/>
    <m/>
    <n v="30.663"/>
    <n v="-97.931600000000003"/>
    <s v="2021-04-19T16:29:43-0600"/>
  </r>
  <r>
    <n v="7995"/>
    <s v="Mid"/>
    <x v="1"/>
    <x v="0"/>
    <s v="fit sport"/>
    <s v="Honda Fit Sport"/>
    <s v="excellent"/>
    <s v="4 cylinders"/>
    <s v="gas"/>
    <n v="123072"/>
    <m/>
    <s v="manual"/>
    <m/>
    <s v="compact"/>
    <s v="hatchback"/>
    <m/>
    <n v="35.162211999999997"/>
    <n v="-106.600143"/>
    <s v="2021-04-19T16:32:12-0600"/>
  </r>
  <r>
    <n v="7900"/>
    <s v="Mid"/>
    <x v="10"/>
    <x v="16"/>
    <s v="silverado 1500"/>
    <s v="Chevrolet Silverado 1500"/>
    <s v="like new"/>
    <s v="8 cylinders"/>
    <s v="gas"/>
    <n v="164000"/>
    <s v="clean"/>
    <s v="automatic"/>
    <s v="rwd"/>
    <s v="pickup"/>
    <m/>
    <s v="white"/>
    <n v="35.186799999999998"/>
    <n v="-106.6652"/>
    <s v="2021-04-19T16:58:00-0600"/>
  </r>
  <r>
    <n v="7950"/>
    <s v="Mid"/>
    <x v="13"/>
    <x v="8"/>
    <s v="prius"/>
    <s v="Toyota Prius"/>
    <m/>
    <s v="4 cylinders"/>
    <s v="other"/>
    <n v="153401"/>
    <s v="clean"/>
    <s v="automatic"/>
    <s v="fwd"/>
    <s v="compact"/>
    <s v="hatchback"/>
    <s v="green"/>
    <n v="35.185090000000002"/>
    <n v="-106.58499999999999"/>
    <s v="2021-04-19T17:02:05-0600"/>
  </r>
  <r>
    <n v="53995"/>
    <s v="High"/>
    <x v="14"/>
    <x v="4"/>
    <s v="2500 slt 4x4"/>
    <s v="Ram 2500 Slt 4X4"/>
    <s v="excellent"/>
    <s v="6 cylinders"/>
    <s v="diesel"/>
    <n v="64979"/>
    <s v="clean"/>
    <s v="automatic"/>
    <s v="4wd"/>
    <s v="full-size"/>
    <s v="truck"/>
    <s v="white"/>
    <n v="35.087327000000002"/>
    <n v="-106.556822"/>
    <s v="2021-04-19T17:06:20-0600"/>
  </r>
  <r>
    <n v="22641"/>
    <s v="Mid"/>
    <x v="14"/>
    <x v="17"/>
    <s v="lacrosse fwd essence"/>
    <s v="Buick Lacrosse Fwd Essence"/>
    <s v="excellent"/>
    <s v="4 cylinders"/>
    <s v="gas"/>
    <n v="13434"/>
    <s v="clean"/>
    <s v="automatic"/>
    <s v="fwd"/>
    <s v="full-size"/>
    <s v="sedan"/>
    <s v="white"/>
    <n v="35.087327000000002"/>
    <n v="-106.556822"/>
    <s v="2021-04-19T17:11:38-0600"/>
  </r>
  <r>
    <n v="18995"/>
    <s v="Mid"/>
    <x v="12"/>
    <x v="16"/>
    <s v="equinox lt"/>
    <s v="Chevrolet Equinox Lt"/>
    <s v="excellent"/>
    <s v="4 cylinders"/>
    <s v="gas"/>
    <n v="78380"/>
    <s v="clean"/>
    <s v="automatic"/>
    <s v="fwd"/>
    <s v="mid-size"/>
    <s v="other"/>
    <s v="custom"/>
    <n v="35.087327000000002"/>
    <n v="-106.556822"/>
    <s v="2021-04-19T17:24:19-0600"/>
  </r>
  <r>
    <n v="24995"/>
    <s v="Mid"/>
    <x v="15"/>
    <x v="16"/>
    <s v="trax fwd ls"/>
    <s v="Chevrolet Trax Fwd Ls"/>
    <s v="excellent"/>
    <s v="4 cylinders"/>
    <s v="gas"/>
    <n v="18240"/>
    <s v="clean"/>
    <s v="automatic"/>
    <s v="fwd"/>
    <s v="mid-size"/>
    <s v="other"/>
    <s v="black"/>
    <n v="35.087327000000002"/>
    <n v="-106.556822"/>
    <s v="2021-04-19T17:38:18-0600"/>
  </r>
  <r>
    <n v="21995"/>
    <s v="Mid"/>
    <x v="6"/>
    <x v="18"/>
    <s v="charger se"/>
    <s v="Dodge Charger Se"/>
    <s v="excellent"/>
    <s v="6 cylinders"/>
    <s v="gas"/>
    <n v="71567"/>
    <m/>
    <s v="automatic"/>
    <m/>
    <s v="full-size"/>
    <s v="other"/>
    <m/>
    <n v="35.162211999999997"/>
    <n v="-106.600143"/>
    <s v="2021-04-19T18:03:23-0600"/>
  </r>
  <r>
    <n v="7950"/>
    <s v="Mid"/>
    <x v="16"/>
    <x v="1"/>
    <s v="crown victoria"/>
    <s v="Ford Crown Victoria"/>
    <m/>
    <m/>
    <s v="gas"/>
    <n v="78208"/>
    <s v="clean"/>
    <s v="automatic"/>
    <m/>
    <s v="full-size"/>
    <s v="other"/>
    <m/>
    <n v="35.185090000000002"/>
    <n v="-106.58499999999999"/>
    <s v="2021-04-19T19:02:06-0600"/>
  </r>
  <r>
    <n v="2800"/>
    <s v="Low"/>
    <x v="17"/>
    <x v="1"/>
    <s v="f150"/>
    <s v="Ford F150"/>
    <m/>
    <s v="8 cylinders"/>
    <s v="gas"/>
    <n v="300000"/>
    <s v="clean"/>
    <s v="automatic"/>
    <s v="rwd"/>
    <s v="pickup"/>
    <m/>
    <m/>
    <n v="35.058537000000001"/>
    <n v="-106.87787299999999"/>
    <s v="2021-04-19T19:08:00-0600"/>
  </r>
  <r>
    <n v="18000"/>
    <s v="Mid"/>
    <x v="10"/>
    <x v="4"/>
    <s v="2500"/>
    <s v="Ram 2500"/>
    <s v="excellent"/>
    <s v="6 cylinders"/>
    <s v="diesel"/>
    <n v="184000"/>
    <s v="clean"/>
    <s v="automatic"/>
    <s v="rwd"/>
    <s v="full-size"/>
    <s v="pickup"/>
    <s v="blue"/>
    <n v="35.058537000000001"/>
    <n v="-106.87787299999999"/>
    <s v="2021-04-19T20:54:36-0600"/>
  </r>
  <r>
    <n v="3700"/>
    <s v="Low"/>
    <x v="18"/>
    <x v="1"/>
    <s v="mustang"/>
    <s v="Ford Mustang"/>
    <s v="good"/>
    <s v="6 cylinders"/>
    <s v="gas"/>
    <n v="168000"/>
    <s v="clean"/>
    <s v="manual"/>
    <s v="rwd"/>
    <s v="compact"/>
    <s v="coupe"/>
    <s v="green"/>
    <n v="35.061430999999999"/>
    <n v="-106.738511"/>
    <s v="2021-04-19T21:05:11-0600"/>
  </r>
  <r>
    <n v="8499"/>
    <s v="Mid"/>
    <x v="19"/>
    <x v="10"/>
    <s v="a4"/>
    <s v="Audi A4"/>
    <s v="like new"/>
    <s v="4 cylinders"/>
    <s v="gas"/>
    <n v="28000"/>
    <s v="clean"/>
    <s v="automatic"/>
    <s v="rwd"/>
    <s v="mid-size"/>
    <s v="sedan"/>
    <s v="black"/>
    <n v="35.169199999999996"/>
    <n v="-106.69329999999999"/>
    <s v="2021-04-19T21:05:44-0600"/>
  </r>
  <r>
    <n v="16000"/>
    <s v="Mid"/>
    <x v="20"/>
    <x v="11"/>
    <s v="impreza wrx"/>
    <s v="Subaru Impreza Wrx"/>
    <s v="excellent"/>
    <s v="4 cylinders"/>
    <s v="gas"/>
    <n v="120000"/>
    <s v="lien"/>
    <s v="manual"/>
    <s v="4wd"/>
    <s v="compact"/>
    <s v="sedan"/>
    <s v="grey"/>
    <n v="35.044600000000003"/>
    <n v="-106.3062"/>
    <s v="2021-04-19T22:11:53-0600"/>
  </r>
  <r>
    <n v="4500"/>
    <s v="Low"/>
    <x v="0"/>
    <x v="14"/>
    <m/>
    <s v="Nissan"/>
    <m/>
    <m/>
    <s v="gas"/>
    <n v="196000"/>
    <s v="clean"/>
    <s v="automatic"/>
    <m/>
    <m/>
    <m/>
    <m/>
    <n v="35.058537000000001"/>
    <n v="-106.87787299999999"/>
    <s v="2021-04-19T22:22:03-0600"/>
  </r>
  <r>
    <n v="64995"/>
    <s v="High"/>
    <x v="6"/>
    <x v="16"/>
    <s v="silverado 2500 ltz lifted duramax 6.6 liter"/>
    <s v="Chevrolet Silverado 2500 Ltz Lifted Duramax 6.6 Liter"/>
    <m/>
    <s v="8 cylinders"/>
    <s v="other"/>
    <n v="57920"/>
    <s v="clean"/>
    <s v="automatic"/>
    <s v="4wd"/>
    <s v="pickup"/>
    <s v="pickup"/>
    <s v="red"/>
    <n v="33.3917"/>
    <n v="-111.92489999999999"/>
    <s v="2021-04-19T22:33:39-0600"/>
  </r>
  <r>
    <n v="62995"/>
    <s v="High"/>
    <x v="6"/>
    <x v="16"/>
    <s v="silverado 3500 high country drw 4wd 6.6l duramax"/>
    <s v="Chevrolet Silverado 3500 High Country Drw 4Wd 6.6L Duramax"/>
    <m/>
    <s v="8 cylinders"/>
    <s v="other"/>
    <n v="74015"/>
    <s v="clean"/>
    <s v="automatic"/>
    <s v="4wd"/>
    <s v="pickup"/>
    <s v="pickup"/>
    <s v="white"/>
    <n v="33.3917"/>
    <n v="-111.92489999999999"/>
    <s v="2021-04-19T22:33:47-0600"/>
  </r>
  <r>
    <n v="52995"/>
    <s v="High"/>
    <x v="14"/>
    <x v="8"/>
    <s v="tundra limited crewmax lifted"/>
    <s v="Toyota Tundra Limited Crewmax Lifted"/>
    <m/>
    <s v="8 cylinders"/>
    <s v="gas"/>
    <n v="30305"/>
    <s v="clean"/>
    <s v="automatic"/>
    <s v="4wd"/>
    <s v="pickup"/>
    <s v="pickup"/>
    <s v="grey"/>
    <n v="33.3917"/>
    <n v="-111.92489999999999"/>
    <s v="2021-04-19T22:37:58-0600"/>
  </r>
  <r>
    <n v="5900"/>
    <s v="Mid"/>
    <x v="8"/>
    <x v="8"/>
    <s v="prius"/>
    <s v="Toyota Prius"/>
    <s v="excellent"/>
    <s v="4 cylinders"/>
    <s v="hybrid"/>
    <n v="148000"/>
    <s v="clean"/>
    <s v="automatic"/>
    <s v="fwd"/>
    <s v="mid-size"/>
    <s v="pickup"/>
    <s v="silver"/>
    <n v="35.079000000000001"/>
    <n v="-106.6169"/>
    <s v="2021-04-19T22:39:22-0600"/>
  </r>
  <r>
    <n v="4200"/>
    <s v="Low"/>
    <x v="0"/>
    <x v="19"/>
    <s v="335xi"/>
    <s v="Bmw 335Xi"/>
    <s v="good"/>
    <s v="6 cylinders"/>
    <s v="gas"/>
    <n v="161000"/>
    <s v="clean"/>
    <s v="automatic"/>
    <s v="4wd"/>
    <m/>
    <s v="sedan"/>
    <s v="black"/>
    <n v="35.072600000000001"/>
    <n v="-106.5749"/>
    <s v="2021-04-20T00:07:50-0600"/>
  </r>
  <r>
    <n v="20000"/>
    <s v="Mid"/>
    <x v="4"/>
    <x v="1"/>
    <s v="f350 super duty"/>
    <s v="Ford F350 Super Duty"/>
    <s v="excellent"/>
    <s v="8 cylinders"/>
    <s v="diesel"/>
    <n v="90000"/>
    <s v="salvage"/>
    <s v="automatic"/>
    <s v="4wd"/>
    <s v="full-size"/>
    <s v="truck"/>
    <s v="black"/>
    <n v="35.328499999999998"/>
    <n v="-106.5309"/>
    <s v="2021-04-20T07:44:35-0600"/>
  </r>
  <r>
    <n v="15590"/>
    <s v="Mid"/>
    <x v="6"/>
    <x v="6"/>
    <s v="jetta 1.4t s sedan 4d"/>
    <s v="Volkswagen Jetta 1.4T S Sedan 4D"/>
    <s v="good"/>
    <m/>
    <s v="gas"/>
    <n v="29002"/>
    <s v="clean"/>
    <s v="automatic"/>
    <s v="fwd"/>
    <m/>
    <s v="sedan"/>
    <s v="white"/>
    <n v="35.11"/>
    <n v="-106.62"/>
    <s v="2021-04-20T08:10:58-0600"/>
  </r>
  <r>
    <n v="15590"/>
    <s v="Mid"/>
    <x v="20"/>
    <x v="3"/>
    <s v="tsx wagon 4d"/>
    <s v="Acura Tsx Wagon 4D"/>
    <s v="good"/>
    <m/>
    <s v="gas"/>
    <n v="102260"/>
    <s v="clean"/>
    <s v="automatic"/>
    <s v="fwd"/>
    <m/>
    <s v="wagon"/>
    <s v="white"/>
    <n v="35.11"/>
    <n v="-106.62"/>
    <s v="2021-04-20T08:11:03-0600"/>
  </r>
  <r>
    <n v="43990"/>
    <s v="High"/>
    <x v="15"/>
    <x v="20"/>
    <s v="nautilus reserve sport"/>
    <s v="Lincoln Nautilus Reserve Sport"/>
    <s v="good"/>
    <m/>
    <s v="gas"/>
    <n v="1243"/>
    <s v="clean"/>
    <s v="other"/>
    <s v="fwd"/>
    <m/>
    <s v="suv"/>
    <s v="red"/>
    <n v="35.11"/>
    <n v="-106.62"/>
    <s v="2021-04-20T08:11:06-0600"/>
  </r>
  <r>
    <n v="47990"/>
    <s v="High"/>
    <x v="15"/>
    <x v="21"/>
    <s v="xt6 premium luxury"/>
    <s v="Cadillac Xt6 Premium Luxury"/>
    <s v="good"/>
    <s v="6 cylinders"/>
    <s v="gas"/>
    <n v="5555"/>
    <s v="clean"/>
    <s v="automatic"/>
    <s v="fwd"/>
    <m/>
    <s v="other"/>
    <s v="red"/>
    <n v="35.11"/>
    <n v="-106.62"/>
    <s v="2021-04-20T08:11:09-0600"/>
  </r>
  <r>
    <n v="16590"/>
    <s v="Mid"/>
    <x v="21"/>
    <x v="14"/>
    <s v="rogue s sport utility 4d"/>
    <s v="Nissan Rogue S Sport Utility 4D"/>
    <s v="good"/>
    <m/>
    <s v="other"/>
    <n v="48575"/>
    <s v="clean"/>
    <s v="other"/>
    <s v="fwd"/>
    <s v="compact suv"/>
    <s v="hatchback"/>
    <s v="black"/>
    <n v="35.11"/>
    <n v="-106.62"/>
    <s v="2021-04-20T08:11:10-0600"/>
  </r>
  <r>
    <n v="16990"/>
    <s v="Mid"/>
    <x v="14"/>
    <x v="14"/>
    <s v="leaf s hatchback 4d"/>
    <s v="Nissan Leaf S Hatchback 4D"/>
    <s v="good"/>
    <s v="0"/>
    <s v="other"/>
    <n v="19402"/>
    <s v="clean"/>
    <s v="other"/>
    <s v="fwd"/>
    <m/>
    <s v="hatchback"/>
    <s v="white"/>
    <n v="35.11"/>
    <n v="-106.62"/>
    <s v="2021-04-20T08:11:12-0600"/>
  </r>
  <r>
    <n v="22990"/>
    <s v="Mid"/>
    <x v="14"/>
    <x v="19"/>
    <s v="i3 base w/range extender"/>
    <s v="Bmw I3 Base W/Range Extender"/>
    <s v="good"/>
    <m/>
    <s v="hybrid"/>
    <n v="6590"/>
    <s v="clean"/>
    <s v="other"/>
    <s v="rwd"/>
    <m/>
    <s v="pickup"/>
    <s v="red"/>
    <n v="35.11"/>
    <n v="-106.62"/>
    <s v="2021-04-20T08:11:13-0600"/>
  </r>
  <r>
    <n v="18990"/>
    <s v="Mid"/>
    <x v="6"/>
    <x v="22"/>
    <s v="sorento lx sport utility 4d"/>
    <s v="Kia Sorento Lx Sport Utility 4D"/>
    <s v="good"/>
    <m/>
    <s v="other"/>
    <n v="36307"/>
    <s v="clean"/>
    <s v="other"/>
    <m/>
    <m/>
    <s v="other"/>
    <m/>
    <n v="35.11"/>
    <n v="-106.62"/>
    <s v="2021-04-20T08:21:43-0600"/>
  </r>
  <r>
    <n v="53990"/>
    <s v="High"/>
    <x v="7"/>
    <x v="10"/>
    <s v="s5 prestige coupe 2d"/>
    <s v="Audi S5 Prestige Coupe 2D"/>
    <s v="good"/>
    <s v="6 cylinders"/>
    <s v="gas"/>
    <n v="2113"/>
    <s v="clean"/>
    <s v="other"/>
    <m/>
    <m/>
    <s v="coupe"/>
    <m/>
    <n v="35.11"/>
    <n v="-106.62"/>
    <s v="2021-04-20T08:21:46-0600"/>
  </r>
  <r>
    <n v="61590"/>
    <s v="High"/>
    <x v="7"/>
    <x v="10"/>
    <s v="q8 premium sport utility 4d"/>
    <s v="Audi Q8 Premium Sport Utility 4D"/>
    <s v="good"/>
    <s v="6 cylinders"/>
    <s v="gas"/>
    <n v="7218"/>
    <s v="clean"/>
    <s v="automatic"/>
    <m/>
    <m/>
    <s v="other"/>
    <s v="white"/>
    <n v="35.11"/>
    <n v="-106.62"/>
    <s v="2021-04-20T08:21:47-0600"/>
  </r>
  <r>
    <n v="18590"/>
    <s v="Mid"/>
    <x v="7"/>
    <x v="23"/>
    <s v="outlander se sport"/>
    <s v="Mitsubishi Outlander Se Sport"/>
    <s v="good"/>
    <m/>
    <s v="gas"/>
    <n v="30790"/>
    <s v="clean"/>
    <s v="automatic"/>
    <s v="4wd"/>
    <m/>
    <s v="other"/>
    <s v="silver"/>
    <n v="35.11"/>
    <n v="-106.62"/>
    <s v="2021-04-20T08:21:48-0600"/>
  </r>
  <r>
    <n v="22590"/>
    <s v="Mid"/>
    <x v="9"/>
    <x v="7"/>
    <s v="m-class ml 350"/>
    <s v="Mercedes-Benz M-Class Ml 350"/>
    <s v="good"/>
    <m/>
    <s v="other"/>
    <n v="51321"/>
    <s v="clean"/>
    <s v="other"/>
    <m/>
    <m/>
    <s v="pickup"/>
    <m/>
    <n v="35.11"/>
    <n v="-106.62"/>
    <s v="2021-04-20T08:21:49-0600"/>
  </r>
  <r>
    <n v="18990"/>
    <s v="Mid"/>
    <x v="7"/>
    <x v="6"/>
    <s v="jetta 1.4t s sedan 4d"/>
    <s v="Volkswagen Jetta 1.4T S Sedan 4D"/>
    <s v="good"/>
    <m/>
    <s v="gas"/>
    <n v="16508"/>
    <s v="clean"/>
    <s v="other"/>
    <s v="fwd"/>
    <m/>
    <s v="sedan"/>
    <m/>
    <n v="35.11"/>
    <n v="-106.62"/>
    <s v="2021-04-20T08:21:50-0600"/>
  </r>
  <r>
    <n v="16990"/>
    <s v="Mid"/>
    <x v="14"/>
    <x v="14"/>
    <s v="leaf s hatchback 4d"/>
    <s v="Nissan Leaf S Hatchback 4D"/>
    <s v="good"/>
    <s v="0"/>
    <s v="gas"/>
    <n v="22904"/>
    <s v="clean"/>
    <s v="other"/>
    <s v="fwd"/>
    <m/>
    <s v="hatchback"/>
    <m/>
    <n v="35.11"/>
    <n v="-106.62"/>
    <s v="2021-04-20T08:21:51-0600"/>
  </r>
  <r>
    <n v="53590"/>
    <s v="High"/>
    <x v="15"/>
    <x v="21"/>
    <s v="xt6 sport suv 4d"/>
    <s v="Cadillac Xt6 Sport Suv 4D"/>
    <s v="good"/>
    <s v="6 cylinders"/>
    <s v="gas"/>
    <n v="9170"/>
    <s v="clean"/>
    <s v="other"/>
    <m/>
    <m/>
    <s v="other"/>
    <s v="black"/>
    <n v="35.11"/>
    <n v="-106.62"/>
    <s v="2021-04-20T08:21:53-0600"/>
  </r>
  <r>
    <n v="54590"/>
    <s v="High"/>
    <x v="14"/>
    <x v="19"/>
    <s v="7 series 750i sedan 4d"/>
    <s v="Bmw 7 Series 750I Sedan 4D"/>
    <s v="good"/>
    <m/>
    <s v="other"/>
    <n v="26119"/>
    <s v="clean"/>
    <s v="other"/>
    <m/>
    <m/>
    <s v="sedan"/>
    <m/>
    <n v="35.11"/>
    <n v="-106.62"/>
    <s v="2021-04-20T08:21:53-0600"/>
  </r>
  <r>
    <n v="53990"/>
    <s v="High"/>
    <x v="14"/>
    <x v="19"/>
    <s v="7 series 750i sedan 4d"/>
    <s v="Bmw 7 Series 750I Sedan 4D"/>
    <s v="good"/>
    <s v="8 cylinders"/>
    <s v="gas"/>
    <n v="33589"/>
    <s v="clean"/>
    <s v="other"/>
    <s v="rwd"/>
    <m/>
    <s v="sedan"/>
    <m/>
    <n v="35.11"/>
    <n v="-106.62"/>
    <s v="2021-04-20T08:21:54-0600"/>
  </r>
  <r>
    <n v="28990"/>
    <s v="High"/>
    <x v="14"/>
    <x v="10"/>
    <s v="a4 premium plus sedan 4d"/>
    <s v="Audi A4 Premium Plus Sedan 4D"/>
    <s v="good"/>
    <m/>
    <s v="gas"/>
    <n v="14750"/>
    <s v="clean"/>
    <s v="other"/>
    <m/>
    <m/>
    <s v="sedan"/>
    <s v="white"/>
    <n v="35.11"/>
    <n v="-106.62"/>
    <s v="2021-04-20T08:21:55-0600"/>
  </r>
  <r>
    <n v="30590"/>
    <s v="High"/>
    <x v="14"/>
    <x v="7"/>
    <s v="c-class c 300"/>
    <s v="Mercedes-Benz C-Class C 300"/>
    <s v="good"/>
    <m/>
    <s v="gas"/>
    <n v="26025"/>
    <s v="clean"/>
    <s v="automatic"/>
    <s v="rwd"/>
    <m/>
    <s v="coupe"/>
    <s v="black"/>
    <n v="35.11"/>
    <n v="-106.62"/>
    <s v="2021-04-20T08:21:55-0600"/>
  </r>
  <r>
    <n v="17990"/>
    <s v="Mid"/>
    <x v="5"/>
    <x v="15"/>
    <s v="scion fr-s coupe 2d"/>
    <s v="Scion Fr-S Coupe 2D"/>
    <s v="good"/>
    <m/>
    <s v="gas"/>
    <n v="57984"/>
    <s v="clean"/>
    <s v="other"/>
    <s v="rwd"/>
    <m/>
    <s v="coupe"/>
    <s v="red"/>
    <n v="35.11"/>
    <n v="-106.62"/>
    <s v="2021-04-20T08:21:55-0600"/>
  </r>
  <r>
    <n v="26990"/>
    <s v="Mid"/>
    <x v="14"/>
    <x v="7"/>
    <s v="c-class c 300"/>
    <s v="Mercedes-Benz C-Class C 300"/>
    <s v="good"/>
    <m/>
    <s v="gas"/>
    <n v="15926"/>
    <s v="clean"/>
    <s v="other"/>
    <s v="rwd"/>
    <m/>
    <s v="sedan"/>
    <s v="black"/>
    <n v="35.11"/>
    <n v="-106.62"/>
    <s v="2021-04-20T08:21:56-0600"/>
  </r>
  <r>
    <n v="39590"/>
    <s v="High"/>
    <x v="15"/>
    <x v="20"/>
    <s v="nautilus reserve sport"/>
    <s v="Lincoln Nautilus Reserve Sport"/>
    <s v="good"/>
    <m/>
    <s v="gas"/>
    <n v="18582"/>
    <s v="clean"/>
    <s v="other"/>
    <m/>
    <m/>
    <s v="other"/>
    <s v="black"/>
    <n v="35.11"/>
    <n v="-106.62"/>
    <s v="2021-04-20T08:21:57-0600"/>
  </r>
  <r>
    <n v="23590"/>
    <s v="Mid"/>
    <x v="7"/>
    <x v="14"/>
    <s v="maxima sv sedan 4d"/>
    <s v="Nissan Maxima Sv Sedan 4D"/>
    <s v="good"/>
    <m/>
    <s v="other"/>
    <n v="29064"/>
    <s v="clean"/>
    <s v="automatic"/>
    <s v="fwd"/>
    <m/>
    <s v="sedan"/>
    <s v="silver"/>
    <n v="35.11"/>
    <n v="-106.62"/>
    <s v="2021-04-20T08:21:57-0600"/>
  </r>
  <r>
    <n v="24590"/>
    <s v="Mid"/>
    <x v="6"/>
    <x v="19"/>
    <s v="x1 xdrive28i sport utility"/>
    <s v="Bmw X1 Xdrive28I Sport Utility"/>
    <s v="good"/>
    <m/>
    <s v="gas"/>
    <n v="26125"/>
    <s v="clean"/>
    <s v="automatic"/>
    <m/>
    <m/>
    <s v="other"/>
    <s v="silver"/>
    <n v="35.11"/>
    <n v="-106.62"/>
    <s v="2021-04-20T08:21:58-0600"/>
  </r>
  <r>
    <n v="21590"/>
    <s v="Mid"/>
    <x v="14"/>
    <x v="23"/>
    <s v="outlander phev sel"/>
    <s v="Mitsubishi Outlander Phev Sel"/>
    <s v="good"/>
    <s v="0"/>
    <s v="hybrid"/>
    <n v="37905"/>
    <s v="clean"/>
    <s v="other"/>
    <s v="4wd"/>
    <m/>
    <s v="suv"/>
    <s v="silver"/>
    <n v="35.11"/>
    <n v="-106.62"/>
    <s v="2021-04-20T08:21:58-0600"/>
  </r>
  <r>
    <n v="23590"/>
    <s v="Mid"/>
    <x v="9"/>
    <x v="7"/>
    <s v="m-class ml 350"/>
    <s v="Mercedes-Benz M-Class Ml 350"/>
    <s v="good"/>
    <s v="6 cylinders"/>
    <s v="gas"/>
    <n v="60009"/>
    <s v="clean"/>
    <s v="other"/>
    <m/>
    <m/>
    <s v="other"/>
    <s v="white"/>
    <n v="35.11"/>
    <n v="-106.62"/>
    <s v="2021-04-20T08:21:58-0600"/>
  </r>
  <r>
    <n v="28990"/>
    <s v="High"/>
    <x v="6"/>
    <x v="13"/>
    <s v="gs 200t sedan 4d"/>
    <s v="Lexus Gs 200T Sedan 4D"/>
    <s v="good"/>
    <m/>
    <s v="other"/>
    <n v="19650"/>
    <s v="clean"/>
    <s v="other"/>
    <s v="rwd"/>
    <m/>
    <s v="sedan"/>
    <s v="red"/>
    <n v="35.11"/>
    <n v="-106.62"/>
    <s v="2021-04-20T08:21:59-0600"/>
  </r>
  <r>
    <n v="16590"/>
    <s v="Mid"/>
    <x v="14"/>
    <x v="14"/>
    <s v="sentra sv sedan 4d"/>
    <s v="Nissan Sentra Sv Sedan 4D"/>
    <s v="good"/>
    <s v="4 cylinders"/>
    <s v="gas"/>
    <n v="23389"/>
    <s v="clean"/>
    <s v="other"/>
    <s v="fwd"/>
    <s v="compact"/>
    <s v="pickup"/>
    <s v="blue"/>
    <n v="35.11"/>
    <n v="-106.62"/>
    <s v="2021-04-20T08:21:59-0600"/>
  </r>
  <r>
    <n v="30990"/>
    <s v="High"/>
    <x v="14"/>
    <x v="10"/>
    <s v="a4 premium plus sedan 4d"/>
    <s v="Audi A4 Premium Plus Sedan 4D"/>
    <s v="good"/>
    <m/>
    <s v="gas"/>
    <n v="9769"/>
    <s v="clean"/>
    <s v="other"/>
    <m/>
    <m/>
    <s v="pickup"/>
    <s v="blue"/>
    <n v="35.11"/>
    <n v="-106.62"/>
    <s v="2021-04-20T08:22:00-0600"/>
  </r>
  <r>
    <n v="21990"/>
    <s v="Mid"/>
    <x v="9"/>
    <x v="9"/>
    <s v="300 300c sedan 4d"/>
    <s v="Chrysler 300 300C Sedan 4D"/>
    <s v="good"/>
    <m/>
    <s v="other"/>
    <n v="29239"/>
    <s v="clean"/>
    <s v="other"/>
    <s v="rwd"/>
    <m/>
    <s v="sedan"/>
    <s v="black"/>
    <n v="35.11"/>
    <n v="-106.62"/>
    <s v="2021-04-20T08:22:01-0600"/>
  </r>
  <r>
    <n v="15590"/>
    <s v="Mid"/>
    <x v="21"/>
    <x v="15"/>
    <s v="scion im hatchback 4d"/>
    <s v="Scion Im Hatchback 4D"/>
    <s v="good"/>
    <m/>
    <s v="gas"/>
    <n v="32573"/>
    <s v="clean"/>
    <s v="other"/>
    <s v="fwd"/>
    <m/>
    <s v="hatchback"/>
    <s v="green"/>
    <n v="35.11"/>
    <n v="-106.62"/>
    <s v="2021-04-20T08:22:01-0600"/>
  </r>
  <r>
    <n v="24590"/>
    <s v="Mid"/>
    <x v="15"/>
    <x v="14"/>
    <s v="maxima sv sedan 4d"/>
    <s v="Nissan Maxima Sv Sedan 4D"/>
    <s v="good"/>
    <s v="6 cylinders"/>
    <s v="gas"/>
    <n v="45057"/>
    <s v="clean"/>
    <s v="other"/>
    <s v="fwd"/>
    <m/>
    <s v="sedan"/>
    <s v="silver"/>
    <n v="35.11"/>
    <n v="-106.62"/>
    <s v="2021-04-20T08:22:01-0600"/>
  </r>
  <r>
    <n v="38590"/>
    <s v="High"/>
    <x v="15"/>
    <x v="20"/>
    <s v="corsair sport utility 4d"/>
    <s v="Lincoln Corsair Sport Utility 4D"/>
    <s v="good"/>
    <m/>
    <s v="gas"/>
    <n v="6330"/>
    <s v="clean"/>
    <s v="other"/>
    <m/>
    <m/>
    <s v="other"/>
    <s v="silver"/>
    <n v="35.11"/>
    <n v="-106.62"/>
    <s v="2021-04-20T08:22:02-0600"/>
  </r>
  <r>
    <n v="20990"/>
    <s v="Mid"/>
    <x v="15"/>
    <x v="14"/>
    <s v="sentra sv sedan 4d"/>
    <s v="Nissan Sentra Sv Sedan 4D"/>
    <s v="good"/>
    <s v="4 cylinders"/>
    <s v="gas"/>
    <n v="2268"/>
    <s v="clean"/>
    <s v="other"/>
    <s v="fwd"/>
    <s v="compact"/>
    <s v="sedan"/>
    <s v="red"/>
    <n v="35.11"/>
    <n v="-106.62"/>
    <s v="2021-04-20T08:22:03-0600"/>
  </r>
  <r>
    <n v="25990"/>
    <s v="Mid"/>
    <x v="14"/>
    <x v="19"/>
    <s v="x1 xdrive28i sport utility"/>
    <s v="Bmw X1 Xdrive28I Sport Utility"/>
    <s v="good"/>
    <m/>
    <s v="gas"/>
    <n v="30522"/>
    <s v="clean"/>
    <s v="automatic"/>
    <m/>
    <m/>
    <s v="other"/>
    <m/>
    <n v="35.11"/>
    <n v="-106.62"/>
    <s v="2021-04-20T08:22:03-0600"/>
  </r>
  <r>
    <n v="21590"/>
    <s v="Mid"/>
    <x v="6"/>
    <x v="9"/>
    <s v="300 300s sedan 4d"/>
    <s v="Chrysler 300 300S Sedan 4D"/>
    <s v="good"/>
    <s v="6 cylinders"/>
    <s v="gas"/>
    <n v="54631"/>
    <s v="clean"/>
    <s v="other"/>
    <s v="rwd"/>
    <m/>
    <s v="sedan"/>
    <s v="white"/>
    <n v="35.11"/>
    <n v="-106.62"/>
    <s v="2021-04-20T08:22:03-0600"/>
  </r>
  <r>
    <n v="28590"/>
    <s v="High"/>
    <x v="6"/>
    <x v="13"/>
    <s v="es 350 sedan 4d"/>
    <s v="Lexus Es 350 Sedan 4D"/>
    <s v="good"/>
    <s v="6 cylinders"/>
    <s v="other"/>
    <n v="14711"/>
    <s v="clean"/>
    <s v="other"/>
    <s v="fwd"/>
    <m/>
    <s v="sedan"/>
    <s v="white"/>
    <n v="35.11"/>
    <n v="-106.62"/>
    <s v="2021-04-20T08:22:04-0600"/>
  </r>
  <r>
    <n v="28590"/>
    <s v="High"/>
    <x v="14"/>
    <x v="10"/>
    <s v="a4 premium plus sedan 4d"/>
    <s v="Audi A4 Premium Plus Sedan 4D"/>
    <s v="good"/>
    <m/>
    <s v="other"/>
    <n v="20526"/>
    <s v="clean"/>
    <s v="other"/>
    <m/>
    <m/>
    <s v="sedan"/>
    <s v="blue"/>
    <n v="35.11"/>
    <n v="-106.62"/>
    <s v="2021-04-20T08:22:05-0600"/>
  </r>
  <r>
    <n v="24590"/>
    <s v="Mid"/>
    <x v="5"/>
    <x v="13"/>
    <s v="gs 350 sedan 4d"/>
    <s v="Lexus Gs 350 Sedan 4D"/>
    <s v="good"/>
    <s v="6 cylinders"/>
    <s v="gas"/>
    <n v="50252"/>
    <s v="clean"/>
    <s v="automatic"/>
    <s v="rwd"/>
    <m/>
    <s v="sedan"/>
    <s v="black"/>
    <n v="35.11"/>
    <n v="-106.62"/>
    <s v="2021-04-20T08:22:06-0600"/>
  </r>
  <r>
    <n v="25990"/>
    <s v="Mid"/>
    <x v="6"/>
    <x v="13"/>
    <s v="es 350 sedan 4d"/>
    <s v="Lexus Es 350 Sedan 4D"/>
    <s v="good"/>
    <s v="6 cylinders"/>
    <s v="gas"/>
    <n v="61125"/>
    <s v="clean"/>
    <s v="other"/>
    <s v="fwd"/>
    <m/>
    <s v="sedan"/>
    <s v="white"/>
    <n v="35.11"/>
    <n v="-106.62"/>
    <s v="2021-04-20T08:22:06-0600"/>
  </r>
  <r>
    <n v="19590"/>
    <s v="Mid"/>
    <x v="9"/>
    <x v="3"/>
    <s v="tsx sedan 4d"/>
    <s v="Acura Tsx Sedan 4D"/>
    <s v="good"/>
    <m/>
    <s v="gas"/>
    <n v="18521"/>
    <s v="clean"/>
    <s v="other"/>
    <s v="fwd"/>
    <m/>
    <s v="sedan"/>
    <s v="white"/>
    <n v="35.11"/>
    <n v="-106.62"/>
    <s v="2021-04-20T08:22:08-0600"/>
  </r>
  <r>
    <n v="36990"/>
    <s v="High"/>
    <x v="14"/>
    <x v="10"/>
    <s v="s5 premium plus coupe 2d"/>
    <s v="Audi S5 Premium Plus Coupe 2D"/>
    <s v="good"/>
    <s v="6 cylinders"/>
    <s v="gas"/>
    <n v="46298"/>
    <s v="clean"/>
    <s v="other"/>
    <m/>
    <m/>
    <s v="coupe"/>
    <s v="white"/>
    <n v="35.11"/>
    <n v="-106.62"/>
    <s v="2021-04-20T08:22:09-0600"/>
  </r>
  <r>
    <n v="40590"/>
    <s v="High"/>
    <x v="15"/>
    <x v="20"/>
    <s v="corsair reserve sport"/>
    <s v="Lincoln Corsair Reserve Sport"/>
    <s v="good"/>
    <m/>
    <s v="gas"/>
    <n v="8405"/>
    <s v="clean"/>
    <s v="other"/>
    <s v="fwd"/>
    <m/>
    <s v="other"/>
    <s v="black"/>
    <n v="35.11"/>
    <n v="-106.62"/>
    <s v="2021-04-20T08:22:11-0600"/>
  </r>
  <r>
    <n v="15990"/>
    <s v="Mid"/>
    <x v="5"/>
    <x v="19"/>
    <s v="i3 hatchback 4d"/>
    <s v="Bmw I3 Hatchback 4D"/>
    <s v="good"/>
    <m/>
    <s v="other"/>
    <n v="23894"/>
    <s v="clean"/>
    <s v="other"/>
    <s v="rwd"/>
    <m/>
    <s v="hatchback"/>
    <m/>
    <n v="35.11"/>
    <n v="-106.62"/>
    <s v="2021-04-20T08:22:14-0600"/>
  </r>
  <r>
    <n v="23590"/>
    <s v="Mid"/>
    <x v="14"/>
    <x v="23"/>
    <s v="outlander phev gt"/>
    <s v="Mitsubishi Outlander Phev Gt"/>
    <s v="good"/>
    <m/>
    <s v="other"/>
    <n v="48933"/>
    <s v="clean"/>
    <s v="other"/>
    <s v="4wd"/>
    <m/>
    <s v="other"/>
    <s v="white"/>
    <n v="35.11"/>
    <n v="-106.62"/>
    <s v="2021-04-20T08:22:18-0600"/>
  </r>
  <r>
    <n v="25990"/>
    <s v="Mid"/>
    <x v="14"/>
    <x v="22"/>
    <s v="sorento ex sport utility 4d"/>
    <s v="Kia Sorento Ex Sport Utility 4D"/>
    <s v="good"/>
    <m/>
    <s v="gas"/>
    <n v="28228"/>
    <s v="clean"/>
    <s v="other"/>
    <m/>
    <m/>
    <s v="other"/>
    <m/>
    <n v="35.11"/>
    <n v="-106.62"/>
    <s v="2021-04-20T08:22:21-0600"/>
  </r>
  <r>
    <n v="17990"/>
    <s v="Mid"/>
    <x v="5"/>
    <x v="23"/>
    <s v="outlander gt sport"/>
    <s v="Mitsubishi Outlander Gt Sport"/>
    <s v="good"/>
    <s v="6 cylinders"/>
    <s v="gas"/>
    <n v="59014"/>
    <s v="clean"/>
    <s v="other"/>
    <s v="4wd"/>
    <m/>
    <s v="other"/>
    <s v="silver"/>
    <n v="35.11"/>
    <n v="-106.62"/>
    <s v="2021-04-20T08:22:25-0600"/>
  </r>
  <r>
    <n v="17042"/>
    <s v="Mid"/>
    <x v="12"/>
    <x v="16"/>
    <s v="silverado 1500"/>
    <s v="Chevrolet Silverado 1500"/>
    <m/>
    <m/>
    <s v="gas"/>
    <n v="187300"/>
    <s v="clean"/>
    <s v="automatic"/>
    <s v="4wd"/>
    <s v="pickup"/>
    <m/>
    <m/>
    <n v="35.004362999999998"/>
    <n v="-106.04979400000001"/>
    <s v="2021-04-20T09:00:51-0600"/>
  </r>
  <r>
    <n v="32742"/>
    <s v="High"/>
    <x v="7"/>
    <x v="16"/>
    <s v="traverse"/>
    <s v="Chevrolet Traverse"/>
    <m/>
    <m/>
    <s v="gas"/>
    <n v="42336"/>
    <s v="clean"/>
    <s v="automatic"/>
    <m/>
    <m/>
    <m/>
    <m/>
    <n v="35.004362999999998"/>
    <n v="-106.04979400000001"/>
    <s v="2021-04-20T09:00:55-0600"/>
  </r>
  <r>
    <n v="18924"/>
    <s v="Mid"/>
    <x v="21"/>
    <x v="20"/>
    <s v="mkz/zephyr"/>
    <s v="Lincoln Mkz/Zephyr"/>
    <m/>
    <m/>
    <s v="gas"/>
    <n v="34896"/>
    <s v="clean"/>
    <s v="automatic"/>
    <s v="fwd"/>
    <m/>
    <m/>
    <m/>
    <n v="35.004362999999998"/>
    <n v="-106.04979400000001"/>
    <s v="2021-04-20T09:00:58-0600"/>
  </r>
  <r>
    <n v="7600"/>
    <s v="Mid"/>
    <x v="12"/>
    <x v="0"/>
    <s v="civic coupe"/>
    <s v="Honda Civic Coupe"/>
    <s v="excellent"/>
    <s v="4 cylinders"/>
    <s v="gas"/>
    <n v="116121"/>
    <s v="salvage"/>
    <s v="automatic"/>
    <s v="fwd"/>
    <s v="compact"/>
    <s v="pickup"/>
    <m/>
    <n v="35.013776999999997"/>
    <n v="-106.648464"/>
    <s v="2021-04-20T09:04:51-0600"/>
  </r>
  <r>
    <n v="21750"/>
    <s v="Mid"/>
    <x v="10"/>
    <x v="15"/>
    <s v="gmc, ford, freightliner &amp; more"/>
    <s v="Gmc, Ford, Freightliner &amp; More"/>
    <s v="good"/>
    <m/>
    <s v="other"/>
    <n v="165593"/>
    <s v="clean"/>
    <s v="automatic"/>
    <m/>
    <m/>
    <m/>
    <s v="white"/>
    <n v="39.844368000000003"/>
    <n v="-104.94844399999999"/>
    <s v="2021-04-20T09:09:43-0600"/>
  </r>
  <r>
    <n v="30995"/>
    <s v="High"/>
    <x v="5"/>
    <x v="16"/>
    <s v="silverado 1500"/>
    <s v="Chevrolet Silverado 1500"/>
    <m/>
    <m/>
    <s v="gas"/>
    <n v="32643"/>
    <s v="clean"/>
    <s v="automatic"/>
    <s v="rwd"/>
    <s v="pickup"/>
    <m/>
    <m/>
    <n v="34.818424999999998"/>
    <n v="-106.761107"/>
    <s v="2021-04-20T09:20:37-0600"/>
  </r>
  <r>
    <n v="20000"/>
    <s v="Mid"/>
    <x v="19"/>
    <x v="1"/>
    <s v="f-350"/>
    <s v="Ford F-350"/>
    <m/>
    <m/>
    <s v="diesel"/>
    <n v="170000"/>
    <s v="clean"/>
    <s v="automatic"/>
    <m/>
    <m/>
    <m/>
    <m/>
    <n v="34.6511"/>
    <n v="-106.6952"/>
    <s v="2021-04-20T09:24:53-0600"/>
  </r>
  <r>
    <n v="20999"/>
    <s v="Mid"/>
    <x v="5"/>
    <x v="1"/>
    <s v="mustang"/>
    <s v="Ford Mustang"/>
    <m/>
    <s v="4 cylinders"/>
    <s v="gas"/>
    <n v="74100"/>
    <s v="clean"/>
    <s v="automatic"/>
    <m/>
    <m/>
    <m/>
    <m/>
    <n v="35.081800000000001"/>
    <n v="-106.6482"/>
    <s v="2021-04-20T10:33:02-0600"/>
  </r>
  <r>
    <n v="27999"/>
    <s v="High"/>
    <x v="5"/>
    <x v="18"/>
    <s v="charger rt"/>
    <s v="Dodge Charger Rt"/>
    <m/>
    <s v="8 cylinders"/>
    <s v="gas"/>
    <n v="56900"/>
    <s v="clean"/>
    <s v="automatic"/>
    <s v="rwd"/>
    <s v="full-size"/>
    <m/>
    <m/>
    <n v="35.081800000000001"/>
    <n v="-106.6482"/>
    <s v="2021-04-20T10:38:48-0600"/>
  </r>
  <r>
    <n v="2000"/>
    <s v="Low"/>
    <x v="4"/>
    <x v="0"/>
    <s v="pilot"/>
    <s v="Honda Pilot"/>
    <s v="excellent"/>
    <s v="6 cylinders"/>
    <s v="gas"/>
    <n v="156000"/>
    <s v="salvage"/>
    <s v="automatic"/>
    <s v="4wd"/>
    <s v="full-size"/>
    <s v="truck"/>
    <s v="blue"/>
    <n v="35.068899999999999"/>
    <n v="-106.5612"/>
    <s v="2021-04-20T10:39:42-0600"/>
  </r>
  <r>
    <n v="23999"/>
    <s v="Mid"/>
    <x v="6"/>
    <x v="2"/>
    <s v="cherokee trailhawk"/>
    <s v="Jeep Cherokee Trailhawk"/>
    <m/>
    <s v="6 cylinders"/>
    <s v="gas"/>
    <n v="85500"/>
    <s v="clean"/>
    <s v="automatic"/>
    <s v="4wd"/>
    <m/>
    <m/>
    <m/>
    <n v="35.081800000000001"/>
    <n v="-106.6482"/>
    <s v="2021-04-20T10:43:42-0600"/>
  </r>
  <r>
    <n v="16000"/>
    <s v="Mid"/>
    <x v="11"/>
    <x v="5"/>
    <s v="yukon hybrid"/>
    <s v="Gmc Yukon Hybrid"/>
    <m/>
    <s v="4 cylinders"/>
    <s v="gas"/>
    <n v="111"/>
    <s v="clean"/>
    <s v="automatic"/>
    <m/>
    <m/>
    <m/>
    <m/>
    <n v="35.100999999999999"/>
    <n v="-106.5183"/>
    <s v="2021-04-20T10:46:19-0600"/>
  </r>
  <r>
    <n v="55999"/>
    <s v="High"/>
    <x v="7"/>
    <x v="16"/>
    <s v="silverado 1500"/>
    <s v="Chevrolet Silverado 1500"/>
    <s v="like new"/>
    <s v="8 cylinders"/>
    <s v="gas"/>
    <n v="17454"/>
    <s v="clean"/>
    <s v="automatic"/>
    <s v="4wd"/>
    <s v="pickup"/>
    <m/>
    <m/>
    <n v="35.081800000000001"/>
    <n v="-106.6482"/>
    <s v="2021-04-20T10:47:12-0600"/>
  </r>
  <r>
    <n v="13900"/>
    <s v="Mid"/>
    <x v="9"/>
    <x v="13"/>
    <s v="ct 200h"/>
    <s v="Lexus Ct 200H"/>
    <s v="excellent"/>
    <s v="4 cylinders"/>
    <s v="gas"/>
    <n v="121891"/>
    <s v="clean"/>
    <s v="automatic"/>
    <s v="fwd"/>
    <m/>
    <s v="hatchback"/>
    <s v="red"/>
    <n v="35.073082999999997"/>
    <n v="-106.54071999999999"/>
    <s v="2021-04-20T11:00:18-0600"/>
  </r>
  <r>
    <n v="5900"/>
    <s v="Mid"/>
    <x v="16"/>
    <x v="8"/>
    <m/>
    <s v="Toyota"/>
    <m/>
    <m/>
    <s v="gas"/>
    <n v="179000"/>
    <s v="clean"/>
    <s v="automatic"/>
    <m/>
    <m/>
    <m/>
    <m/>
    <n v="35.129218999999999"/>
    <n v="-106.514442"/>
    <s v="2021-04-20T11:27:44-0600"/>
  </r>
  <r>
    <n v="1700"/>
    <s v="Low"/>
    <x v="18"/>
    <x v="16"/>
    <s v="camaro"/>
    <s v="Chevrolet Camaro"/>
    <s v="good"/>
    <s v="other"/>
    <s v="gas"/>
    <n v="80000"/>
    <s v="clean"/>
    <s v="manual"/>
    <m/>
    <m/>
    <m/>
    <m/>
    <n v="34.969253000000002"/>
    <n v="-106.630982"/>
    <s v="2021-04-20T12:16:26-0600"/>
  </r>
  <r>
    <n v="30900"/>
    <s v="High"/>
    <x v="9"/>
    <x v="8"/>
    <s v="sienna le wheelchair han"/>
    <s v="Toyota Sienna Le Wheelchair Han"/>
    <m/>
    <s v="6 cylinders"/>
    <s v="gas"/>
    <n v="31270"/>
    <s v="clean"/>
    <s v="automatic"/>
    <s v="fwd"/>
    <m/>
    <s v="van"/>
    <m/>
    <n v="33.681077000000002"/>
    <n v="-112.05849000000001"/>
    <s v="2021-04-20T12:19:41-0600"/>
  </r>
  <r>
    <n v="6950"/>
    <s v="Mid"/>
    <x v="11"/>
    <x v="8"/>
    <s v="sienna le"/>
    <s v="Toyota Sienna Le"/>
    <s v="excellent"/>
    <s v="6 cylinders"/>
    <s v="gas"/>
    <n v="160000"/>
    <s v="clean"/>
    <s v="automatic"/>
    <s v="fwd"/>
    <s v="mid-size"/>
    <s v="mini-van"/>
    <s v="silver"/>
    <n v="35.090122000000001"/>
    <n v="-106.642077"/>
    <s v="2021-04-20T12:23:23-0600"/>
  </r>
  <r>
    <n v="5500"/>
    <s v="Mid"/>
    <x v="22"/>
    <x v="5"/>
    <s v="yukon slt 4x4"/>
    <s v="Gmc Yukon Slt 4X4"/>
    <s v="excellent"/>
    <s v="8 cylinders"/>
    <s v="gas"/>
    <n v="161000"/>
    <s v="clean"/>
    <s v="automatic"/>
    <s v="4wd"/>
    <s v="full-size"/>
    <s v="suv"/>
    <s v="brown"/>
    <n v="35.072600000000001"/>
    <n v="-106.5749"/>
    <s v="2021-04-20T12:59:31-0600"/>
  </r>
  <r>
    <n v="7950"/>
    <s v="Mid"/>
    <x v="0"/>
    <x v="24"/>
    <s v="aura"/>
    <s v="Saturn Aura"/>
    <m/>
    <m/>
    <s v="gas"/>
    <n v="96304"/>
    <s v="clean"/>
    <s v="automatic"/>
    <m/>
    <m/>
    <s v="sedan"/>
    <m/>
    <n v="35.185090000000002"/>
    <n v="-106.58499999999999"/>
    <s v="2021-04-20T13:05:22-0600"/>
  </r>
  <r>
    <n v="3900"/>
    <s v="Low"/>
    <x v="23"/>
    <x v="1"/>
    <s v="f-350"/>
    <s v="Ford F-350"/>
    <m/>
    <s v="8 cylinders"/>
    <s v="gas"/>
    <n v="140000"/>
    <s v="clean"/>
    <s v="automatic"/>
    <m/>
    <s v="full-size"/>
    <s v="pickup"/>
    <s v="white"/>
    <n v="35.121479999999998"/>
    <n v="-106.633453"/>
    <s v="2021-04-20T13:11:33-0600"/>
  </r>
  <r>
    <n v="9500"/>
    <s v="Mid"/>
    <x v="5"/>
    <x v="25"/>
    <s v="mazda5"/>
    <s v="Mazda5"/>
    <m/>
    <s v="4 cylinders"/>
    <s v="gas"/>
    <n v="61000"/>
    <s v="clean"/>
    <s v="automatic"/>
    <s v="fwd"/>
    <m/>
    <s v="mini-van"/>
    <m/>
    <n v="35.150599999999997"/>
    <n v="-106.569"/>
    <s v="2021-04-20T13:13:36-0600"/>
  </r>
  <r>
    <n v="3600"/>
    <s v="Low"/>
    <x v="3"/>
    <x v="14"/>
    <s v="altima"/>
    <s v="Nissan Altima"/>
    <s v="good"/>
    <s v="4 cylinders"/>
    <s v="gas"/>
    <n v="102504"/>
    <s v="clean"/>
    <s v="automatic"/>
    <s v="fwd"/>
    <s v="compact"/>
    <s v="sedan"/>
    <s v="orange"/>
    <n v="35.128500000000003"/>
    <n v="-106.3617"/>
    <s v="2021-04-20T13:18:16-0600"/>
  </r>
  <r>
    <n v="19800"/>
    <s v="Mid"/>
    <x v="14"/>
    <x v="5"/>
    <s v="acadia"/>
    <s v="Gmc Acadia"/>
    <s v="like new"/>
    <m/>
    <s v="gas"/>
    <n v="28000"/>
    <s v="salvage"/>
    <s v="automatic"/>
    <m/>
    <m/>
    <m/>
    <m/>
    <n v="34.969253000000002"/>
    <n v="-106.630982"/>
    <s v="2021-04-20T14:15:51-0600"/>
  </r>
  <r>
    <n v="18999"/>
    <s v="Mid"/>
    <x v="11"/>
    <x v="1"/>
    <s v="f-250"/>
    <s v="Ford F-250"/>
    <s v="excellent"/>
    <s v="8 cylinders"/>
    <s v="diesel"/>
    <n v="200461"/>
    <s v="clean"/>
    <s v="automatic"/>
    <s v="4wd"/>
    <s v="full-size"/>
    <s v="truck"/>
    <s v="blue"/>
    <n v="35.081800000000001"/>
    <n v="-106.6482"/>
    <s v="2021-04-20T14:37:31-0600"/>
  </r>
  <r>
    <n v="3200"/>
    <s v="Low"/>
    <x v="24"/>
    <x v="2"/>
    <s v="cherokee"/>
    <s v="Jeep Cherokee"/>
    <s v="good"/>
    <s v="6 cylinders"/>
    <s v="gas"/>
    <n v="163000"/>
    <s v="clean"/>
    <s v="manual"/>
    <s v="4wd"/>
    <m/>
    <m/>
    <m/>
    <n v="35.249299999999998"/>
    <n v="-106.6818"/>
    <s v="2021-04-20T15:02:32-0600"/>
  </r>
  <r>
    <n v="12995"/>
    <s v="Mid"/>
    <x v="0"/>
    <x v="8"/>
    <s v="highlander sport"/>
    <s v="Toyota Highlander Sport"/>
    <s v="excellent"/>
    <s v="6 cylinders"/>
    <s v="gas"/>
    <n v="60541"/>
    <m/>
    <s v="automatic"/>
    <m/>
    <s v="mid-size suv"/>
    <s v="suv"/>
    <m/>
    <n v="35.162211999999997"/>
    <n v="-106.600143"/>
    <s v="2021-04-20T15:04:36-0600"/>
  </r>
  <r>
    <n v="14900"/>
    <s v="Mid"/>
    <x v="12"/>
    <x v="13"/>
    <s v="es"/>
    <s v="Lexus Es"/>
    <m/>
    <m/>
    <s v="gas"/>
    <n v="125109"/>
    <s v="clean"/>
    <s v="automatic"/>
    <s v="fwd"/>
    <m/>
    <s v="sedan"/>
    <m/>
    <n v="35.185090000000002"/>
    <n v="-106.58499999999999"/>
    <s v="2021-04-20T15:05:21-0600"/>
  </r>
  <r>
    <n v="6250"/>
    <s v="Mid"/>
    <x v="11"/>
    <x v="0"/>
    <s v="cr-v"/>
    <s v="Honda Cr-V"/>
    <s v="excellent"/>
    <s v="4 cylinders"/>
    <s v="gas"/>
    <n v="113000"/>
    <s v="salvage"/>
    <s v="automatic"/>
    <s v="4wd"/>
    <s v="mid-size"/>
    <s v="suv"/>
    <s v="silver"/>
    <n v="35.0443"/>
    <n v="-106.6729"/>
    <s v="2021-04-20T15:06:43-0600"/>
  </r>
  <r>
    <n v="26999"/>
    <s v="Mid"/>
    <x v="7"/>
    <x v="18"/>
    <s v="charger sxt"/>
    <s v="Dodge Charger Sxt"/>
    <m/>
    <s v="6 cylinders"/>
    <s v="gas"/>
    <n v="34800"/>
    <s v="clean"/>
    <s v="automatic"/>
    <s v="rwd"/>
    <s v="full-size"/>
    <m/>
    <m/>
    <n v="35.058537000000001"/>
    <n v="-106.87787299999999"/>
    <s v="2021-04-20T15:11:25-0600"/>
  </r>
  <r>
    <n v="34900"/>
    <s v="High"/>
    <x v="8"/>
    <x v="15"/>
    <s v="international hybrid 4300"/>
    <s v="International Hybrid 4300"/>
    <m/>
    <s v="4 cylinders"/>
    <s v="diesel"/>
    <n v="135000"/>
    <s v="clean"/>
    <s v="automatic"/>
    <m/>
    <m/>
    <m/>
    <m/>
    <n v="42.119159000000003"/>
    <n v="-88.435203999999999"/>
    <s v="2021-04-20T15:42:36-0600"/>
  </r>
  <r>
    <n v="6500"/>
    <s v="Mid"/>
    <x v="25"/>
    <x v="1"/>
    <s v="excursion xlt"/>
    <s v="Ford Excursion Xlt"/>
    <s v="good"/>
    <s v="10 cylinders"/>
    <s v="gas"/>
    <n v="190000"/>
    <s v="clean"/>
    <s v="automatic"/>
    <s v="4wd"/>
    <m/>
    <m/>
    <s v="brown"/>
    <n v="35.077599999999997"/>
    <n v="-106.1872"/>
    <s v="2021-04-20T15:58:02-0600"/>
  </r>
  <r>
    <n v="47000"/>
    <s v="High"/>
    <x v="6"/>
    <x v="16"/>
    <s v="tahoe z71 lt"/>
    <s v="Chevrolet Tahoe Z71 Lt"/>
    <s v="excellent"/>
    <s v="8 cylinders"/>
    <s v="gas"/>
    <n v="36000"/>
    <s v="clean"/>
    <s v="automatic"/>
    <s v="4wd"/>
    <s v="full-size"/>
    <s v="suv"/>
    <s v="black"/>
    <n v="35.134700000000002"/>
    <n v="-106.6427"/>
    <s v="2021-04-20T16:17:03-0600"/>
  </r>
  <r>
    <n v="37000"/>
    <s v="High"/>
    <x v="12"/>
    <x v="19"/>
    <s v="7 series"/>
    <s v="Bmw 7 Series"/>
    <s v="excellent"/>
    <m/>
    <s v="gas"/>
    <n v="85000"/>
    <s v="clean"/>
    <s v="automatic"/>
    <m/>
    <m/>
    <m/>
    <m/>
    <n v="35.186799999999998"/>
    <n v="-106.6652"/>
    <s v="2021-04-20T16:21:53-0600"/>
  </r>
  <r>
    <n v="39995"/>
    <s v="High"/>
    <x v="6"/>
    <x v="8"/>
    <s v="4runner sr5/sr5 premium"/>
    <s v="Toyota 4Runner Sr5/Sr5 Premium"/>
    <s v="excellent"/>
    <s v="6 cylinders"/>
    <s v="gas"/>
    <n v="53571"/>
    <m/>
    <s v="automatic"/>
    <s v="4wd"/>
    <s v="mid-size suv"/>
    <s v="suv"/>
    <m/>
    <n v="35.162211999999997"/>
    <n v="-106.600143"/>
    <s v="2021-04-20T16:31:25-0600"/>
  </r>
  <r>
    <n v="9800"/>
    <s v="Mid"/>
    <x v="18"/>
    <x v="8"/>
    <s v="tundra"/>
    <s v="Toyota Tundra"/>
    <s v="good"/>
    <s v="8 cylinders"/>
    <s v="gas"/>
    <n v="201818"/>
    <s v="clean"/>
    <s v="automatic"/>
    <s v="rwd"/>
    <s v="pickup"/>
    <m/>
    <s v="white"/>
    <n v="35.072600000000001"/>
    <n v="-106.5749"/>
    <s v="2021-04-20T16:34:14-0600"/>
  </r>
  <r>
    <n v="6950"/>
    <s v="Mid"/>
    <x v="10"/>
    <x v="17"/>
    <s v="lacrosse"/>
    <s v="Buick Lacrosse"/>
    <m/>
    <m/>
    <s v="gas"/>
    <n v="143384"/>
    <s v="clean"/>
    <s v="automatic"/>
    <m/>
    <m/>
    <s v="sedan"/>
    <s v="brown"/>
    <n v="35.185090000000002"/>
    <n v="-106.58499999999999"/>
    <s v="2021-04-20T17:05:10-0600"/>
  </r>
  <r>
    <n v="9995"/>
    <s v="Mid"/>
    <x v="1"/>
    <x v="26"/>
    <s v="cooper s"/>
    <s v="Mini Cooper S"/>
    <s v="good"/>
    <s v="4 cylinders"/>
    <s v="gas"/>
    <n v="56467"/>
    <s v="clean"/>
    <s v="automatic"/>
    <s v="fwd"/>
    <m/>
    <m/>
    <s v="blue"/>
    <n v="35.072600000000001"/>
    <n v="-106.5749"/>
    <s v="2021-04-20T17:08:10-0600"/>
  </r>
  <r>
    <n v="3500"/>
    <s v="Low"/>
    <x v="26"/>
    <x v="27"/>
    <s v="firebird trans am coupe"/>
    <s v="Pontiac Firebird Trans Am Coupe"/>
    <s v="fair"/>
    <s v="8 cylinders"/>
    <s v="gas"/>
    <n v="1"/>
    <s v="clean"/>
    <s v="automatic"/>
    <s v="rwd"/>
    <s v="mid-size"/>
    <s v="coupe"/>
    <s v="blue"/>
    <n v="34.7806"/>
    <n v="-106.7115"/>
    <s v="2021-04-20T17:45:44-0600"/>
  </r>
  <r>
    <n v="9995"/>
    <s v="Mid"/>
    <x v="1"/>
    <x v="0"/>
    <s v="fit sport"/>
    <s v="Honda Fit Sport"/>
    <s v="excellent"/>
    <s v="4 cylinders"/>
    <s v="gas"/>
    <n v="64314"/>
    <m/>
    <s v="automatic"/>
    <m/>
    <s v="compact"/>
    <s v="hatchback"/>
    <m/>
    <n v="35.162211999999997"/>
    <n v="-106.600143"/>
    <s v="2021-04-20T18:02:27-0600"/>
  </r>
  <r>
    <n v="17750"/>
    <s v="Mid"/>
    <x v="11"/>
    <x v="1"/>
    <s v="f250 superduty"/>
    <s v="Ford F250 Superduty"/>
    <s v="excellent"/>
    <s v="8 cylinders"/>
    <s v="diesel"/>
    <n v="174000"/>
    <s v="clean"/>
    <s v="automatic"/>
    <s v="4wd"/>
    <m/>
    <m/>
    <m/>
    <n v="34.969253000000002"/>
    <n v="-106.630982"/>
    <s v="2021-04-20T18:36:04-0600"/>
  </r>
  <r>
    <n v="4500"/>
    <s v="Low"/>
    <x v="20"/>
    <x v="22"/>
    <s v="forte ex"/>
    <s v="Kia Forte Ex"/>
    <m/>
    <s v="4 cylinders"/>
    <s v="gas"/>
    <n v="157000"/>
    <s v="clean"/>
    <s v="automatic"/>
    <m/>
    <m/>
    <m/>
    <m/>
    <n v="35.076337000000002"/>
    <n v="-106.69595200000001"/>
    <s v="2021-04-20T18:45:06-0600"/>
  </r>
  <r>
    <n v="12900"/>
    <s v="Mid"/>
    <x v="21"/>
    <x v="1"/>
    <s v="fusion"/>
    <s v="Ford Fusion"/>
    <m/>
    <s v="6 cylinders"/>
    <s v="gas"/>
    <n v="108470"/>
    <s v="clean"/>
    <s v="automatic"/>
    <s v="fwd"/>
    <s v="mid-size"/>
    <s v="sedan"/>
    <s v="red"/>
    <n v="35.185090000000002"/>
    <n v="-106.58499999999999"/>
    <s v="2021-04-20T19:05:05-0600"/>
  </r>
  <r>
    <n v="3300"/>
    <s v="Low"/>
    <x v="3"/>
    <x v="4"/>
    <s v="1500"/>
    <s v="Ram 1500"/>
    <s v="good"/>
    <s v="8 cylinders"/>
    <s v="gas"/>
    <n v="251000"/>
    <s v="clean"/>
    <s v="automatic"/>
    <s v="rwd"/>
    <s v="full-size"/>
    <s v="pickup"/>
    <s v="red"/>
    <n v="35.169899999999998"/>
    <n v="-106.5801"/>
    <s v="2021-04-20T19:20:14-0600"/>
  </r>
  <r>
    <n v="4800"/>
    <s v="Low"/>
    <x v="13"/>
    <x v="25"/>
    <s v="3"/>
    <s v="Mazda 3"/>
    <s v="good"/>
    <s v="4 cylinders"/>
    <s v="gas"/>
    <n v="125000"/>
    <s v="clean"/>
    <s v="automatic"/>
    <s v="fwd"/>
    <s v="compact"/>
    <s v="hatchback"/>
    <s v="silver"/>
    <n v="35.058537000000001"/>
    <n v="-106.87787299999999"/>
    <s v="2021-04-20T19:45:33-0600"/>
  </r>
  <r>
    <n v="4800"/>
    <s v="Low"/>
    <x v="9"/>
    <x v="18"/>
    <s v="dart se"/>
    <s v="Dodge Dart Se"/>
    <s v="good"/>
    <s v="4 cylinders"/>
    <s v="gas"/>
    <n v="104000"/>
    <s v="salvage"/>
    <s v="automatic"/>
    <m/>
    <m/>
    <s v="suv"/>
    <m/>
    <n v="34.969253000000002"/>
    <n v="-106.630982"/>
    <s v="2021-04-20T20:50:44-0600"/>
  </r>
  <r>
    <n v="58995"/>
    <s v="High"/>
    <x v="21"/>
    <x v="1"/>
    <s v="f-350 superduty platinum drw 4wd"/>
    <s v="Ford F-350 Superduty Platinum Drw 4Wd"/>
    <m/>
    <s v="8 cylinders"/>
    <s v="other"/>
    <n v="57069"/>
    <s v="clean"/>
    <s v="automatic"/>
    <s v="4wd"/>
    <m/>
    <s v="pickup"/>
    <s v="red"/>
    <n v="33.3917"/>
    <n v="-111.92489999999999"/>
    <s v="2021-04-20T21:01:49-0600"/>
  </r>
  <r>
    <n v="60995"/>
    <s v="High"/>
    <x v="21"/>
    <x v="1"/>
    <s v="f-450 super duty superduty platinum drw 4wd"/>
    <s v="Ford F-450 Super Duty Superduty Platinum Drw 4Wd"/>
    <m/>
    <s v="8 cylinders"/>
    <s v="other"/>
    <n v="76378"/>
    <s v="clean"/>
    <s v="automatic"/>
    <s v="4wd"/>
    <m/>
    <s v="pickup"/>
    <s v="white"/>
    <n v="33.3917"/>
    <n v="-111.92489999999999"/>
    <s v="2021-04-20T21:01:55-0600"/>
  </r>
  <r>
    <n v="42995"/>
    <s v="High"/>
    <x v="8"/>
    <x v="1"/>
    <s v="f-450 super duty lariat"/>
    <s v="Ford F-450 Super Duty Lariat"/>
    <m/>
    <s v="8 cylinders"/>
    <s v="other"/>
    <n v="126625"/>
    <s v="clean"/>
    <s v="automatic"/>
    <s v="4wd"/>
    <m/>
    <s v="pickup"/>
    <s v="white"/>
    <n v="33.3917"/>
    <n v="-111.92489999999999"/>
    <s v="2021-04-20T21:05:49-0600"/>
  </r>
  <r>
    <n v="2200"/>
    <s v="Low"/>
    <x v="27"/>
    <x v="16"/>
    <s v="s10"/>
    <s v="Chevrolet S10"/>
    <m/>
    <m/>
    <s v="gas"/>
    <n v="207000"/>
    <s v="clean"/>
    <s v="manual"/>
    <m/>
    <m/>
    <m/>
    <m/>
    <n v="34.6511"/>
    <n v="-106.6952"/>
    <s v="2021-04-20T21:33:01-0600"/>
  </r>
  <r>
    <n v="18990"/>
    <s v="Mid"/>
    <x v="14"/>
    <x v="1"/>
    <s v="taurus limited sedan 4d"/>
    <s v="Ford Taurus Limited Sedan 4D"/>
    <s v="good"/>
    <s v="6 cylinders"/>
    <s v="other"/>
    <n v="20174"/>
    <s v="clean"/>
    <s v="other"/>
    <s v="fwd"/>
    <m/>
    <s v="sedan"/>
    <m/>
    <n v="35.11"/>
    <n v="-106.62"/>
    <s v="2021-04-21T07:50:46-0600"/>
  </r>
  <r>
    <n v="28590"/>
    <s v="High"/>
    <x v="14"/>
    <x v="2"/>
    <s v="grand cherokee laredo sport"/>
    <s v="Jeep Grand Cherokee Laredo Sport"/>
    <s v="good"/>
    <s v="6 cylinders"/>
    <s v="gas"/>
    <n v="22898"/>
    <s v="clean"/>
    <s v="other"/>
    <s v="4wd"/>
    <s v="mid-size suv"/>
    <s v="other"/>
    <s v="black"/>
    <n v="35.11"/>
    <n v="-106.62"/>
    <s v="2021-04-21T07:50:46-0600"/>
  </r>
  <r>
    <n v="14590"/>
    <s v="Mid"/>
    <x v="12"/>
    <x v="0"/>
    <s v="fit sport hatchback 4d"/>
    <s v="Honda Fit Sport Hatchback 4D"/>
    <s v="good"/>
    <s v="4 cylinders"/>
    <s v="gas"/>
    <n v="33246"/>
    <s v="clean"/>
    <s v="other"/>
    <s v="fwd"/>
    <s v="compact"/>
    <s v="hatchback"/>
    <m/>
    <n v="35.11"/>
    <n v="-106.62"/>
    <s v="2021-04-21T07:50:46-0600"/>
  </r>
  <r>
    <n v="30990"/>
    <s v="High"/>
    <x v="6"/>
    <x v="28"/>
    <s v="discovery sport hse"/>
    <s v="Rover Discovery Sport Hse"/>
    <s v="good"/>
    <m/>
    <s v="gas"/>
    <n v="22692"/>
    <s v="clean"/>
    <s v="other"/>
    <s v="4wd"/>
    <m/>
    <s v="suv"/>
    <s v="black"/>
    <n v="35.11"/>
    <n v="-106.62"/>
    <s v="2021-04-21T07:50:48-0600"/>
  </r>
  <r>
    <n v="16990"/>
    <s v="Mid"/>
    <x v="5"/>
    <x v="22"/>
    <s v="optima sx sedan 4d"/>
    <s v="Kia Optima Sx Sedan 4D"/>
    <s v="good"/>
    <m/>
    <s v="other"/>
    <n v="36359"/>
    <s v="clean"/>
    <s v="other"/>
    <s v="fwd"/>
    <m/>
    <s v="sedan"/>
    <s v="silver"/>
    <n v="35.11"/>
    <n v="-106.62"/>
    <s v="2021-04-21T07:50:48-0600"/>
  </r>
  <r>
    <n v="25590"/>
    <s v="Mid"/>
    <x v="14"/>
    <x v="9"/>
    <s v="pacifica touring plus"/>
    <s v="Chrysler Pacifica Touring Plus"/>
    <s v="good"/>
    <s v="6 cylinders"/>
    <s v="gas"/>
    <n v="37697"/>
    <s v="clean"/>
    <s v="other"/>
    <s v="fwd"/>
    <m/>
    <s v="van"/>
    <m/>
    <n v="35.11"/>
    <n v="-106.62"/>
    <s v="2021-04-21T07:50:48-0600"/>
  </r>
  <r>
    <n v="30990"/>
    <s v="High"/>
    <x v="6"/>
    <x v="28"/>
    <s v="discovery sport hse"/>
    <s v="Rover Discovery Sport Hse"/>
    <s v="good"/>
    <m/>
    <s v="other"/>
    <n v="25361"/>
    <s v="clean"/>
    <s v="other"/>
    <m/>
    <m/>
    <s v="other"/>
    <s v="black"/>
    <n v="35.11"/>
    <n v="-106.62"/>
    <s v="2021-04-21T07:50:49-0600"/>
  </r>
  <r>
    <n v="33590"/>
    <s v="High"/>
    <x v="15"/>
    <x v="21"/>
    <s v="ct5 premium luxury"/>
    <s v="Cadillac Ct5 Premium Luxury"/>
    <s v="good"/>
    <m/>
    <s v="gas"/>
    <n v="17179"/>
    <s v="clean"/>
    <s v="other"/>
    <s v="rwd"/>
    <m/>
    <s v="sedan"/>
    <s v="white"/>
    <n v="35.11"/>
    <n v="-106.62"/>
    <s v="2021-04-21T07:50:52-0600"/>
  </r>
  <r>
    <n v="26990"/>
    <s v="Mid"/>
    <x v="14"/>
    <x v="9"/>
    <s v="pacifica touring l"/>
    <s v="Chrysler Pacifica Touring L"/>
    <s v="good"/>
    <s v="6 cylinders"/>
    <s v="gas"/>
    <n v="30751"/>
    <s v="clean"/>
    <s v="other"/>
    <s v="fwd"/>
    <m/>
    <s v="van"/>
    <m/>
    <n v="35.11"/>
    <n v="-106.62"/>
    <s v="2021-04-21T07:50:52-0600"/>
  </r>
  <r>
    <n v="34990"/>
    <s v="High"/>
    <x v="15"/>
    <x v="21"/>
    <s v="ct5 premium luxury"/>
    <s v="Cadillac Ct5 Premium Luxury"/>
    <s v="good"/>
    <m/>
    <s v="other"/>
    <n v="13272"/>
    <s v="clean"/>
    <s v="other"/>
    <m/>
    <m/>
    <s v="sedan"/>
    <s v="white"/>
    <n v="35.11"/>
    <n v="-106.62"/>
    <s v="2021-04-21T07:50:57-0600"/>
  </r>
  <r>
    <n v="30990"/>
    <s v="High"/>
    <x v="7"/>
    <x v="0"/>
    <s v="passport ex-l sport"/>
    <s v="Honda Passport Ex-L Sport"/>
    <s v="good"/>
    <m/>
    <s v="other"/>
    <n v="15785"/>
    <s v="clean"/>
    <s v="other"/>
    <m/>
    <m/>
    <s v="suv"/>
    <s v="black"/>
    <n v="35.11"/>
    <n v="-106.62"/>
    <s v="2021-04-21T07:50:57-0600"/>
  </r>
  <r>
    <n v="37990"/>
    <s v="High"/>
    <x v="14"/>
    <x v="18"/>
    <s v="challenger r/t scat pack"/>
    <s v="Dodge Challenger R/T Scat Pack"/>
    <s v="good"/>
    <m/>
    <s v="other"/>
    <n v="22869"/>
    <s v="clean"/>
    <s v="other"/>
    <s v="rwd"/>
    <m/>
    <s v="coupe"/>
    <s v="silver"/>
    <n v="35.11"/>
    <n v="-106.62"/>
    <s v="2021-04-21T07:51:00-0600"/>
  </r>
  <r>
    <n v="31590"/>
    <s v="High"/>
    <x v="6"/>
    <x v="28"/>
    <s v="discovery sport hse"/>
    <s v="Rover Discovery Sport Hse"/>
    <s v="good"/>
    <m/>
    <s v="other"/>
    <n v="23488"/>
    <s v="clean"/>
    <s v="other"/>
    <s v="4wd"/>
    <m/>
    <s v="suv"/>
    <s v="silver"/>
    <n v="35.11"/>
    <n v="-106.62"/>
    <s v="2021-04-21T07:51:01-0600"/>
  </r>
  <r>
    <n v="17990"/>
    <s v="Mid"/>
    <x v="12"/>
    <x v="29"/>
    <s v="jx jx35 sport utility"/>
    <s v="Infiniti Jx Jx35 Sport Utility"/>
    <s v="good"/>
    <s v="6 cylinders"/>
    <s v="gas"/>
    <n v="93805"/>
    <s v="clean"/>
    <s v="automatic"/>
    <m/>
    <m/>
    <s v="suv"/>
    <s v="white"/>
    <n v="35.11"/>
    <n v="-106.62"/>
    <s v="2021-04-21T07:51:01-0600"/>
  </r>
  <r>
    <n v="37990"/>
    <s v="High"/>
    <x v="15"/>
    <x v="21"/>
    <s v="ct5 premium luxury"/>
    <s v="Cadillac Ct5 Premium Luxury"/>
    <s v="good"/>
    <m/>
    <s v="gas"/>
    <n v="9284"/>
    <s v="clean"/>
    <s v="other"/>
    <m/>
    <m/>
    <s v="sedan"/>
    <s v="black"/>
    <n v="35.11"/>
    <n v="-106.62"/>
    <s v="2021-04-21T07:51:02-0600"/>
  </r>
  <r>
    <n v="26990"/>
    <s v="Mid"/>
    <x v="15"/>
    <x v="8"/>
    <s v="camry hybrid le sedan 4d"/>
    <s v="Toyota Camry Hybrid Le Sedan 4D"/>
    <s v="good"/>
    <s v="4 cylinders"/>
    <s v="hybrid"/>
    <n v="4213"/>
    <s v="clean"/>
    <s v="other"/>
    <s v="fwd"/>
    <s v="mid-size"/>
    <s v="sedan"/>
    <s v="black"/>
    <n v="35.11"/>
    <n v="-106.62"/>
    <s v="2021-04-21T07:51:04-0600"/>
  </r>
  <r>
    <n v="24990"/>
    <s v="Mid"/>
    <x v="21"/>
    <x v="12"/>
    <s v="genesis 3.8 sedan 4d"/>
    <s v="Hyundai Genesis 3.8 Sedan 4D"/>
    <s v="good"/>
    <m/>
    <s v="other"/>
    <n v="34813"/>
    <s v="clean"/>
    <s v="other"/>
    <s v="rwd"/>
    <m/>
    <s v="sedan"/>
    <s v="black"/>
    <n v="35.11"/>
    <n v="-106.62"/>
    <s v="2021-04-21T07:51:04-0600"/>
  </r>
  <r>
    <n v="23990"/>
    <s v="Mid"/>
    <x v="14"/>
    <x v="0"/>
    <s v="cr-v ex sport utility 4d"/>
    <s v="Honda Cr-V Ex Sport Utility 4D"/>
    <s v="good"/>
    <m/>
    <s v="gas"/>
    <n v="32074"/>
    <s v="clean"/>
    <s v="other"/>
    <m/>
    <s v="compact suv"/>
    <s v="suv"/>
    <m/>
    <n v="35.11"/>
    <n v="-106.62"/>
    <s v="2021-04-21T07:51:05-0600"/>
  </r>
  <r>
    <n v="33590"/>
    <s v="High"/>
    <x v="15"/>
    <x v="21"/>
    <s v="ct5 premium luxury"/>
    <s v="Cadillac Ct5 Premium Luxury"/>
    <s v="good"/>
    <m/>
    <s v="gas"/>
    <n v="16369"/>
    <s v="clean"/>
    <s v="other"/>
    <s v="rwd"/>
    <m/>
    <s v="sedan"/>
    <s v="white"/>
    <n v="35.11"/>
    <n v="-106.62"/>
    <s v="2021-04-21T07:51:06-0600"/>
  </r>
  <r>
    <n v="33590"/>
    <s v="High"/>
    <x v="15"/>
    <x v="9"/>
    <s v="pacifica touring l plus"/>
    <s v="Chrysler Pacifica Touring L Plus"/>
    <s v="good"/>
    <s v="6 cylinders"/>
    <s v="other"/>
    <n v="18470"/>
    <s v="clean"/>
    <s v="other"/>
    <s v="fwd"/>
    <m/>
    <s v="van"/>
    <s v="black"/>
    <n v="35.11"/>
    <n v="-106.62"/>
    <s v="2021-04-21T07:51:07-0600"/>
  </r>
  <r>
    <n v="28990"/>
    <s v="High"/>
    <x v="14"/>
    <x v="0"/>
    <s v="cr-v touring sport utility"/>
    <s v="Honda Cr-V Touring Sport Utility"/>
    <s v="good"/>
    <m/>
    <s v="gas"/>
    <n v="32606"/>
    <s v="clean"/>
    <s v="other"/>
    <m/>
    <s v="compact suv"/>
    <s v="suv"/>
    <s v="white"/>
    <n v="35.11"/>
    <n v="-106.62"/>
    <s v="2021-04-21T07:51:08-0600"/>
  </r>
  <r>
    <n v="38590"/>
    <s v="High"/>
    <x v="15"/>
    <x v="21"/>
    <s v="ct5 luxury sedan 4d"/>
    <s v="Cadillac Ct5 Luxury Sedan 4D"/>
    <s v="good"/>
    <m/>
    <s v="gas"/>
    <n v="875"/>
    <s v="clean"/>
    <s v="other"/>
    <m/>
    <m/>
    <s v="sedan"/>
    <s v="black"/>
    <n v="35.11"/>
    <n v="-106.62"/>
    <s v="2021-04-21T07:51:09-0600"/>
  </r>
  <r>
    <n v="18990"/>
    <s v="Mid"/>
    <x v="12"/>
    <x v="29"/>
    <s v="jx jx35 sport utility"/>
    <s v="Infiniti Jx Jx35 Sport Utility"/>
    <s v="good"/>
    <s v="6 cylinders"/>
    <s v="gas"/>
    <n v="79344"/>
    <s v="clean"/>
    <s v="other"/>
    <s v="fwd"/>
    <m/>
    <s v="other"/>
    <s v="silver"/>
    <n v="35.11"/>
    <n v="-106.62"/>
    <s v="2021-04-21T07:51:14-0600"/>
  </r>
  <r>
    <n v="32990"/>
    <s v="High"/>
    <x v="14"/>
    <x v="28"/>
    <s v="discovery sport hse"/>
    <s v="Rover Discovery Sport Hse"/>
    <s v="good"/>
    <m/>
    <s v="gas"/>
    <n v="30678"/>
    <s v="clean"/>
    <s v="other"/>
    <s v="4wd"/>
    <m/>
    <s v="suv"/>
    <s v="white"/>
    <n v="35.11"/>
    <n v="-106.62"/>
    <s v="2021-04-21T08:00:37-0600"/>
  </r>
  <r>
    <n v="24590"/>
    <s v="Mid"/>
    <x v="14"/>
    <x v="18"/>
    <s v="durango sxt sport utility"/>
    <s v="Dodge Durango Sxt Sport Utility"/>
    <s v="good"/>
    <s v="6 cylinders"/>
    <s v="gas"/>
    <n v="32995"/>
    <s v="clean"/>
    <s v="other"/>
    <s v="rwd"/>
    <m/>
    <s v="suv"/>
    <m/>
    <n v="35.11"/>
    <n v="-106.62"/>
    <s v="2021-04-21T08:00:39-0600"/>
  </r>
  <r>
    <n v="21590"/>
    <s v="Mid"/>
    <x v="7"/>
    <x v="12"/>
    <s v="santa fe 2.4 se sport"/>
    <s v="Hyundai Santa Fe 2.4 Se Sport"/>
    <s v="good"/>
    <m/>
    <s v="gas"/>
    <n v="33391"/>
    <s v="clean"/>
    <s v="other"/>
    <m/>
    <m/>
    <s v="other"/>
    <s v="black"/>
    <n v="35.11"/>
    <n v="-106.62"/>
    <s v="2021-04-21T08:00:41-0600"/>
  </r>
  <r>
    <n v="27590"/>
    <s v="High"/>
    <x v="7"/>
    <x v="6"/>
    <s v="golf gti rabbit"/>
    <s v="Volkswagen Golf Gti Rabbit"/>
    <s v="good"/>
    <m/>
    <s v="gas"/>
    <n v="7999"/>
    <s v="clean"/>
    <s v="other"/>
    <s v="fwd"/>
    <m/>
    <s v="sedan"/>
    <m/>
    <n v="35.11"/>
    <n v="-106.62"/>
    <s v="2021-04-21T08:00:43-0600"/>
  </r>
  <r>
    <n v="31990"/>
    <s v="High"/>
    <x v="7"/>
    <x v="9"/>
    <s v="pacifica limited"/>
    <s v="Chrysler Pacifica Limited"/>
    <s v="good"/>
    <s v="6 cylinders"/>
    <s v="gas"/>
    <n v="34925"/>
    <s v="clean"/>
    <s v="other"/>
    <s v="fwd"/>
    <m/>
    <s v="van"/>
    <s v="white"/>
    <n v="35.11"/>
    <n v="-106.62"/>
    <s v="2021-04-21T08:00:43-0600"/>
  </r>
  <r>
    <n v="25990"/>
    <s v="Mid"/>
    <x v="6"/>
    <x v="0"/>
    <s v="cr-v ex-l w/navigation"/>
    <s v="Honda Cr-V Ex-L W/Navigation"/>
    <s v="good"/>
    <m/>
    <s v="gas"/>
    <n v="28034"/>
    <s v="clean"/>
    <s v="other"/>
    <m/>
    <s v="compact suv"/>
    <s v="suv"/>
    <s v="black"/>
    <n v="35.11"/>
    <n v="-106.62"/>
    <s v="2021-04-21T08:00:44-0600"/>
  </r>
  <r>
    <n v="16990"/>
    <s v="Mid"/>
    <x v="7"/>
    <x v="0"/>
    <s v="fit lx hatchback 4d"/>
    <s v="Honda Fit Lx Hatchback 4D"/>
    <s v="good"/>
    <s v="4 cylinders"/>
    <s v="other"/>
    <n v="20128"/>
    <s v="clean"/>
    <s v="other"/>
    <s v="fwd"/>
    <s v="compact"/>
    <s v="hatchback"/>
    <m/>
    <n v="35.11"/>
    <n v="-106.62"/>
    <s v="2021-04-21T08:00:45-0600"/>
  </r>
  <r>
    <n v="34990"/>
    <s v="High"/>
    <x v="14"/>
    <x v="28"/>
    <s v="discovery sport hse"/>
    <s v="Rover Discovery Sport Hse"/>
    <s v="good"/>
    <m/>
    <s v="gas"/>
    <n v="32455"/>
    <s v="clean"/>
    <s v="other"/>
    <s v="4wd"/>
    <m/>
    <s v="suv"/>
    <m/>
    <n v="35.11"/>
    <n v="-106.62"/>
    <s v="2021-04-21T08:00:45-0600"/>
  </r>
  <r>
    <n v="24990"/>
    <s v="Mid"/>
    <x v="6"/>
    <x v="0"/>
    <s v="cr-v ex-l w/navigation"/>
    <s v="Honda Cr-V Ex-L W/Navigation"/>
    <s v="good"/>
    <m/>
    <s v="gas"/>
    <n v="18669"/>
    <s v="clean"/>
    <s v="other"/>
    <m/>
    <s v="compact suv"/>
    <s v="other"/>
    <m/>
    <n v="35.11"/>
    <n v="-106.62"/>
    <s v="2021-04-21T08:00:46-0600"/>
  </r>
  <r>
    <n v="29590"/>
    <s v="High"/>
    <x v="6"/>
    <x v="28"/>
    <s v="discovery sport hse"/>
    <s v="Rover Discovery Sport Hse"/>
    <s v="good"/>
    <m/>
    <s v="gas"/>
    <n v="30990"/>
    <s v="clean"/>
    <s v="other"/>
    <s v="4wd"/>
    <m/>
    <s v="other"/>
    <s v="black"/>
    <n v="35.11"/>
    <n v="-106.62"/>
    <s v="2021-04-21T08:00:46-0600"/>
  </r>
  <r>
    <n v="21590"/>
    <s v="Mid"/>
    <x v="21"/>
    <x v="4"/>
    <s v="1500 regular cab tradesman"/>
    <s v="Ram 1500 Regular Cab Tradesman"/>
    <s v="good"/>
    <s v="6 cylinders"/>
    <s v="gas"/>
    <n v="35391"/>
    <s v="clean"/>
    <s v="other"/>
    <s v="rwd"/>
    <s v="pickup"/>
    <s v="pickup"/>
    <s v="black"/>
    <n v="35.11"/>
    <n v="-106.62"/>
    <s v="2021-04-21T08:00:46-0600"/>
  </r>
  <r>
    <n v="21990"/>
    <s v="Mid"/>
    <x v="5"/>
    <x v="12"/>
    <s v="genesis 3.8 sedan 4d"/>
    <s v="Hyundai Genesis 3.8 Sedan 4D"/>
    <s v="good"/>
    <s v="6 cylinders"/>
    <s v="gas"/>
    <n v="47459"/>
    <s v="clean"/>
    <s v="other"/>
    <s v="rwd"/>
    <m/>
    <s v="sedan"/>
    <s v="brown"/>
    <n v="35.11"/>
    <n v="-106.62"/>
    <s v="2021-04-21T08:00:47-0600"/>
  </r>
  <r>
    <n v="37590"/>
    <s v="High"/>
    <x v="15"/>
    <x v="0"/>
    <s v="passport touring sport"/>
    <s v="Honda Passport Touring Sport"/>
    <s v="good"/>
    <m/>
    <s v="other"/>
    <n v="14238"/>
    <s v="clean"/>
    <s v="other"/>
    <m/>
    <m/>
    <s v="other"/>
    <s v="white"/>
    <n v="35.11"/>
    <n v="-106.62"/>
    <s v="2021-04-21T08:00:48-0600"/>
  </r>
  <r>
    <n v="23990"/>
    <s v="Mid"/>
    <x v="12"/>
    <x v="14"/>
    <s v="titan crew cab sv pickup"/>
    <s v="Nissan Titan Crew Cab Sv Pickup"/>
    <s v="good"/>
    <s v="8 cylinders"/>
    <s v="other"/>
    <n v="44396"/>
    <s v="clean"/>
    <s v="other"/>
    <m/>
    <m/>
    <s v="pickup"/>
    <s v="silver"/>
    <n v="35.11"/>
    <n v="-106.62"/>
    <s v="2021-04-21T08:00:48-0600"/>
  </r>
  <r>
    <n v="24990"/>
    <s v="Mid"/>
    <x v="7"/>
    <x v="9"/>
    <s v="pacifica lx minivan 4d"/>
    <s v="Chrysler Pacifica Lx Minivan 4D"/>
    <s v="good"/>
    <s v="6 cylinders"/>
    <s v="gas"/>
    <n v="39484"/>
    <s v="clean"/>
    <s v="other"/>
    <s v="fwd"/>
    <m/>
    <s v="van"/>
    <m/>
    <n v="35.11"/>
    <n v="-106.62"/>
    <s v="2021-04-21T08:00:49-0600"/>
  </r>
  <r>
    <n v="15990"/>
    <s v="Mid"/>
    <x v="20"/>
    <x v="12"/>
    <s v="genesis 3.8 sedan 4d"/>
    <s v="Hyundai Genesis 3.8 Sedan 4D"/>
    <s v="good"/>
    <m/>
    <s v="other"/>
    <n v="77718"/>
    <s v="clean"/>
    <s v="other"/>
    <s v="rwd"/>
    <m/>
    <s v="sedan"/>
    <s v="black"/>
    <n v="35.11"/>
    <n v="-106.62"/>
    <s v="2021-04-21T08:00:54-0600"/>
  </r>
  <r>
    <n v="27990"/>
    <s v="High"/>
    <x v="14"/>
    <x v="6"/>
    <s v="atlas launch edition"/>
    <s v="Volkswagen Atlas Launch Edition"/>
    <s v="good"/>
    <s v="6 cylinders"/>
    <s v="gas"/>
    <n v="23673"/>
    <s v="clean"/>
    <s v="other"/>
    <m/>
    <m/>
    <s v="other"/>
    <s v="white"/>
    <n v="35.11"/>
    <n v="-106.62"/>
    <s v="2021-04-21T08:00:57-0600"/>
  </r>
  <r>
    <n v="18990"/>
    <s v="Mid"/>
    <x v="21"/>
    <x v="0"/>
    <s v="cr-v se sport utility 4d"/>
    <s v="Honda Cr-V Se Sport Utility 4D"/>
    <s v="good"/>
    <m/>
    <s v="gas"/>
    <n v="36358"/>
    <s v="clean"/>
    <s v="other"/>
    <m/>
    <s v="compact suv"/>
    <s v="other"/>
    <m/>
    <n v="35.11"/>
    <n v="-106.62"/>
    <s v="2021-04-21T08:00:57-0600"/>
  </r>
  <r>
    <n v="17990"/>
    <s v="Mid"/>
    <x v="12"/>
    <x v="29"/>
    <s v="jx jx35 sport utility"/>
    <s v="Infiniti Jx Jx35 Sport Utility"/>
    <s v="good"/>
    <s v="6 cylinders"/>
    <s v="gas"/>
    <n v="89774"/>
    <s v="clean"/>
    <s v="other"/>
    <s v="fwd"/>
    <m/>
    <s v="suv"/>
    <m/>
    <n v="35.11"/>
    <n v="-106.62"/>
    <s v="2021-04-21T08:01:00-0600"/>
  </r>
  <r>
    <n v="24990"/>
    <s v="Mid"/>
    <x v="14"/>
    <x v="0"/>
    <s v="cr-v ex sport utility 4d"/>
    <s v="Honda Cr-V Ex Sport Utility 4D"/>
    <s v="good"/>
    <m/>
    <s v="other"/>
    <n v="20084"/>
    <s v="clean"/>
    <s v="other"/>
    <m/>
    <s v="compact suv"/>
    <s v="other"/>
    <m/>
    <n v="35.11"/>
    <n v="-106.62"/>
    <s v="2021-04-21T08:01:02-0600"/>
  </r>
  <r>
    <n v="18590"/>
    <s v="Mid"/>
    <x v="12"/>
    <x v="1"/>
    <s v="focus st hatchback 4d"/>
    <s v="Ford Focus St Hatchback 4D"/>
    <s v="good"/>
    <s v="4 cylinders"/>
    <s v="gas"/>
    <n v="21688"/>
    <s v="clean"/>
    <s v="other"/>
    <s v="fwd"/>
    <s v="compact"/>
    <s v="hatchback"/>
    <s v="red"/>
    <n v="35.11"/>
    <n v="-106.62"/>
    <s v="2021-04-21T08:01:03-0600"/>
  </r>
  <r>
    <n v="17990"/>
    <s v="Mid"/>
    <x v="6"/>
    <x v="14"/>
    <s v="rogue sport sv utility 4d"/>
    <s v="Nissan Rogue Sport Sv Utility 4D"/>
    <s v="good"/>
    <m/>
    <s v="gas"/>
    <n v="29240"/>
    <s v="clean"/>
    <s v="automatic"/>
    <s v="fwd"/>
    <s v="compact suv"/>
    <s v="hatchback"/>
    <s v="red"/>
    <n v="35.11"/>
    <n v="-106.62"/>
    <s v="2021-04-21T08:10:53-0600"/>
  </r>
  <r>
    <n v="33590"/>
    <s v="High"/>
    <x v="14"/>
    <x v="1"/>
    <s v="explorer xlt sport utility"/>
    <s v="Ford Explorer Xlt Sport Utility"/>
    <s v="good"/>
    <s v="6 cylinders"/>
    <s v="gas"/>
    <n v="9728"/>
    <s v="clean"/>
    <s v="other"/>
    <s v="4wd"/>
    <s v="mid-size suv"/>
    <s v="other"/>
    <s v="black"/>
    <n v="35.11"/>
    <n v="-106.62"/>
    <s v="2021-04-21T08:10:56-0600"/>
  </r>
  <r>
    <n v="15590"/>
    <s v="Mid"/>
    <x v="12"/>
    <x v="8"/>
    <s v="prius plug-in hybrid"/>
    <s v="Toyota Prius Plug-In Hybrid"/>
    <s v="good"/>
    <s v="4 cylinders"/>
    <s v="gas"/>
    <n v="54279"/>
    <s v="clean"/>
    <s v="other"/>
    <s v="fwd"/>
    <s v="compact"/>
    <s v="hatchback"/>
    <s v="white"/>
    <n v="35.11"/>
    <n v="-106.62"/>
    <s v="2021-04-21T08:11:02-0600"/>
  </r>
  <r>
    <n v="27995"/>
    <s v="High"/>
    <x v="21"/>
    <x v="2"/>
    <s v="wrangler"/>
    <s v="Jeep Wrangler"/>
    <m/>
    <m/>
    <s v="gas"/>
    <n v="109978"/>
    <s v="clean"/>
    <s v="automatic"/>
    <s v="4wd"/>
    <m/>
    <m/>
    <m/>
    <n v="30.649401999999998"/>
    <n v="-97.866382999999999"/>
    <s v="2021-04-21T08:29:07-0600"/>
  </r>
  <r>
    <n v="38885"/>
    <s v="High"/>
    <x v="21"/>
    <x v="16"/>
    <s v="2500"/>
    <s v="Chevrolet 2500"/>
    <m/>
    <m/>
    <s v="diesel"/>
    <n v="151913"/>
    <s v="clean"/>
    <s v="automatic"/>
    <m/>
    <m/>
    <m/>
    <m/>
    <n v="30.649106"/>
    <n v="-97.866726"/>
    <s v="2021-04-21T08:36:36-0600"/>
  </r>
  <r>
    <n v="19998"/>
    <s v="Mid"/>
    <x v="9"/>
    <x v="16"/>
    <s v="1500"/>
    <s v="Chevrolet 1500"/>
    <m/>
    <m/>
    <s v="gas"/>
    <n v="92185"/>
    <s v="clean"/>
    <s v="automatic"/>
    <m/>
    <m/>
    <m/>
    <m/>
    <n v="30.649697"/>
    <n v="-97.867412999999999"/>
    <s v="2021-04-21T08:40:31-0600"/>
  </r>
  <r>
    <n v="44900"/>
    <s v="High"/>
    <x v="9"/>
    <x v="4"/>
    <s v="2500 longhorn mega 4x4"/>
    <s v="Ram 2500 Longhorn Mega 4X4"/>
    <m/>
    <s v="8 cylinders"/>
    <s v="diesel"/>
    <n v="152034"/>
    <s v="clean"/>
    <s v="automatic"/>
    <s v="4wd"/>
    <s v="pickup"/>
    <m/>
    <m/>
    <n v="30.663"/>
    <n v="-97.931600000000003"/>
    <s v="2021-04-21T08:44:26-0600"/>
  </r>
  <r>
    <n v="8611"/>
    <s v="Mid"/>
    <x v="12"/>
    <x v="16"/>
    <s v="impala"/>
    <s v="Chevrolet Impala"/>
    <m/>
    <m/>
    <s v="gas"/>
    <n v="101245"/>
    <s v="clean"/>
    <s v="automatic"/>
    <s v="fwd"/>
    <s v="full-size"/>
    <m/>
    <m/>
    <n v="35.004362999999998"/>
    <n v="-106.04979400000001"/>
    <s v="2021-04-21T09:01:01-0600"/>
  </r>
  <r>
    <n v="25518"/>
    <s v="Mid"/>
    <x v="6"/>
    <x v="5"/>
    <s v="acadia"/>
    <s v="Gmc Acadia"/>
    <m/>
    <m/>
    <s v="gas"/>
    <n v="39717"/>
    <s v="clean"/>
    <s v="automatic"/>
    <m/>
    <m/>
    <m/>
    <m/>
    <n v="35.004362999999998"/>
    <n v="-106.04979400000001"/>
    <s v="2021-04-21T09:01:05-0600"/>
  </r>
  <r>
    <n v="21995"/>
    <s v="Mid"/>
    <x v="12"/>
    <x v="16"/>
    <s v="avalanche"/>
    <s v="Chevrolet Avalanche"/>
    <m/>
    <m/>
    <s v="gas"/>
    <n v="149476"/>
    <s v="clean"/>
    <s v="automatic"/>
    <s v="4wd"/>
    <m/>
    <s v="pickup"/>
    <m/>
    <n v="35.004362999999998"/>
    <n v="-106.04979400000001"/>
    <s v="2021-04-21T09:01:05-0600"/>
  </r>
  <r>
    <n v="18999"/>
    <s v="Mid"/>
    <x v="4"/>
    <x v="27"/>
    <s v="gto"/>
    <s v="Pontiac Gto"/>
    <m/>
    <s v="8 cylinders"/>
    <s v="gas"/>
    <n v="70000"/>
    <s v="clean"/>
    <s v="automatic"/>
    <s v="rwd"/>
    <m/>
    <m/>
    <m/>
    <n v="35.058537000000001"/>
    <n v="-106.87787299999999"/>
    <s v="2021-04-21T09:09:47-0600"/>
  </r>
  <r>
    <n v="49998"/>
    <s v="High"/>
    <x v="6"/>
    <x v="1"/>
    <s v="f250 lariat 4x4 diesel"/>
    <s v="Ford F250 Lariat 4X4 Diesel"/>
    <m/>
    <m/>
    <s v="diesel"/>
    <n v="160867"/>
    <s v="clean"/>
    <s v="automatic"/>
    <s v="4wd"/>
    <m/>
    <m/>
    <m/>
    <n v="30.663"/>
    <n v="-97.931600000000003"/>
    <s v="2021-04-21T09:25:46-0600"/>
  </r>
  <r>
    <n v="56750"/>
    <s v="High"/>
    <x v="2"/>
    <x v="2"/>
    <s v="wrangler sahara"/>
    <s v="Jeep Wrangler Sahara"/>
    <s v="new"/>
    <s v="4 cylinders"/>
    <s v="hybrid"/>
    <n v="10"/>
    <s v="clean"/>
    <s v="automatic"/>
    <s v="4wd"/>
    <m/>
    <m/>
    <m/>
    <n v="35.134700000000002"/>
    <n v="-106.5222"/>
    <s v="2021-04-21T09:29:39-0600"/>
  </r>
  <r>
    <n v="27985"/>
    <s v="High"/>
    <x v="20"/>
    <x v="4"/>
    <s v="3500 longhorn 4x4"/>
    <s v="Ram 3500 Longhorn 4X4"/>
    <m/>
    <s v="8 cylinders"/>
    <s v="diesel"/>
    <n v="381465"/>
    <s v="clean"/>
    <s v="automatic"/>
    <s v="4wd"/>
    <s v="pickup"/>
    <m/>
    <m/>
    <n v="30.663"/>
    <n v="-97.931600000000003"/>
    <s v="2021-04-21T09:32:32-0600"/>
  </r>
  <r>
    <n v="27995"/>
    <s v="High"/>
    <x v="8"/>
    <x v="1"/>
    <s v="f250"/>
    <s v="Ford F250"/>
    <m/>
    <m/>
    <s v="diesel"/>
    <n v="237000"/>
    <s v="clean"/>
    <s v="automatic"/>
    <m/>
    <m/>
    <m/>
    <m/>
    <n v="30.647186999999999"/>
    <n v="-97.862778000000006"/>
    <s v="2021-04-21T09:45:47-0600"/>
  </r>
  <r>
    <n v="16900"/>
    <s v="Mid"/>
    <x v="5"/>
    <x v="1"/>
    <s v="edge titanium"/>
    <s v="Ford Edge Titanium"/>
    <s v="excellent"/>
    <s v="4 cylinders"/>
    <s v="gas"/>
    <n v="101769"/>
    <s v="clean"/>
    <s v="automatic"/>
    <s v="4wd"/>
    <m/>
    <m/>
    <m/>
    <n v="35.249299999999998"/>
    <n v="-106.6818"/>
    <s v="2021-04-21T09:46:21-0600"/>
  </r>
  <r>
    <n v="32998"/>
    <s v="High"/>
    <x v="20"/>
    <x v="4"/>
    <s v="3500"/>
    <s v="Ram 3500"/>
    <m/>
    <s v="8 cylinders"/>
    <s v="diesel"/>
    <n v="127000"/>
    <s v="clean"/>
    <s v="automatic"/>
    <s v="rwd"/>
    <s v="pickup"/>
    <m/>
    <m/>
    <n v="30.647334000000001"/>
    <n v="-97.861748000000006"/>
    <s v="2021-04-21T09:51:41-0600"/>
  </r>
  <r>
    <n v="48460"/>
    <s v="High"/>
    <x v="2"/>
    <x v="2"/>
    <s v="grand cherokee trailhawk"/>
    <s v="Jeep Grand Cherokee Trailhawk"/>
    <s v="new"/>
    <s v="8 cylinders"/>
    <s v="gas"/>
    <n v="10"/>
    <s v="clean"/>
    <s v="automatic"/>
    <s v="4wd"/>
    <s v="mid-size suv"/>
    <m/>
    <m/>
    <n v="35.081800000000001"/>
    <n v="-106.6482"/>
    <s v="2021-04-21T10:02:53-0600"/>
  </r>
  <r>
    <n v="27699"/>
    <s v="High"/>
    <x v="6"/>
    <x v="1"/>
    <s v="explorer"/>
    <s v="Ford Explorer"/>
    <m/>
    <s v="4 cylinders"/>
    <s v="gas"/>
    <n v="83143"/>
    <s v="clean"/>
    <s v="automatic"/>
    <s v="4wd"/>
    <s v="mid-size suv"/>
    <s v="pickup"/>
    <m/>
    <n v="35.081800000000001"/>
    <n v="-106.6482"/>
    <s v="2021-04-21T10:03:26-0600"/>
  </r>
  <r>
    <n v="35995"/>
    <s v="High"/>
    <x v="15"/>
    <x v="16"/>
    <s v="silverado 1500 lt"/>
    <s v="Chevrolet Silverado 1500 Lt"/>
    <s v="excellent"/>
    <s v="8 cylinders"/>
    <s v="gas"/>
    <n v="27431"/>
    <s v="clean"/>
    <s v="automatic"/>
    <s v="rwd"/>
    <s v="full-size"/>
    <s v="truck"/>
    <s v="black"/>
    <n v="35.087327000000002"/>
    <n v="-106.556822"/>
    <s v="2021-04-21T10:03:44-0600"/>
  </r>
  <r>
    <n v="43499"/>
    <s v="High"/>
    <x v="7"/>
    <x v="2"/>
    <s v="wrangler unlimited"/>
    <s v="Jeep Wrangler Unlimited"/>
    <s v="like new"/>
    <s v="6 cylinders"/>
    <s v="gas"/>
    <n v="2200"/>
    <s v="clean"/>
    <s v="automatic"/>
    <s v="4wd"/>
    <m/>
    <s v="sedan"/>
    <m/>
    <n v="35.233981999999997"/>
    <n v="-106.647205"/>
    <s v="2021-04-21T10:04:58-0600"/>
  </r>
  <r>
    <n v="22899"/>
    <s v="Mid"/>
    <x v="15"/>
    <x v="6"/>
    <s v="jetta"/>
    <s v="Volkswagen Jetta"/>
    <m/>
    <m/>
    <s v="gas"/>
    <n v="9600"/>
    <s v="clean"/>
    <s v="automatic"/>
    <m/>
    <m/>
    <m/>
    <m/>
    <n v="35.058537000000001"/>
    <n v="-106.87787299999999"/>
    <s v="2021-04-21T10:13:28-0600"/>
  </r>
  <r>
    <n v="5800"/>
    <s v="Mid"/>
    <x v="5"/>
    <x v="22"/>
    <s v="soul"/>
    <s v="Kia Soul"/>
    <s v="excellent"/>
    <s v="4 cylinders"/>
    <s v="gas"/>
    <n v="155000"/>
    <s v="clean"/>
    <s v="automatic"/>
    <s v="fwd"/>
    <s v="compact"/>
    <s v="wagon"/>
    <s v="grey"/>
    <n v="35.175899999999999"/>
    <n v="-106.6015"/>
    <s v="2021-04-21T10:15:59-0600"/>
  </r>
  <r>
    <n v="19960"/>
    <s v="Mid"/>
    <x v="21"/>
    <x v="8"/>
    <s v="rav4 le"/>
    <s v="Toyota Rav4 Le"/>
    <s v="excellent"/>
    <s v="4 cylinders"/>
    <s v="gas"/>
    <n v="68250"/>
    <s v="clean"/>
    <s v="automatic"/>
    <s v="fwd"/>
    <s v="mid-size"/>
    <s v="other"/>
    <s v="custom"/>
    <n v="35.087747999999998"/>
    <n v="-106.557266"/>
    <s v="2021-04-21T10:17:26-0600"/>
  </r>
  <r>
    <n v="32999"/>
    <s v="High"/>
    <x v="20"/>
    <x v="16"/>
    <s v="2500"/>
    <s v="Chevrolet 2500"/>
    <m/>
    <m/>
    <s v="diesel"/>
    <n v="186676"/>
    <s v="clean"/>
    <s v="automatic"/>
    <m/>
    <m/>
    <m/>
    <m/>
    <n v="30.649253999999999"/>
    <n v="-97.866726"/>
    <s v="2021-04-21T10:22:29-0600"/>
  </r>
  <r>
    <n v="43001"/>
    <s v="High"/>
    <x v="15"/>
    <x v="5"/>
    <s v="sierra 1500 base"/>
    <s v="Gmc Sierra 1500 Base"/>
    <s v="like new"/>
    <s v="8 cylinders"/>
    <s v="gas"/>
    <n v="3498"/>
    <s v="clean"/>
    <s v="automatic"/>
    <s v="4wd"/>
    <s v="full-size"/>
    <s v="truck"/>
    <s v="custom"/>
    <n v="35.087327000000002"/>
    <n v="-106.556822"/>
    <s v="2021-04-21T10:26:04-0600"/>
  </r>
  <r>
    <n v="30000"/>
    <s v="High"/>
    <x v="5"/>
    <x v="4"/>
    <s v="1500 2wd sport"/>
    <s v="Ram 1500 2Wd Sport"/>
    <s v="excellent"/>
    <s v="8 cylinders"/>
    <s v="gas"/>
    <n v="52000"/>
    <s v="clean"/>
    <s v="automatic"/>
    <s v="rwd"/>
    <s v="pickup"/>
    <s v="pickup"/>
    <s v="red"/>
    <n v="34.969253000000002"/>
    <n v="-106.630982"/>
    <s v="2021-04-21T10:30:34-0600"/>
  </r>
  <r>
    <n v="9200"/>
    <s v="Mid"/>
    <x v="12"/>
    <x v="14"/>
    <s v="murano"/>
    <s v="Nissan Murano"/>
    <s v="excellent"/>
    <s v="6 cylinders"/>
    <s v="gas"/>
    <n v="76000"/>
    <s v="salvage"/>
    <s v="automatic"/>
    <s v="4wd"/>
    <m/>
    <s v="suv"/>
    <s v="black"/>
    <n v="35.015179000000003"/>
    <n v="-106.647667"/>
    <s v="2021-04-21T10:39:26-0600"/>
  </r>
  <r>
    <n v="16999"/>
    <s v="Mid"/>
    <x v="5"/>
    <x v="11"/>
    <s v="crosstrek limited"/>
    <s v="Subaru Crosstrek Limited"/>
    <m/>
    <s v="4 cylinders"/>
    <s v="gas"/>
    <n v="87600"/>
    <s v="clean"/>
    <s v="automatic"/>
    <s v="4wd"/>
    <m/>
    <m/>
    <m/>
    <n v="35.249299999999998"/>
    <n v="-106.6818"/>
    <s v="2021-04-21T10:39:26-0600"/>
  </r>
  <r>
    <n v="36999"/>
    <s v="High"/>
    <x v="15"/>
    <x v="3"/>
    <s v="tlx"/>
    <s v="Acura Tlx"/>
    <m/>
    <s v="6 cylinders"/>
    <s v="gas"/>
    <n v="12000"/>
    <s v="clean"/>
    <s v="automatic"/>
    <m/>
    <m/>
    <m/>
    <m/>
    <n v="35.249299999999998"/>
    <n v="-106.6818"/>
    <s v="2021-04-21T10:40:04-0600"/>
  </r>
  <r>
    <n v="19500"/>
    <s v="Mid"/>
    <x v="13"/>
    <x v="11"/>
    <s v="impreza wrx sti"/>
    <s v="Subaru Impreza Wrx Sti"/>
    <s v="excellent"/>
    <s v="4 cylinders"/>
    <s v="gas"/>
    <n v="79917"/>
    <s v="clean"/>
    <s v="manual"/>
    <s v="4wd"/>
    <m/>
    <s v="sedan"/>
    <s v="grey"/>
    <n v="34.833199999999998"/>
    <n v="-106.6872"/>
    <s v="2021-04-21T10:40:54-0600"/>
  </r>
  <r>
    <n v="24999"/>
    <s v="Mid"/>
    <x v="14"/>
    <x v="25"/>
    <s v="cx5"/>
    <s v="Mazda Cx5"/>
    <m/>
    <s v="4 cylinders"/>
    <s v="gas"/>
    <n v="27419"/>
    <s v="clean"/>
    <s v="automatic"/>
    <s v="4wd"/>
    <m/>
    <m/>
    <m/>
    <n v="35.058537000000001"/>
    <n v="-106.87787299999999"/>
    <s v="2021-04-21T10:41:52-0600"/>
  </r>
  <r>
    <n v="24999"/>
    <s v="Mid"/>
    <x v="14"/>
    <x v="9"/>
    <s v="300"/>
    <s v="Chrysler 300"/>
    <m/>
    <s v="6 cylinders"/>
    <s v="gas"/>
    <n v="32500"/>
    <s v="clean"/>
    <s v="automatic"/>
    <s v="4wd"/>
    <m/>
    <m/>
    <m/>
    <n v="35.081800000000001"/>
    <n v="-106.6482"/>
    <s v="2021-04-21T10:44:29-0600"/>
  </r>
  <r>
    <n v="27999"/>
    <s v="High"/>
    <x v="15"/>
    <x v="6"/>
    <s v="tiguan"/>
    <s v="Volkswagen Tiguan"/>
    <m/>
    <m/>
    <s v="gas"/>
    <n v="12065"/>
    <s v="clean"/>
    <s v="automatic"/>
    <m/>
    <m/>
    <m/>
    <m/>
    <n v="35.249299999999998"/>
    <n v="-106.6818"/>
    <s v="2021-04-21T10:45:46-0600"/>
  </r>
  <r>
    <n v="13800"/>
    <s v="Mid"/>
    <x v="6"/>
    <x v="11"/>
    <s v="forester"/>
    <s v="Subaru Forester"/>
    <s v="excellent"/>
    <s v="4 cylinders"/>
    <s v="gas"/>
    <n v="62452"/>
    <s v="salvage"/>
    <s v="automatic"/>
    <s v="4wd"/>
    <m/>
    <s v="suv"/>
    <s v="silver"/>
    <n v="34.833199999999998"/>
    <n v="-106.6872"/>
    <s v="2021-04-21T10:49:20-0600"/>
  </r>
  <r>
    <n v="12000"/>
    <s v="Mid"/>
    <x v="10"/>
    <x v="1"/>
    <s v="f350 king ranch"/>
    <s v="Ford F350 King Ranch"/>
    <s v="excellent"/>
    <s v="8 cylinders"/>
    <s v="diesel"/>
    <n v="280804"/>
    <s v="clean"/>
    <s v="automatic"/>
    <s v="4wd"/>
    <s v="full-size"/>
    <s v="truck"/>
    <m/>
    <n v="35.062741000000003"/>
    <n v="-106.64325700000001"/>
    <s v="2021-04-21T10:49:47-0600"/>
  </r>
  <r>
    <n v="14900"/>
    <s v="Mid"/>
    <x v="6"/>
    <x v="11"/>
    <s v="forester limited"/>
    <s v="Subaru Forester Limited"/>
    <s v="excellent"/>
    <s v="4 cylinders"/>
    <s v="gas"/>
    <n v="112908"/>
    <s v="salvage"/>
    <s v="automatic"/>
    <s v="4wd"/>
    <m/>
    <s v="suv"/>
    <s v="black"/>
    <n v="34.833199999999998"/>
    <n v="-106.6872"/>
    <s v="2021-04-21T11:05:02-0600"/>
  </r>
  <r>
    <n v="46999"/>
    <s v="High"/>
    <x v="7"/>
    <x v="4"/>
    <s v="1500"/>
    <s v="Ram 1500"/>
    <m/>
    <s v="8 cylinders"/>
    <s v="gas"/>
    <n v="16900"/>
    <s v="clean"/>
    <s v="automatic"/>
    <s v="4wd"/>
    <s v="pickup"/>
    <m/>
    <m/>
    <n v="35.249299999999998"/>
    <n v="-106.6818"/>
    <s v="2021-04-21T11:37:06-0600"/>
  </r>
  <r>
    <n v="29900"/>
    <s v="High"/>
    <x v="9"/>
    <x v="8"/>
    <s v="tacoma"/>
    <s v="Toyota Tacoma"/>
    <s v="excellent"/>
    <s v="6 cylinders"/>
    <s v="gas"/>
    <n v="101000"/>
    <s v="clean"/>
    <s v="automatic"/>
    <s v="4wd"/>
    <s v="pickup"/>
    <s v="offroad"/>
    <m/>
    <n v="35.323999999999998"/>
    <n v="-106.7099"/>
    <s v="2021-04-21T12:32:35-0600"/>
  </r>
  <r>
    <n v="8500"/>
    <s v="Mid"/>
    <x v="28"/>
    <x v="15"/>
    <s v="duc cla"/>
    <s v="Duc Cla"/>
    <m/>
    <m/>
    <s v="gas"/>
    <n v="125000"/>
    <s v="clean"/>
    <s v="manual"/>
    <m/>
    <m/>
    <m/>
    <s v="white"/>
    <n v="35.134700000000002"/>
    <n v="-106.6427"/>
    <s v="2021-04-21T12:54:08-0600"/>
  </r>
  <r>
    <n v="7950"/>
    <s v="Mid"/>
    <x v="3"/>
    <x v="1"/>
    <s v="expedition"/>
    <s v="Ford Expedition"/>
    <m/>
    <m/>
    <s v="gas"/>
    <n v="187390"/>
    <s v="clean"/>
    <s v="automatic"/>
    <s v="fwd"/>
    <s v="full-size suv"/>
    <s v="suv"/>
    <s v="red"/>
    <n v="35.185090000000002"/>
    <n v="-106.58499999999999"/>
    <s v="2021-04-21T13:05:40-0600"/>
  </r>
  <r>
    <n v="17495"/>
    <s v="Mid"/>
    <x v="29"/>
    <x v="27"/>
    <s v="g8"/>
    <s v="Pontiac G8"/>
    <s v="excellent"/>
    <s v="8 cylinders"/>
    <s v="gas"/>
    <m/>
    <s v="clean"/>
    <s v="automatic"/>
    <s v="rwd"/>
    <m/>
    <s v="sedan"/>
    <s v="white"/>
    <n v="35.087702999999998"/>
    <n v="-106.579999"/>
    <s v="2021-04-21T13:16:01-0600"/>
  </r>
  <r>
    <n v="15495"/>
    <s v="Mid"/>
    <x v="8"/>
    <x v="18"/>
    <s v="challenger"/>
    <s v="Dodge Challenger"/>
    <s v="excellent"/>
    <s v="8 cylinders"/>
    <s v="gas"/>
    <m/>
    <s v="clean"/>
    <s v="automatic"/>
    <s v="rwd"/>
    <s v="mid-size"/>
    <s v="coupe"/>
    <s v="orange"/>
    <n v="35.087702999999998"/>
    <n v="-106.579999"/>
    <s v="2021-04-21T13:16:17-0600"/>
  </r>
  <r>
    <n v="13250"/>
    <s v="Mid"/>
    <x v="29"/>
    <x v="1"/>
    <s v="mustang"/>
    <s v="Ford Mustang"/>
    <s v="excellent"/>
    <s v="8 cylinders"/>
    <s v="gas"/>
    <m/>
    <s v="clean"/>
    <s v="manual"/>
    <s v="rwd"/>
    <s v="sub-compact"/>
    <s v="coupe"/>
    <s v="white"/>
    <n v="35.087702999999998"/>
    <n v="-106.579999"/>
    <s v="2021-04-21T13:45:17-0600"/>
  </r>
  <r>
    <n v="13495"/>
    <s v="Mid"/>
    <x v="29"/>
    <x v="28"/>
    <m/>
    <s v="Rover"/>
    <s v="excellent"/>
    <s v="8 cylinders"/>
    <s v="gas"/>
    <m/>
    <s v="clean"/>
    <s v="automatic"/>
    <s v="4wd"/>
    <m/>
    <s v="suv"/>
    <s v="black"/>
    <n v="35.087702999999998"/>
    <n v="-106.579999"/>
    <s v="2021-04-21T13:45:31-0600"/>
  </r>
  <r>
    <n v="7800"/>
    <s v="Mid"/>
    <x v="4"/>
    <x v="8"/>
    <s v="4runner"/>
    <s v="Toyota 4Runner"/>
    <s v="good"/>
    <s v="8 cylinders"/>
    <s v="gas"/>
    <n v="208387"/>
    <s v="clean"/>
    <s v="automatic"/>
    <s v="rwd"/>
    <s v="mid-size"/>
    <s v="suv"/>
    <s v="grey"/>
    <n v="35.142099999999999"/>
    <n v="-106.7041"/>
    <s v="2021-04-21T14:13:41-0600"/>
  </r>
  <r>
    <n v="36885"/>
    <s v="High"/>
    <x v="12"/>
    <x v="4"/>
    <s v="2500"/>
    <s v="Ram 2500"/>
    <m/>
    <s v="8 cylinders"/>
    <s v="diesel"/>
    <n v="147399"/>
    <s v="clean"/>
    <s v="automatic"/>
    <s v="rwd"/>
    <s v="pickup"/>
    <m/>
    <m/>
    <n v="30.649697"/>
    <n v="-97.866211000000007"/>
    <s v="2021-04-21T14:15:44-0600"/>
  </r>
  <r>
    <n v="16000"/>
    <s v="Mid"/>
    <x v="29"/>
    <x v="16"/>
    <s v="tahoe ltz"/>
    <s v="Chevrolet Tahoe Ltz"/>
    <s v="like new"/>
    <s v="8 cylinders"/>
    <s v="gas"/>
    <n v="145000"/>
    <s v="clean"/>
    <s v="automatic"/>
    <s v="4wd"/>
    <s v="mid-size"/>
    <s v="suv"/>
    <s v="white"/>
    <n v="34.7806"/>
    <n v="-106.7115"/>
    <s v="2021-04-21T14:32:56-0600"/>
  </r>
  <r>
    <n v="10477"/>
    <s v="Mid"/>
    <x v="12"/>
    <x v="0"/>
    <s v="fit"/>
    <s v="Honda Fit"/>
    <s v="excellent"/>
    <s v="4 cylinders"/>
    <s v="gas"/>
    <n v="75843"/>
    <m/>
    <s v="manual"/>
    <m/>
    <s v="compact"/>
    <s v="hatchback"/>
    <m/>
    <n v="35.162211999999997"/>
    <n v="-106.600143"/>
    <s v="2021-04-21T15:04:26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4-21T15:05:43-0600"/>
  </r>
  <r>
    <n v="11995"/>
    <s v="Mid"/>
    <x v="5"/>
    <x v="16"/>
    <s v="cruze"/>
    <s v="Chevrolet Cruze"/>
    <s v="good"/>
    <s v="4 cylinders"/>
    <s v="gas"/>
    <n v="60641"/>
    <s v="clean"/>
    <s v="automatic"/>
    <s v="fwd"/>
    <m/>
    <s v="sedan"/>
    <s v="black"/>
    <n v="34.851897999999998"/>
    <n v="-106.69071"/>
    <s v="2021-04-21T15:27:11-0600"/>
  </r>
  <r>
    <n v="8000"/>
    <s v="Mid"/>
    <x v="3"/>
    <x v="14"/>
    <s v="frontier"/>
    <s v="Nissan Frontier"/>
    <s v="excellent"/>
    <s v="6 cylinders"/>
    <s v="gas"/>
    <n v="219000"/>
    <s v="clean"/>
    <s v="automatic"/>
    <s v="4wd"/>
    <s v="full-size"/>
    <s v="pickup"/>
    <s v="silver"/>
    <n v="35.089100000000002"/>
    <n v="-106.6808"/>
    <s v="2021-04-21T15:34:16-0600"/>
  </r>
  <r>
    <n v="4500"/>
    <s v="Low"/>
    <x v="29"/>
    <x v="30"/>
    <s v="milan"/>
    <s v="Mercury Milan"/>
    <s v="good"/>
    <s v="6 cylinders"/>
    <s v="gas"/>
    <n v="127200"/>
    <s v="rebuilt"/>
    <s v="automatic"/>
    <s v="fwd"/>
    <m/>
    <m/>
    <s v="blue"/>
    <n v="35.110399999999998"/>
    <n v="-106.57810000000001"/>
    <s v="2021-04-21T16:05:06-0600"/>
  </r>
  <r>
    <n v="5900"/>
    <s v="Mid"/>
    <x v="13"/>
    <x v="15"/>
    <s v="scion xb"/>
    <s v="Scion Xb"/>
    <s v="excellent"/>
    <s v="4 cylinders"/>
    <s v="gas"/>
    <n v="114000"/>
    <s v="clean"/>
    <s v="automatic"/>
    <s v="fwd"/>
    <s v="compact"/>
    <s v="suv"/>
    <s v="blue"/>
    <n v="35.110399999999998"/>
    <n v="-106.57810000000001"/>
    <s v="2021-04-21T16:08:14-0600"/>
  </r>
  <r>
    <n v="43995"/>
    <s v="High"/>
    <x v="6"/>
    <x v="1"/>
    <s v="f-150 platinum"/>
    <s v="Ford F-150 Platinum"/>
    <m/>
    <s v="6 cylinders"/>
    <s v="gas"/>
    <n v="78252"/>
    <s v="clean"/>
    <s v="automatic"/>
    <s v="4wd"/>
    <s v="pickup"/>
    <s v="mini-van"/>
    <s v="white"/>
    <n v="33.3917"/>
    <n v="-111.92489999999999"/>
    <s v="2021-04-21T16:08:34-0600"/>
  </r>
  <r>
    <n v="47999"/>
    <s v="High"/>
    <x v="15"/>
    <x v="4"/>
    <s v="1500"/>
    <s v="Ram 1500"/>
    <s v="like new"/>
    <s v="8 cylinders"/>
    <s v="gas"/>
    <n v="1000"/>
    <s v="clean"/>
    <s v="automatic"/>
    <s v="4wd"/>
    <s v="pickup"/>
    <m/>
    <m/>
    <n v="35.204783999999997"/>
    <n v="-106.62626299999999"/>
    <s v="2021-04-21T16:11:50-0600"/>
  </r>
  <r>
    <n v="9500"/>
    <s v="Mid"/>
    <x v="13"/>
    <x v="8"/>
    <s v="highlander"/>
    <s v="Toyota Highlander"/>
    <s v="like new"/>
    <s v="6 cylinders"/>
    <s v="gas"/>
    <n v="179000"/>
    <s v="clean"/>
    <s v="automatic"/>
    <s v="4wd"/>
    <s v="full-size"/>
    <s v="suv"/>
    <m/>
    <n v="35.110399999999998"/>
    <n v="-106.57810000000001"/>
    <s v="2021-04-21T16:11:52-0600"/>
  </r>
  <r>
    <n v="39900"/>
    <s v="High"/>
    <x v="6"/>
    <x v="2"/>
    <s v="wrangler sahara"/>
    <s v="Jeep Wrangler Sahara"/>
    <m/>
    <s v="6 cylinders"/>
    <s v="gas"/>
    <n v="31025"/>
    <s v="clean"/>
    <s v="automatic"/>
    <s v="4wd"/>
    <m/>
    <m/>
    <m/>
    <n v="35.058537000000001"/>
    <n v="-106.87787299999999"/>
    <s v="2021-04-21T16:13:18-0600"/>
  </r>
  <r>
    <n v="25995"/>
    <s v="Mid"/>
    <x v="12"/>
    <x v="1"/>
    <s v="f150 supercrew"/>
    <s v="Ford F150 Supercrew"/>
    <s v="excellent"/>
    <s v="6 cylinders"/>
    <s v="gas"/>
    <n v="95012"/>
    <m/>
    <s v="automatic"/>
    <s v="4wd"/>
    <s v="pickup"/>
    <s v="truck"/>
    <m/>
    <n v="35.162211999999997"/>
    <n v="-106.600143"/>
    <s v="2021-04-21T16:31:55-0600"/>
  </r>
  <r>
    <n v="7950"/>
    <s v="Mid"/>
    <x v="13"/>
    <x v="8"/>
    <s v="prius"/>
    <s v="Toyota Prius"/>
    <m/>
    <s v="4 cylinders"/>
    <s v="other"/>
    <n v="153401"/>
    <s v="clean"/>
    <s v="automatic"/>
    <s v="fwd"/>
    <s v="compact"/>
    <s v="hatchback"/>
    <s v="green"/>
    <n v="35.185090000000002"/>
    <n v="-106.58499999999999"/>
    <s v="2021-04-21T17:05:31-0600"/>
  </r>
  <r>
    <n v="81999"/>
    <s v="High"/>
    <x v="14"/>
    <x v="13"/>
    <s v="rc 500"/>
    <s v="Lexus Rc 500"/>
    <m/>
    <s v="8 cylinders"/>
    <s v="gas"/>
    <n v="14900"/>
    <s v="clean"/>
    <s v="automatic"/>
    <s v="rwd"/>
    <m/>
    <m/>
    <m/>
    <n v="35.249299999999998"/>
    <n v="-106.6818"/>
    <s v="2021-04-21T17:17:34-0600"/>
  </r>
  <r>
    <n v="2595"/>
    <s v="Low"/>
    <x v="3"/>
    <x v="1"/>
    <s v="f-150"/>
    <s v="Ford F-150"/>
    <s v="excellent"/>
    <s v="8 cylinders"/>
    <s v="gas"/>
    <n v="149055"/>
    <s v="clean"/>
    <s v="automatic"/>
    <s v="4wd"/>
    <s v="full-size"/>
    <s v="pickup"/>
    <s v="red"/>
    <n v="35.150599999999997"/>
    <n v="-106.569"/>
    <s v="2021-04-21T17:18:47-0600"/>
  </r>
  <r>
    <n v="6950"/>
    <s v="Mid"/>
    <x v="16"/>
    <x v="31"/>
    <s v="davidson softail"/>
    <s v="Harley-Davidson Davidson Softail"/>
    <m/>
    <m/>
    <s v="gas"/>
    <n v="39254"/>
    <s v="clean"/>
    <s v="manual"/>
    <m/>
    <m/>
    <m/>
    <m/>
    <n v="35.150599999999997"/>
    <n v="-106.569"/>
    <s v="2021-04-21T17:20:47-0600"/>
  </r>
  <r>
    <n v="8995"/>
    <s v="Mid"/>
    <x v="29"/>
    <x v="0"/>
    <s v="civic hybrid"/>
    <s v="Honda Civic Hybrid"/>
    <s v="excellent"/>
    <s v="4 cylinders"/>
    <s v="hybrid"/>
    <n v="65725"/>
    <m/>
    <s v="automatic"/>
    <s v="fwd"/>
    <s v="compact"/>
    <s v="other"/>
    <m/>
    <n v="35.162211999999997"/>
    <n v="-106.600143"/>
    <s v="2021-04-21T18:03:16-0600"/>
  </r>
  <r>
    <n v="15900"/>
    <s v="Mid"/>
    <x v="6"/>
    <x v="1"/>
    <s v="edge se"/>
    <s v="Ford Edge Se"/>
    <m/>
    <m/>
    <s v="gas"/>
    <n v="80000"/>
    <s v="clean"/>
    <s v="automatic"/>
    <m/>
    <m/>
    <m/>
    <m/>
    <n v="35.0717"/>
    <n v="-106.509"/>
    <s v="2021-04-21T18:31:09-0600"/>
  </r>
  <r>
    <n v="12500"/>
    <s v="Mid"/>
    <x v="12"/>
    <x v="1"/>
    <s v="explorer xlt"/>
    <s v="Ford Explorer Xlt"/>
    <m/>
    <m/>
    <s v="gas"/>
    <n v="160000"/>
    <s v="clean"/>
    <s v="automatic"/>
    <m/>
    <s v="mid-size suv"/>
    <m/>
    <m/>
    <n v="35.0717"/>
    <n v="-106.509"/>
    <s v="2021-04-21T18:36:27-0600"/>
  </r>
  <r>
    <n v="10200"/>
    <s v="Mid"/>
    <x v="12"/>
    <x v="0"/>
    <s v="civic lx"/>
    <s v="Honda Civic Lx"/>
    <m/>
    <s v="4 cylinders"/>
    <s v="gas"/>
    <n v="109000"/>
    <s v="clean"/>
    <s v="automatic"/>
    <s v="fwd"/>
    <s v="compact"/>
    <m/>
    <m/>
    <n v="35.0717"/>
    <n v="-106.509"/>
    <s v="2021-04-21T18:43:25-0600"/>
  </r>
  <r>
    <n v="10900"/>
    <s v="Mid"/>
    <x v="12"/>
    <x v="3"/>
    <s v="mdx"/>
    <s v="Acura Mdx"/>
    <m/>
    <s v="6 cylinders"/>
    <s v="gas"/>
    <n v="167000"/>
    <s v="clean"/>
    <s v="automatic"/>
    <s v="4wd"/>
    <m/>
    <s v="truck"/>
    <m/>
    <n v="35.150599999999997"/>
    <n v="-106.569"/>
    <s v="2021-04-21T18:59:47-0600"/>
  </r>
  <r>
    <n v="7000"/>
    <s v="Mid"/>
    <x v="20"/>
    <x v="1"/>
    <s v="fusion"/>
    <s v="Ford Fusion"/>
    <s v="excellent"/>
    <s v="4 cylinders"/>
    <s v="hybrid"/>
    <n v="134000"/>
    <s v="clean"/>
    <s v="automatic"/>
    <s v="fwd"/>
    <s v="compact"/>
    <s v="sedan"/>
    <s v="white"/>
    <n v="35.323999999999998"/>
    <n v="-106.7099"/>
    <s v="2021-04-21T19:02:44-0600"/>
  </r>
  <r>
    <n v="15500"/>
    <s v="Mid"/>
    <x v="12"/>
    <x v="15"/>
    <s v="scion fr-s"/>
    <s v="Scion Fr-S"/>
    <s v="excellent"/>
    <s v="4 cylinders"/>
    <s v="gas"/>
    <n v="61000"/>
    <s v="clean"/>
    <s v="manual"/>
    <s v="rwd"/>
    <s v="compact"/>
    <s v="coupe"/>
    <s v="grey"/>
    <n v="35.142099999999999"/>
    <n v="-106.7041"/>
    <s v="2021-04-21T19:48:04-0600"/>
  </r>
  <r>
    <n v="46995"/>
    <s v="High"/>
    <x v="15"/>
    <x v="16"/>
    <s v="silverado 1500 crew 4x4"/>
    <s v="Chevrolet Silverado 1500 Crew 4X4"/>
    <s v="like new"/>
    <s v="8 cylinders"/>
    <s v="gas"/>
    <n v="5446"/>
    <s v="clean"/>
    <s v="automatic"/>
    <s v="4wd"/>
    <s v="full-size"/>
    <s v="truck"/>
    <s v="white"/>
    <n v="35.110399999999998"/>
    <n v="-106.57810000000001"/>
    <s v="2021-04-21T19:53:14-0600"/>
  </r>
  <r>
    <n v="61995"/>
    <s v="High"/>
    <x v="15"/>
    <x v="16"/>
    <s v="tahoe lt 4x4"/>
    <s v="Chevrolet Tahoe Lt 4X4"/>
    <s v="like new"/>
    <s v="8 cylinders"/>
    <s v="gas"/>
    <n v="31557"/>
    <s v="clean"/>
    <s v="automatic"/>
    <s v="4wd"/>
    <s v="full-size"/>
    <s v="suv"/>
    <s v="custom"/>
    <n v="35.087327000000002"/>
    <n v="-106.556822"/>
    <s v="2021-04-21T19:54:19-0600"/>
  </r>
  <r>
    <n v="56995"/>
    <s v="High"/>
    <x v="7"/>
    <x v="5"/>
    <s v="sierra 1500 4x4 at4"/>
    <s v="Gmc Sierra 1500 4X4 At4"/>
    <s v="excellent"/>
    <s v="8 cylinders"/>
    <s v="gas"/>
    <n v="22856"/>
    <s v="clean"/>
    <s v="automatic"/>
    <s v="4wd"/>
    <s v="full-size"/>
    <s v="truck"/>
    <s v="white"/>
    <n v="35.087327000000002"/>
    <n v="-106.556822"/>
    <s v="2021-04-21T19:54:51-0600"/>
  </r>
  <r>
    <n v="6500"/>
    <s v="Mid"/>
    <x v="0"/>
    <x v="9"/>
    <s v="aspen limited"/>
    <s v="Chrysler Aspen Limited"/>
    <s v="good"/>
    <s v="8 cylinders"/>
    <s v="gas"/>
    <n v="137500"/>
    <s v="salvage"/>
    <s v="automatic"/>
    <s v="4wd"/>
    <m/>
    <s v="suv"/>
    <s v="black"/>
    <n v="35.000300000000003"/>
    <n v="-106.716814"/>
    <s v="2021-04-21T20:12:14-0600"/>
  </r>
  <r>
    <n v="2800"/>
    <s v="Low"/>
    <x v="30"/>
    <x v="32"/>
    <s v="850 glt"/>
    <s v="Volvo 850 Glt"/>
    <s v="good"/>
    <s v="5 cylinders"/>
    <s v="gas"/>
    <n v="140149"/>
    <s v="clean"/>
    <s v="automatic"/>
    <s v="fwd"/>
    <s v="compact"/>
    <s v="sedan"/>
    <s v="silver"/>
    <n v="35.067700000000002"/>
    <n v="-106.61239999999999"/>
    <s v="2021-04-21T20:42:12-0600"/>
  </r>
  <r>
    <n v="67995"/>
    <s v="High"/>
    <x v="6"/>
    <x v="1"/>
    <s v="f-450 super duty lariat"/>
    <s v="Ford F-450 Super Duty Lariat"/>
    <m/>
    <s v="8 cylinders"/>
    <s v="other"/>
    <n v="68700"/>
    <s v="clean"/>
    <s v="automatic"/>
    <s v="4wd"/>
    <m/>
    <s v="pickup"/>
    <s v="black"/>
    <n v="33.3917"/>
    <n v="-111.92489999999999"/>
    <s v="2021-04-21T21:04:46-0600"/>
  </r>
  <r>
    <n v="48500"/>
    <s v="High"/>
    <x v="0"/>
    <x v="15"/>
    <s v="international 4300"/>
    <s v="International 4300"/>
    <m/>
    <m/>
    <s v="diesel"/>
    <n v="290000"/>
    <s v="clean"/>
    <s v="automatic"/>
    <m/>
    <m/>
    <m/>
    <m/>
    <n v="38.365192999999998"/>
    <n v="-121.48886"/>
    <s v="2021-04-21T21:05:17-0600"/>
  </r>
  <r>
    <n v="8450"/>
    <s v="Mid"/>
    <x v="1"/>
    <x v="16"/>
    <s v="silverado"/>
    <s v="Chevrolet Silverado"/>
    <m/>
    <m/>
    <s v="gas"/>
    <n v="175"/>
    <s v="clean"/>
    <s v="automatic"/>
    <s v="rwd"/>
    <s v="pickup"/>
    <m/>
    <m/>
    <n v="35.058537000000001"/>
    <n v="-106.87787299999999"/>
    <s v="2021-04-21T21:07:58-0600"/>
  </r>
  <r>
    <n v="5200"/>
    <s v="Mid"/>
    <x v="31"/>
    <x v="21"/>
    <s v="coupe deville"/>
    <s v="Cadillac Coupe Deville"/>
    <s v="good"/>
    <s v="8 cylinders"/>
    <s v="gas"/>
    <n v="150000"/>
    <s v="clean"/>
    <s v="automatic"/>
    <s v="fwd"/>
    <s v="full-size"/>
    <s v="coupe"/>
    <s v="red"/>
    <n v="35.142099999999999"/>
    <n v="-106.7041"/>
    <s v="2021-04-21T21:51:07-0600"/>
  </r>
  <r>
    <n v="7000"/>
    <s v="Mid"/>
    <x v="9"/>
    <x v="33"/>
    <s v="500l trekking"/>
    <s v="Fiat 500L Trekking"/>
    <s v="excellent"/>
    <s v="4 cylinders"/>
    <s v="gas"/>
    <n v="90000"/>
    <s v="salvage"/>
    <s v="manual"/>
    <s v="fwd"/>
    <s v="compact"/>
    <s v="wagon"/>
    <s v="grey"/>
    <n v="35.058537000000001"/>
    <n v="-106.87787299999999"/>
    <s v="2021-04-21T22:11:54-0600"/>
  </r>
  <r>
    <n v="6100"/>
    <s v="Mid"/>
    <x v="12"/>
    <x v="12"/>
    <s v="sonata"/>
    <s v="Hyundai Sonata"/>
    <s v="like new"/>
    <s v="4 cylinders"/>
    <s v="gas"/>
    <n v="138000"/>
    <s v="salvage"/>
    <s v="automatic"/>
    <s v="fwd"/>
    <s v="mid-size"/>
    <s v="sedan"/>
    <s v="grey"/>
    <n v="35.072600000000001"/>
    <n v="-106.5749"/>
    <s v="2021-04-21T22:23:35-0600"/>
  </r>
  <r>
    <n v="4500"/>
    <s v="Low"/>
    <x v="8"/>
    <x v="15"/>
    <s v="."/>
    <s v="."/>
    <m/>
    <m/>
    <s v="gas"/>
    <n v="153000"/>
    <s v="clean"/>
    <s v="automatic"/>
    <m/>
    <m/>
    <m/>
    <m/>
    <n v="35.1038"/>
    <n v="-106.6712"/>
    <s v="2021-04-22T00:21:13-0600"/>
  </r>
  <r>
    <n v="5000"/>
    <s v="Mid"/>
    <x v="13"/>
    <x v="22"/>
    <s v="sorento 4x4"/>
    <s v="Kia Sorento 4X4"/>
    <m/>
    <m/>
    <s v="gas"/>
    <n v="95000"/>
    <s v="clean"/>
    <s v="automatic"/>
    <s v="4wd"/>
    <m/>
    <m/>
    <m/>
    <n v="35.1038"/>
    <n v="-106.6712"/>
    <s v="2021-04-22T00:22:20-0600"/>
  </r>
  <r>
    <n v="4500"/>
    <s v="Low"/>
    <x v="1"/>
    <x v="6"/>
    <s v="passat turbo"/>
    <s v="Volkswagen Passat Turbo"/>
    <m/>
    <m/>
    <s v="gas"/>
    <n v="138000"/>
    <s v="clean"/>
    <s v="automatic"/>
    <m/>
    <m/>
    <s v="pickup"/>
    <m/>
    <n v="35.1038"/>
    <n v="-106.6712"/>
    <s v="2021-04-22T00:23:25-0600"/>
  </r>
  <r>
    <n v="8500"/>
    <s v="Mid"/>
    <x v="13"/>
    <x v="8"/>
    <s v="highlander v6"/>
    <s v="Toyota Highlander V6"/>
    <s v="like new"/>
    <s v="6 cylinders"/>
    <s v="gas"/>
    <n v="242000"/>
    <s v="clean"/>
    <s v="automatic"/>
    <s v="fwd"/>
    <s v="full-size"/>
    <s v="suv"/>
    <s v="white"/>
    <n v="35.110399999999998"/>
    <n v="-106.57810000000001"/>
    <s v="2021-04-22T05:32:49-0600"/>
  </r>
  <r>
    <n v="37590"/>
    <s v="High"/>
    <x v="6"/>
    <x v="29"/>
    <s v="qx80 limited sport"/>
    <s v="Infiniti Qx80 Limited Sport"/>
    <s v="good"/>
    <s v="8 cylinders"/>
    <s v="gas"/>
    <n v="60560"/>
    <s v="clean"/>
    <s v="automatic"/>
    <s v="4wd"/>
    <m/>
    <s v="other"/>
    <s v="white"/>
    <n v="35.11"/>
    <n v="-106.62"/>
    <s v="2021-04-22T07:51:02-0600"/>
  </r>
  <r>
    <n v="38590"/>
    <s v="High"/>
    <x v="6"/>
    <x v="13"/>
    <s v="rc 350 coupe 2d"/>
    <s v="Lexus Rc 350 Coupe 2D"/>
    <s v="good"/>
    <s v="6 cylinders"/>
    <s v="gas"/>
    <n v="7586"/>
    <s v="clean"/>
    <s v="automatic"/>
    <m/>
    <m/>
    <s v="pickup"/>
    <s v="silver"/>
    <n v="35.11"/>
    <n v="-106.62"/>
    <s v="2021-04-22T07:51:13-0600"/>
  </r>
  <r>
    <n v="33590"/>
    <s v="High"/>
    <x v="15"/>
    <x v="3"/>
    <s v="tlx 3.5 w/technology pkg"/>
    <s v="Acura Tlx 3.5 W/Technology Pkg"/>
    <s v="good"/>
    <s v="6 cylinders"/>
    <s v="gas"/>
    <n v="10478"/>
    <s v="clean"/>
    <s v="other"/>
    <m/>
    <m/>
    <s v="sedan"/>
    <m/>
    <n v="35.11"/>
    <n v="-106.62"/>
    <s v="2021-04-22T07:51:29-0600"/>
  </r>
  <r>
    <n v="33590"/>
    <s v="High"/>
    <x v="6"/>
    <x v="29"/>
    <s v="qx80 limited sport"/>
    <s v="Infiniti Qx80 Limited Sport"/>
    <s v="good"/>
    <s v="8 cylinders"/>
    <s v="gas"/>
    <n v="81739"/>
    <s v="clean"/>
    <s v="other"/>
    <s v="4wd"/>
    <m/>
    <s v="suv"/>
    <s v="silver"/>
    <n v="35.11"/>
    <n v="-106.62"/>
    <s v="2021-04-22T07:51:32-0600"/>
  </r>
  <r>
    <n v="19990"/>
    <s v="Mid"/>
    <x v="12"/>
    <x v="10"/>
    <s v="allroad premium plus wagon"/>
    <s v="Audi Allroad Premium Plus Wagon"/>
    <s v="good"/>
    <m/>
    <s v="gas"/>
    <n v="77276"/>
    <s v="clean"/>
    <s v="other"/>
    <m/>
    <m/>
    <s v="pickup"/>
    <s v="blue"/>
    <n v="35.11"/>
    <n v="-106.62"/>
    <s v="2021-04-22T08:00:50-0600"/>
  </r>
  <r>
    <n v="20590"/>
    <s v="Mid"/>
    <x v="8"/>
    <x v="7"/>
    <s v="cls-class cls 550"/>
    <s v="Mercedes-Benz Cls-Class Cls 550"/>
    <s v="good"/>
    <s v="8 cylinders"/>
    <s v="other"/>
    <n v="80765"/>
    <s v="clean"/>
    <s v="other"/>
    <s v="rwd"/>
    <m/>
    <s v="sedan"/>
    <s v="white"/>
    <n v="35.11"/>
    <n v="-106.62"/>
    <s v="2021-04-22T08:00:53-0600"/>
  </r>
  <r>
    <n v="38990"/>
    <s v="High"/>
    <x v="14"/>
    <x v="10"/>
    <s v="q7 3.0t premium plus sport"/>
    <s v="Audi Q7 3.0T Premium Plus Sport"/>
    <s v="good"/>
    <s v="6 cylinders"/>
    <s v="gas"/>
    <n v="34545"/>
    <s v="clean"/>
    <s v="automatic"/>
    <m/>
    <m/>
    <s v="suv"/>
    <s v="silver"/>
    <n v="35.11"/>
    <n v="-106.62"/>
    <s v="2021-04-22T08:00:55-0600"/>
  </r>
  <r>
    <n v="16590"/>
    <s v="Mid"/>
    <x v="14"/>
    <x v="1"/>
    <s v="c-max hybrid se wagon 4d"/>
    <s v="Ford C-Max Hybrid Se Wagon 4D"/>
    <s v="good"/>
    <s v="4 cylinders"/>
    <s v="hybrid"/>
    <n v="42749"/>
    <s v="clean"/>
    <s v="other"/>
    <s v="fwd"/>
    <m/>
    <s v="wagon"/>
    <s v="blue"/>
    <n v="35.11"/>
    <n v="-106.62"/>
    <s v="2021-04-22T08:00:58-0600"/>
  </r>
  <r>
    <n v="21590"/>
    <s v="Mid"/>
    <x v="5"/>
    <x v="3"/>
    <s v="tlx 3.5 sedan 4d"/>
    <s v="Acura Tlx 3.5 Sedan 4D"/>
    <s v="good"/>
    <s v="6 cylinders"/>
    <s v="gas"/>
    <n v="36401"/>
    <s v="clean"/>
    <s v="other"/>
    <s v="fwd"/>
    <m/>
    <s v="sedan"/>
    <m/>
    <n v="35.11"/>
    <n v="-106.62"/>
    <s v="2021-04-22T08:00:59-0600"/>
  </r>
  <r>
    <n v="34590"/>
    <s v="High"/>
    <x v="7"/>
    <x v="32"/>
    <s v="xc40 t5 momentum sport"/>
    <s v="Volvo Xc40 T5 Momentum Sport"/>
    <s v="good"/>
    <m/>
    <s v="gas"/>
    <n v="29048"/>
    <s v="clean"/>
    <s v="other"/>
    <m/>
    <m/>
    <s v="other"/>
    <s v="white"/>
    <n v="35.11"/>
    <n v="-106.62"/>
    <s v="2021-04-22T08:01:01-0600"/>
  </r>
  <r>
    <n v="16990"/>
    <s v="Mid"/>
    <x v="6"/>
    <x v="1"/>
    <s v="c-max hybrid se wagon 4d"/>
    <s v="Ford C-Max Hybrid Se Wagon 4D"/>
    <s v="good"/>
    <s v="4 cylinders"/>
    <s v="hybrid"/>
    <n v="26566"/>
    <s v="clean"/>
    <s v="other"/>
    <s v="fwd"/>
    <m/>
    <s v="wagon"/>
    <m/>
    <n v="35.11"/>
    <n v="-106.62"/>
    <s v="2021-04-22T08:01:02-0600"/>
  </r>
  <r>
    <n v="15990"/>
    <s v="Mid"/>
    <x v="9"/>
    <x v="22"/>
    <s v="cadenza premium sedan 4d"/>
    <s v="Kia Cadenza Premium Sedan 4D"/>
    <s v="good"/>
    <s v="6 cylinders"/>
    <s v="gas"/>
    <n v="48118"/>
    <s v="clean"/>
    <s v="other"/>
    <s v="fwd"/>
    <m/>
    <s v="sedan"/>
    <m/>
    <n v="35.11"/>
    <n v="-106.62"/>
    <s v="2021-04-22T08:01:02-0600"/>
  </r>
  <r>
    <n v="28590"/>
    <s v="High"/>
    <x v="14"/>
    <x v="19"/>
    <s v="x2 sdrive28i sport utility"/>
    <s v="Bmw X2 Sdrive28I Sport Utility"/>
    <s v="good"/>
    <m/>
    <s v="other"/>
    <n v="19572"/>
    <s v="clean"/>
    <s v="other"/>
    <s v="fwd"/>
    <m/>
    <s v="suv"/>
    <s v="white"/>
    <n v="35.11"/>
    <n v="-106.62"/>
    <s v="2021-04-22T08:01:04-0600"/>
  </r>
  <r>
    <n v="23990"/>
    <s v="Mid"/>
    <x v="6"/>
    <x v="22"/>
    <s v="cadenza technology sedan 4d"/>
    <s v="Kia Cadenza Technology Sedan 4D"/>
    <s v="good"/>
    <s v="6 cylinders"/>
    <s v="gas"/>
    <n v="23942"/>
    <s v="clean"/>
    <s v="other"/>
    <s v="fwd"/>
    <m/>
    <s v="pickup"/>
    <m/>
    <n v="35.11"/>
    <n v="-106.62"/>
    <s v="2021-04-22T08:01:04-0600"/>
  </r>
  <r>
    <n v="36590"/>
    <s v="High"/>
    <x v="15"/>
    <x v="6"/>
    <s v="atlas cross sport sel"/>
    <s v="Volkswagen Atlas Cross Sport Sel"/>
    <s v="good"/>
    <m/>
    <s v="other"/>
    <n v="13790"/>
    <s v="clean"/>
    <s v="other"/>
    <m/>
    <m/>
    <s v="other"/>
    <s v="black"/>
    <n v="35.11"/>
    <n v="-106.62"/>
    <s v="2021-04-22T08:01:05-0600"/>
  </r>
  <r>
    <n v="17590"/>
    <s v="Mid"/>
    <x v="6"/>
    <x v="2"/>
    <s v="renegade sport suv 4d"/>
    <s v="Jeep Renegade Sport Suv 4D"/>
    <s v="good"/>
    <m/>
    <s v="gas"/>
    <n v="51642"/>
    <s v="clean"/>
    <s v="other"/>
    <s v="4wd"/>
    <m/>
    <s v="pickup"/>
    <s v="silver"/>
    <n v="35.11"/>
    <n v="-106.62"/>
    <s v="2021-04-22T08:01:06-0600"/>
  </r>
  <r>
    <n v="34990"/>
    <s v="High"/>
    <x v="15"/>
    <x v="6"/>
    <s v="atlas cross sport se"/>
    <s v="Volkswagen Atlas Cross Sport Se"/>
    <s v="good"/>
    <m/>
    <s v="other"/>
    <n v="9197"/>
    <s v="clean"/>
    <s v="other"/>
    <s v="fwd"/>
    <m/>
    <s v="other"/>
    <m/>
    <n v="35.11"/>
    <n v="-106.62"/>
    <s v="2021-04-22T08:01:07-0600"/>
  </r>
  <r>
    <n v="35590"/>
    <s v="High"/>
    <x v="14"/>
    <x v="19"/>
    <s v="x4 xdrive28i sport utility"/>
    <s v="Bmw X4 Xdrive28I Sport Utility"/>
    <s v="good"/>
    <m/>
    <s v="gas"/>
    <n v="30133"/>
    <s v="clean"/>
    <s v="other"/>
    <m/>
    <m/>
    <s v="other"/>
    <s v="white"/>
    <n v="35.11"/>
    <n v="-106.62"/>
    <s v="2021-04-22T08:01:07-0600"/>
  </r>
  <r>
    <n v="26990"/>
    <s v="Mid"/>
    <x v="20"/>
    <x v="7"/>
    <s v="cls-class cls 550"/>
    <s v="Mercedes-Benz Cls-Class Cls 550"/>
    <s v="good"/>
    <s v="8 cylinders"/>
    <s v="gas"/>
    <n v="66922"/>
    <s v="clean"/>
    <s v="automatic"/>
    <m/>
    <m/>
    <s v="coupe"/>
    <s v="black"/>
    <n v="35.11"/>
    <n v="-106.62"/>
    <s v="2021-04-22T08:01:07-0600"/>
  </r>
  <r>
    <n v="15590"/>
    <s v="Mid"/>
    <x v="14"/>
    <x v="14"/>
    <s v="versa sv sedan 4d"/>
    <s v="Nissan Versa Sv Sedan 4D"/>
    <s v="good"/>
    <s v="4 cylinders"/>
    <s v="gas"/>
    <n v="18125"/>
    <s v="clean"/>
    <s v="automatic"/>
    <s v="fwd"/>
    <s v="compact"/>
    <s v="sedan"/>
    <s v="red"/>
    <n v="35.11"/>
    <n v="-106.62"/>
    <s v="2021-04-22T08:01:09-0600"/>
  </r>
  <r>
    <n v="37990"/>
    <s v="High"/>
    <x v="14"/>
    <x v="19"/>
    <s v="x4 m40i sport utility 4d"/>
    <s v="Bmw X4 M40I Sport Utility 4D"/>
    <s v="good"/>
    <m/>
    <s v="gas"/>
    <n v="39977"/>
    <s v="clean"/>
    <s v="automatic"/>
    <m/>
    <m/>
    <s v="suv"/>
    <s v="black"/>
    <n v="35.11"/>
    <n v="-106.62"/>
    <s v="2021-04-22T08:01:10-0600"/>
  </r>
  <r>
    <n v="32590"/>
    <s v="High"/>
    <x v="15"/>
    <x v="17"/>
    <s v="envision premium sport"/>
    <s v="Buick Envision Premium Sport"/>
    <s v="good"/>
    <m/>
    <s v="gas"/>
    <n v="5066"/>
    <s v="clean"/>
    <s v="other"/>
    <m/>
    <m/>
    <s v="other"/>
    <s v="black"/>
    <n v="35.11"/>
    <n v="-106.62"/>
    <s v="2021-04-22T08:01:11-0600"/>
  </r>
  <r>
    <n v="35990"/>
    <s v="High"/>
    <x v="7"/>
    <x v="7"/>
    <s v="glc 300 sport"/>
    <s v="Mercedes-Benz Glc 300 Sport"/>
    <s v="good"/>
    <m/>
    <s v="gas"/>
    <n v="6103"/>
    <s v="clean"/>
    <s v="other"/>
    <s v="rwd"/>
    <m/>
    <s v="other"/>
    <s v="silver"/>
    <n v="35.11"/>
    <n v="-106.62"/>
    <s v="2021-04-22T08:01:12-0600"/>
  </r>
  <r>
    <n v="27590"/>
    <s v="High"/>
    <x v="14"/>
    <x v="7"/>
    <s v="gla 250 sport"/>
    <s v="Mercedes-Benz Gla 250 Sport"/>
    <s v="good"/>
    <m/>
    <s v="gas"/>
    <n v="18698"/>
    <s v="clean"/>
    <s v="other"/>
    <s v="fwd"/>
    <m/>
    <s v="suv"/>
    <s v="black"/>
    <n v="35.11"/>
    <n v="-106.62"/>
    <s v="2021-04-22T08:01:12-0600"/>
  </r>
  <r>
    <n v="22590"/>
    <s v="Mid"/>
    <x v="7"/>
    <x v="0"/>
    <s v="hr-v sport suv 4d"/>
    <s v="Honda Hr-V Sport Suv 4D"/>
    <s v="good"/>
    <m/>
    <s v="gas"/>
    <n v="20456"/>
    <s v="clean"/>
    <s v="other"/>
    <m/>
    <m/>
    <s v="hatchback"/>
    <s v="white"/>
    <n v="35.11"/>
    <n v="-106.62"/>
    <s v="2021-04-22T08:01:14-0600"/>
  </r>
  <r>
    <n v="38590"/>
    <s v="High"/>
    <x v="8"/>
    <x v="7"/>
    <s v="sl-class sl 550"/>
    <s v="Mercedes-Benz Sl-Class Sl 550"/>
    <s v="good"/>
    <m/>
    <s v="other"/>
    <n v="23471"/>
    <s v="clean"/>
    <s v="other"/>
    <m/>
    <m/>
    <s v="convertible"/>
    <s v="red"/>
    <n v="35.11"/>
    <n v="-106.62"/>
    <s v="2021-04-22T08:01:15-0600"/>
  </r>
  <r>
    <n v="24990"/>
    <s v="Mid"/>
    <x v="14"/>
    <x v="26"/>
    <s v="countryman cooper se all4"/>
    <s v="Mini Countryman Cooper Se All4"/>
    <s v="good"/>
    <m/>
    <s v="gas"/>
    <n v="29335"/>
    <s v="clean"/>
    <s v="other"/>
    <m/>
    <m/>
    <s v="hatchback"/>
    <s v="black"/>
    <n v="35.11"/>
    <n v="-106.62"/>
    <s v="2021-04-22T08:01:15-0600"/>
  </r>
  <r>
    <n v="19590"/>
    <s v="Mid"/>
    <x v="21"/>
    <x v="26"/>
    <s v="countryman cooper s all4"/>
    <s v="Mini Countryman Cooper S All4"/>
    <s v="good"/>
    <m/>
    <s v="gas"/>
    <n v="51687"/>
    <s v="clean"/>
    <s v="other"/>
    <m/>
    <m/>
    <s v="pickup"/>
    <s v="white"/>
    <n v="35.11"/>
    <n v="-106.62"/>
    <s v="2021-04-22T08:01:15-0600"/>
  </r>
  <r>
    <n v="16990"/>
    <s v="Mid"/>
    <x v="6"/>
    <x v="0"/>
    <s v="hr-v lx sport utility 4d"/>
    <s v="Honda Hr-V Lx Sport Utility 4D"/>
    <s v="good"/>
    <m/>
    <s v="gas"/>
    <n v="87933"/>
    <s v="clean"/>
    <s v="other"/>
    <m/>
    <m/>
    <s v="hatchback"/>
    <s v="white"/>
    <n v="35.11"/>
    <n v="-106.62"/>
    <s v="2021-04-22T08:01:16-0600"/>
  </r>
  <r>
    <n v="19590"/>
    <s v="Mid"/>
    <x v="15"/>
    <x v="14"/>
    <s v="versa sr sedan 4d"/>
    <s v="Nissan Versa Sr Sedan 4D"/>
    <s v="good"/>
    <s v="4 cylinders"/>
    <s v="other"/>
    <n v="8357"/>
    <s v="clean"/>
    <s v="other"/>
    <s v="fwd"/>
    <s v="compact"/>
    <s v="sedan"/>
    <s v="red"/>
    <n v="35.11"/>
    <n v="-106.62"/>
    <s v="2021-04-22T08:01:17-0600"/>
  </r>
  <r>
    <n v="17990"/>
    <s v="Mid"/>
    <x v="15"/>
    <x v="14"/>
    <s v="versa sr sedan 4d"/>
    <s v="Nissan Versa Sr Sedan 4D"/>
    <s v="good"/>
    <s v="4 cylinders"/>
    <s v="gas"/>
    <n v="21614"/>
    <s v="clean"/>
    <s v="other"/>
    <s v="fwd"/>
    <s v="compact"/>
    <s v="sedan"/>
    <s v="silver"/>
    <n v="35.11"/>
    <n v="-106.62"/>
    <s v="2021-04-22T08:01:18-0600"/>
  </r>
  <r>
    <n v="39590"/>
    <s v="High"/>
    <x v="7"/>
    <x v="19"/>
    <s v="x2 m35i sport utility 4d"/>
    <s v="Bmw X2 M35I Sport Utility 4D"/>
    <s v="good"/>
    <m/>
    <s v="other"/>
    <n v="1965"/>
    <s v="clean"/>
    <s v="other"/>
    <m/>
    <m/>
    <s v="suv"/>
    <s v="blue"/>
    <n v="35.11"/>
    <n v="-106.62"/>
    <s v="2021-04-22T08:01:19-0600"/>
  </r>
  <r>
    <n v="23990"/>
    <s v="Mid"/>
    <x v="21"/>
    <x v="7"/>
    <s v="gla 250 4matic"/>
    <s v="Mercedes-Benz Gla 250 4Matic"/>
    <s v="good"/>
    <m/>
    <s v="diesel"/>
    <n v="34356"/>
    <s v="clean"/>
    <s v="automatic"/>
    <m/>
    <m/>
    <s v="suv"/>
    <s v="black"/>
    <n v="35.11"/>
    <n v="-106.62"/>
    <s v="2021-04-22T08:01:19-0600"/>
  </r>
  <r>
    <n v="23590"/>
    <s v="Mid"/>
    <x v="21"/>
    <x v="17"/>
    <s v="envision premium i sport"/>
    <s v="Buick Envision Premium I Sport"/>
    <s v="good"/>
    <m/>
    <s v="gas"/>
    <n v="32320"/>
    <s v="clean"/>
    <s v="other"/>
    <m/>
    <m/>
    <s v="suv"/>
    <s v="black"/>
    <n v="35.11"/>
    <n v="-106.62"/>
    <s v="2021-04-22T08:01:20-0600"/>
  </r>
  <r>
    <n v="36990"/>
    <s v="High"/>
    <x v="12"/>
    <x v="7"/>
    <s v="sl-class sl 550"/>
    <s v="Mercedes-Benz Sl-Class Sl 550"/>
    <s v="good"/>
    <s v="8 cylinders"/>
    <s v="gas"/>
    <n v="56553"/>
    <s v="clean"/>
    <s v="automatic"/>
    <s v="rwd"/>
    <m/>
    <s v="convertible"/>
    <s v="black"/>
    <n v="35.11"/>
    <n v="-106.62"/>
    <s v="2021-04-22T08:01:21-0600"/>
  </r>
  <r>
    <n v="17590"/>
    <s v="Mid"/>
    <x v="20"/>
    <x v="3"/>
    <s v="tl sh-awd sedan 4d"/>
    <s v="Acura Tl Sh-Awd Sedan 4D"/>
    <s v="good"/>
    <m/>
    <s v="other"/>
    <n v="67899"/>
    <s v="clean"/>
    <s v="other"/>
    <s v="4wd"/>
    <m/>
    <s v="sedan"/>
    <s v="white"/>
    <n v="35.11"/>
    <n v="-106.62"/>
    <s v="2021-04-22T08:01:22-0600"/>
  </r>
  <r>
    <n v="15990"/>
    <s v="Mid"/>
    <x v="20"/>
    <x v="3"/>
    <s v="tl sedan 4d"/>
    <s v="Acura Tl Sedan 4D"/>
    <s v="good"/>
    <m/>
    <s v="other"/>
    <n v="75779"/>
    <s v="clean"/>
    <s v="automatic"/>
    <s v="fwd"/>
    <m/>
    <s v="pickup"/>
    <s v="silver"/>
    <n v="35.11"/>
    <n v="-106.62"/>
    <s v="2021-04-22T08:01:22-0600"/>
  </r>
  <r>
    <n v="31990"/>
    <s v="High"/>
    <x v="7"/>
    <x v="32"/>
    <s v="xc40 t4 momentum sport"/>
    <s v="Volvo Xc40 T4 Momentum Sport"/>
    <s v="good"/>
    <m/>
    <s v="other"/>
    <n v="25209"/>
    <s v="clean"/>
    <s v="other"/>
    <s v="fwd"/>
    <m/>
    <s v="other"/>
    <s v="red"/>
    <n v="35.11"/>
    <n v="-106.62"/>
    <s v="2021-04-22T08:01:24-0600"/>
  </r>
  <r>
    <n v="21590"/>
    <s v="Mid"/>
    <x v="12"/>
    <x v="10"/>
    <s v="allroad premium plus wagon"/>
    <s v="Audi Allroad Premium Plus Wagon"/>
    <s v="good"/>
    <m/>
    <s v="other"/>
    <n v="56883"/>
    <s v="clean"/>
    <s v="other"/>
    <m/>
    <m/>
    <s v="wagon"/>
    <s v="black"/>
    <n v="35.11"/>
    <n v="-106.62"/>
    <s v="2021-04-22T08:01:24-0600"/>
  </r>
  <r>
    <n v="17590"/>
    <s v="Mid"/>
    <x v="6"/>
    <x v="2"/>
    <s v="renegade sport suv 4d"/>
    <s v="Jeep Renegade Sport Suv 4D"/>
    <s v="good"/>
    <m/>
    <s v="gas"/>
    <n v="37117"/>
    <s v="clean"/>
    <s v="other"/>
    <s v="4wd"/>
    <m/>
    <s v="other"/>
    <s v="white"/>
    <n v="35.11"/>
    <n v="-106.62"/>
    <s v="2021-04-22T08:01:25-0600"/>
  </r>
  <r>
    <n v="32990"/>
    <s v="High"/>
    <x v="6"/>
    <x v="13"/>
    <s v="rc 200t coupe 2d"/>
    <s v="Lexus Rc 200T Coupe 2D"/>
    <s v="good"/>
    <m/>
    <s v="gas"/>
    <n v="22499"/>
    <s v="clean"/>
    <s v="other"/>
    <s v="rwd"/>
    <m/>
    <s v="coupe"/>
    <s v="red"/>
    <n v="35.11"/>
    <n v="-106.62"/>
    <s v="2021-04-22T08:01:26-0600"/>
  </r>
  <r>
    <n v="26990"/>
    <s v="Mid"/>
    <x v="14"/>
    <x v="22"/>
    <s v="stinger premium sedan 4d"/>
    <s v="Kia Stinger Premium Sedan 4D"/>
    <s v="good"/>
    <m/>
    <s v="gas"/>
    <n v="37369"/>
    <s v="clean"/>
    <s v="other"/>
    <s v="rwd"/>
    <m/>
    <s v="sedan"/>
    <s v="black"/>
    <n v="35.11"/>
    <n v="-106.62"/>
    <s v="2021-04-22T08:01:27-0600"/>
  </r>
  <r>
    <n v="27590"/>
    <s v="High"/>
    <x v="9"/>
    <x v="10"/>
    <s v="q7 3.0t s line prestige"/>
    <s v="Audi Q7 3.0T S Line Prestige"/>
    <s v="good"/>
    <s v="6 cylinders"/>
    <s v="gas"/>
    <n v="44781"/>
    <s v="clean"/>
    <s v="other"/>
    <m/>
    <m/>
    <s v="other"/>
    <m/>
    <n v="35.11"/>
    <n v="-106.62"/>
    <s v="2021-04-22T08:01:29-0600"/>
  </r>
  <r>
    <n v="28990"/>
    <s v="High"/>
    <x v="14"/>
    <x v="22"/>
    <s v="stinger premium sedan 4d"/>
    <s v="Kia Stinger Premium Sedan 4D"/>
    <s v="good"/>
    <m/>
    <s v="gas"/>
    <n v="34666"/>
    <s v="clean"/>
    <s v="other"/>
    <m/>
    <m/>
    <s v="sedan"/>
    <s v="white"/>
    <n v="35.11"/>
    <n v="-106.62"/>
    <s v="2021-04-22T08:12:06-0600"/>
  </r>
  <r>
    <n v="17590"/>
    <s v="Mid"/>
    <x v="12"/>
    <x v="3"/>
    <s v="tl special edition sedan"/>
    <s v="Acura Tl Special Edition Sedan"/>
    <s v="good"/>
    <s v="6 cylinders"/>
    <s v="gas"/>
    <n v="67448"/>
    <s v="clean"/>
    <s v="automatic"/>
    <s v="fwd"/>
    <m/>
    <s v="sedan"/>
    <s v="silver"/>
    <n v="35.11"/>
    <n v="-106.62"/>
    <s v="2021-04-22T08:12:12-0600"/>
  </r>
  <r>
    <n v="26590"/>
    <s v="Mid"/>
    <x v="14"/>
    <x v="3"/>
    <s v="tlx 3.5 sedan 4d"/>
    <s v="Acura Tlx 3.5 Sedan 4D"/>
    <s v="good"/>
    <s v="6 cylinders"/>
    <s v="gas"/>
    <n v="21619"/>
    <s v="clean"/>
    <s v="other"/>
    <s v="fwd"/>
    <m/>
    <s v="sedan"/>
    <s v="black"/>
    <n v="35.11"/>
    <n v="-106.62"/>
    <s v="2021-04-22T08:12:17-0600"/>
  </r>
  <r>
    <n v="39590"/>
    <s v="High"/>
    <x v="15"/>
    <x v="7"/>
    <s v="glc 300 sport"/>
    <s v="Mercedes-Benz Glc 300 Sport"/>
    <s v="good"/>
    <m/>
    <s v="gas"/>
    <n v="9255"/>
    <s v="clean"/>
    <s v="other"/>
    <s v="rwd"/>
    <m/>
    <s v="suv"/>
    <s v="black"/>
    <n v="35.11"/>
    <n v="-106.62"/>
    <s v="2021-04-22T08:12:21-0600"/>
  </r>
  <r>
    <n v="14000"/>
    <s v="Mid"/>
    <x v="11"/>
    <x v="4"/>
    <s v="1500 4x4"/>
    <s v="Ram 1500 4X4"/>
    <s v="good"/>
    <s v="8 cylinders"/>
    <s v="gas"/>
    <n v="154000"/>
    <s v="clean"/>
    <s v="automatic"/>
    <s v="4wd"/>
    <s v="full-size"/>
    <s v="truck"/>
    <s v="white"/>
    <n v="35.0717"/>
    <n v="-106.509"/>
    <s v="2021-04-22T08:44:02-0600"/>
  </r>
  <r>
    <n v="30995"/>
    <s v="High"/>
    <x v="21"/>
    <x v="1"/>
    <s v="f-350 super duty 4x2 2dr re"/>
    <s v="Ford F-350 Super Duty 4X2 2Dr Re"/>
    <m/>
    <m/>
    <s v="gas"/>
    <n v="99000"/>
    <s v="clean"/>
    <s v="automatic"/>
    <m/>
    <m/>
    <s v="pickup"/>
    <m/>
    <n v="36.114899999999999"/>
    <n v="-115.2161"/>
    <s v="2021-04-22T08:57:02-0600"/>
  </r>
  <r>
    <n v="10995"/>
    <s v="Mid"/>
    <x v="11"/>
    <x v="14"/>
    <s v="armada"/>
    <s v="Nissan Armada"/>
    <m/>
    <m/>
    <s v="other"/>
    <n v="152233"/>
    <s v="clean"/>
    <s v="automatic"/>
    <s v="fwd"/>
    <s v="full-size suv"/>
    <s v="suv"/>
    <s v="white"/>
    <n v="35.087685"/>
    <n v="-106.594475"/>
    <s v="2021-04-22T09:15:28-0600"/>
  </r>
  <r>
    <n v="8500"/>
    <s v="Mid"/>
    <x v="11"/>
    <x v="21"/>
    <s v="escalade"/>
    <s v="Cadillac Escalade"/>
    <s v="good"/>
    <s v="8 cylinders"/>
    <s v="gas"/>
    <n v="192"/>
    <s v="clean"/>
    <s v="automatic"/>
    <m/>
    <s v="full-size"/>
    <s v="suv"/>
    <s v="green"/>
    <n v="35.176000000000002"/>
    <n v="-106.602"/>
    <s v="2021-04-22T09:37:53-0600"/>
  </r>
  <r>
    <n v="13375"/>
    <s v="Mid"/>
    <x v="6"/>
    <x v="16"/>
    <s v="trax ls"/>
    <s v="Chevrolet Trax Ls"/>
    <s v="excellent"/>
    <s v="4 cylinders"/>
    <s v="gas"/>
    <n v="72316"/>
    <s v="clean"/>
    <s v="automatic"/>
    <s v="fwd"/>
    <s v="compact"/>
    <s v="suv"/>
    <s v="blue"/>
    <n v="35.110399999999998"/>
    <n v="-106.57810000000001"/>
    <s v="2021-04-22T09:48:51-0600"/>
  </r>
  <r>
    <n v="27995"/>
    <s v="High"/>
    <x v="20"/>
    <x v="16"/>
    <s v="express cargo 2500 3dr"/>
    <s v="Chevrolet Express Cargo 2500 3Dr"/>
    <m/>
    <m/>
    <s v="gas"/>
    <n v="59000"/>
    <s v="clean"/>
    <s v="automatic"/>
    <m/>
    <m/>
    <m/>
    <m/>
    <n v="36.114899999999999"/>
    <n v="-115.2161"/>
    <s v="2021-04-22T09:54:16-0600"/>
  </r>
  <r>
    <n v="29995"/>
    <s v="High"/>
    <x v="5"/>
    <x v="16"/>
    <s v="silverado 3500 duramax"/>
    <s v="Chevrolet Silverado 3500 Duramax"/>
    <s v="good"/>
    <s v="8 cylinders"/>
    <s v="diesel"/>
    <n v="125000"/>
    <s v="clean"/>
    <s v="automatic"/>
    <s v="4wd"/>
    <s v="pickup"/>
    <m/>
    <s v="white"/>
    <n v="34.969253000000002"/>
    <n v="-106.630982"/>
    <s v="2021-04-22T09:56:38-0600"/>
  </r>
  <r>
    <n v="11995"/>
    <s v="Mid"/>
    <x v="0"/>
    <x v="16"/>
    <s v="silverado 2500 2wd"/>
    <s v="Chevrolet Silverado 2500 2Wd"/>
    <s v="good"/>
    <s v="8 cylinders"/>
    <s v="diesel"/>
    <n v="199000"/>
    <s v="clean"/>
    <s v="automatic"/>
    <s v="rwd"/>
    <s v="pickup"/>
    <s v="truck"/>
    <s v="white"/>
    <n v="35.044800000000002"/>
    <n v="-106.6893"/>
    <s v="2021-04-22T09:57:33-0600"/>
  </r>
  <r>
    <n v="11995"/>
    <s v="Mid"/>
    <x v="11"/>
    <x v="1"/>
    <s v="f250 diesel xl"/>
    <s v="Ford F250 Diesel Xl"/>
    <s v="good"/>
    <s v="8 cylinders"/>
    <s v="diesel"/>
    <n v="230000"/>
    <s v="clean"/>
    <s v="automatic"/>
    <s v="4wd"/>
    <s v="full-size"/>
    <s v="truck"/>
    <s v="white"/>
    <n v="34.969253000000002"/>
    <n v="-106.630982"/>
    <s v="2021-04-22T10:01:28-0600"/>
  </r>
  <r>
    <n v="17995"/>
    <s v="Mid"/>
    <x v="9"/>
    <x v="4"/>
    <s v="1500 4x4 crew cab"/>
    <s v="Ram 1500 4X4 Crew Cab"/>
    <s v="good"/>
    <s v="6 cylinders"/>
    <s v="gas"/>
    <n v="89000"/>
    <s v="clean"/>
    <s v="automatic"/>
    <s v="4wd"/>
    <s v="full-size"/>
    <s v="pickup"/>
    <s v="white"/>
    <n v="34.969253000000002"/>
    <n v="-106.630982"/>
    <s v="2021-04-22T10:02:02-0600"/>
  </r>
  <r>
    <n v="19995"/>
    <s v="Mid"/>
    <x v="5"/>
    <x v="16"/>
    <s v="silverado 1500"/>
    <s v="Chevrolet Silverado 1500"/>
    <s v="good"/>
    <s v="8 cylinders"/>
    <s v="gas"/>
    <n v="130000"/>
    <s v="clean"/>
    <s v="automatic"/>
    <s v="4wd"/>
    <s v="full-size"/>
    <s v="pickup"/>
    <s v="silver"/>
    <n v="34.969253000000002"/>
    <n v="-106.630982"/>
    <s v="2021-04-22T10:02:38-0600"/>
  </r>
  <r>
    <n v="6000"/>
    <s v="Mid"/>
    <x v="11"/>
    <x v="1"/>
    <s v="f250, x-cab, diesel"/>
    <s v="Ford F250, X-Cab, Diesel"/>
    <s v="fair"/>
    <s v="8 cylinders"/>
    <s v="diesel"/>
    <n v="183000"/>
    <s v="clean"/>
    <s v="automatic"/>
    <s v="rwd"/>
    <s v="full-size"/>
    <s v="pickup"/>
    <s v="silver"/>
    <n v="34.969253000000002"/>
    <n v="-106.630982"/>
    <s v="2021-04-22T10:03:18-0600"/>
  </r>
  <r>
    <n v="12995"/>
    <s v="Mid"/>
    <x v="5"/>
    <x v="1"/>
    <s v="focus se"/>
    <s v="Ford Focus Se"/>
    <s v="like new"/>
    <s v="4 cylinders"/>
    <s v="gas"/>
    <n v="42535"/>
    <s v="clean"/>
    <s v="automatic"/>
    <s v="fwd"/>
    <s v="compact"/>
    <s v="hatchback"/>
    <s v="silver"/>
    <n v="35.110399999999998"/>
    <n v="-106.57810000000001"/>
    <s v="2021-04-22T10:03:26-0600"/>
  </r>
  <r>
    <n v="7200"/>
    <s v="Mid"/>
    <x v="9"/>
    <x v="16"/>
    <s v="impala limited"/>
    <s v="Chevrolet Impala Limited"/>
    <s v="good"/>
    <s v="6 cylinders"/>
    <s v="gas"/>
    <n v="65000"/>
    <s v="clean"/>
    <s v="automatic"/>
    <s v="fwd"/>
    <s v="mid-size"/>
    <s v="sedan"/>
    <s v="white"/>
    <n v="35.142099999999999"/>
    <n v="-106.7041"/>
    <s v="2021-04-22T10:03:42-0600"/>
  </r>
  <r>
    <n v="17995"/>
    <s v="Mid"/>
    <x v="9"/>
    <x v="4"/>
    <s v="1500 hemi"/>
    <s v="Ram 1500 Hemi"/>
    <s v="good"/>
    <s v="8 cylinders"/>
    <s v="gas"/>
    <n v="149000"/>
    <s v="clean"/>
    <s v="automatic"/>
    <s v="4wd"/>
    <s v="full-size"/>
    <s v="pickup"/>
    <s v="black"/>
    <n v="34.969253000000002"/>
    <n v="-106.630982"/>
    <s v="2021-04-22T10:03:53-0600"/>
  </r>
  <r>
    <n v="18995"/>
    <s v="Mid"/>
    <x v="5"/>
    <x v="16"/>
    <s v="silverado 1500 4x4"/>
    <s v="Chevrolet Silverado 1500 4X4"/>
    <s v="good"/>
    <s v="8 cylinders"/>
    <s v="gas"/>
    <n v="148000"/>
    <s v="clean"/>
    <s v="automatic"/>
    <s v="4wd"/>
    <s v="full-size"/>
    <s v="pickup"/>
    <s v="black"/>
    <n v="34.969253000000002"/>
    <n v="-106.630982"/>
    <s v="2021-04-22T10:04:28-0600"/>
  </r>
  <r>
    <n v="17995"/>
    <s v="Mid"/>
    <x v="6"/>
    <x v="1"/>
    <s v="explorer"/>
    <s v="Ford Explorer"/>
    <s v="excellent"/>
    <s v="6 cylinders"/>
    <s v="gas"/>
    <n v="93000"/>
    <s v="clean"/>
    <s v="automatic"/>
    <s v="4wd"/>
    <s v="full-size"/>
    <s v="sedan"/>
    <s v="silver"/>
    <n v="34.969253000000002"/>
    <n v="-106.630982"/>
    <s v="2021-04-22T10:05:04-0600"/>
  </r>
  <r>
    <n v="15995"/>
    <s v="Mid"/>
    <x v="5"/>
    <x v="1"/>
    <s v="explorer 4x4"/>
    <s v="Ford Explorer 4X4"/>
    <s v="like new"/>
    <s v="6 cylinders"/>
    <s v="gas"/>
    <n v="98000"/>
    <s v="clean"/>
    <s v="automatic"/>
    <s v="4wd"/>
    <s v="full-size"/>
    <s v="suv"/>
    <s v="white"/>
    <n v="34.969253000000002"/>
    <n v="-106.630982"/>
    <s v="2021-04-22T10:05:45-0600"/>
  </r>
  <r>
    <n v="13995"/>
    <s v="Mid"/>
    <x v="9"/>
    <x v="26"/>
    <s v="cooper countryman"/>
    <s v="Mini Cooper Countryman"/>
    <s v="excellent"/>
    <s v="4 cylinders"/>
    <s v="gas"/>
    <n v="65000"/>
    <s v="clean"/>
    <s v="automatic"/>
    <s v="4wd"/>
    <s v="compact"/>
    <s v="suv"/>
    <s v="black"/>
    <n v="34.969253000000002"/>
    <n v="-106.630982"/>
    <s v="2021-04-22T10:06:18-0600"/>
  </r>
  <r>
    <n v="19995"/>
    <s v="Mid"/>
    <x v="21"/>
    <x v="1"/>
    <s v="super duty f-150 xcab-4x4"/>
    <s v="Ford Super Duty F-150 Xcab-4X4"/>
    <s v="good"/>
    <s v="8 cylinders"/>
    <s v="gas"/>
    <n v="126000"/>
    <s v="clean"/>
    <s v="automatic"/>
    <s v="4wd"/>
    <s v="full-size"/>
    <s v="pickup"/>
    <s v="white"/>
    <n v="34.969253000000002"/>
    <n v="-106.630982"/>
    <s v="2021-04-22T10:07:12-0600"/>
  </r>
  <r>
    <n v="26995"/>
    <s v="Mid"/>
    <x v="5"/>
    <x v="1"/>
    <s v="f550 flatbed v10 gas"/>
    <s v="Ford F550 Flatbed V10 Gas"/>
    <s v="excellent"/>
    <s v="10 cylinders"/>
    <s v="gas"/>
    <n v="83000"/>
    <s v="clean"/>
    <s v="automatic"/>
    <s v="rwd"/>
    <s v="full-size"/>
    <s v="truck"/>
    <s v="white"/>
    <n v="34.969253000000002"/>
    <n v="-106.630982"/>
    <s v="2021-04-22T10:07:48-0600"/>
  </r>
  <r>
    <n v="20995"/>
    <s v="Mid"/>
    <x v="5"/>
    <x v="1"/>
    <s v="expedition platinum 4x4"/>
    <s v="Ford Expedition Platinum 4X4"/>
    <s v="excellent"/>
    <s v="6 cylinders"/>
    <s v="gas"/>
    <n v="159000"/>
    <s v="clean"/>
    <s v="automatic"/>
    <s v="4wd"/>
    <s v="full-size"/>
    <s v="suv"/>
    <s v="white"/>
    <n v="35.0717"/>
    <n v="-106.509"/>
    <s v="2021-04-22T10:11:40-0600"/>
  </r>
  <r>
    <n v="10695"/>
    <s v="Mid"/>
    <x v="21"/>
    <x v="22"/>
    <s v="sportage lx"/>
    <s v="Kia Sportage Lx"/>
    <s v="good"/>
    <s v="4 cylinders"/>
    <s v="gas"/>
    <n v="125000"/>
    <s v="clean"/>
    <s v="automatic"/>
    <s v="4wd"/>
    <s v="mid-size"/>
    <s v="suv"/>
    <s v="silver"/>
    <n v="35.0717"/>
    <n v="-106.509"/>
    <s v="2021-04-22T10:12:16-0600"/>
  </r>
  <r>
    <n v="11795"/>
    <s v="Mid"/>
    <x v="12"/>
    <x v="14"/>
    <s v="xterra s 4x4"/>
    <s v="Nissan Xterra S 4X4"/>
    <s v="good"/>
    <s v="6 cylinders"/>
    <s v="gas"/>
    <n v="162000"/>
    <s v="clean"/>
    <s v="automatic"/>
    <s v="4wd"/>
    <s v="mid-size"/>
    <s v="pickup"/>
    <s v="red"/>
    <n v="35.0717"/>
    <n v="-106.509"/>
    <s v="2021-04-22T10:13:00-0600"/>
  </r>
  <r>
    <n v="16995"/>
    <s v="Mid"/>
    <x v="21"/>
    <x v="0"/>
    <s v="cr-v lx"/>
    <s v="Honda Cr-V Lx"/>
    <s v="excellent"/>
    <s v="4 cylinders"/>
    <s v="gas"/>
    <n v="90000"/>
    <s v="clean"/>
    <s v="other"/>
    <s v="4wd"/>
    <s v="mid-size"/>
    <s v="suv"/>
    <s v="black"/>
    <n v="35.0717"/>
    <n v="-106.509"/>
    <s v="2021-04-22T10:13:33-0600"/>
  </r>
  <r>
    <n v="59995"/>
    <s v="High"/>
    <x v="15"/>
    <x v="5"/>
    <s v="sierra 1500"/>
    <s v="Gmc Sierra 1500"/>
    <m/>
    <s v="8 cylinders"/>
    <s v="gas"/>
    <n v="21275"/>
    <s v="clean"/>
    <s v="automatic"/>
    <s v="4wd"/>
    <s v="pickup"/>
    <m/>
    <m/>
    <n v="34.818424999999998"/>
    <n v="-106.761107"/>
    <s v="2021-04-22T10:17:02-0600"/>
  </r>
  <r>
    <n v="39995"/>
    <s v="High"/>
    <x v="14"/>
    <x v="16"/>
    <s v="silverado 1500"/>
    <s v="Chevrolet Silverado 1500"/>
    <m/>
    <m/>
    <s v="gas"/>
    <n v="22843"/>
    <s v="clean"/>
    <s v="automatic"/>
    <s v="rwd"/>
    <s v="pickup"/>
    <m/>
    <m/>
    <n v="34.818424999999998"/>
    <n v="-106.761107"/>
    <s v="2021-04-22T10:17:02-0600"/>
  </r>
  <r>
    <n v="42995"/>
    <s v="High"/>
    <x v="6"/>
    <x v="16"/>
    <s v="silverado 1500"/>
    <s v="Chevrolet Silverado 1500"/>
    <m/>
    <m/>
    <s v="gas"/>
    <n v="70112"/>
    <s v="clean"/>
    <s v="automatic"/>
    <s v="4wd"/>
    <s v="pickup"/>
    <m/>
    <m/>
    <n v="34.818424999999998"/>
    <n v="-106.761107"/>
    <s v="2021-04-22T10:17:02-0600"/>
  </r>
  <r>
    <n v="16995"/>
    <s v="Mid"/>
    <x v="11"/>
    <x v="5"/>
    <s v="sierra 3500 duramax"/>
    <s v="Gmc Sierra 3500 Duramax"/>
    <s v="good"/>
    <s v="8 cylinders"/>
    <s v="diesel"/>
    <n v="203000"/>
    <s v="clean"/>
    <s v="automatic"/>
    <s v="4wd"/>
    <s v="full-size"/>
    <s v="pickup"/>
    <s v="white"/>
    <n v="34.969253000000002"/>
    <n v="-106.630982"/>
    <s v="2021-04-22T10:27:19-0600"/>
  </r>
  <r>
    <n v="18950"/>
    <s v="Mid"/>
    <x v="23"/>
    <x v="16"/>
    <s v="k5 blazer"/>
    <s v="Chevrolet K5 Blazer"/>
    <m/>
    <m/>
    <s v="gas"/>
    <n v="201000"/>
    <s v="clean"/>
    <s v="automatic"/>
    <m/>
    <m/>
    <m/>
    <m/>
    <n v="35.072600000000001"/>
    <n v="-106.5749"/>
    <s v="2021-04-22T10:28:00-0600"/>
  </r>
  <r>
    <n v="22950"/>
    <s v="Mid"/>
    <x v="9"/>
    <x v="4"/>
    <s v="1500"/>
    <s v="Ram 1500"/>
    <m/>
    <s v="8 cylinders"/>
    <s v="gas"/>
    <n v="117000"/>
    <s v="clean"/>
    <s v="automatic"/>
    <s v="rwd"/>
    <s v="pickup"/>
    <m/>
    <m/>
    <n v="35.074921000000003"/>
    <n v="-106.55491000000001"/>
    <s v="2021-04-22T10:32:19-0600"/>
  </r>
  <r>
    <n v="34995"/>
    <s v="High"/>
    <x v="12"/>
    <x v="1"/>
    <s v="f250"/>
    <s v="Ford F250"/>
    <m/>
    <m/>
    <s v="diesel"/>
    <n v="165125"/>
    <s v="clean"/>
    <s v="automatic"/>
    <m/>
    <m/>
    <m/>
    <m/>
    <n v="30.650583000000001"/>
    <n v="-97.867583999999994"/>
    <s v="2021-04-22T10:32:23-0600"/>
  </r>
  <r>
    <n v="13950"/>
    <s v="Mid"/>
    <x v="20"/>
    <x v="8"/>
    <s v="sienna limited awd"/>
    <s v="Toyota Sienna Limited Awd"/>
    <s v="excellent"/>
    <s v="6 cylinders"/>
    <s v="gas"/>
    <n v="144000"/>
    <s v="clean"/>
    <s v="automatic"/>
    <s v="4wd"/>
    <s v="full-size"/>
    <s v="mini-van"/>
    <s v="white"/>
    <n v="35.090122000000001"/>
    <n v="-106.642077"/>
    <s v="2021-04-22T10:32:42-0600"/>
  </r>
  <r>
    <n v="15995"/>
    <s v="Mid"/>
    <x v="29"/>
    <x v="1"/>
    <s v="f-150"/>
    <s v="Ford F-150"/>
    <m/>
    <s v="8 cylinders"/>
    <s v="other"/>
    <n v="208469"/>
    <s v="clean"/>
    <s v="automatic"/>
    <s v="4wd"/>
    <s v="pickup"/>
    <s v="pickup"/>
    <s v="white"/>
    <n v="35.087685"/>
    <n v="-106.594475"/>
    <s v="2021-04-22T10:35:26-0600"/>
  </r>
  <r>
    <n v="12950"/>
    <s v="Mid"/>
    <x v="25"/>
    <x v="1"/>
    <s v="f350 super duty"/>
    <s v="Ford F350 Super Duty"/>
    <m/>
    <m/>
    <s v="diesel"/>
    <n v="249000"/>
    <s v="clean"/>
    <s v="automatic"/>
    <m/>
    <m/>
    <m/>
    <m/>
    <n v="35.074921000000003"/>
    <n v="-106.55491000000001"/>
    <s v="2021-04-22T10:35:54-0600"/>
  </r>
  <r>
    <n v="37950"/>
    <s v="High"/>
    <x v="14"/>
    <x v="5"/>
    <s v="sierra 3500hd"/>
    <s v="Gmc Sierra 3500Hd"/>
    <m/>
    <s v="8 cylinders"/>
    <s v="diesel"/>
    <n v="195000"/>
    <s v="clean"/>
    <s v="automatic"/>
    <s v="rwd"/>
    <s v="pickup"/>
    <m/>
    <m/>
    <n v="35.072600000000001"/>
    <n v="-106.5749"/>
    <s v="2021-04-22T10:36:42-0600"/>
  </r>
  <r>
    <n v="14950"/>
    <s v="Mid"/>
    <x v="0"/>
    <x v="2"/>
    <s v="wrangler"/>
    <s v="Jeep Wrangler"/>
    <m/>
    <m/>
    <s v="gas"/>
    <n v="111000"/>
    <s v="clean"/>
    <s v="manual"/>
    <s v="4wd"/>
    <m/>
    <m/>
    <m/>
    <n v="35.072600000000001"/>
    <n v="-106.5749"/>
    <s v="2021-04-22T10:37:52-0600"/>
  </r>
  <r>
    <n v="14950"/>
    <s v="Mid"/>
    <x v="9"/>
    <x v="18"/>
    <s v="durango sxt"/>
    <s v="Dodge Durango Sxt"/>
    <m/>
    <m/>
    <s v="gas"/>
    <n v="137000"/>
    <s v="clean"/>
    <s v="automatic"/>
    <m/>
    <m/>
    <m/>
    <m/>
    <n v="35.072600000000001"/>
    <n v="-106.5749"/>
    <s v="2021-04-22T10:38:30-0600"/>
  </r>
  <r>
    <n v="8950"/>
    <s v="Mid"/>
    <x v="11"/>
    <x v="8"/>
    <s v="rav4 4wd"/>
    <s v="Toyota Rav4 4Wd"/>
    <s v="excellent"/>
    <s v="4 cylinders"/>
    <s v="gas"/>
    <n v="128000"/>
    <s v="clean"/>
    <s v="automatic"/>
    <s v="4wd"/>
    <s v="mid-size"/>
    <s v="suv"/>
    <s v="silver"/>
    <n v="35.090122000000001"/>
    <n v="-106.642077"/>
    <s v="2021-04-22T10:40:03-0600"/>
  </r>
  <r>
    <n v="32450"/>
    <s v="High"/>
    <x v="8"/>
    <x v="5"/>
    <s v="sierra 2500hd"/>
    <s v="Gmc Sierra 2500Hd"/>
    <m/>
    <s v="8 cylinders"/>
    <s v="diesel"/>
    <n v="133000"/>
    <s v="clean"/>
    <s v="automatic"/>
    <s v="rwd"/>
    <s v="pickup"/>
    <m/>
    <m/>
    <n v="35.072600000000001"/>
    <n v="-106.5749"/>
    <s v="2021-04-22T10:41:07-0600"/>
  </r>
  <r>
    <n v="10950"/>
    <s v="Mid"/>
    <x v="20"/>
    <x v="8"/>
    <s v="camry se 4dr sedan"/>
    <s v="Toyota Camry Se 4Dr Sedan"/>
    <s v="excellent"/>
    <s v="6 cylinders"/>
    <s v="gas"/>
    <n v="100000"/>
    <s v="clean"/>
    <s v="automatic"/>
    <s v="fwd"/>
    <s v="compact"/>
    <s v="sedan"/>
    <s v="blue"/>
    <n v="35.090122000000001"/>
    <n v="-106.642077"/>
    <s v="2021-04-22T10:43:03-0600"/>
  </r>
  <r>
    <n v="9950"/>
    <s v="Mid"/>
    <x v="20"/>
    <x v="8"/>
    <s v="camry le 4dr sedan"/>
    <s v="Toyota Camry Le 4Dr Sedan"/>
    <s v="excellent"/>
    <s v="4 cylinders"/>
    <s v="gas"/>
    <n v="102000"/>
    <s v="clean"/>
    <s v="automatic"/>
    <s v="fwd"/>
    <s v="compact"/>
    <s v="suv"/>
    <s v="silver"/>
    <n v="35.090122000000001"/>
    <n v="-106.642077"/>
    <s v="2021-04-22T10:44:26-0600"/>
  </r>
  <r>
    <n v="10950"/>
    <s v="Mid"/>
    <x v="12"/>
    <x v="1"/>
    <s v="escape se ecoboost"/>
    <s v="Ford Escape Se Ecoboost"/>
    <s v="excellent"/>
    <s v="4 cylinders"/>
    <s v="gas"/>
    <n v="77000"/>
    <s v="clean"/>
    <s v="automatic"/>
    <s v="fwd"/>
    <s v="mid-size"/>
    <s v="suv"/>
    <s v="white"/>
    <n v="35.090122000000001"/>
    <n v="-106.642077"/>
    <s v="2021-04-22T10:47:38-0600"/>
  </r>
  <r>
    <n v="7950"/>
    <s v="Mid"/>
    <x v="32"/>
    <x v="16"/>
    <s v="corvette"/>
    <s v="Chevrolet Corvette"/>
    <m/>
    <m/>
    <s v="gas"/>
    <n v="148000"/>
    <s v="clean"/>
    <s v="automatic"/>
    <m/>
    <m/>
    <m/>
    <m/>
    <n v="35.074921000000003"/>
    <n v="-106.55491000000001"/>
    <s v="2021-04-22T10:54:51-0600"/>
  </r>
  <r>
    <n v="8950"/>
    <s v="Mid"/>
    <x v="1"/>
    <x v="2"/>
    <s v="liberty"/>
    <s v="Jeep Liberty"/>
    <m/>
    <m/>
    <s v="gas"/>
    <n v="140442"/>
    <s v="clean"/>
    <s v="automatic"/>
    <s v="4wd"/>
    <m/>
    <m/>
    <m/>
    <n v="35.074921000000003"/>
    <n v="-106.55491000000001"/>
    <s v="2021-04-22T11:00:23-0600"/>
  </r>
  <r>
    <n v="31995"/>
    <s v="High"/>
    <x v="5"/>
    <x v="1"/>
    <s v="f-250 super duty 4x2 2dr re"/>
    <s v="Ford F-250 Super Duty 4X2 2Dr Re"/>
    <m/>
    <m/>
    <s v="gas"/>
    <n v="99000"/>
    <s v="clean"/>
    <s v="automatic"/>
    <m/>
    <m/>
    <m/>
    <m/>
    <n v="36.114899999999999"/>
    <n v="-115.2161"/>
    <s v="2021-04-22T11:01:04-0600"/>
  </r>
  <r>
    <n v="6000"/>
    <s v="Mid"/>
    <x v="20"/>
    <x v="1"/>
    <s v="f-250"/>
    <s v="Ford F-250"/>
    <s v="good"/>
    <s v="8 cylinders"/>
    <s v="diesel"/>
    <n v="115000"/>
    <s v="clean"/>
    <s v="automatic"/>
    <s v="4wd"/>
    <m/>
    <s v="pickup"/>
    <m/>
    <n v="30.408899999999999"/>
    <n v="-91.084199999999996"/>
    <s v="2021-04-22T11:02:46-0600"/>
  </r>
  <r>
    <n v="7995"/>
    <s v="Mid"/>
    <x v="4"/>
    <x v="16"/>
    <s v="silverado 1500"/>
    <s v="Chevrolet Silverado 1500"/>
    <s v="good"/>
    <s v="8 cylinders"/>
    <s v="gas"/>
    <n v="239869"/>
    <s v="clean"/>
    <s v="automatic"/>
    <s v="4wd"/>
    <s v="full-size"/>
    <s v="truck"/>
    <s v="white"/>
    <n v="35.004502000000002"/>
    <n v="-106.04992799999999"/>
    <s v="2021-04-22T11:09:49-0600"/>
  </r>
  <r>
    <n v="23995"/>
    <s v="Mid"/>
    <x v="4"/>
    <x v="16"/>
    <s v="silverado 3500"/>
    <s v="Chevrolet Silverado 3500"/>
    <s v="good"/>
    <s v="8 cylinders"/>
    <s v="diesel"/>
    <n v="148120"/>
    <s v="clean"/>
    <s v="automatic"/>
    <s v="4wd"/>
    <s v="full-size"/>
    <s v="truck"/>
    <s v="white"/>
    <n v="35.004502000000002"/>
    <n v="-106.04992799999999"/>
    <s v="2021-04-22T11:10:10-0600"/>
  </r>
  <r>
    <n v="8250"/>
    <s v="Mid"/>
    <x v="6"/>
    <x v="16"/>
    <s v="sonic"/>
    <s v="Chevrolet Sonic"/>
    <s v="good"/>
    <s v="4 cylinders"/>
    <s v="gas"/>
    <n v="90437"/>
    <s v="clean"/>
    <s v="manual"/>
    <s v="fwd"/>
    <m/>
    <s v="sedan"/>
    <s v="silver"/>
    <n v="34.851897999999998"/>
    <n v="-106.69071"/>
    <s v="2021-04-22T11:15:34-0600"/>
  </r>
  <r>
    <n v="12250"/>
    <s v="Mid"/>
    <x v="5"/>
    <x v="8"/>
    <s v="corolla"/>
    <s v="Toyota Corolla"/>
    <s v="good"/>
    <s v="4 cylinders"/>
    <s v="gas"/>
    <n v="87329"/>
    <s v="clean"/>
    <s v="automatic"/>
    <s v="fwd"/>
    <s v="compact"/>
    <s v="sedan"/>
    <s v="black"/>
    <n v="34.851897999999998"/>
    <n v="-106.69071"/>
    <s v="2021-04-22T11:15:36-0600"/>
  </r>
  <r>
    <n v="20995"/>
    <s v="Mid"/>
    <x v="5"/>
    <x v="0"/>
    <s v="accord ex"/>
    <s v="Honda Accord Ex"/>
    <s v="like new"/>
    <s v="4 cylinders"/>
    <s v="gas"/>
    <n v="32080"/>
    <s v="clean"/>
    <s v="automatic"/>
    <s v="fwd"/>
    <s v="full-size"/>
    <s v="sedan"/>
    <s v="white"/>
    <n v="35.110399999999998"/>
    <n v="-106.57810000000001"/>
    <s v="2021-04-22T11:24:53-0600"/>
  </r>
  <r>
    <n v="81500"/>
    <s v="High"/>
    <x v="14"/>
    <x v="15"/>
    <s v="kenworth t680"/>
    <s v="Kenworth T680"/>
    <m/>
    <m/>
    <s v="diesel"/>
    <n v="380536"/>
    <s v="clean"/>
    <s v="manual"/>
    <m/>
    <m/>
    <m/>
    <m/>
    <n v="33.377842000000001"/>
    <n v="-112.563558"/>
    <s v="2021-04-22T11:33:42-0600"/>
  </r>
  <r>
    <n v="7200"/>
    <s v="Mid"/>
    <x v="13"/>
    <x v="16"/>
    <s v="suburban"/>
    <s v="Chevrolet Suburban"/>
    <s v="fair"/>
    <s v="8 cylinders"/>
    <s v="gas"/>
    <n v="99208"/>
    <s v="clean"/>
    <s v="automatic"/>
    <s v="4wd"/>
    <s v="full-size"/>
    <s v="suv"/>
    <s v="red"/>
    <n v="35.186799999999998"/>
    <n v="-106.6652"/>
    <s v="2021-04-22T11:35:23-0600"/>
  </r>
  <r>
    <n v="7900"/>
    <s v="Mid"/>
    <x v="20"/>
    <x v="8"/>
    <s v="corolla le"/>
    <s v="Toyota Corolla Le"/>
    <s v="good"/>
    <s v="4 cylinders"/>
    <s v="gas"/>
    <n v="82000"/>
    <s v="salvage"/>
    <s v="automatic"/>
    <s v="fwd"/>
    <s v="compact"/>
    <s v="pickup"/>
    <s v="red"/>
    <n v="35.0717"/>
    <n v="-106.509"/>
    <s v="2021-04-22T11:37:18-0600"/>
  </r>
  <r>
    <n v="16950"/>
    <s v="Mid"/>
    <x v="10"/>
    <x v="1"/>
    <s v="f250 super duty"/>
    <s v="Ford F250 Super Duty"/>
    <m/>
    <m/>
    <s v="diesel"/>
    <n v="155000"/>
    <s v="clean"/>
    <s v="automatic"/>
    <m/>
    <m/>
    <m/>
    <m/>
    <n v="35.074921000000003"/>
    <n v="-106.55491000000001"/>
    <s v="2021-04-22T11:41:11-0600"/>
  </r>
  <r>
    <n v="11995"/>
    <s v="Mid"/>
    <x v="9"/>
    <x v="1"/>
    <s v="explorer"/>
    <s v="Ford Explorer"/>
    <s v="good"/>
    <s v="6 cylinders"/>
    <s v="gas"/>
    <n v="147265"/>
    <s v="clean"/>
    <s v="automatic"/>
    <s v="4wd"/>
    <s v="full-size"/>
    <s v="suv"/>
    <s v="black"/>
    <n v="35.071610999999997"/>
    <n v="-106.52772899999999"/>
    <s v="2021-04-22T11:46:39-0600"/>
  </r>
  <r>
    <n v="5995"/>
    <s v="Mid"/>
    <x v="13"/>
    <x v="25"/>
    <s v="tribute"/>
    <s v="Mazda Tribute"/>
    <m/>
    <m/>
    <s v="gas"/>
    <n v="190751"/>
    <s v="clean"/>
    <s v="automatic"/>
    <s v="4wd"/>
    <m/>
    <s v="suv"/>
    <s v="silver"/>
    <n v="35.087685"/>
    <n v="-106.594475"/>
    <s v="2021-04-22T11:50:26-0600"/>
  </r>
  <r>
    <n v="9950"/>
    <s v="Mid"/>
    <x v="4"/>
    <x v="8"/>
    <s v="4runner"/>
    <s v="Toyota 4Runner"/>
    <m/>
    <m/>
    <s v="gas"/>
    <n v="181000"/>
    <s v="clean"/>
    <s v="automatic"/>
    <s v="4wd"/>
    <s v="mid-size suv"/>
    <m/>
    <m/>
    <n v="35.072600000000001"/>
    <n v="-106.5749"/>
    <s v="2021-04-22T11:52:33-0600"/>
  </r>
  <r>
    <n v="1075"/>
    <s v="Low"/>
    <x v="26"/>
    <x v="15"/>
    <s v="plymouth caravelle"/>
    <s v="Plymouth Caravelle"/>
    <s v="good"/>
    <s v="4 cylinders"/>
    <s v="gas"/>
    <n v="200000"/>
    <s v="clean"/>
    <s v="automatic"/>
    <s v="fwd"/>
    <s v="sub-compact"/>
    <s v="sedan"/>
    <s v="brown"/>
    <n v="35.249299999999998"/>
    <n v="-106.6818"/>
    <s v="2021-04-22T12:04:53-0600"/>
  </r>
  <r>
    <n v="16950"/>
    <s v="Mid"/>
    <x v="6"/>
    <x v="14"/>
    <s v="altima"/>
    <s v="Nissan Altima"/>
    <m/>
    <s v="6 cylinders"/>
    <s v="gas"/>
    <n v="39000"/>
    <s v="clean"/>
    <s v="automatic"/>
    <s v="fwd"/>
    <s v="mid-size"/>
    <m/>
    <m/>
    <n v="35.074921000000003"/>
    <n v="-106.55491000000001"/>
    <s v="2021-04-22T12:13:01-0600"/>
  </r>
  <r>
    <n v="22000"/>
    <s v="Mid"/>
    <x v="14"/>
    <x v="11"/>
    <s v="forester 2.5i premium"/>
    <s v="Subaru Forester 2.5I Premium"/>
    <s v="excellent"/>
    <m/>
    <s v="gas"/>
    <n v="85000"/>
    <s v="clean"/>
    <s v="automatic"/>
    <s v="4wd"/>
    <s v="mid-size"/>
    <s v="suv"/>
    <s v="silver"/>
    <n v="35.178699999999999"/>
    <n v="-106.5102"/>
    <s v="2021-04-22T12:14:51-0600"/>
  </r>
  <r>
    <n v="3500"/>
    <s v="Low"/>
    <x v="18"/>
    <x v="11"/>
    <s v="outback"/>
    <s v="Subaru Outback"/>
    <m/>
    <m/>
    <s v="gas"/>
    <n v="172000"/>
    <s v="salvage"/>
    <s v="automatic"/>
    <s v="4wd"/>
    <m/>
    <m/>
    <m/>
    <n v="35.050635999999997"/>
    <n v="-106.64633600000001"/>
    <s v="2021-04-22T13:04:59-0600"/>
  </r>
  <r>
    <n v="7950"/>
    <s v="Mid"/>
    <x v="0"/>
    <x v="24"/>
    <s v="aura"/>
    <s v="Saturn Aura"/>
    <m/>
    <m/>
    <s v="gas"/>
    <n v="96304"/>
    <s v="clean"/>
    <s v="automatic"/>
    <m/>
    <m/>
    <s v="sedan"/>
    <m/>
    <n v="35.185090000000002"/>
    <n v="-106.58499999999999"/>
    <s v="2021-04-22T13:05:41-0600"/>
  </r>
  <r>
    <n v="14950"/>
    <s v="Mid"/>
    <x v="12"/>
    <x v="19"/>
    <s v="328i"/>
    <s v="Bmw 328I"/>
    <s v="like new"/>
    <s v="4 cylinders"/>
    <s v="gas"/>
    <n v="75000"/>
    <s v="clean"/>
    <s v="manual"/>
    <s v="rwd"/>
    <m/>
    <m/>
    <m/>
    <n v="35.110399999999998"/>
    <n v="-106.57810000000001"/>
    <s v="2021-04-22T13:09:08-0600"/>
  </r>
  <r>
    <n v="10995"/>
    <s v="Mid"/>
    <x v="9"/>
    <x v="6"/>
    <s v="jetta"/>
    <s v="Volkswagen Jetta"/>
    <m/>
    <m/>
    <s v="gas"/>
    <n v="78498"/>
    <s v="clean"/>
    <s v="automatic"/>
    <m/>
    <s v="compact"/>
    <s v="sedan"/>
    <s v="black"/>
    <n v="35.087685"/>
    <n v="-106.594475"/>
    <s v="2021-04-22T13:14:53-0600"/>
  </r>
  <r>
    <n v="13900"/>
    <s v="Mid"/>
    <x v="5"/>
    <x v="25"/>
    <s v="cx-5"/>
    <s v="Mazda Cx-5"/>
    <m/>
    <s v="4 cylinders"/>
    <s v="gas"/>
    <n v="90000"/>
    <s v="clean"/>
    <s v="automatic"/>
    <s v="fwd"/>
    <m/>
    <s v="pickup"/>
    <m/>
    <n v="35.150599999999997"/>
    <n v="-106.569"/>
    <s v="2021-04-22T13:42:48-0600"/>
  </r>
  <r>
    <n v="43380"/>
    <s v="High"/>
    <x v="14"/>
    <x v="18"/>
    <s v="challenger r/t"/>
    <s v="Dodge Challenger R/T"/>
    <s v="like new"/>
    <s v="8 cylinders"/>
    <s v="gas"/>
    <n v="25072"/>
    <s v="clean"/>
    <s v="automatic"/>
    <s v="rwd"/>
    <s v="full-size"/>
    <s v="coupe"/>
    <s v="black"/>
    <n v="35.110399999999998"/>
    <n v="-106.57810000000001"/>
    <s v="2021-04-22T13:47:50-0600"/>
  </r>
  <r>
    <n v="10785"/>
    <s v="Mid"/>
    <x v="12"/>
    <x v="0"/>
    <s v="civic sdn"/>
    <s v="Honda Civic Sdn"/>
    <m/>
    <s v="4 cylinders"/>
    <s v="gas"/>
    <n v="99120"/>
    <s v="clean"/>
    <s v="automatic"/>
    <s v="fwd"/>
    <s v="compact"/>
    <m/>
    <s v="silver"/>
    <n v="35.004362999999998"/>
    <n v="-106.04979400000001"/>
    <s v="2021-04-22T14:00:48-0600"/>
  </r>
  <r>
    <n v="49225"/>
    <s v="High"/>
    <x v="5"/>
    <x v="4"/>
    <s v="2500"/>
    <s v="Ram 2500"/>
    <m/>
    <s v="8 cylinders"/>
    <s v="diesel"/>
    <n v="95501"/>
    <s v="clean"/>
    <s v="automatic"/>
    <s v="4wd"/>
    <s v="pickup"/>
    <m/>
    <m/>
    <n v="35.004362999999998"/>
    <n v="-106.04979400000001"/>
    <s v="2021-04-22T14:00:54-0600"/>
  </r>
  <r>
    <n v="15075"/>
    <s v="Mid"/>
    <x v="7"/>
    <x v="16"/>
    <s v="spark"/>
    <s v="Chevrolet Spark"/>
    <m/>
    <s v="0"/>
    <s v="gas"/>
    <n v="4330"/>
    <s v="clean"/>
    <s v="automatic"/>
    <s v="fwd"/>
    <m/>
    <s v="hatchback"/>
    <m/>
    <n v="35.004362999999998"/>
    <n v="-106.04979400000001"/>
    <s v="2021-04-22T14:00:55-0600"/>
  </r>
  <r>
    <n v="20854"/>
    <s v="Mid"/>
    <x v="14"/>
    <x v="1"/>
    <s v="transit connect van"/>
    <s v="Ford Transit Connect Van"/>
    <m/>
    <m/>
    <s v="gas"/>
    <n v="35581"/>
    <s v="clean"/>
    <s v="automatic"/>
    <s v="fwd"/>
    <m/>
    <m/>
    <s v="blue"/>
    <n v="35.004362999999998"/>
    <n v="-106.04979400000001"/>
    <s v="2021-04-22T14:00:57-0600"/>
  </r>
  <r>
    <n v="17500"/>
    <s v="Mid"/>
    <x v="16"/>
    <x v="16"/>
    <s v="corvette"/>
    <s v="Chevrolet Corvette"/>
    <s v="excellent"/>
    <s v="8 cylinders"/>
    <s v="gas"/>
    <n v="57350"/>
    <s v="clean"/>
    <s v="automatic"/>
    <s v="rwd"/>
    <s v="full-size"/>
    <s v="hatchback"/>
    <s v="white"/>
    <n v="35.110399999999998"/>
    <n v="-106.57810000000001"/>
    <s v="2021-04-22T14:16:44-0600"/>
  </r>
  <r>
    <n v="12995"/>
    <s v="Mid"/>
    <x v="6"/>
    <x v="6"/>
    <s v="jetta"/>
    <s v="Volkswagen Jetta"/>
    <m/>
    <m/>
    <s v="gas"/>
    <n v="47808"/>
    <s v="clean"/>
    <s v="automatic"/>
    <s v="fwd"/>
    <s v="compact"/>
    <s v="sedan"/>
    <s v="blue"/>
    <n v="35.087685"/>
    <n v="-106.594475"/>
    <s v="2021-04-22T14:30:33-0600"/>
  </r>
  <r>
    <n v="9999"/>
    <s v="Mid"/>
    <x v="0"/>
    <x v="16"/>
    <s v="tahoe lt 4x4"/>
    <s v="Chevrolet Tahoe Lt 4X4"/>
    <s v="good"/>
    <s v="8 cylinders"/>
    <s v="gas"/>
    <n v="116000"/>
    <s v="clean"/>
    <s v="automatic"/>
    <s v="4wd"/>
    <s v="full-size"/>
    <s v="suv"/>
    <s v="black"/>
    <n v="35.323999999999998"/>
    <n v="-106.7099"/>
    <s v="2021-04-22T14:34:04-0600"/>
  </r>
  <r>
    <n v="12995"/>
    <s v="Mid"/>
    <x v="6"/>
    <x v="6"/>
    <s v="jetta"/>
    <s v="Volkswagen Jetta"/>
    <m/>
    <m/>
    <s v="gas"/>
    <n v="47808"/>
    <s v="clean"/>
    <s v="automatic"/>
    <s v="fwd"/>
    <s v="compact"/>
    <s v="sedan"/>
    <s v="blue"/>
    <n v="35.087685"/>
    <n v="-106.594475"/>
    <s v="2021-04-22T14:44:53-0600"/>
  </r>
  <r>
    <n v="25995"/>
    <s v="Mid"/>
    <x v="12"/>
    <x v="8"/>
    <s v="tacoma double cab"/>
    <s v="Toyota Tacoma Double Cab"/>
    <s v="excellent"/>
    <s v="6 cylinders"/>
    <s v="gas"/>
    <n v="83117"/>
    <m/>
    <s v="automatic"/>
    <s v="rwd"/>
    <s v="pickup"/>
    <s v="truck"/>
    <m/>
    <n v="35.162211999999997"/>
    <n v="-106.600143"/>
    <s v="2021-04-22T15:05:30-0600"/>
  </r>
  <r>
    <n v="14900"/>
    <s v="Mid"/>
    <x v="12"/>
    <x v="13"/>
    <s v="es"/>
    <s v="Lexus Es"/>
    <m/>
    <m/>
    <s v="gas"/>
    <n v="125109"/>
    <s v="clean"/>
    <s v="automatic"/>
    <s v="fwd"/>
    <m/>
    <s v="pickup"/>
    <m/>
    <n v="35.185090000000002"/>
    <n v="-106.58499999999999"/>
    <s v="2021-04-22T15:14:53-0600"/>
  </r>
  <r>
    <n v="8995"/>
    <s v="Mid"/>
    <x v="8"/>
    <x v="6"/>
    <s v="tiguan"/>
    <s v="Volkswagen Tiguan"/>
    <m/>
    <m/>
    <s v="gas"/>
    <n v="81075"/>
    <s v="clean"/>
    <s v="automatic"/>
    <m/>
    <m/>
    <s v="suv"/>
    <m/>
    <n v="35.087685"/>
    <n v="-106.594475"/>
    <s v="2021-04-22T15:50:33-0600"/>
  </r>
  <r>
    <n v="8995"/>
    <s v="Mid"/>
    <x v="8"/>
    <x v="6"/>
    <s v="tiguan"/>
    <s v="Volkswagen Tiguan"/>
    <m/>
    <m/>
    <s v="gas"/>
    <n v="81075"/>
    <s v="clean"/>
    <s v="automatic"/>
    <m/>
    <m/>
    <s v="suv"/>
    <m/>
    <n v="35.087685"/>
    <n v="-106.594475"/>
    <s v="2021-04-22T16:04:53-0600"/>
  </r>
  <r>
    <n v="12995"/>
    <s v="Mid"/>
    <x v="11"/>
    <x v="2"/>
    <s v="grand cherokee limited"/>
    <s v="Jeep Grand Cherokee Limited"/>
    <s v="excellent"/>
    <s v="8 cylinders"/>
    <s v="gas"/>
    <n v="91045"/>
    <m/>
    <s v="automatic"/>
    <s v="4wd"/>
    <s v="mid-size suv"/>
    <s v="pickup"/>
    <m/>
    <n v="35.162211999999997"/>
    <n v="-106.600143"/>
    <s v="2021-04-22T16:10:58-0600"/>
  </r>
  <r>
    <n v="10950"/>
    <s v="Mid"/>
    <x v="5"/>
    <x v="16"/>
    <s v="malibu"/>
    <s v="Chevrolet Malibu"/>
    <m/>
    <m/>
    <s v="gas"/>
    <n v="93000"/>
    <s v="clean"/>
    <s v="automatic"/>
    <s v="fwd"/>
    <s v="mid-size"/>
    <m/>
    <m/>
    <n v="35.074921000000003"/>
    <n v="-106.55491000000001"/>
    <s v="2021-04-22T16:41:57-0600"/>
  </r>
  <r>
    <n v="10995"/>
    <s v="Mid"/>
    <x v="12"/>
    <x v="18"/>
    <s v="dart"/>
    <s v="Dodge Dart"/>
    <s v="excellent"/>
    <s v="4 cylinders"/>
    <s v="gas"/>
    <n v="84345"/>
    <s v="clean"/>
    <s v="automatic"/>
    <s v="fwd"/>
    <s v="mid-size"/>
    <s v="sedan"/>
    <s v="white"/>
    <n v="35.069591000000003"/>
    <n v="-106.508031"/>
    <s v="2021-04-22T16:42:58-0600"/>
  </r>
  <r>
    <n v="14950"/>
    <s v="Mid"/>
    <x v="3"/>
    <x v="5"/>
    <s v="sierra 2500hd"/>
    <s v="Gmc Sierra 2500Hd"/>
    <m/>
    <s v="8 cylinders"/>
    <s v="diesel"/>
    <n v="283000"/>
    <s v="clean"/>
    <s v="automatic"/>
    <s v="rwd"/>
    <s v="pickup"/>
    <m/>
    <m/>
    <n v="35.072600000000001"/>
    <n v="-106.5749"/>
    <s v="2021-04-22T16:55:17-0600"/>
  </r>
  <r>
    <n v="19900"/>
    <s v="Mid"/>
    <x v="20"/>
    <x v="2"/>
    <s v="wrangler rubicon"/>
    <s v="Jeep Wrangler Rubicon"/>
    <s v="good"/>
    <s v="6 cylinders"/>
    <s v="gas"/>
    <n v="126000"/>
    <s v="clean"/>
    <s v="automatic"/>
    <s v="4wd"/>
    <s v="mid-size"/>
    <s v="suv"/>
    <s v="green"/>
    <n v="35.077182000000001"/>
    <n v="-106.58093599999999"/>
    <s v="2021-04-22T16:59:25-0600"/>
  </r>
  <r>
    <n v="10900"/>
    <s v="Mid"/>
    <x v="5"/>
    <x v="12"/>
    <s v="sonata se"/>
    <s v="Hyundai Sonata Se"/>
    <s v="good"/>
    <s v="4 cylinders"/>
    <s v="gas"/>
    <n v="81000"/>
    <s v="clean"/>
    <s v="automatic"/>
    <s v="fwd"/>
    <s v="mid-size"/>
    <s v="sedan"/>
    <s v="grey"/>
    <n v="35.077182000000001"/>
    <n v="-106.58093599999999"/>
    <s v="2021-04-22T17:00:25-0600"/>
  </r>
  <r>
    <n v="9995"/>
    <s v="Mid"/>
    <x v="4"/>
    <x v="10"/>
    <s v="a4"/>
    <s v="Audi A4"/>
    <m/>
    <m/>
    <s v="gas"/>
    <n v="79425"/>
    <s v="clean"/>
    <s v="automatic"/>
    <m/>
    <s v="sub-compact"/>
    <s v="convertible"/>
    <s v="silver"/>
    <n v="35.087685"/>
    <n v="-106.594475"/>
    <s v="2021-04-22T17:05:20-0600"/>
  </r>
  <r>
    <n v="4995"/>
    <s v="Mid"/>
    <x v="8"/>
    <x v="11"/>
    <s v="outback"/>
    <s v="Subaru Outback"/>
    <s v="good"/>
    <s v="4 cylinders"/>
    <s v="gas"/>
    <n v="222301"/>
    <s v="clean"/>
    <s v="automatic"/>
    <s v="4wd"/>
    <s v="mid-size"/>
    <s v="wagon"/>
    <s v="blue"/>
    <n v="35.110399999999998"/>
    <n v="-106.57810000000001"/>
    <s v="2021-04-22T17:09:47-0600"/>
  </r>
  <r>
    <n v="6950"/>
    <s v="Mid"/>
    <x v="10"/>
    <x v="17"/>
    <s v="lacrosse"/>
    <s v="Buick Lacrosse"/>
    <m/>
    <m/>
    <s v="gas"/>
    <n v="143384"/>
    <s v="clean"/>
    <s v="automatic"/>
    <m/>
    <m/>
    <s v="sedan"/>
    <s v="brown"/>
    <n v="35.185090000000002"/>
    <n v="-106.58499999999999"/>
    <s v="2021-04-22T17:10:26-0600"/>
  </r>
  <r>
    <n v="10900"/>
    <s v="Mid"/>
    <x v="14"/>
    <x v="16"/>
    <s v="equinox"/>
    <s v="Chevrolet Equinox"/>
    <s v="excellent"/>
    <s v="4 cylinders"/>
    <s v="gas"/>
    <n v="114232"/>
    <s v="salvage"/>
    <s v="automatic"/>
    <s v="fwd"/>
    <s v="full-size"/>
    <s v="suv"/>
    <s v="silver"/>
    <n v="35.142099999999999"/>
    <n v="-106.7041"/>
    <s v="2021-04-22T17:26:35-0600"/>
  </r>
  <r>
    <n v="7000"/>
    <s v="Mid"/>
    <x v="10"/>
    <x v="0"/>
    <s v="element"/>
    <s v="Honda Element"/>
    <s v="excellent"/>
    <s v="4 cylinders"/>
    <s v="gas"/>
    <n v="168000"/>
    <s v="clean"/>
    <s v="manual"/>
    <s v="fwd"/>
    <m/>
    <m/>
    <s v="green"/>
    <n v="35.134700000000002"/>
    <n v="-106.5222"/>
    <s v="2021-04-22T17:58:28-0600"/>
  </r>
  <r>
    <n v="22477"/>
    <s v="Mid"/>
    <x v="21"/>
    <x v="1"/>
    <s v="explorer xlt"/>
    <s v="Ford Explorer Xlt"/>
    <s v="excellent"/>
    <s v="6 cylinders"/>
    <s v="gas"/>
    <n v="80971"/>
    <m/>
    <s v="automatic"/>
    <s v="4wd"/>
    <s v="mid-size suv"/>
    <s v="suv"/>
    <m/>
    <n v="35.162211999999997"/>
    <n v="-106.600143"/>
    <s v="2021-04-22T18:03:23-0600"/>
  </r>
  <r>
    <n v="9900"/>
    <s v="Mid"/>
    <x v="9"/>
    <x v="8"/>
    <s v="camry"/>
    <s v="Toyota Camry"/>
    <s v="good"/>
    <s v="4 cylinders"/>
    <s v="gas"/>
    <n v="108000"/>
    <s v="clean"/>
    <s v="automatic"/>
    <s v="fwd"/>
    <s v="mid-size"/>
    <s v="sedan"/>
    <s v="brown"/>
    <n v="35.072600000000001"/>
    <n v="-106.5749"/>
    <s v="2021-04-22T18:26:25-0600"/>
  </r>
  <r>
    <n v="45995"/>
    <s v="High"/>
    <x v="14"/>
    <x v="16"/>
    <s v="silverado 1500 ltz 4x4"/>
    <s v="Chevrolet Silverado 1500 Ltz 4X4"/>
    <s v="like new"/>
    <s v="8 cylinders"/>
    <s v="gas"/>
    <n v="38103"/>
    <s v="clean"/>
    <s v="automatic"/>
    <s v="4wd"/>
    <s v="full-size"/>
    <s v="truck"/>
    <s v="black"/>
    <n v="35.087327000000002"/>
    <n v="-106.556822"/>
    <s v="2021-04-22T18:38:59-0600"/>
  </r>
  <r>
    <n v="20858"/>
    <s v="Mid"/>
    <x v="7"/>
    <x v="16"/>
    <s v="equinox fwd lt"/>
    <s v="Chevrolet Equinox Fwd Lt"/>
    <s v="like new"/>
    <s v="4 cylinders"/>
    <s v="gas"/>
    <n v="19850"/>
    <s v="clean"/>
    <s v="automatic"/>
    <s v="fwd"/>
    <s v="mid-size"/>
    <s v="other"/>
    <s v="white"/>
    <n v="35.087327000000002"/>
    <n v="-106.556822"/>
    <s v="2021-04-22T18:39:49-0600"/>
  </r>
  <r>
    <n v="6500"/>
    <s v="Mid"/>
    <x v="8"/>
    <x v="16"/>
    <s v="malibu"/>
    <s v="Chevrolet Malibu"/>
    <s v="good"/>
    <s v="4 cylinders"/>
    <s v="gas"/>
    <n v="111000"/>
    <s v="clean"/>
    <s v="automatic"/>
    <s v="fwd"/>
    <s v="mid-size"/>
    <s v="sedan"/>
    <s v="silver"/>
    <n v="35.072600000000001"/>
    <n v="-106.5749"/>
    <s v="2021-04-22T18:40:32-0600"/>
  </r>
  <r>
    <n v="45995"/>
    <s v="High"/>
    <x v="14"/>
    <x v="5"/>
    <s v="sierra 1500 slt 4x4"/>
    <s v="Gmc Sierra 1500 Slt 4X4"/>
    <s v="excellent"/>
    <s v="8 cylinders"/>
    <s v="gas"/>
    <n v="39431"/>
    <s v="clean"/>
    <s v="automatic"/>
    <s v="4wd"/>
    <s v="full-size"/>
    <s v="truck"/>
    <s v="custom"/>
    <n v="35.087327000000002"/>
    <n v="-106.556822"/>
    <s v="2021-04-22T18:40:41-0600"/>
  </r>
  <r>
    <n v="45995"/>
    <s v="High"/>
    <x v="6"/>
    <x v="5"/>
    <s v="sierra 1500 sle 4x4"/>
    <s v="Gmc Sierra 1500 Sle 4X4"/>
    <s v="excellent"/>
    <s v="8 cylinders"/>
    <s v="gas"/>
    <n v="38606"/>
    <s v="clean"/>
    <s v="automatic"/>
    <s v="4wd"/>
    <s v="full-size"/>
    <s v="truck"/>
    <s v="custom"/>
    <n v="35.087327000000002"/>
    <n v="-106.556822"/>
    <s v="2021-04-22T18:41:36-0600"/>
  </r>
  <r>
    <n v="20995"/>
    <s v="Mid"/>
    <x v="12"/>
    <x v="1"/>
    <s v="f-150"/>
    <s v="Ford F-150"/>
    <s v="good"/>
    <s v="8 cylinders"/>
    <s v="gas"/>
    <n v="136771"/>
    <s v="clean"/>
    <s v="automatic"/>
    <s v="4wd"/>
    <s v="full-size"/>
    <s v="truck"/>
    <s v="custom"/>
    <n v="35.086514999999999"/>
    <n v="-106.563609"/>
    <s v="2021-04-22T18:44:00-0600"/>
  </r>
  <r>
    <n v="6995"/>
    <s v="Mid"/>
    <x v="12"/>
    <x v="16"/>
    <s v="cruze"/>
    <s v="Chevrolet Cruze"/>
    <s v="good"/>
    <s v="4 cylinders"/>
    <s v="gas"/>
    <n v="144344"/>
    <s v="clean"/>
    <s v="automatic"/>
    <s v="fwd"/>
    <m/>
    <s v="sedan"/>
    <s v="custom"/>
    <n v="35.086514999999999"/>
    <n v="-106.563609"/>
    <s v="2021-04-22T18:44:01-0600"/>
  </r>
  <r>
    <n v="23995"/>
    <s v="Mid"/>
    <x v="14"/>
    <x v="0"/>
    <s v="cr-v"/>
    <s v="Honda Cr-V"/>
    <s v="good"/>
    <s v="4 cylinders"/>
    <s v="gas"/>
    <n v="33427"/>
    <s v="clean"/>
    <s v="automatic"/>
    <s v="4wd"/>
    <s v="full-size"/>
    <s v="suv"/>
    <s v="grey"/>
    <n v="35.086514999999999"/>
    <n v="-106.563609"/>
    <s v="2021-04-22T18:44:03-0600"/>
  </r>
  <r>
    <n v="52995"/>
    <s v="High"/>
    <x v="7"/>
    <x v="4"/>
    <s v="2500"/>
    <s v="Ram 2500"/>
    <s v="good"/>
    <s v="6 cylinders"/>
    <s v="diesel"/>
    <n v="90572"/>
    <s v="clean"/>
    <s v="automatic"/>
    <s v="4wd"/>
    <s v="full-size"/>
    <s v="truck"/>
    <s v="white"/>
    <n v="35.086514999999999"/>
    <n v="-106.563609"/>
    <s v="2021-04-22T18:44:05-0600"/>
  </r>
  <r>
    <n v="37995"/>
    <s v="High"/>
    <x v="21"/>
    <x v="4"/>
    <s v="1500"/>
    <s v="Ram 1500"/>
    <s v="good"/>
    <s v="6 cylinders"/>
    <s v="gas"/>
    <n v="91099"/>
    <s v="clean"/>
    <s v="automatic"/>
    <s v="4wd"/>
    <s v="full-size"/>
    <s v="truck"/>
    <s v="white"/>
    <n v="35.086514999999999"/>
    <n v="-106.563609"/>
    <s v="2021-04-22T18:44:05-0600"/>
  </r>
  <r>
    <n v="31995"/>
    <s v="High"/>
    <x v="21"/>
    <x v="4"/>
    <s v="1500"/>
    <s v="Ram 1500"/>
    <s v="good"/>
    <s v="8 cylinders"/>
    <s v="gas"/>
    <n v="94184"/>
    <s v="clean"/>
    <s v="automatic"/>
    <s v="4wd"/>
    <s v="full-size"/>
    <s v="truck"/>
    <s v="silver"/>
    <n v="35.086514999999999"/>
    <n v="-106.563609"/>
    <s v="2021-04-22T18:44:05-0600"/>
  </r>
  <r>
    <n v="29995"/>
    <s v="High"/>
    <x v="21"/>
    <x v="16"/>
    <s v="colorado"/>
    <s v="Chevrolet Colorado"/>
    <s v="good"/>
    <s v="6 cylinders"/>
    <s v="gas"/>
    <n v="57000"/>
    <s v="clean"/>
    <s v="automatic"/>
    <s v="4wd"/>
    <s v="full-size"/>
    <s v="truck"/>
    <s v="black"/>
    <n v="35.086514999999999"/>
    <n v="-106.563609"/>
    <s v="2021-04-22T18:44:07-0600"/>
  </r>
  <r>
    <n v="31995"/>
    <s v="High"/>
    <x v="9"/>
    <x v="1"/>
    <s v="f-150"/>
    <s v="Ford F-150"/>
    <s v="good"/>
    <s v="6 cylinders"/>
    <s v="gas"/>
    <n v="93486"/>
    <s v="clean"/>
    <s v="automatic"/>
    <s v="4wd"/>
    <s v="full-size"/>
    <s v="truck"/>
    <s v="black"/>
    <n v="35.086514999999999"/>
    <n v="-106.563609"/>
    <s v="2021-04-22T18:44:07-0600"/>
  </r>
  <r>
    <n v="20995"/>
    <s v="Mid"/>
    <x v="12"/>
    <x v="16"/>
    <s v="silverado 1500"/>
    <s v="Chevrolet Silverado 1500"/>
    <s v="good"/>
    <s v="8 cylinders"/>
    <s v="gas"/>
    <n v="109221"/>
    <s v="clean"/>
    <s v="automatic"/>
    <s v="4wd"/>
    <s v="full-size"/>
    <s v="truck"/>
    <s v="blue"/>
    <n v="35.086514999999999"/>
    <n v="-106.563609"/>
    <s v="2021-04-22T18:44:26-0600"/>
  </r>
  <r>
    <n v="25995"/>
    <s v="Mid"/>
    <x v="9"/>
    <x v="16"/>
    <s v="silverado 1500"/>
    <s v="Chevrolet Silverado 1500"/>
    <s v="good"/>
    <s v="6 cylinders"/>
    <s v="gas"/>
    <n v="130427"/>
    <s v="clean"/>
    <s v="automatic"/>
    <s v="4wd"/>
    <s v="full-size"/>
    <s v="truck"/>
    <s v="red"/>
    <n v="35.086514999999999"/>
    <n v="-106.563609"/>
    <s v="2021-04-22T18:44:26-0600"/>
  </r>
  <r>
    <n v="15995"/>
    <s v="Mid"/>
    <x v="0"/>
    <x v="4"/>
    <s v="1500"/>
    <s v="Ram 1500"/>
    <s v="good"/>
    <s v="8 cylinders"/>
    <s v="gas"/>
    <n v="102979"/>
    <s v="clean"/>
    <s v="automatic"/>
    <s v="4wd"/>
    <s v="full-size"/>
    <s v="truck"/>
    <s v="silver"/>
    <n v="35.086514999999999"/>
    <n v="-106.563609"/>
    <s v="2021-04-22T18:44:29-0600"/>
  </r>
  <r>
    <n v="22995"/>
    <s v="Mid"/>
    <x v="7"/>
    <x v="14"/>
    <s v="altima"/>
    <s v="Nissan Altima"/>
    <s v="good"/>
    <s v="4 cylinders"/>
    <s v="gas"/>
    <n v="41826"/>
    <s v="clean"/>
    <s v="automatic"/>
    <s v="fwd"/>
    <s v="mid-size"/>
    <s v="sedan"/>
    <s v="grey"/>
    <n v="35.086514999999999"/>
    <n v="-106.563609"/>
    <s v="2021-04-22T18:44:31-0600"/>
  </r>
  <r>
    <n v="6200"/>
    <s v="Mid"/>
    <x v="21"/>
    <x v="1"/>
    <s v="focus se"/>
    <s v="Ford Focus Se"/>
    <s v="excellent"/>
    <s v="4 cylinders"/>
    <s v="gas"/>
    <n v="87000"/>
    <s v="salvage"/>
    <s v="automatic"/>
    <s v="fwd"/>
    <s v="compact"/>
    <s v="sedan"/>
    <s v="red"/>
    <n v="34.969253000000002"/>
    <n v="-106.630982"/>
    <s v="2021-04-22T19:00:52-0600"/>
  </r>
  <r>
    <n v="14500"/>
    <s v="Mid"/>
    <x v="33"/>
    <x v="4"/>
    <m/>
    <s v="Ram"/>
    <m/>
    <s v="8 cylinders"/>
    <s v="gas"/>
    <n v="90174"/>
    <s v="clean"/>
    <s v="automatic"/>
    <s v="rwd"/>
    <s v="pickup"/>
    <m/>
    <m/>
    <n v="33.6372"/>
    <n v="-96.618399999999994"/>
    <s v="2021-04-22T19:13:43-0600"/>
  </r>
  <r>
    <n v="28999"/>
    <s v="High"/>
    <x v="12"/>
    <x v="4"/>
    <s v="chassis 3500"/>
    <s v="Ram Chassis 3500"/>
    <s v="excellent"/>
    <s v="8 cylinders"/>
    <s v="diesel"/>
    <n v="192087"/>
    <s v="clean"/>
    <s v="automatic"/>
    <s v="rwd"/>
    <s v="pickup"/>
    <s v="pickup"/>
    <s v="white"/>
    <n v="33.751002"/>
    <n v="-117.919522"/>
    <s v="2021-04-22T19:15:12-0600"/>
  </r>
  <r>
    <n v="36999"/>
    <s v="High"/>
    <x v="5"/>
    <x v="4"/>
    <s v="chassis 3500"/>
    <s v="Ram Chassis 3500"/>
    <s v="excellent"/>
    <s v="8 cylinders"/>
    <s v="diesel"/>
    <n v="97747"/>
    <s v="clean"/>
    <s v="automatic"/>
    <s v="rwd"/>
    <s v="pickup"/>
    <s v="pickup"/>
    <s v="white"/>
    <n v="33.751002"/>
    <n v="-117.919522"/>
    <s v="2021-04-22T19:45:12-0600"/>
  </r>
  <r>
    <n v="26999"/>
    <s v="Mid"/>
    <x v="0"/>
    <x v="5"/>
    <s v="c5500"/>
    <s v="Gmc C5500"/>
    <s v="excellent"/>
    <m/>
    <s v="diesel"/>
    <n v="142595"/>
    <s v="clean"/>
    <s v="automatic"/>
    <s v="rwd"/>
    <m/>
    <s v="sedan"/>
    <s v="white"/>
    <n v="33.751002"/>
    <n v="-117.919522"/>
    <s v="2021-04-22T19:45:24-0600"/>
  </r>
  <r>
    <n v="64995"/>
    <s v="High"/>
    <x v="6"/>
    <x v="16"/>
    <s v="silverado 2500 ltz lifted duramax 6.6 liter"/>
    <s v="Chevrolet Silverado 2500 Ltz Lifted Duramax 6.6 Liter"/>
    <m/>
    <s v="8 cylinders"/>
    <s v="other"/>
    <n v="57920"/>
    <s v="clean"/>
    <s v="automatic"/>
    <s v="4wd"/>
    <s v="pickup"/>
    <s v="pickup"/>
    <s v="red"/>
    <n v="33.3917"/>
    <n v="-111.92489999999999"/>
    <s v="2021-04-22T20:31:28-0600"/>
  </r>
  <r>
    <n v="62995"/>
    <s v="High"/>
    <x v="6"/>
    <x v="16"/>
    <s v="silverado 3500 high country drw 4wd 6.6l duramax"/>
    <s v="Chevrolet Silverado 3500 High Country Drw 4Wd 6.6L Duramax"/>
    <m/>
    <s v="8 cylinders"/>
    <s v="other"/>
    <n v="74015"/>
    <s v="clean"/>
    <s v="automatic"/>
    <s v="4wd"/>
    <s v="pickup"/>
    <s v="pickup"/>
    <s v="white"/>
    <n v="33.3917"/>
    <n v="-111.92489999999999"/>
    <s v="2021-04-22T20:31:35-0600"/>
  </r>
  <r>
    <n v="43995"/>
    <s v="High"/>
    <x v="6"/>
    <x v="1"/>
    <s v="f-150 platinum"/>
    <s v="Ford F-150 Platinum"/>
    <m/>
    <s v="6 cylinders"/>
    <s v="gas"/>
    <n v="78252"/>
    <s v="clean"/>
    <s v="automatic"/>
    <s v="4wd"/>
    <s v="pickup"/>
    <s v="pickup"/>
    <s v="white"/>
    <n v="33.3917"/>
    <n v="-111.92489999999999"/>
    <s v="2021-04-22T20:31:40-0600"/>
  </r>
  <r>
    <n v="68995"/>
    <s v="High"/>
    <x v="6"/>
    <x v="1"/>
    <s v="f-250 super duty lariat crew 6.7 liter"/>
    <s v="Ford F-250 Super Duty Lariat Crew 6.7 Liter"/>
    <m/>
    <s v="8 cylinders"/>
    <s v="other"/>
    <n v="40417"/>
    <s v="clean"/>
    <s v="automatic"/>
    <s v="4wd"/>
    <m/>
    <s v="pickup"/>
    <s v="red"/>
    <n v="33.3917"/>
    <n v="-111.92489999999999"/>
    <s v="2021-04-22T20:31:46-0600"/>
  </r>
  <r>
    <n v="55995"/>
    <s v="High"/>
    <x v="6"/>
    <x v="1"/>
    <s v="f-250 super duty xlt"/>
    <s v="Ford F-250 Super Duty Xlt"/>
    <m/>
    <s v="8 cylinders"/>
    <s v="other"/>
    <n v="80305"/>
    <s v="clean"/>
    <s v="automatic"/>
    <s v="4wd"/>
    <m/>
    <s v="pickup"/>
    <s v="grey"/>
    <n v="33.3917"/>
    <n v="-111.92489999999999"/>
    <s v="2021-04-22T20:31:51-0600"/>
  </r>
  <r>
    <n v="65995"/>
    <s v="High"/>
    <x v="6"/>
    <x v="1"/>
    <s v="f-250 superduty lariat crew 6.7 liter"/>
    <s v="Ford F-250 Superduty Lariat Crew 6.7 Liter"/>
    <m/>
    <s v="8 cylinders"/>
    <s v="other"/>
    <n v="55343"/>
    <s v="clean"/>
    <s v="automatic"/>
    <s v="4wd"/>
    <m/>
    <s v="pickup"/>
    <s v="red"/>
    <n v="33.3917"/>
    <n v="-111.92489999999999"/>
    <s v="2021-04-22T20:31:57-0600"/>
  </r>
  <r>
    <n v="67995"/>
    <s v="High"/>
    <x v="6"/>
    <x v="1"/>
    <s v="f-450 super duty lariat"/>
    <s v="Ford F-450 Super Duty Lariat"/>
    <m/>
    <s v="8 cylinders"/>
    <s v="other"/>
    <n v="68700"/>
    <s v="clean"/>
    <s v="automatic"/>
    <s v="4wd"/>
    <m/>
    <s v="pickup"/>
    <s v="black"/>
    <n v="33.3917"/>
    <n v="-111.92489999999999"/>
    <s v="2021-04-22T20:32:02-0600"/>
  </r>
  <r>
    <n v="39995"/>
    <s v="High"/>
    <x v="6"/>
    <x v="2"/>
    <s v="wrangler unlmited sahara"/>
    <s v="Jeep Wrangler Unlmited Sahara"/>
    <m/>
    <s v="6 cylinders"/>
    <s v="gas"/>
    <n v="51064"/>
    <s v="clean"/>
    <s v="automatic"/>
    <s v="4wd"/>
    <m/>
    <s v="suv"/>
    <s v="silver"/>
    <n v="33.3917"/>
    <n v="-111.92489999999999"/>
    <s v="2021-04-22T20:32:07-0600"/>
  </r>
  <r>
    <n v="82995"/>
    <s v="High"/>
    <x v="15"/>
    <x v="16"/>
    <s v="silverado 3500 high country drw"/>
    <s v="Chevrolet Silverado 3500 High Country Drw"/>
    <m/>
    <s v="8 cylinders"/>
    <s v="other"/>
    <n v="10176"/>
    <s v="clean"/>
    <s v="automatic"/>
    <s v="4wd"/>
    <s v="pickup"/>
    <s v="pickup"/>
    <s v="black"/>
    <n v="33.3917"/>
    <n v="-111.92489999999999"/>
    <s v="2021-04-22T20:32:35-0600"/>
  </r>
  <r>
    <n v="63995"/>
    <s v="High"/>
    <x v="15"/>
    <x v="1"/>
    <s v="f-250 superduty lifted stx 8ft 6.7l diesel"/>
    <s v="Ford F-250 Superduty Lifted Stx 8Ft 6.7L Diesel"/>
    <m/>
    <s v="8 cylinders"/>
    <s v="other"/>
    <n v="21240"/>
    <s v="clean"/>
    <s v="automatic"/>
    <s v="4wd"/>
    <m/>
    <s v="pickup"/>
    <s v="white"/>
    <n v="33.3917"/>
    <n v="-111.92489999999999"/>
    <s v="2021-04-22T20:32:40-0600"/>
  </r>
  <r>
    <n v="72995"/>
    <s v="High"/>
    <x v="15"/>
    <x v="4"/>
    <s v="2500 6&quot; lifted laramie crew 4x4"/>
    <s v="2500 6&quot; Lifted Laramie Crew 4X4"/>
    <m/>
    <s v="6 cylinders"/>
    <s v="diesel"/>
    <n v="23403"/>
    <s v="clean"/>
    <s v="automatic"/>
    <s v="4wd"/>
    <s v="pickup"/>
    <s v="suv"/>
    <s v="grey"/>
    <n v="33.3917"/>
    <n v="-111.92489999999999"/>
    <s v="2021-04-22T20:32:45-0600"/>
  </r>
  <r>
    <n v="68995"/>
    <s v="High"/>
    <x v="15"/>
    <x v="4"/>
    <s v="3500 lifted tradesman drw 6.7 cummins"/>
    <s v="Ram 3500 Lifted Tradesman Drw 6.7 Cummins"/>
    <m/>
    <s v="6 cylinders"/>
    <s v="diesel"/>
    <n v="14140"/>
    <s v="clean"/>
    <s v="automatic"/>
    <s v="4wd"/>
    <s v="pickup"/>
    <s v="pickup"/>
    <s v="white"/>
    <n v="33.3917"/>
    <n v="-111.92489999999999"/>
    <s v="2021-04-22T20:32:50-0600"/>
  </r>
  <r>
    <n v="66995"/>
    <s v="High"/>
    <x v="7"/>
    <x v="16"/>
    <s v="silverado 2500 ltz"/>
    <s v="Chevrolet Silverado 2500 Ltz"/>
    <m/>
    <s v="8 cylinders"/>
    <s v="other"/>
    <n v="23958"/>
    <s v="clean"/>
    <s v="automatic"/>
    <s v="4wd"/>
    <s v="pickup"/>
    <s v="pickup"/>
    <s v="white"/>
    <n v="33.3917"/>
    <n v="-111.92489999999999"/>
    <s v="2021-04-22T20:32:55-0600"/>
  </r>
  <r>
    <n v="42995"/>
    <s v="High"/>
    <x v="7"/>
    <x v="8"/>
    <s v="tacoma lifted trd sport"/>
    <s v="Toyota Tacoma Lifted Trd Sport"/>
    <m/>
    <s v="6 cylinders"/>
    <s v="gas"/>
    <n v="33078"/>
    <s v="clean"/>
    <s v="automatic"/>
    <s v="4wd"/>
    <s v="pickup"/>
    <s v="pickup"/>
    <s v="grey"/>
    <n v="33.3917"/>
    <n v="-111.92489999999999"/>
    <s v="2021-04-22T20:33:01-0600"/>
  </r>
  <r>
    <n v="67995"/>
    <s v="High"/>
    <x v="14"/>
    <x v="16"/>
    <s v="silverado 3500 ltz drw leveled"/>
    <s v="Chevrolet Silverado 3500 Ltz Drw Leveled"/>
    <m/>
    <s v="8 cylinders"/>
    <s v="other"/>
    <n v="60635"/>
    <s v="clean"/>
    <s v="automatic"/>
    <s v="4wd"/>
    <s v="pickup"/>
    <s v="pickup"/>
    <s v="silver"/>
    <n v="33.3917"/>
    <n v="-111.92489999999999"/>
    <s v="2021-04-22T20:33:06-0600"/>
  </r>
  <r>
    <n v="40995"/>
    <s v="High"/>
    <x v="14"/>
    <x v="2"/>
    <s v="wrangler unlimited sport s"/>
    <s v="Jeep Wrangler Unlimited Sport S"/>
    <m/>
    <s v="6 cylinders"/>
    <s v="gas"/>
    <n v="26335"/>
    <s v="clean"/>
    <s v="automatic"/>
    <s v="4wd"/>
    <m/>
    <s v="suv"/>
    <s v="white"/>
    <n v="33.3917"/>
    <n v="-111.92489999999999"/>
    <s v="2021-04-22T20:33:11-0600"/>
  </r>
  <r>
    <n v="52995"/>
    <s v="High"/>
    <x v="14"/>
    <x v="8"/>
    <s v="tundra limited crewmax lifted"/>
    <s v="Toyota Tundra Limited Crewmax Lifted"/>
    <m/>
    <s v="8 cylinders"/>
    <s v="gas"/>
    <n v="30305"/>
    <s v="clean"/>
    <s v="automatic"/>
    <s v="4wd"/>
    <s v="pickup"/>
    <s v="pickup"/>
    <s v="grey"/>
    <n v="33.3917"/>
    <n v="-111.92489999999999"/>
    <s v="2021-04-22T20:33:17-0600"/>
  </r>
  <r>
    <n v="13000"/>
    <s v="Mid"/>
    <x v="10"/>
    <x v="1"/>
    <s v="fx4"/>
    <s v="Ford Fx4"/>
    <s v="good"/>
    <s v="8 cylinders"/>
    <s v="gas"/>
    <n v="152700"/>
    <s v="clean"/>
    <s v="automatic"/>
    <s v="4wd"/>
    <s v="full-size"/>
    <s v="pickup"/>
    <s v="black"/>
    <n v="35.104928999999998"/>
    <n v="-106.628562"/>
    <s v="2021-04-22T20:40:26-0600"/>
  </r>
  <r>
    <n v="36000"/>
    <s v="High"/>
    <x v="6"/>
    <x v="16"/>
    <s v="camaro ss"/>
    <s v="Chevrolet Camaro Ss"/>
    <s v="like new"/>
    <s v="8 cylinders"/>
    <s v="gas"/>
    <n v="39785"/>
    <s v="clean"/>
    <s v="manual"/>
    <s v="rwd"/>
    <m/>
    <s v="coupe"/>
    <s v="red"/>
    <n v="35.323999999999998"/>
    <n v="-106.7099"/>
    <s v="2021-04-22T20:41:45-0600"/>
  </r>
  <r>
    <n v="7995"/>
    <s v="Mid"/>
    <x v="13"/>
    <x v="27"/>
    <s v="solstice"/>
    <s v="Pontiac Solstice"/>
    <s v="good"/>
    <s v="4 cylinders"/>
    <s v="gas"/>
    <n v="68500"/>
    <s v="clean"/>
    <s v="manual"/>
    <s v="rwd"/>
    <s v="compact"/>
    <s v="convertible"/>
    <s v="black"/>
    <n v="35.186799999999998"/>
    <n v="-106.6652"/>
    <s v="2021-04-22T20:59:25-0600"/>
  </r>
  <r>
    <n v="1500"/>
    <s v="Low"/>
    <x v="34"/>
    <x v="5"/>
    <s v="6000"/>
    <s v="Gmc 6000"/>
    <s v="good"/>
    <s v="8 cylinders"/>
    <s v="gas"/>
    <n v="100000"/>
    <s v="missing"/>
    <s v="manual"/>
    <s v="rwd"/>
    <s v="full-size"/>
    <s v="other"/>
    <s v="custom"/>
    <n v="35.506500000000003"/>
    <n v="-108.7414"/>
    <s v="2021-04-22T21:08:11-0600"/>
  </r>
  <r>
    <n v="6500"/>
    <s v="Mid"/>
    <x v="32"/>
    <x v="1"/>
    <s v="f250"/>
    <s v="Ford F250"/>
    <s v="good"/>
    <s v="8 cylinders"/>
    <s v="diesel"/>
    <n v="53000"/>
    <s v="clean"/>
    <s v="manual"/>
    <s v="rwd"/>
    <s v="full-size"/>
    <s v="truck"/>
    <s v="black"/>
    <n v="35.142099999999999"/>
    <n v="-106.7041"/>
    <s v="2021-04-22T22:04:10-0600"/>
  </r>
  <r>
    <n v="5700"/>
    <s v="Mid"/>
    <x v="8"/>
    <x v="8"/>
    <s v="prius"/>
    <s v="Toyota Prius"/>
    <s v="excellent"/>
    <s v="4 cylinders"/>
    <s v="hybrid"/>
    <n v="130389"/>
    <s v="salvage"/>
    <s v="automatic"/>
    <m/>
    <s v="compact"/>
    <m/>
    <m/>
    <n v="35.094541"/>
    <n v="-106.60388"/>
    <s v="2021-04-23T05:36:00-0600"/>
  </r>
  <r>
    <n v="8900"/>
    <s v="Mid"/>
    <x v="21"/>
    <x v="18"/>
    <s v="grand caravan"/>
    <s v="Dodge Grand Caravan"/>
    <s v="excellent"/>
    <m/>
    <s v="gas"/>
    <n v="99689"/>
    <s v="salvage"/>
    <s v="automatic"/>
    <m/>
    <m/>
    <m/>
    <m/>
    <n v="35.094541"/>
    <n v="-106.60388"/>
    <s v="2021-04-23T05:39:48-0600"/>
  </r>
  <r>
    <n v="21000"/>
    <s v="Mid"/>
    <x v="11"/>
    <x v="1"/>
    <s v="f-250 super duty"/>
    <s v="Ford F-250 Super Duty"/>
    <s v="good"/>
    <s v="8 cylinders"/>
    <s v="diesel"/>
    <n v="182200"/>
    <s v="clean"/>
    <s v="automatic"/>
    <s v="4wd"/>
    <s v="full-size"/>
    <s v="pickup"/>
    <s v="red"/>
    <n v="34.768000000000001"/>
    <n v="-106.745"/>
    <s v="2021-04-23T06:38:31-0600"/>
  </r>
  <r>
    <n v="19485"/>
    <s v="Mid"/>
    <x v="7"/>
    <x v="1"/>
    <s v="escape"/>
    <s v="Ford Escape"/>
    <m/>
    <m/>
    <s v="gas"/>
    <n v="6796"/>
    <s v="clean"/>
    <s v="automatic"/>
    <s v="fwd"/>
    <s v="compact suv"/>
    <m/>
    <s v="blue"/>
    <n v="35.004362999999998"/>
    <n v="-106.04979400000001"/>
    <s v="2021-04-23T07:48:27-0600"/>
  </r>
  <r>
    <n v="16999"/>
    <s v="Mid"/>
    <x v="21"/>
    <x v="12"/>
    <s v="veloster"/>
    <s v="Hyundai Veloster"/>
    <m/>
    <m/>
    <s v="gas"/>
    <n v="44651"/>
    <s v="clean"/>
    <s v="automatic"/>
    <s v="fwd"/>
    <m/>
    <m/>
    <m/>
    <n v="35.004362999999998"/>
    <n v="-106.04979400000001"/>
    <s v="2021-04-23T07:48:31-0600"/>
  </r>
  <r>
    <n v="34590"/>
    <s v="High"/>
    <x v="5"/>
    <x v="16"/>
    <s v="silverado 1500 crew"/>
    <s v="Chevrolet Silverado 1500 Crew"/>
    <s v="good"/>
    <s v="8 cylinders"/>
    <s v="gas"/>
    <n v="36240"/>
    <s v="clean"/>
    <s v="other"/>
    <s v="rwd"/>
    <s v="pickup"/>
    <s v="pickup"/>
    <s v="blue"/>
    <n v="35.11"/>
    <n v="-106.62"/>
    <s v="2021-04-23T07:50:48-0600"/>
  </r>
  <r>
    <n v="23990"/>
    <s v="Mid"/>
    <x v="15"/>
    <x v="8"/>
    <s v="corolla hatchback xse 4d"/>
    <s v="Toyota Corolla Hatchback Xse 4D"/>
    <s v="good"/>
    <s v="4 cylinders"/>
    <s v="gas"/>
    <n v="3112"/>
    <s v="clean"/>
    <s v="other"/>
    <s v="fwd"/>
    <s v="compact"/>
    <s v="hatchback"/>
    <s v="blue"/>
    <n v="35.11"/>
    <n v="-106.62"/>
    <s v="2021-04-23T07:50:51-0600"/>
  </r>
  <r>
    <n v="17990"/>
    <s v="Mid"/>
    <x v="5"/>
    <x v="0"/>
    <s v="accord sport sedan 4d"/>
    <s v="Honda Accord Sport Sedan 4D"/>
    <s v="good"/>
    <s v="6 cylinders"/>
    <s v="other"/>
    <n v="35097"/>
    <s v="clean"/>
    <s v="other"/>
    <s v="fwd"/>
    <s v="mid-size"/>
    <s v="sedan"/>
    <m/>
    <n v="35.11"/>
    <n v="-106.62"/>
    <s v="2021-04-23T07:50:56-0600"/>
  </r>
  <r>
    <n v="29590"/>
    <s v="High"/>
    <x v="5"/>
    <x v="16"/>
    <s v="silverado 1500 double"/>
    <s v="Chevrolet Silverado 1500 Double"/>
    <s v="good"/>
    <m/>
    <s v="other"/>
    <n v="43874"/>
    <s v="clean"/>
    <s v="other"/>
    <s v="rwd"/>
    <s v="pickup"/>
    <s v="pickup"/>
    <m/>
    <n v="35.11"/>
    <n v="-106.62"/>
    <s v="2021-04-23T07:50:58-0600"/>
  </r>
  <r>
    <n v="20590"/>
    <s v="Mid"/>
    <x v="12"/>
    <x v="29"/>
    <s v="g g37 sport coupe 2d"/>
    <s v="Infiniti G G37 Sport Coupe 2D"/>
    <s v="good"/>
    <s v="6 cylinders"/>
    <s v="gas"/>
    <n v="57181"/>
    <s v="clean"/>
    <s v="other"/>
    <s v="rwd"/>
    <m/>
    <s v="coupe"/>
    <s v="black"/>
    <n v="35.11"/>
    <n v="-106.62"/>
    <s v="2021-04-23T07:50:58-0600"/>
  </r>
  <r>
    <n v="24590"/>
    <s v="Mid"/>
    <x v="15"/>
    <x v="26"/>
    <s v="hardtop 4 door cooper"/>
    <s v="Mini Hardtop 4 Door Cooper"/>
    <s v="good"/>
    <m/>
    <s v="gas"/>
    <n v="9495"/>
    <s v="clean"/>
    <s v="other"/>
    <s v="fwd"/>
    <m/>
    <s v="hatchback"/>
    <s v="red"/>
    <n v="35.11"/>
    <n v="-106.62"/>
    <s v="2021-04-23T07:50:59-0600"/>
  </r>
  <r>
    <n v="38990"/>
    <s v="High"/>
    <x v="7"/>
    <x v="8"/>
    <s v="4runner limited sport"/>
    <s v="Toyota 4Runner Limited Sport"/>
    <s v="good"/>
    <m/>
    <s v="other"/>
    <n v="11877"/>
    <s v="clean"/>
    <s v="other"/>
    <s v="4wd"/>
    <s v="mid-size suv"/>
    <s v="other"/>
    <s v="white"/>
    <n v="35.11"/>
    <n v="-106.62"/>
    <s v="2021-04-23T07:51:00-0600"/>
  </r>
  <r>
    <n v="34990"/>
    <s v="High"/>
    <x v="7"/>
    <x v="4"/>
    <s v="1500 classic crew cab big"/>
    <s v="Ram 1500 Classic Crew Cab Big"/>
    <s v="good"/>
    <s v="8 cylinders"/>
    <s v="gas"/>
    <n v="34139"/>
    <s v="clean"/>
    <s v="other"/>
    <s v="rwd"/>
    <s v="pickup"/>
    <s v="pickup"/>
    <s v="white"/>
    <n v="35.11"/>
    <n v="-106.62"/>
    <s v="2021-04-23T07:51:00-0600"/>
  </r>
  <r>
    <n v="21990"/>
    <s v="Mid"/>
    <x v="6"/>
    <x v="16"/>
    <s v="traverse ls sport"/>
    <s v="Chevrolet Traverse Ls Sport"/>
    <s v="good"/>
    <s v="6 cylinders"/>
    <s v="gas"/>
    <n v="43137"/>
    <s v="clean"/>
    <s v="other"/>
    <s v="fwd"/>
    <m/>
    <s v="suv"/>
    <m/>
    <n v="35.11"/>
    <n v="-106.62"/>
    <s v="2021-04-23T07:51:01-0600"/>
  </r>
  <r>
    <n v="36990"/>
    <s v="High"/>
    <x v="7"/>
    <x v="16"/>
    <s v="silverado 1500 ld"/>
    <s v="Chevrolet Silverado 1500 Ld"/>
    <s v="good"/>
    <s v="8 cylinders"/>
    <s v="gas"/>
    <n v="15898"/>
    <s v="clean"/>
    <s v="other"/>
    <s v="4wd"/>
    <s v="pickup"/>
    <s v="pickup"/>
    <s v="blue"/>
    <n v="35.11"/>
    <n v="-106.62"/>
    <s v="2021-04-23T07:51:02-0600"/>
  </r>
  <r>
    <n v="29990"/>
    <s v="High"/>
    <x v="14"/>
    <x v="8"/>
    <s v="tacoma access cab sr5"/>
    <s v="Toyota Tacoma Access Cab Sr5"/>
    <s v="good"/>
    <s v="8 cylinders"/>
    <s v="other"/>
    <n v="20624"/>
    <s v="clean"/>
    <s v="other"/>
    <s v="rwd"/>
    <s v="pickup"/>
    <s v="pickup"/>
    <s v="white"/>
    <n v="35.11"/>
    <n v="-106.62"/>
    <s v="2021-04-23T07:51:03-0600"/>
  </r>
  <r>
    <n v="25990"/>
    <s v="Mid"/>
    <x v="14"/>
    <x v="25"/>
    <s v="mx-5 miata grand touring"/>
    <s v="Mazda Mx-5 Miata Grand Touring"/>
    <s v="good"/>
    <m/>
    <s v="gas"/>
    <n v="10364"/>
    <s v="clean"/>
    <s v="other"/>
    <s v="rwd"/>
    <m/>
    <s v="suv"/>
    <s v="white"/>
    <n v="35.11"/>
    <n v="-106.62"/>
    <s v="2021-04-23T07:51:04-0600"/>
  </r>
  <r>
    <n v="37590"/>
    <s v="High"/>
    <x v="6"/>
    <x v="8"/>
    <s v="tundra double cab limited"/>
    <s v="Toyota Tundra Double Cab Limited"/>
    <s v="good"/>
    <s v="8 cylinders"/>
    <s v="other"/>
    <n v="25846"/>
    <s v="clean"/>
    <s v="automatic"/>
    <s v="rwd"/>
    <s v="pickup"/>
    <s v="pickup"/>
    <m/>
    <n v="35.11"/>
    <n v="-106.62"/>
    <s v="2021-04-23T07:51:04-0600"/>
  </r>
  <r>
    <n v="16590"/>
    <s v="Mid"/>
    <x v="5"/>
    <x v="6"/>
    <s v="beetle 1.8t fleet"/>
    <s v="Volkswagen Beetle 1.8T Fleet"/>
    <s v="good"/>
    <m/>
    <s v="gas"/>
    <n v="39649"/>
    <s v="clean"/>
    <s v="other"/>
    <s v="fwd"/>
    <m/>
    <s v="hatchback"/>
    <s v="black"/>
    <n v="35.11"/>
    <n v="-106.62"/>
    <s v="2021-04-23T07:51:04-0600"/>
  </r>
  <r>
    <n v="23590"/>
    <s v="Mid"/>
    <x v="6"/>
    <x v="4"/>
    <s v="1500 quad cab express pickup"/>
    <s v="Ram 1500 Quad Cab Express Pickup"/>
    <s v="good"/>
    <s v="6 cylinders"/>
    <s v="gas"/>
    <n v="42253"/>
    <s v="clean"/>
    <s v="other"/>
    <s v="rwd"/>
    <s v="pickup"/>
    <s v="pickup"/>
    <s v="black"/>
    <n v="35.11"/>
    <n v="-106.62"/>
    <s v="2021-04-23T07:51:04-0600"/>
  </r>
  <r>
    <n v="23990"/>
    <s v="Mid"/>
    <x v="14"/>
    <x v="20"/>
    <s v="mkc premiere sport"/>
    <s v="Lincoln Mkc Premiere Sport"/>
    <s v="good"/>
    <m/>
    <s v="gas"/>
    <n v="39169"/>
    <s v="clean"/>
    <s v="other"/>
    <s v="fwd"/>
    <m/>
    <s v="suv"/>
    <s v="white"/>
    <n v="35.11"/>
    <n v="-106.62"/>
    <s v="2021-04-23T07:51:05-0600"/>
  </r>
  <r>
    <n v="29990"/>
    <s v="High"/>
    <x v="7"/>
    <x v="1"/>
    <s v="ranger supercrew xl pickup"/>
    <s v="Ford Ranger Supercrew Xl Pickup"/>
    <s v="good"/>
    <m/>
    <s v="gas"/>
    <n v="10301"/>
    <s v="clean"/>
    <s v="other"/>
    <m/>
    <m/>
    <s v="pickup"/>
    <s v="black"/>
    <n v="35.11"/>
    <n v="-106.62"/>
    <s v="2021-04-23T07:51:07-0600"/>
  </r>
  <r>
    <n v="22590"/>
    <s v="Mid"/>
    <x v="21"/>
    <x v="16"/>
    <s v="camaro lt coupe 2d"/>
    <s v="Chevrolet Camaro Lt Coupe 2D"/>
    <s v="good"/>
    <m/>
    <s v="gas"/>
    <n v="40723"/>
    <s v="clean"/>
    <s v="other"/>
    <s v="rwd"/>
    <m/>
    <s v="coupe"/>
    <s v="silver"/>
    <n v="35.11"/>
    <n v="-106.62"/>
    <s v="2021-04-23T07:51:07-0600"/>
  </r>
  <r>
    <n v="19990"/>
    <s v="Mid"/>
    <x v="14"/>
    <x v="22"/>
    <s v="optima plug-in hybrid ex"/>
    <s v="Kia Optima Plug-In Hybrid Ex"/>
    <s v="good"/>
    <s v="4 cylinders"/>
    <s v="other"/>
    <n v="18385"/>
    <s v="clean"/>
    <s v="other"/>
    <m/>
    <m/>
    <s v="sedan"/>
    <s v="silver"/>
    <n v="35.11"/>
    <n v="-106.62"/>
    <s v="2021-04-23T07:51:08-0600"/>
  </r>
  <r>
    <n v="35590"/>
    <s v="High"/>
    <x v="14"/>
    <x v="5"/>
    <s v="sierra 1500 double cab sle"/>
    <s v="Gmc Sierra 1500 Double Cab Sle"/>
    <s v="good"/>
    <s v="8 cylinders"/>
    <s v="other"/>
    <n v="19458"/>
    <s v="clean"/>
    <s v="other"/>
    <s v="4wd"/>
    <s v="pickup"/>
    <s v="pickup"/>
    <s v="black"/>
    <n v="35.11"/>
    <n v="-106.62"/>
    <s v="2021-04-23T07:51:08-0600"/>
  </r>
  <r>
    <n v="23990"/>
    <s v="Mid"/>
    <x v="6"/>
    <x v="8"/>
    <s v="sienna le minivan 4d"/>
    <s v="Toyota Sienna Le Minivan 4D"/>
    <s v="good"/>
    <s v="6 cylinders"/>
    <s v="gas"/>
    <n v="56692"/>
    <s v="clean"/>
    <s v="other"/>
    <s v="fwd"/>
    <m/>
    <s v="van"/>
    <s v="silver"/>
    <n v="35.11"/>
    <n v="-106.62"/>
    <s v="2021-04-23T07:51:08-0600"/>
  </r>
  <r>
    <n v="16590"/>
    <s v="Mid"/>
    <x v="6"/>
    <x v="16"/>
    <s v="cruze lt hatchback 4d"/>
    <s v="Chevrolet Cruze Lt Hatchback 4D"/>
    <s v="good"/>
    <m/>
    <s v="other"/>
    <n v="25011"/>
    <s v="clean"/>
    <s v="other"/>
    <s v="fwd"/>
    <m/>
    <s v="hatchback"/>
    <m/>
    <n v="35.11"/>
    <n v="-106.62"/>
    <s v="2021-04-23T07:51:09-0600"/>
  </r>
  <r>
    <n v="23590"/>
    <s v="Mid"/>
    <x v="6"/>
    <x v="14"/>
    <s v="frontier king cab sv"/>
    <s v="Nissan Frontier King Cab Sv"/>
    <s v="good"/>
    <s v="8 cylinders"/>
    <s v="other"/>
    <n v="29935"/>
    <s v="clean"/>
    <s v="other"/>
    <s v="fwd"/>
    <m/>
    <s v="pickup"/>
    <s v="silver"/>
    <n v="35.11"/>
    <n v="-106.62"/>
    <s v="2021-04-23T07:51:10-0600"/>
  </r>
  <r>
    <n v="29990"/>
    <s v="High"/>
    <x v="20"/>
    <x v="8"/>
    <s v="tacoma double cab pickup"/>
    <s v="Toyota Tacoma Double Cab Pickup"/>
    <s v="good"/>
    <s v="6 cylinders"/>
    <s v="gas"/>
    <n v="43182"/>
    <s v="clean"/>
    <s v="other"/>
    <s v="4wd"/>
    <s v="pickup"/>
    <s v="pickup"/>
    <s v="white"/>
    <n v="35.11"/>
    <n v="-106.62"/>
    <s v="2021-04-23T07:51:10-0600"/>
  </r>
  <r>
    <n v="17990"/>
    <s v="Mid"/>
    <x v="7"/>
    <x v="16"/>
    <s v="trax lt sport utility"/>
    <s v="Chevrolet Trax Lt Sport Utility"/>
    <s v="good"/>
    <m/>
    <s v="gas"/>
    <n v="10585"/>
    <s v="clean"/>
    <s v="other"/>
    <s v="fwd"/>
    <m/>
    <s v="hatchback"/>
    <s v="silver"/>
    <n v="35.11"/>
    <n v="-106.62"/>
    <s v="2021-04-23T07:51:11-0600"/>
  </r>
  <r>
    <n v="15990"/>
    <s v="Mid"/>
    <x v="5"/>
    <x v="0"/>
    <s v="civic lx sedan 4d"/>
    <s v="Honda Civic Lx Sedan 4D"/>
    <s v="good"/>
    <s v="4 cylinders"/>
    <s v="gas"/>
    <n v="17649"/>
    <s v="clean"/>
    <s v="other"/>
    <s v="fwd"/>
    <s v="compact"/>
    <s v="sedan"/>
    <s v="silver"/>
    <n v="35.11"/>
    <n v="-106.62"/>
    <s v="2021-04-23T07:51:11-0600"/>
  </r>
  <r>
    <n v="31990"/>
    <s v="High"/>
    <x v="6"/>
    <x v="1"/>
    <s v="mustang gt coupe 2d"/>
    <s v="Ford Mustang Gt Coupe 2D"/>
    <s v="good"/>
    <s v="8 cylinders"/>
    <s v="gas"/>
    <n v="19043"/>
    <s v="clean"/>
    <s v="automatic"/>
    <s v="rwd"/>
    <m/>
    <s v="coupe"/>
    <s v="silver"/>
    <n v="35.11"/>
    <n v="-106.62"/>
    <s v="2021-04-23T07:51:11-0600"/>
  </r>
  <r>
    <n v="20590"/>
    <s v="Mid"/>
    <x v="15"/>
    <x v="8"/>
    <s v="corolla se sedan 4d"/>
    <s v="Toyota Corolla Se Sedan 4D"/>
    <s v="good"/>
    <s v="4 cylinders"/>
    <s v="other"/>
    <n v="3610"/>
    <s v="clean"/>
    <s v="other"/>
    <s v="fwd"/>
    <s v="compact"/>
    <s v="sedan"/>
    <s v="white"/>
    <n v="35.11"/>
    <n v="-106.62"/>
    <s v="2021-04-23T07:51:13-0600"/>
  </r>
  <r>
    <n v="34990"/>
    <s v="High"/>
    <x v="14"/>
    <x v="2"/>
    <s v="wrangler unlimited all new"/>
    <s v="Jeep Wrangler Unlimited All New"/>
    <s v="good"/>
    <m/>
    <s v="other"/>
    <n v="13992"/>
    <s v="clean"/>
    <s v="other"/>
    <s v="4wd"/>
    <m/>
    <s v="other"/>
    <m/>
    <n v="35.11"/>
    <n v="-106.62"/>
    <s v="2021-04-23T07:51:13-0600"/>
  </r>
  <r>
    <n v="25990"/>
    <s v="Mid"/>
    <x v="8"/>
    <x v="19"/>
    <s v="z4 sdrive30i roadster 2d"/>
    <s v="Bmw Z4 Sdrive30I Roadster 2D"/>
    <s v="good"/>
    <m/>
    <s v="gas"/>
    <n v="28414"/>
    <s v="clean"/>
    <s v="other"/>
    <s v="rwd"/>
    <m/>
    <s v="sedan"/>
    <s v="white"/>
    <n v="35.11"/>
    <n v="-106.62"/>
    <s v="2021-04-23T07:51:14-0600"/>
  </r>
  <r>
    <n v="28590"/>
    <s v="High"/>
    <x v="6"/>
    <x v="2"/>
    <s v="wrangler sport suv 2d"/>
    <s v="Jeep Wrangler Sport Suv 2D"/>
    <s v="good"/>
    <s v="6 cylinders"/>
    <s v="gas"/>
    <n v="37218"/>
    <s v="clean"/>
    <s v="other"/>
    <s v="4wd"/>
    <m/>
    <s v="other"/>
    <m/>
    <n v="35.11"/>
    <n v="-106.62"/>
    <s v="2021-04-23T07:51:14-0600"/>
  </r>
  <r>
    <n v="25590"/>
    <s v="Mid"/>
    <x v="21"/>
    <x v="14"/>
    <s v="frontier crew cab sv"/>
    <s v="Nissan Frontier Crew Cab Sv"/>
    <s v="good"/>
    <s v="6 cylinders"/>
    <s v="gas"/>
    <n v="38282"/>
    <s v="clean"/>
    <s v="other"/>
    <s v="fwd"/>
    <m/>
    <s v="pickup"/>
    <s v="silver"/>
    <n v="35.11"/>
    <n v="-106.62"/>
    <s v="2021-04-23T07:51:14-0600"/>
  </r>
  <r>
    <n v="20590"/>
    <s v="Mid"/>
    <x v="14"/>
    <x v="5"/>
    <s v="terrain sle sport utility 4d"/>
    <s v="Gmc Terrain Sle Sport Utility 4D"/>
    <s v="good"/>
    <m/>
    <s v="gas"/>
    <n v="20516"/>
    <s v="clean"/>
    <s v="automatic"/>
    <s v="fwd"/>
    <m/>
    <s v="suv"/>
    <s v="black"/>
    <n v="35.11"/>
    <n v="-106.62"/>
    <s v="2021-04-23T07:51:15-0600"/>
  </r>
  <r>
    <n v="18590"/>
    <s v="Mid"/>
    <x v="6"/>
    <x v="8"/>
    <s v="corolla im hatchback 4d"/>
    <s v="Toyota Corolla Im Hatchback 4D"/>
    <s v="good"/>
    <s v="4 cylinders"/>
    <s v="other"/>
    <n v="14317"/>
    <s v="clean"/>
    <s v="other"/>
    <s v="fwd"/>
    <s v="compact"/>
    <s v="hatchback"/>
    <s v="silver"/>
    <n v="35.11"/>
    <n v="-106.62"/>
    <s v="2021-04-23T07:51:16-0600"/>
  </r>
  <r>
    <n v="31590"/>
    <s v="High"/>
    <x v="7"/>
    <x v="8"/>
    <s v="86 trd special edition"/>
    <s v="Toyota 86 Trd Special Edition"/>
    <s v="good"/>
    <m/>
    <s v="other"/>
    <n v="2207"/>
    <s v="clean"/>
    <s v="other"/>
    <m/>
    <m/>
    <s v="coupe"/>
    <s v="black"/>
    <n v="35.11"/>
    <n v="-106.62"/>
    <s v="2021-04-23T07:51:17-0600"/>
  </r>
  <r>
    <n v="36990"/>
    <s v="High"/>
    <x v="6"/>
    <x v="16"/>
    <s v="silverado 2500 hd crew"/>
    <s v="Chevrolet Silverado 2500 Hd Crew"/>
    <s v="good"/>
    <s v="8 cylinders"/>
    <s v="other"/>
    <n v="95447"/>
    <s v="clean"/>
    <s v="other"/>
    <s v="4wd"/>
    <s v="pickup"/>
    <s v="pickup"/>
    <s v="black"/>
    <n v="35.11"/>
    <n v="-106.62"/>
    <s v="2021-04-23T07:51:17-0600"/>
  </r>
  <r>
    <n v="26990"/>
    <s v="Mid"/>
    <x v="15"/>
    <x v="11"/>
    <s v="crosstrek limited sport"/>
    <s v="Subaru Crosstrek Limited Sport"/>
    <s v="good"/>
    <m/>
    <s v="other"/>
    <n v="6082"/>
    <s v="clean"/>
    <s v="other"/>
    <s v="4wd"/>
    <m/>
    <s v="hatchback"/>
    <s v="silver"/>
    <n v="35.11"/>
    <n v="-106.62"/>
    <s v="2021-04-23T07:51:18-0600"/>
  </r>
  <r>
    <n v="29990"/>
    <s v="High"/>
    <x v="14"/>
    <x v="8"/>
    <s v="rav4 hybrid limited sport"/>
    <s v="Toyota Rav4 Hybrid Limited Sport"/>
    <s v="good"/>
    <s v="4 cylinders"/>
    <s v="gas"/>
    <n v="14520"/>
    <s v="clean"/>
    <s v="other"/>
    <m/>
    <s v="compact suv"/>
    <s v="other"/>
    <s v="red"/>
    <n v="35.11"/>
    <n v="-106.62"/>
    <s v="2021-04-23T07:51:19-0600"/>
  </r>
  <r>
    <n v="24990"/>
    <s v="Mid"/>
    <x v="20"/>
    <x v="16"/>
    <s v="silverado 1500 regular"/>
    <s v="Chevrolet Silverado 1500 Regular"/>
    <s v="good"/>
    <s v="8 cylinders"/>
    <s v="gas"/>
    <n v="26460"/>
    <s v="clean"/>
    <s v="other"/>
    <s v="rwd"/>
    <s v="pickup"/>
    <s v="pickup"/>
    <s v="red"/>
    <n v="35.11"/>
    <n v="-106.62"/>
    <s v="2021-04-23T07:51:20-0600"/>
  </r>
  <r>
    <n v="25990"/>
    <s v="Mid"/>
    <x v="5"/>
    <x v="11"/>
    <s v="wrx sti sedan 4d"/>
    <s v="Subaru Wrx Sti Sedan 4D"/>
    <s v="good"/>
    <m/>
    <s v="gas"/>
    <n v="71614"/>
    <s v="clean"/>
    <s v="other"/>
    <s v="4wd"/>
    <m/>
    <s v="sedan"/>
    <s v="blue"/>
    <n v="35.11"/>
    <n v="-106.62"/>
    <s v="2021-04-23T07:51:20-0600"/>
  </r>
  <r>
    <n v="15590"/>
    <s v="Mid"/>
    <x v="1"/>
    <x v="19"/>
    <s v="1 series 128i convertible 2d"/>
    <s v="Bmw 1 Series 128I Convertible 2D"/>
    <s v="good"/>
    <m/>
    <s v="gas"/>
    <n v="70955"/>
    <s v="clean"/>
    <s v="other"/>
    <s v="rwd"/>
    <m/>
    <s v="convertible"/>
    <s v="black"/>
    <n v="35.11"/>
    <n v="-106.62"/>
    <s v="2021-04-23T07:51:23-0600"/>
  </r>
  <r>
    <n v="26990"/>
    <s v="Mid"/>
    <x v="21"/>
    <x v="1"/>
    <s v="f150 regular cab xl pickup"/>
    <s v="Ford F150 Regular Cab Xl Pickup"/>
    <s v="good"/>
    <s v="6 cylinders"/>
    <s v="gas"/>
    <n v="14230"/>
    <s v="clean"/>
    <s v="other"/>
    <s v="rwd"/>
    <s v="pickup"/>
    <s v="sedan"/>
    <s v="black"/>
    <n v="35.11"/>
    <n v="-106.62"/>
    <s v="2021-04-23T08:00:49-0600"/>
  </r>
  <r>
    <n v="34590"/>
    <s v="High"/>
    <x v="6"/>
    <x v="1"/>
    <s v="f150 supercrew cab xlt"/>
    <s v="Ford F150 Supercrew Cab Xlt"/>
    <s v="good"/>
    <s v="8 cylinders"/>
    <s v="other"/>
    <n v="29073"/>
    <s v="clean"/>
    <s v="other"/>
    <s v="rwd"/>
    <s v="pickup"/>
    <s v="pickup"/>
    <s v="white"/>
    <n v="35.11"/>
    <n v="-106.62"/>
    <s v="2021-04-23T08:00:50-0600"/>
  </r>
  <r>
    <n v="24990"/>
    <s v="Mid"/>
    <x v="7"/>
    <x v="0"/>
    <s v="accord hybrid sedan 4d"/>
    <s v="Honda Accord Hybrid Sedan 4D"/>
    <s v="good"/>
    <s v="4 cylinders"/>
    <s v="gas"/>
    <n v="16980"/>
    <s v="clean"/>
    <s v="other"/>
    <s v="fwd"/>
    <s v="mid-size"/>
    <s v="sedan"/>
    <m/>
    <n v="35.11"/>
    <n v="-106.62"/>
    <s v="2021-04-23T08:00:53-0600"/>
  </r>
  <r>
    <n v="34590"/>
    <s v="High"/>
    <x v="7"/>
    <x v="16"/>
    <s v="colorado crew cab z71"/>
    <s v="Chevrolet Colorado Crew Cab Z71"/>
    <s v="good"/>
    <s v="6 cylinders"/>
    <s v="gas"/>
    <n v="7711"/>
    <s v="clean"/>
    <s v="other"/>
    <m/>
    <m/>
    <s v="pickup"/>
    <m/>
    <n v="35.11"/>
    <n v="-106.62"/>
    <s v="2021-04-23T08:00:58-0600"/>
  </r>
  <r>
    <n v="19990"/>
    <s v="Mid"/>
    <x v="21"/>
    <x v="12"/>
    <s v="tucson limited sport"/>
    <s v="Hyundai Tucson Limited Sport"/>
    <s v="good"/>
    <m/>
    <s v="other"/>
    <n v="38149"/>
    <s v="clean"/>
    <s v="other"/>
    <s v="fwd"/>
    <s v="compact suv"/>
    <s v="other"/>
    <s v="black"/>
    <n v="35.11"/>
    <n v="-106.62"/>
    <s v="2021-04-23T08:01:00-0600"/>
  </r>
  <r>
    <n v="16990"/>
    <s v="Mid"/>
    <x v="8"/>
    <x v="5"/>
    <s v="sierra 1500 regular cab work"/>
    <s v="Gmc Sierra 1500 Regular Cab Work"/>
    <s v="good"/>
    <s v="6 cylinders"/>
    <s v="gas"/>
    <n v="39219"/>
    <s v="clean"/>
    <s v="other"/>
    <s v="rwd"/>
    <s v="pickup"/>
    <s v="pickup"/>
    <s v="black"/>
    <n v="35.11"/>
    <n v="-106.62"/>
    <s v="2021-04-23T08:01:06-0600"/>
  </r>
  <r>
    <n v="47999"/>
    <s v="High"/>
    <x v="21"/>
    <x v="1"/>
    <s v="f350"/>
    <s v="Ford F350"/>
    <m/>
    <m/>
    <s v="diesel"/>
    <n v="111536"/>
    <s v="clean"/>
    <s v="automatic"/>
    <m/>
    <m/>
    <s v="sedan"/>
    <m/>
    <n v="30.648516000000001"/>
    <n v="-97.866382999999999"/>
    <s v="2021-04-23T08:14:03-0600"/>
  </r>
  <r>
    <n v="3300"/>
    <s v="Low"/>
    <x v="16"/>
    <x v="29"/>
    <s v="qx4"/>
    <s v="Infiniti Qx4"/>
    <s v="good"/>
    <s v="6 cylinders"/>
    <s v="gas"/>
    <n v="192000"/>
    <s v="clean"/>
    <s v="automatic"/>
    <s v="4wd"/>
    <s v="mid-size"/>
    <s v="suv"/>
    <s v="custom"/>
    <n v="35.072600000000001"/>
    <n v="-106.5749"/>
    <s v="2021-04-23T08:19:52-0600"/>
  </r>
  <r>
    <n v="3100"/>
    <s v="Low"/>
    <x v="13"/>
    <x v="14"/>
    <s v="altima"/>
    <s v="Nissan Altima"/>
    <s v="good"/>
    <s v="4 cylinders"/>
    <s v="gas"/>
    <n v="159000"/>
    <s v="clean"/>
    <s v="automatic"/>
    <s v="fwd"/>
    <s v="mid-size"/>
    <s v="sedan"/>
    <s v="grey"/>
    <n v="35.072600000000001"/>
    <n v="-106.5749"/>
    <s v="2021-04-23T08:36:22-0600"/>
  </r>
  <r>
    <n v="8950"/>
    <s v="Mid"/>
    <x v="4"/>
    <x v="0"/>
    <s v="pilot ex-l 4x4"/>
    <s v="Honda Pilot Ex-L 4X4"/>
    <s v="excellent"/>
    <s v="6 cylinders"/>
    <s v="gas"/>
    <n v="152244"/>
    <s v="clean"/>
    <s v="automatic"/>
    <s v="4wd"/>
    <s v="full-size"/>
    <s v="suv"/>
    <s v="silver"/>
    <n v="35.162745999999999"/>
    <n v="-106.601043"/>
    <s v="2021-04-23T08:37:33-0600"/>
  </r>
  <r>
    <n v="700"/>
    <s v="Low"/>
    <x v="4"/>
    <x v="1"/>
    <s v="expedition eddie bauer"/>
    <s v="Ford Expedition Eddie Bauer"/>
    <s v="salvage"/>
    <s v="8 cylinders"/>
    <s v="gas"/>
    <n v="135000"/>
    <s v="missing"/>
    <s v="manual"/>
    <s v="4wd"/>
    <s v="full-size suv"/>
    <m/>
    <m/>
    <n v="35.128500000000003"/>
    <n v="-106.3617"/>
    <s v="2021-04-23T08:39:24-0600"/>
  </r>
  <r>
    <n v="8995"/>
    <s v="Mid"/>
    <x v="12"/>
    <x v="14"/>
    <s v="rogue"/>
    <s v="Nissan Rogue"/>
    <m/>
    <m/>
    <s v="gas"/>
    <n v="129766"/>
    <s v="clean"/>
    <s v="automatic"/>
    <s v="fwd"/>
    <s v="compact suv"/>
    <s v="wagon"/>
    <m/>
    <n v="35.087685"/>
    <n v="-106.594475"/>
    <s v="2021-04-23T09:16:33-0600"/>
  </r>
  <r>
    <n v="34999"/>
    <s v="High"/>
    <x v="32"/>
    <x v="6"/>
    <s v="bus/vanagon gl camper"/>
    <s v="Volkswagen Bus/Vanagon Gl Camper"/>
    <m/>
    <s v="4 cylinders"/>
    <s v="gas"/>
    <n v="141525"/>
    <s v="clean"/>
    <s v="manual"/>
    <s v="rwd"/>
    <m/>
    <s v="van"/>
    <s v="white"/>
    <n v="47.704884"/>
    <n v="-122.17381899999999"/>
    <s v="2021-04-23T09:18:26-0600"/>
  </r>
  <r>
    <n v="34999"/>
    <s v="High"/>
    <x v="32"/>
    <x v="6"/>
    <s v="bus/vanagon gl camper"/>
    <s v="Volkswagen Bus/Vanagon Gl Camper"/>
    <m/>
    <s v="4 cylinders"/>
    <s v="gas"/>
    <n v="141525"/>
    <s v="clean"/>
    <s v="manual"/>
    <s v="rwd"/>
    <m/>
    <s v="van"/>
    <s v="white"/>
    <n v="47.704884"/>
    <n v="-122.17381899999999"/>
    <s v="2021-04-23T09:19:42-0600"/>
  </r>
  <r>
    <n v="26999"/>
    <s v="Mid"/>
    <x v="6"/>
    <x v="18"/>
    <s v="challenger"/>
    <s v="Dodge Challenger"/>
    <m/>
    <s v="6 cylinders"/>
    <s v="gas"/>
    <n v="60100"/>
    <s v="clean"/>
    <s v="automatic"/>
    <s v="rwd"/>
    <m/>
    <m/>
    <m/>
    <n v="35.058537000000001"/>
    <n v="-106.87787299999999"/>
    <s v="2021-04-23T09:35:55-0600"/>
  </r>
  <r>
    <n v="56999"/>
    <s v="High"/>
    <x v="15"/>
    <x v="2"/>
    <s v="grand cherokee summit"/>
    <s v="Jeep Grand Cherokee Summit"/>
    <m/>
    <s v="8 cylinders"/>
    <s v="gas"/>
    <n v="14298"/>
    <s v="clean"/>
    <s v="automatic"/>
    <s v="4wd"/>
    <s v="mid-size suv"/>
    <s v="pickup"/>
    <m/>
    <n v="35.058537000000001"/>
    <n v="-106.87787299999999"/>
    <s v="2021-04-23T09:37:01-0600"/>
  </r>
  <r>
    <n v="6200"/>
    <s v="Mid"/>
    <x v="25"/>
    <x v="1"/>
    <s v="f-250 super duty"/>
    <s v="Ford F-250 Super Duty"/>
    <m/>
    <s v="10 cylinders"/>
    <s v="gas"/>
    <n v="147000"/>
    <s v="clean"/>
    <s v="automatic"/>
    <m/>
    <m/>
    <s v="truck"/>
    <m/>
    <n v="35.152343999999999"/>
    <n v="-106.497467"/>
    <s v="2021-04-23T09:39:02-0600"/>
  </r>
  <r>
    <n v="49995"/>
    <s v="High"/>
    <x v="14"/>
    <x v="10"/>
    <s v="sq5"/>
    <s v="Audi Sq5"/>
    <m/>
    <s v="6 cylinders"/>
    <s v="gas"/>
    <n v="60100"/>
    <s v="clean"/>
    <s v="automatic"/>
    <m/>
    <m/>
    <m/>
    <m/>
    <n v="35.058537000000001"/>
    <n v="-106.87787299999999"/>
    <s v="2021-04-23T09:43:46-0600"/>
  </r>
  <r>
    <n v="14000"/>
    <s v="Mid"/>
    <x v="20"/>
    <x v="16"/>
    <s v="silverado 2500 hd"/>
    <s v="Chevrolet Silverado 2500 Hd"/>
    <s v="excellent"/>
    <s v="8 cylinders"/>
    <s v="gas"/>
    <n v="180000"/>
    <s v="clean"/>
    <s v="automatic"/>
    <s v="rwd"/>
    <s v="pickup"/>
    <m/>
    <m/>
    <n v="35.175781999999998"/>
    <n v="-106.662312"/>
    <s v="2021-04-23T09:48:05-0600"/>
  </r>
  <r>
    <n v="36996"/>
    <s v="High"/>
    <x v="5"/>
    <x v="4"/>
    <s v="3500"/>
    <s v="Ram 3500"/>
    <m/>
    <s v="8 cylinders"/>
    <s v="diesel"/>
    <n v="177126"/>
    <s v="clean"/>
    <s v="automatic"/>
    <s v="rwd"/>
    <s v="pickup"/>
    <m/>
    <m/>
    <n v="30.648810999999998"/>
    <n v="-97.867412999999999"/>
    <s v="2021-04-23T09:48:25-0600"/>
  </r>
  <r>
    <n v="29995"/>
    <s v="High"/>
    <x v="6"/>
    <x v="29"/>
    <s v="qx50"/>
    <s v="Infiniti Qx50"/>
    <m/>
    <s v="6 cylinders"/>
    <s v="gas"/>
    <n v="10724"/>
    <s v="clean"/>
    <s v="automatic"/>
    <s v="4wd"/>
    <m/>
    <s v="sedan"/>
    <m/>
    <n v="35.249299999999998"/>
    <n v="-106.6818"/>
    <s v="2021-04-23T09:50:24-0600"/>
  </r>
  <r>
    <n v="46995"/>
    <s v="High"/>
    <x v="14"/>
    <x v="14"/>
    <s v="titan xd"/>
    <s v="Nissan Titan Xd"/>
    <m/>
    <m/>
    <s v="diesel"/>
    <n v="87512"/>
    <s v="clean"/>
    <s v="automatic"/>
    <s v="4wd"/>
    <m/>
    <m/>
    <m/>
    <n v="34.818424999999998"/>
    <n v="-106.761107"/>
    <s v="2021-04-23T09:50:25-0600"/>
  </r>
  <r>
    <n v="7995"/>
    <s v="Mid"/>
    <x v="16"/>
    <x v="16"/>
    <s v="monte carlo"/>
    <s v="Chevrolet Monte Carlo"/>
    <m/>
    <m/>
    <s v="gas"/>
    <n v="118367"/>
    <s v="clean"/>
    <s v="automatic"/>
    <s v="fwd"/>
    <m/>
    <m/>
    <m/>
    <n v="34.818424999999998"/>
    <n v="-106.761107"/>
    <s v="2021-04-23T09:50:25-0600"/>
  </r>
  <r>
    <n v="31995"/>
    <s v="High"/>
    <x v="21"/>
    <x v="1"/>
    <s v="explorer"/>
    <s v="Ford Explorer"/>
    <m/>
    <m/>
    <s v="gas"/>
    <n v="59622"/>
    <s v="clean"/>
    <s v="automatic"/>
    <s v="4wd"/>
    <s v="mid-size suv"/>
    <m/>
    <m/>
    <n v="34.818424999999998"/>
    <n v="-106.761107"/>
    <s v="2021-04-23T09:50:26-0600"/>
  </r>
  <r>
    <n v="55995"/>
    <s v="High"/>
    <x v="15"/>
    <x v="2"/>
    <s v="gladiator"/>
    <s v="Jeep Gladiator"/>
    <m/>
    <m/>
    <s v="gas"/>
    <n v="13871"/>
    <s v="clean"/>
    <s v="automatic"/>
    <s v="4wd"/>
    <m/>
    <m/>
    <m/>
    <n v="34.818424999999998"/>
    <n v="-106.761107"/>
    <s v="2021-04-23T09:50:27-0600"/>
  </r>
  <r>
    <n v="4600"/>
    <s v="Low"/>
    <x v="13"/>
    <x v="1"/>
    <s v="f-150"/>
    <s v="Ford F-150"/>
    <s v="good"/>
    <s v="8 cylinders"/>
    <s v="gas"/>
    <n v="185123"/>
    <s v="clean"/>
    <s v="automatic"/>
    <s v="4wd"/>
    <s v="full-size"/>
    <s v="truck"/>
    <s v="grey"/>
    <n v="35.072600000000001"/>
    <n v="-106.5749"/>
    <s v="2021-04-23T09:52:18-0600"/>
  </r>
  <r>
    <n v="6900"/>
    <s v="Mid"/>
    <x v="4"/>
    <x v="16"/>
    <s v="tahoe ltz"/>
    <s v="Chevrolet Tahoe Ltz"/>
    <m/>
    <m/>
    <s v="gas"/>
    <n v="177000"/>
    <s v="clean"/>
    <s v="automatic"/>
    <m/>
    <s v="full-size suv"/>
    <m/>
    <m/>
    <n v="35.134700000000002"/>
    <n v="-106.6427"/>
    <s v="2021-04-23T09:59:36-0600"/>
  </r>
  <r>
    <n v="18495"/>
    <s v="Mid"/>
    <x v="21"/>
    <x v="17"/>
    <s v="lacrosse"/>
    <s v="Buick Lacrosse"/>
    <m/>
    <m/>
    <s v="gas"/>
    <n v="73041"/>
    <s v="clean"/>
    <s v="automatic"/>
    <s v="fwd"/>
    <m/>
    <m/>
    <m/>
    <n v="34.818424999999998"/>
    <n v="-106.761107"/>
    <s v="2021-04-23T10:00:25-0600"/>
  </r>
  <r>
    <n v="37995"/>
    <s v="High"/>
    <x v="15"/>
    <x v="9"/>
    <s v="pacifica"/>
    <s v="Chrysler Pacifica"/>
    <m/>
    <m/>
    <s v="gas"/>
    <n v="24878"/>
    <s v="clean"/>
    <s v="automatic"/>
    <s v="fwd"/>
    <m/>
    <s v="sedan"/>
    <m/>
    <n v="34.818424999999998"/>
    <n v="-106.761107"/>
    <s v="2021-04-23T10:00:26-0600"/>
  </r>
  <r>
    <n v="6900"/>
    <s v="Mid"/>
    <x v="4"/>
    <x v="16"/>
    <s v="tahoe ltz"/>
    <s v="Chevrolet Tahoe Ltz"/>
    <m/>
    <m/>
    <s v="gas"/>
    <n v="177000"/>
    <s v="clean"/>
    <s v="automatic"/>
    <m/>
    <s v="full-size suv"/>
    <m/>
    <m/>
    <n v="35.134700000000002"/>
    <n v="-106.6427"/>
    <s v="2021-04-23T10:04:52-0600"/>
  </r>
  <r>
    <n v="10500"/>
    <s v="Mid"/>
    <x v="8"/>
    <x v="16"/>
    <s v="tahoe"/>
    <s v="Chevrolet Tahoe"/>
    <m/>
    <m/>
    <s v="gas"/>
    <n v="164000"/>
    <s v="clean"/>
    <s v="automatic"/>
    <m/>
    <s v="full-size suv"/>
    <m/>
    <m/>
    <n v="35.101900999999998"/>
    <n v="-106.632442"/>
    <s v="2021-04-23T10:07:31-0600"/>
  </r>
  <r>
    <n v="24995"/>
    <s v="Mid"/>
    <x v="7"/>
    <x v="15"/>
    <s v="jetta r- line"/>
    <s v="Jetta R- Line"/>
    <m/>
    <s v="4 cylinders"/>
    <s v="gas"/>
    <n v="12300"/>
    <s v="clean"/>
    <s v="automatic"/>
    <m/>
    <m/>
    <m/>
    <m/>
    <n v="35.249299999999998"/>
    <n v="-106.6818"/>
    <s v="2021-04-23T10:08:03-0600"/>
  </r>
  <r>
    <n v="27999"/>
    <s v="High"/>
    <x v="7"/>
    <x v="25"/>
    <s v="cx-5"/>
    <s v="Mazda Cx-5"/>
    <m/>
    <s v="4 cylinders"/>
    <s v="gas"/>
    <n v="11900"/>
    <s v="clean"/>
    <s v="automatic"/>
    <s v="4wd"/>
    <m/>
    <m/>
    <m/>
    <n v="35.249299999999998"/>
    <n v="-106.6818"/>
    <s v="2021-04-23T10:23:53-0600"/>
  </r>
  <r>
    <n v="8995"/>
    <s v="Mid"/>
    <x v="11"/>
    <x v="1"/>
    <s v="f-150"/>
    <s v="Ford F-150"/>
    <m/>
    <s v="8 cylinders"/>
    <s v="other"/>
    <n v="193513"/>
    <s v="clean"/>
    <s v="automatic"/>
    <s v="fwd"/>
    <s v="pickup"/>
    <s v="pickup"/>
    <s v="green"/>
    <n v="35.087685"/>
    <n v="-106.594475"/>
    <s v="2021-04-23T10:31:39-0600"/>
  </r>
  <r>
    <n v="8995"/>
    <s v="Mid"/>
    <x v="11"/>
    <x v="1"/>
    <s v="f-150"/>
    <s v="Ford F-150"/>
    <m/>
    <s v="8 cylinders"/>
    <s v="other"/>
    <n v="193513"/>
    <s v="clean"/>
    <s v="automatic"/>
    <s v="fwd"/>
    <s v="pickup"/>
    <s v="pickup"/>
    <s v="green"/>
    <n v="35.087685"/>
    <n v="-106.594475"/>
    <s v="2021-04-23T10:46:04-0600"/>
  </r>
  <r>
    <n v="36000"/>
    <s v="High"/>
    <x v="5"/>
    <x v="8"/>
    <s v="tacoma"/>
    <s v="Toyota Tacoma"/>
    <s v="like new"/>
    <s v="6 cylinders"/>
    <s v="gas"/>
    <n v="26000"/>
    <s v="clean"/>
    <s v="automatic"/>
    <s v="4wd"/>
    <s v="mid-size"/>
    <s v="pickup"/>
    <s v="white"/>
    <n v="35.134700000000002"/>
    <n v="-106.5222"/>
    <s v="2021-04-23T10:56:32-0600"/>
  </r>
  <r>
    <n v="12488"/>
    <s v="Mid"/>
    <x v="21"/>
    <x v="14"/>
    <s v="leaf"/>
    <s v="Nissan Leaf"/>
    <m/>
    <s v="0"/>
    <s v="electric"/>
    <n v="37456"/>
    <s v="clean"/>
    <s v="other"/>
    <s v="fwd"/>
    <m/>
    <s v="other"/>
    <s v="brown"/>
    <n v="35.110399999999998"/>
    <n v="-106.57810000000001"/>
    <s v="2021-04-23T11:01:42-0600"/>
  </r>
  <r>
    <n v="28477"/>
    <s v="High"/>
    <x v="21"/>
    <x v="1"/>
    <s v="f150 supercrew cab"/>
    <s v="Ford F150 Supercrew Cab"/>
    <m/>
    <s v="6 cylinders"/>
    <s v="gas"/>
    <n v="101154"/>
    <s v="clean"/>
    <s v="automatic"/>
    <s v="4wd"/>
    <s v="pickup"/>
    <s v="pickup"/>
    <s v="black"/>
    <n v="35.110399999999998"/>
    <n v="-106.57810000000001"/>
    <s v="2021-04-23T11:01:49-0600"/>
  </r>
  <r>
    <n v="18977"/>
    <s v="Mid"/>
    <x v="9"/>
    <x v="4"/>
    <s v="1500 regular cab"/>
    <s v="Ram 1500 Regular Cab"/>
    <m/>
    <s v="8 cylinders"/>
    <s v="gas"/>
    <n v="102669"/>
    <s v="clean"/>
    <s v="automatic"/>
    <s v="4wd"/>
    <s v="pickup"/>
    <s v="pickup"/>
    <s v="white"/>
    <n v="35.110399999999998"/>
    <n v="-106.57810000000001"/>
    <s v="2021-04-23T11:02:01-0600"/>
  </r>
  <r>
    <n v="16000"/>
    <s v="Mid"/>
    <x v="19"/>
    <x v="13"/>
    <s v="lx450"/>
    <s v="Lexus Lx450"/>
    <s v="good"/>
    <s v="6 cylinders"/>
    <s v="gas"/>
    <n v="241650"/>
    <s v="clean"/>
    <s v="automatic"/>
    <s v="4wd"/>
    <s v="full-size"/>
    <s v="suv"/>
    <s v="green"/>
    <n v="34.814917000000001"/>
    <n v="-106.762905"/>
    <s v="2021-04-23T11:02:10-0600"/>
  </r>
  <r>
    <n v="21838"/>
    <s v="Mid"/>
    <x v="6"/>
    <x v="16"/>
    <s v="express 3500 passenger"/>
    <s v="Chevrolet Express 3500 Passenger"/>
    <m/>
    <s v="8 cylinders"/>
    <s v="other"/>
    <n v="39920"/>
    <s v="clean"/>
    <s v="automatic"/>
    <s v="rwd"/>
    <m/>
    <s v="other"/>
    <s v="white"/>
    <n v="35.110399999999998"/>
    <n v="-106.57810000000001"/>
    <s v="2021-04-23T11:02:14-0600"/>
  </r>
  <r>
    <n v="11999"/>
    <s v="Mid"/>
    <x v="8"/>
    <x v="13"/>
    <s v="ct"/>
    <s v="Lexus Ct"/>
    <m/>
    <s v="4 cylinders"/>
    <s v="hybrid"/>
    <n v="111273"/>
    <s v="clean"/>
    <s v="automatic"/>
    <s v="fwd"/>
    <m/>
    <s v="other"/>
    <s v="white"/>
    <n v="35.110399999999998"/>
    <n v="-106.57810000000001"/>
    <s v="2021-04-23T11:02:24-0600"/>
  </r>
  <r>
    <n v="12877"/>
    <s v="Mid"/>
    <x v="1"/>
    <x v="7"/>
    <s v="e-class"/>
    <s v="Mercedes-Benz E-Class"/>
    <m/>
    <s v="6 cylinders"/>
    <s v="gas"/>
    <n v="112481"/>
    <s v="clean"/>
    <s v="automatic"/>
    <s v="rwd"/>
    <m/>
    <s v="sedan"/>
    <s v="silver"/>
    <n v="35.110399999999998"/>
    <n v="-106.57810000000001"/>
    <s v="2021-04-23T11:02:31-0600"/>
  </r>
  <r>
    <n v="30644"/>
    <s v="High"/>
    <x v="6"/>
    <x v="8"/>
    <s v="tacoma double cab"/>
    <s v="Toyota Tacoma Double Cab"/>
    <m/>
    <s v="6 cylinders"/>
    <s v="gas"/>
    <n v="133010"/>
    <s v="clean"/>
    <s v="automatic"/>
    <s v="4wd"/>
    <s v="pickup"/>
    <s v="pickup"/>
    <s v="custom"/>
    <n v="35.110399999999998"/>
    <n v="-106.57810000000001"/>
    <s v="2021-04-23T11:02:41-0600"/>
  </r>
  <r>
    <n v="15999"/>
    <s v="Mid"/>
    <x v="9"/>
    <x v="10"/>
    <s v="a4"/>
    <s v="Audi A4"/>
    <m/>
    <s v="4 cylinders"/>
    <s v="gas"/>
    <n v="87907"/>
    <s v="clean"/>
    <s v="automatic"/>
    <m/>
    <m/>
    <s v="sedan"/>
    <s v="black"/>
    <n v="35.110399999999998"/>
    <n v="-106.57810000000001"/>
    <s v="2021-04-23T11:02:48-0600"/>
  </r>
  <r>
    <n v="19999"/>
    <s v="Mid"/>
    <x v="11"/>
    <x v="31"/>
    <s v="davison 4x4"/>
    <s v="Harley-Davidson Davison 4X4"/>
    <s v="good"/>
    <s v="8 cylinders"/>
    <s v="diesel"/>
    <n v="229726"/>
    <s v="clean"/>
    <s v="automatic"/>
    <s v="4wd"/>
    <s v="full-size"/>
    <s v="truck"/>
    <s v="black"/>
    <n v="35.081800000000001"/>
    <n v="-106.6482"/>
    <s v="2021-04-23T11:13:21-0600"/>
  </r>
  <r>
    <n v="11700"/>
    <s v="Mid"/>
    <x v="13"/>
    <x v="16"/>
    <s v="uplander"/>
    <s v="Chevrolet Uplander"/>
    <m/>
    <m/>
    <s v="gas"/>
    <n v="70000"/>
    <s v="clean"/>
    <s v="automatic"/>
    <m/>
    <m/>
    <m/>
    <m/>
    <n v="35.0717"/>
    <n v="-106.509"/>
    <s v="2021-04-23T11:18:02-0600"/>
  </r>
  <r>
    <n v="37999"/>
    <s v="High"/>
    <x v="21"/>
    <x v="16"/>
    <s v="2599"/>
    <s v="Chevrolet 2599"/>
    <m/>
    <m/>
    <s v="diesel"/>
    <n v="151913"/>
    <s v="clean"/>
    <s v="automatic"/>
    <m/>
    <m/>
    <m/>
    <m/>
    <n v="30.648662999999999"/>
    <n v="-97.866553999999994"/>
    <s v="2021-04-23T11:26:54-0600"/>
  </r>
  <r>
    <n v="23000"/>
    <s v="Mid"/>
    <x v="7"/>
    <x v="1"/>
    <s v="transit passenger hd 350 hr"/>
    <s v="Ford Transit Passenger Hd 350 Hr"/>
    <s v="good"/>
    <s v="6 cylinders"/>
    <s v="gas"/>
    <n v="448"/>
    <s v="salvage"/>
    <s v="automatic"/>
    <s v="rwd"/>
    <m/>
    <s v="van"/>
    <s v="white"/>
    <n v="35.233899999999998"/>
    <n v="-106.62"/>
    <s v="2021-04-23T11:27:03-0600"/>
  </r>
  <r>
    <n v="34899"/>
    <s v="High"/>
    <x v="7"/>
    <x v="8"/>
    <s v="rav4 hybrid"/>
    <s v="Toyota Rav4 Hybrid"/>
    <m/>
    <s v="4 cylinders"/>
    <s v="gas"/>
    <n v="28600"/>
    <s v="clean"/>
    <s v="automatic"/>
    <s v="4wd"/>
    <s v="compact suv"/>
    <m/>
    <m/>
    <n v="35.209440999999998"/>
    <n v="-106.646862"/>
    <s v="2021-04-23T11:53:29-0600"/>
  </r>
  <r>
    <n v="13995"/>
    <s v="Mid"/>
    <x v="29"/>
    <x v="19"/>
    <s v="528i"/>
    <s v="Bmw 528I"/>
    <m/>
    <m/>
    <s v="gas"/>
    <n v="62098"/>
    <s v="clean"/>
    <s v="automatic"/>
    <m/>
    <m/>
    <s v="sedan"/>
    <s v="black"/>
    <n v="35.087685"/>
    <n v="-106.594475"/>
    <s v="2021-04-23T12:02:52-0600"/>
  </r>
  <r>
    <n v="26088"/>
    <s v="Mid"/>
    <x v="5"/>
    <x v="1"/>
    <s v="f150 super cab"/>
    <s v="Ford F150 Super Cab"/>
    <m/>
    <s v="6 cylinders"/>
    <s v="gas"/>
    <n v="96097"/>
    <s v="clean"/>
    <s v="automatic"/>
    <s v="4wd"/>
    <s v="pickup"/>
    <s v="pickup"/>
    <s v="red"/>
    <n v="35.110399999999998"/>
    <n v="-106.57810000000001"/>
    <s v="2021-04-23T12:03:00-0600"/>
  </r>
  <r>
    <n v="19733"/>
    <s v="Mid"/>
    <x v="21"/>
    <x v="14"/>
    <s v="pathfinder"/>
    <s v="Nissan Pathfinder"/>
    <m/>
    <s v="6 cylinders"/>
    <s v="gas"/>
    <n v="79546"/>
    <s v="clean"/>
    <s v="automatic"/>
    <s v="4wd"/>
    <m/>
    <s v="suv"/>
    <s v="black"/>
    <n v="35.110399999999998"/>
    <n v="-106.57810000000001"/>
    <s v="2021-04-23T12:03:13-0600"/>
  </r>
  <r>
    <n v="13625"/>
    <s v="Mid"/>
    <x v="21"/>
    <x v="12"/>
    <s v="sonata"/>
    <s v="Hyundai Sonata"/>
    <m/>
    <s v="4 cylinders"/>
    <s v="gas"/>
    <n v="88219"/>
    <s v="clean"/>
    <s v="automatic"/>
    <s v="fwd"/>
    <s v="mid-size"/>
    <s v="sedan"/>
    <s v="black"/>
    <n v="35.110399999999998"/>
    <n v="-106.57810000000001"/>
    <s v="2021-04-23T12:03:20-0600"/>
  </r>
  <r>
    <n v="36477"/>
    <s v="High"/>
    <x v="6"/>
    <x v="16"/>
    <s v="silverado 1500 crew cab"/>
    <s v="Chevrolet Silverado 1500 Crew Cab"/>
    <m/>
    <s v="8 cylinders"/>
    <s v="gas"/>
    <n v="99685"/>
    <s v="clean"/>
    <s v="automatic"/>
    <s v="4wd"/>
    <s v="pickup"/>
    <s v="pickup"/>
    <s v="black"/>
    <n v="35.110399999999998"/>
    <n v="-106.57810000000001"/>
    <s v="2021-04-23T12:03:27-0600"/>
  </r>
  <r>
    <n v="22422"/>
    <s v="Mid"/>
    <x v="9"/>
    <x v="14"/>
    <s v="titan crew cab"/>
    <s v="Nissan Titan Crew Cab"/>
    <m/>
    <s v="8 cylinders"/>
    <s v="gas"/>
    <n v="92257"/>
    <s v="clean"/>
    <s v="automatic"/>
    <m/>
    <m/>
    <s v="pickup"/>
    <s v="white"/>
    <n v="35.110399999999998"/>
    <n v="-106.57810000000001"/>
    <s v="2021-04-23T12:03:40-0600"/>
  </r>
  <r>
    <n v="10055"/>
    <s v="Mid"/>
    <x v="5"/>
    <x v="23"/>
    <s v="outlander sport"/>
    <s v="Mitsubishi Outlander Sport"/>
    <m/>
    <s v="4 cylinders"/>
    <s v="gas"/>
    <n v="106003"/>
    <s v="clean"/>
    <s v="automatic"/>
    <m/>
    <m/>
    <s v="suv"/>
    <s v="silver"/>
    <n v="35.110399999999998"/>
    <n v="-106.57810000000001"/>
    <s v="2021-04-23T12:03:53-0600"/>
  </r>
  <r>
    <n v="17366"/>
    <s v="Mid"/>
    <x v="7"/>
    <x v="22"/>
    <s v="optima"/>
    <s v="Kia Optima"/>
    <m/>
    <s v="4 cylinders"/>
    <s v="gas"/>
    <n v="30864"/>
    <s v="clean"/>
    <s v="automatic"/>
    <s v="fwd"/>
    <m/>
    <s v="sedan"/>
    <s v="silver"/>
    <n v="35.110399999999998"/>
    <n v="-106.57810000000001"/>
    <s v="2021-04-23T12:04:00-0600"/>
  </r>
  <r>
    <n v="57645"/>
    <s v="High"/>
    <x v="2"/>
    <x v="2"/>
    <s v="wrangler rubicon"/>
    <s v="Jeep Wrangler Rubicon"/>
    <m/>
    <s v="4 cylinders"/>
    <s v="electric"/>
    <n v="10"/>
    <s v="clean"/>
    <s v="automatic"/>
    <s v="4wd"/>
    <m/>
    <m/>
    <m/>
    <n v="35.249299999999998"/>
    <n v="-106.6818"/>
    <s v="2021-04-23T12:12:51-0600"/>
  </r>
  <r>
    <n v="3750"/>
    <s v="Low"/>
    <x v="12"/>
    <x v="1"/>
    <s v="focus se"/>
    <s v="Ford Focus Se"/>
    <s v="good"/>
    <s v="4 cylinders"/>
    <s v="gas"/>
    <n v="123500"/>
    <s v="salvage"/>
    <s v="automatic"/>
    <s v="fwd"/>
    <s v="compact"/>
    <s v="hatchback"/>
    <s v="black"/>
    <n v="35.055441000000002"/>
    <n v="-106.55948600000001"/>
    <s v="2021-04-23T12:17:06-0600"/>
  </r>
  <r>
    <n v="56750"/>
    <s v="High"/>
    <x v="2"/>
    <x v="2"/>
    <s v="wrangler sahara"/>
    <s v="Jeep Wrangler Sahara"/>
    <s v="new"/>
    <s v="4 cylinders"/>
    <s v="hybrid"/>
    <n v="10"/>
    <s v="clean"/>
    <s v="automatic"/>
    <s v="4wd"/>
    <m/>
    <m/>
    <m/>
    <n v="35.134700000000002"/>
    <n v="-106.5222"/>
    <s v="2021-04-23T12:19:35-0600"/>
  </r>
  <r>
    <n v="48460"/>
    <s v="High"/>
    <x v="2"/>
    <x v="2"/>
    <s v="grand cherokee trailhawk"/>
    <s v="Jeep Grand Cherokee Trailhawk"/>
    <s v="new"/>
    <s v="8 cylinders"/>
    <s v="gas"/>
    <n v="10"/>
    <s v="clean"/>
    <s v="automatic"/>
    <s v="4wd"/>
    <s v="mid-size suv"/>
    <m/>
    <m/>
    <n v="35.081800000000001"/>
    <n v="-106.6482"/>
    <s v="2021-04-23T12:44:04-0600"/>
  </r>
  <r>
    <n v="16899"/>
    <s v="Mid"/>
    <x v="7"/>
    <x v="12"/>
    <s v="elantra"/>
    <s v="Hyundai Elantra"/>
    <m/>
    <s v="4 cylinders"/>
    <s v="gas"/>
    <n v="82500"/>
    <s v="clean"/>
    <s v="automatic"/>
    <m/>
    <s v="compact"/>
    <s v="suv"/>
    <m/>
    <n v="35.249299999999998"/>
    <n v="-106.6818"/>
    <s v="2021-04-23T12:51:53-0600"/>
  </r>
  <r>
    <n v="3000"/>
    <s v="Low"/>
    <x v="19"/>
    <x v="1"/>
    <s v="fusion se"/>
    <s v="Ford Fusion Se"/>
    <s v="excellent"/>
    <s v="6 cylinders"/>
    <s v="gas"/>
    <n v="175000"/>
    <s v="salvage"/>
    <s v="automatic"/>
    <s v="fwd"/>
    <s v="mid-size"/>
    <s v="sedan"/>
    <s v="blue"/>
    <n v="35.072600000000001"/>
    <n v="-106.5749"/>
    <s v="2021-04-23T12:52:35-0600"/>
  </r>
  <r>
    <n v="8400"/>
    <s v="Mid"/>
    <x v="9"/>
    <x v="12"/>
    <s v="elantra"/>
    <s v="Hyundai Elantra"/>
    <s v="good"/>
    <s v="4 cylinders"/>
    <s v="gas"/>
    <n v="94000"/>
    <s v="clean"/>
    <s v="manual"/>
    <s v="fwd"/>
    <s v="compact"/>
    <s v="pickup"/>
    <s v="black"/>
    <n v="35.014792999999997"/>
    <n v="-106.647774"/>
    <s v="2021-04-23T12:52:44-0600"/>
  </r>
  <r>
    <n v="6495"/>
    <s v="Mid"/>
    <x v="27"/>
    <x v="26"/>
    <m/>
    <s v="Mini"/>
    <m/>
    <s v="4 cylinders"/>
    <s v="gas"/>
    <n v="98765"/>
    <s v="clean"/>
    <s v="manual"/>
    <s v="4wd"/>
    <m/>
    <s v="pickup"/>
    <s v="blue"/>
    <n v="38.5762"/>
    <n v="-121.488"/>
    <s v="2021-04-23T13:02:40-0600"/>
  </r>
  <r>
    <n v="7950"/>
    <s v="Mid"/>
    <x v="3"/>
    <x v="1"/>
    <s v="expedition"/>
    <s v="Ford Expedition"/>
    <m/>
    <m/>
    <s v="gas"/>
    <n v="187390"/>
    <s v="clean"/>
    <s v="automatic"/>
    <s v="fwd"/>
    <s v="full-size suv"/>
    <s v="suv"/>
    <s v="red"/>
    <n v="35.185090000000002"/>
    <n v="-106.58499999999999"/>
    <s v="2021-04-23T13:07:59-0600"/>
  </r>
  <r>
    <n v="28500"/>
    <s v="High"/>
    <x v="16"/>
    <x v="15"/>
    <s v="molly trolley"/>
    <s v="Molly Trolley"/>
    <m/>
    <m/>
    <s v="gas"/>
    <n v="60000"/>
    <s v="clean"/>
    <s v="automatic"/>
    <m/>
    <m/>
    <m/>
    <m/>
    <n v="35.077599999999997"/>
    <n v="-106.1872"/>
    <s v="2021-04-23T13:09:45-0600"/>
  </r>
  <r>
    <n v="12995"/>
    <s v="Mid"/>
    <x v="35"/>
    <x v="7"/>
    <s v="benz 380sl"/>
    <s v="Mercedes-Benz Benz 380Sl"/>
    <s v="like new"/>
    <s v="8 cylinders"/>
    <s v="gas"/>
    <n v="109000"/>
    <s v="clean"/>
    <s v="automatic"/>
    <s v="rwd"/>
    <m/>
    <m/>
    <m/>
    <n v="35.178699999999999"/>
    <n v="-106.5102"/>
    <s v="2021-04-23T13:13:28-0600"/>
  </r>
  <r>
    <n v="8995"/>
    <s v="Mid"/>
    <x v="1"/>
    <x v="10"/>
    <s v="a5"/>
    <s v="Audi A5"/>
    <m/>
    <m/>
    <s v="gas"/>
    <n v="176716"/>
    <s v="clean"/>
    <s v="automatic"/>
    <m/>
    <s v="sub-compact"/>
    <s v="coupe"/>
    <s v="silver"/>
    <n v="35.087685"/>
    <n v="-106.594475"/>
    <s v="2021-04-23T13:17:51-0600"/>
  </r>
  <r>
    <n v="4800"/>
    <s v="Low"/>
    <x v="3"/>
    <x v="18"/>
    <s v="durango r/t"/>
    <s v="Dodge Durango R/T"/>
    <s v="good"/>
    <s v="8 cylinders"/>
    <s v="gas"/>
    <n v="80244"/>
    <s v="salvage"/>
    <s v="automatic"/>
    <s v="4wd"/>
    <s v="mid-size"/>
    <s v="suv"/>
    <s v="red"/>
    <n v="34.969253000000002"/>
    <n v="-106.630982"/>
    <s v="2021-04-23T13:36:25-0600"/>
  </r>
  <r>
    <n v="2950"/>
    <s v="Low"/>
    <x v="36"/>
    <x v="1"/>
    <s v="bronco ii"/>
    <s v="Ford Bronco Ii"/>
    <m/>
    <s v="6 cylinders"/>
    <s v="gas"/>
    <n v="137000"/>
    <s v="clean"/>
    <s v="manual"/>
    <s v="4wd"/>
    <m/>
    <m/>
    <s v="red"/>
    <n v="35.045000000000002"/>
    <n v="-106.306"/>
    <s v="2021-04-23T13:50:53-0600"/>
  </r>
  <r>
    <n v="31995"/>
    <s v="High"/>
    <x v="14"/>
    <x v="10"/>
    <s v="a4"/>
    <s v="Audi A4"/>
    <s v="excellent"/>
    <s v="4 cylinders"/>
    <s v="gas"/>
    <n v="35688"/>
    <s v="clean"/>
    <s v="automatic"/>
    <s v="4wd"/>
    <s v="mid-size"/>
    <s v="sedan"/>
    <s v="white"/>
    <n v="35.110399999999998"/>
    <n v="-106.57810000000001"/>
    <s v="2021-04-23T13:56:18-0600"/>
  </r>
  <r>
    <n v="8499"/>
    <s v="Mid"/>
    <x v="3"/>
    <x v="19"/>
    <s v="540i m-sport"/>
    <s v="Bmw 540I M-Sport"/>
    <m/>
    <m/>
    <s v="gas"/>
    <n v="175000"/>
    <s v="clean"/>
    <s v="automatic"/>
    <m/>
    <m/>
    <m/>
    <m/>
    <n v="35.178699999999999"/>
    <n v="-106.5102"/>
    <s v="2021-04-23T14:01:58-0600"/>
  </r>
  <r>
    <n v="42750"/>
    <s v="High"/>
    <x v="7"/>
    <x v="8"/>
    <s v="4runner"/>
    <s v="Toyota 4Runner"/>
    <m/>
    <s v="4 cylinders"/>
    <s v="gas"/>
    <n v="20100"/>
    <s v="clean"/>
    <s v="automatic"/>
    <s v="4wd"/>
    <s v="mid-size suv"/>
    <m/>
    <m/>
    <n v="35.081800000000001"/>
    <n v="-106.6482"/>
    <s v="2021-04-23T14:04:29-0600"/>
  </r>
  <r>
    <n v="8500"/>
    <s v="Mid"/>
    <x v="3"/>
    <x v="6"/>
    <s v="gti"/>
    <s v="Volkswagen Gti"/>
    <s v="good"/>
    <s v="4 cylinders"/>
    <s v="gas"/>
    <n v="160000"/>
    <s v="clean"/>
    <s v="manual"/>
    <s v="fwd"/>
    <s v="compact"/>
    <s v="hatchback"/>
    <s v="yellow"/>
    <n v="35.150599999999997"/>
    <n v="-106.569"/>
    <s v="2021-04-23T14:11:33-0600"/>
  </r>
  <r>
    <n v="27999"/>
    <s v="High"/>
    <x v="5"/>
    <x v="18"/>
    <s v="charger rt"/>
    <s v="Dodge Charger Rt"/>
    <m/>
    <s v="8 cylinders"/>
    <s v="gas"/>
    <n v="56900"/>
    <s v="clean"/>
    <s v="automatic"/>
    <s v="rwd"/>
    <s v="full-size"/>
    <m/>
    <m/>
    <n v="35.081800000000001"/>
    <n v="-106.6482"/>
    <s v="2021-04-23T14:31:14-0600"/>
  </r>
  <r>
    <n v="31998"/>
    <s v="High"/>
    <x v="12"/>
    <x v="4"/>
    <s v="2500"/>
    <s v="Ram 2500"/>
    <m/>
    <s v="8 cylinders"/>
    <s v="diesel"/>
    <n v="132402"/>
    <s v="clean"/>
    <s v="automatic"/>
    <s v="rwd"/>
    <s v="pickup"/>
    <m/>
    <m/>
    <n v="30.648959000000001"/>
    <n v="-97.865523999999994"/>
    <s v="2021-04-23T14:32:31-0600"/>
  </r>
  <r>
    <n v="9995"/>
    <s v="Mid"/>
    <x v="11"/>
    <x v="14"/>
    <s v="altima"/>
    <s v="Nissan Altima"/>
    <m/>
    <s v="6 cylinders"/>
    <s v="gas"/>
    <n v="115485"/>
    <s v="clean"/>
    <s v="automatic"/>
    <s v="fwd"/>
    <s v="mid-size"/>
    <s v="coupe"/>
    <s v="silver"/>
    <n v="35.087685"/>
    <n v="-106.594475"/>
    <s v="2021-04-23T14:32:51-0600"/>
  </r>
  <r>
    <n v="55999"/>
    <s v="High"/>
    <x v="7"/>
    <x v="16"/>
    <s v="silverado 1500"/>
    <s v="Chevrolet Silverado 1500"/>
    <s v="like new"/>
    <s v="8 cylinders"/>
    <s v="gas"/>
    <n v="17454"/>
    <s v="clean"/>
    <s v="automatic"/>
    <s v="4wd"/>
    <s v="pickup"/>
    <m/>
    <m/>
    <n v="35.081800000000001"/>
    <n v="-106.6482"/>
    <s v="2021-04-23T14:37:06-0600"/>
  </r>
  <r>
    <n v="20999"/>
    <s v="Mid"/>
    <x v="5"/>
    <x v="1"/>
    <s v="mustang"/>
    <s v="Ford Mustang"/>
    <m/>
    <s v="4 cylinders"/>
    <s v="gas"/>
    <n v="74100"/>
    <s v="clean"/>
    <s v="automatic"/>
    <m/>
    <m/>
    <m/>
    <m/>
    <n v="35.081800000000001"/>
    <n v="-106.6482"/>
    <s v="2021-04-23T14:38:08-0600"/>
  </r>
  <r>
    <n v="38888"/>
    <s v="High"/>
    <x v="5"/>
    <x v="1"/>
    <s v="f350"/>
    <s v="Ford F350"/>
    <m/>
    <m/>
    <s v="diesel"/>
    <n v="199000"/>
    <s v="clean"/>
    <s v="automatic"/>
    <m/>
    <m/>
    <m/>
    <m/>
    <n v="30.647629999999999"/>
    <n v="-97.861575999999999"/>
    <s v="2021-04-23T14:42:26-0600"/>
  </r>
  <r>
    <n v="17000"/>
    <s v="Mid"/>
    <x v="5"/>
    <x v="18"/>
    <s v="challenger"/>
    <s v="Dodge Challenger"/>
    <s v="good"/>
    <s v="6 cylinders"/>
    <s v="gas"/>
    <n v="64706"/>
    <s v="salvage"/>
    <s v="automatic"/>
    <s v="rwd"/>
    <s v="mid-size"/>
    <s v="other"/>
    <s v="grey"/>
    <n v="35.100999999999999"/>
    <n v="-106.5183"/>
    <s v="2021-04-23T14:51:48-0600"/>
  </r>
  <r>
    <n v="29999"/>
    <s v="High"/>
    <x v="6"/>
    <x v="0"/>
    <s v="ridgeline rtl"/>
    <s v="Honda Ridgeline Rtl"/>
    <m/>
    <m/>
    <s v="gas"/>
    <n v="39800"/>
    <s v="clean"/>
    <s v="automatic"/>
    <s v="fwd"/>
    <m/>
    <m/>
    <m/>
    <n v="35.249299999999998"/>
    <n v="-106.6818"/>
    <s v="2021-04-23T14:53:23-0600"/>
  </r>
  <r>
    <n v="17000"/>
    <s v="Mid"/>
    <x v="5"/>
    <x v="18"/>
    <s v="challenger"/>
    <s v="Dodge Challenger"/>
    <s v="good"/>
    <s v="6 cylinders"/>
    <s v="gas"/>
    <n v="64706"/>
    <s v="salvage"/>
    <s v="automatic"/>
    <s v="rwd"/>
    <s v="mid-size"/>
    <s v="other"/>
    <s v="grey"/>
    <n v="35.323999999999998"/>
    <n v="-106.7099"/>
    <s v="2021-04-23T14:53:59-0600"/>
  </r>
  <r>
    <n v="27999"/>
    <s v="High"/>
    <x v="20"/>
    <x v="16"/>
    <s v="silverado 2500"/>
    <s v="Chevrolet Silverado 2500"/>
    <s v="excellent"/>
    <s v="8 cylinders"/>
    <s v="gas"/>
    <n v="14260"/>
    <s v="clean"/>
    <s v="automatic"/>
    <s v="rwd"/>
    <s v="full-size"/>
    <s v="pickup"/>
    <m/>
    <n v="33.751002"/>
    <n v="-117.919522"/>
    <s v="2021-04-23T15:00:13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4-23T15:08:00-0600"/>
  </r>
  <r>
    <n v="3750"/>
    <s v="Low"/>
    <x v="17"/>
    <x v="20"/>
    <s v="continental"/>
    <s v="Lincoln Continental"/>
    <s v="excellent"/>
    <s v="8 cylinders"/>
    <s v="gas"/>
    <n v="127800"/>
    <s v="clean"/>
    <s v="automatic"/>
    <s v="fwd"/>
    <s v="full-size"/>
    <s v="other"/>
    <s v="white"/>
    <n v="34.067990000000002"/>
    <n v="-106.89772499999999"/>
    <s v="2021-04-23T15:11:15-0600"/>
  </r>
  <r>
    <n v="44999"/>
    <s v="High"/>
    <x v="28"/>
    <x v="15"/>
    <s v="am general m998"/>
    <s v="Am General M998"/>
    <s v="like new"/>
    <s v="8 cylinders"/>
    <s v="diesel"/>
    <n v="22000"/>
    <s v="clean"/>
    <s v="automatic"/>
    <s v="4wd"/>
    <s v="full-size"/>
    <s v="offroad"/>
    <s v="black"/>
    <n v="35.178699999999999"/>
    <n v="-106.5102"/>
    <s v="2021-04-23T15:19:29-0600"/>
  </r>
  <r>
    <n v="54995"/>
    <s v="High"/>
    <x v="15"/>
    <x v="1"/>
    <s v="f-150"/>
    <s v="Ford F-150"/>
    <m/>
    <s v="8 cylinders"/>
    <s v="gas"/>
    <n v="31800"/>
    <s v="clean"/>
    <s v="automatic"/>
    <s v="rwd"/>
    <s v="pickup"/>
    <m/>
    <m/>
    <n v="35.249299999999998"/>
    <n v="-106.6818"/>
    <s v="2021-04-23T15:36:47-0600"/>
  </r>
  <r>
    <n v="8995"/>
    <s v="Mid"/>
    <x v="12"/>
    <x v="9"/>
    <s v="200"/>
    <s v="Chrysler 200"/>
    <m/>
    <m/>
    <s v="gas"/>
    <n v="93231"/>
    <s v="clean"/>
    <s v="automatic"/>
    <s v="fwd"/>
    <m/>
    <s v="sedan"/>
    <s v="silver"/>
    <n v="35.087685"/>
    <n v="-106.594475"/>
    <s v="2021-04-23T15:42:49-0600"/>
  </r>
  <r>
    <n v="6000"/>
    <s v="Mid"/>
    <x v="31"/>
    <x v="16"/>
    <s v="3500 dually"/>
    <s v="Chevrolet 3500 Dually"/>
    <s v="excellent"/>
    <s v="8 cylinders"/>
    <s v="gas"/>
    <n v="65000"/>
    <s v="clean"/>
    <s v="automatic"/>
    <s v="rwd"/>
    <s v="full-size"/>
    <s v="truck"/>
    <s v="white"/>
    <n v="35.621899999999997"/>
    <n v="-105.86879999999999"/>
    <s v="2021-04-23T15:43:12-0600"/>
  </r>
  <r>
    <n v="38888"/>
    <s v="High"/>
    <x v="14"/>
    <x v="1"/>
    <s v="f250 4x4"/>
    <s v="Ford F250 4X4"/>
    <m/>
    <m/>
    <s v="gas"/>
    <n v="88310"/>
    <s v="clean"/>
    <s v="automatic"/>
    <s v="4wd"/>
    <m/>
    <m/>
    <m/>
    <n v="30.663"/>
    <n v="-97.931600000000003"/>
    <s v="2021-04-23T15:43:28-0600"/>
  </r>
  <r>
    <n v="10900"/>
    <s v="Mid"/>
    <x v="12"/>
    <x v="0"/>
    <s v="civic ex-l"/>
    <s v="Honda Civic Ex-L"/>
    <s v="good"/>
    <s v="4 cylinders"/>
    <s v="gas"/>
    <n v="104000"/>
    <s v="clean"/>
    <s v="automatic"/>
    <s v="fwd"/>
    <s v="mid-size"/>
    <s v="pickup"/>
    <s v="grey"/>
    <n v="35.077182000000001"/>
    <n v="-106.58093599999999"/>
    <s v="2021-04-23T15:59:06-0600"/>
  </r>
  <r>
    <n v="7900"/>
    <s v="Mid"/>
    <x v="8"/>
    <x v="11"/>
    <s v="legacy"/>
    <s v="Subaru Legacy"/>
    <s v="good"/>
    <s v="4 cylinders"/>
    <s v="gas"/>
    <n v="132000"/>
    <s v="clean"/>
    <s v="automatic"/>
    <s v="4wd"/>
    <s v="mid-size"/>
    <s v="sedan"/>
    <s v="white"/>
    <n v="35.077182000000001"/>
    <n v="-106.58093599999999"/>
    <s v="2021-04-23T15:59:46-0600"/>
  </r>
  <r>
    <n v="38599"/>
    <s v="High"/>
    <x v="9"/>
    <x v="8"/>
    <s v="fj cruiser"/>
    <s v="Toyota Fj Cruiser"/>
    <m/>
    <s v="6 cylinders"/>
    <s v="gas"/>
    <n v="85708"/>
    <s v="clean"/>
    <s v="automatic"/>
    <s v="4wd"/>
    <m/>
    <s v="suv"/>
    <s v="black"/>
    <n v="35.110399999999998"/>
    <n v="-106.57810000000001"/>
    <s v="2021-04-23T16:01:34-0600"/>
  </r>
  <r>
    <n v="28388"/>
    <s v="High"/>
    <x v="9"/>
    <x v="14"/>
    <s v="titan crew cab"/>
    <s v="Nissan Titan Crew Cab"/>
    <m/>
    <s v="8 cylinders"/>
    <s v="gas"/>
    <n v="92436"/>
    <s v="clean"/>
    <s v="automatic"/>
    <m/>
    <m/>
    <s v="pickup"/>
    <s v="red"/>
    <n v="35.110399999999998"/>
    <n v="-106.57810000000001"/>
    <s v="2021-04-23T16:01:41-0600"/>
  </r>
  <r>
    <n v="26977"/>
    <s v="Mid"/>
    <x v="20"/>
    <x v="8"/>
    <s v="tundra double cab"/>
    <s v="Toyota Tundra Double Cab"/>
    <m/>
    <s v="8 cylinders"/>
    <s v="gas"/>
    <n v="118968"/>
    <s v="clean"/>
    <s v="automatic"/>
    <s v="4wd"/>
    <s v="pickup"/>
    <s v="pickup"/>
    <s v="white"/>
    <n v="35.110399999999998"/>
    <n v="-106.57810000000001"/>
    <s v="2021-04-23T16:01:45-0600"/>
  </r>
  <r>
    <n v="32477"/>
    <s v="High"/>
    <x v="5"/>
    <x v="16"/>
    <s v="tahoe"/>
    <s v="Chevrolet Tahoe"/>
    <m/>
    <s v="8 cylinders"/>
    <s v="other"/>
    <n v="126042"/>
    <s v="clean"/>
    <s v="automatic"/>
    <m/>
    <s v="full-size suv"/>
    <s v="suv"/>
    <s v="white"/>
    <n v="35.110399999999998"/>
    <n v="-106.57810000000001"/>
    <s v="2021-04-23T16:02:01-0600"/>
  </r>
  <r>
    <n v="21188"/>
    <s v="Mid"/>
    <x v="12"/>
    <x v="8"/>
    <s v="tacoma double cab"/>
    <s v="Toyota Tacoma Double Cab"/>
    <m/>
    <s v="6 cylinders"/>
    <s v="gas"/>
    <n v="158920"/>
    <s v="clean"/>
    <s v="automatic"/>
    <s v="rwd"/>
    <s v="pickup"/>
    <s v="pickup"/>
    <s v="green"/>
    <n v="35.110399999999998"/>
    <n v="-106.57810000000001"/>
    <s v="2021-04-23T16:02:08-0600"/>
  </r>
  <r>
    <n v="15222"/>
    <s v="Mid"/>
    <x v="12"/>
    <x v="6"/>
    <s v="beetle"/>
    <s v="Volkswagen Beetle"/>
    <m/>
    <s v="4 cylinders"/>
    <s v="gas"/>
    <n v="80286"/>
    <s v="clean"/>
    <s v="automatic"/>
    <s v="fwd"/>
    <m/>
    <s v="other"/>
    <s v="custom"/>
    <n v="35.110399999999998"/>
    <n v="-106.57810000000001"/>
    <s v="2021-04-23T16:02:15-0600"/>
  </r>
  <r>
    <n v="18144"/>
    <s v="Mid"/>
    <x v="5"/>
    <x v="14"/>
    <s v="frontier crew cab"/>
    <s v="Nissan Frontier Crew Cab"/>
    <m/>
    <s v="6 cylinders"/>
    <s v="gas"/>
    <n v="146098"/>
    <s v="clean"/>
    <s v="automatic"/>
    <s v="4wd"/>
    <m/>
    <s v="pickup"/>
    <s v="red"/>
    <n v="35.110399999999998"/>
    <n v="-106.57810000000001"/>
    <s v="2021-04-23T16:02:21-0600"/>
  </r>
  <r>
    <n v="8995"/>
    <s v="Mid"/>
    <x v="1"/>
    <x v="0"/>
    <s v="civic lx"/>
    <s v="Honda Civic Lx"/>
    <s v="excellent"/>
    <s v="4 cylinders"/>
    <s v="gas"/>
    <n v="108512"/>
    <m/>
    <s v="automatic"/>
    <s v="fwd"/>
    <s v="compact"/>
    <s v="sedan"/>
    <m/>
    <n v="35.162211999999997"/>
    <n v="-106.600143"/>
    <s v="2021-04-23T16:04:21-0600"/>
  </r>
  <r>
    <n v="34998"/>
    <s v="High"/>
    <x v="12"/>
    <x v="4"/>
    <s v="2500"/>
    <s v="Ram 2500"/>
    <m/>
    <s v="8 cylinders"/>
    <s v="diesel"/>
    <n v="200169"/>
    <s v="clean"/>
    <s v="automatic"/>
    <s v="rwd"/>
    <s v="pickup"/>
    <m/>
    <m/>
    <n v="30.649106"/>
    <n v="-97.865523999999994"/>
    <s v="2021-04-23T16:09:22-0600"/>
  </r>
  <r>
    <n v="22995"/>
    <s v="Mid"/>
    <x v="14"/>
    <x v="2"/>
    <s v="compass latitude 4x4"/>
    <s v="Jeep Compass Latitude 4X4"/>
    <s v="like new"/>
    <s v="4 cylinders"/>
    <s v="gas"/>
    <n v="41263"/>
    <s v="clean"/>
    <s v="automatic"/>
    <s v="4wd"/>
    <s v="full-size"/>
    <s v="suv"/>
    <s v="blue"/>
    <n v="35.110399999999998"/>
    <n v="-106.57810000000001"/>
    <s v="2021-04-23T16:17:54-0600"/>
  </r>
  <r>
    <n v="2300"/>
    <s v="Low"/>
    <x v="22"/>
    <x v="24"/>
    <s v="sl1"/>
    <s v="Saturn Sl1"/>
    <m/>
    <m/>
    <s v="gas"/>
    <n v="144000"/>
    <s v="salvage"/>
    <s v="automatic"/>
    <m/>
    <m/>
    <s v="sedan"/>
    <m/>
    <n v="35.186799999999998"/>
    <n v="-106.6652"/>
    <s v="2021-04-23T16:23:50-0600"/>
  </r>
  <r>
    <n v="3950"/>
    <s v="Low"/>
    <x v="8"/>
    <x v="9"/>
    <s v="town &amp; country"/>
    <s v="Chrysler Town &amp; Country"/>
    <s v="excellent"/>
    <s v="6 cylinders"/>
    <s v="gas"/>
    <n v="240"/>
    <s v="clean"/>
    <s v="automatic"/>
    <s v="fwd"/>
    <m/>
    <s v="mini-van"/>
    <s v="silver"/>
    <n v="35.084000000000003"/>
    <n v="-106.651"/>
    <s v="2021-04-23T16:24:13-0600"/>
  </r>
  <r>
    <n v="62825"/>
    <s v="High"/>
    <x v="2"/>
    <x v="2"/>
    <s v="wrangler rubicon"/>
    <s v="Jeep Wrangler Rubicon"/>
    <s v="new"/>
    <s v="4 cylinders"/>
    <s v="hybrid"/>
    <n v="10"/>
    <s v="clean"/>
    <s v="automatic"/>
    <s v="4wd"/>
    <m/>
    <m/>
    <m/>
    <n v="35.249299999999998"/>
    <n v="-106.6818"/>
    <s v="2021-04-23T16:33:04-0600"/>
  </r>
  <r>
    <n v="40995"/>
    <s v="High"/>
    <x v="15"/>
    <x v="1"/>
    <s v="explorer"/>
    <s v="Ford Explorer"/>
    <m/>
    <s v="4 cylinders"/>
    <s v="gas"/>
    <n v="8092"/>
    <s v="clean"/>
    <s v="automatic"/>
    <s v="4wd"/>
    <s v="mid-size suv"/>
    <m/>
    <m/>
    <n v="35.249299999999998"/>
    <n v="-106.6818"/>
    <s v="2021-04-23T16:39:50-0600"/>
  </r>
  <r>
    <n v="17999"/>
    <s v="Mid"/>
    <x v="7"/>
    <x v="16"/>
    <s v="trax"/>
    <s v="Chevrolet Trax"/>
    <m/>
    <s v="4 cylinders"/>
    <s v="gas"/>
    <n v="16400"/>
    <s v="clean"/>
    <s v="automatic"/>
    <s v="fwd"/>
    <m/>
    <m/>
    <m/>
    <n v="35.249299999999998"/>
    <n v="-106.6818"/>
    <s v="2021-04-23T16:47:39-0600"/>
  </r>
  <r>
    <n v="10995"/>
    <s v="Mid"/>
    <x v="1"/>
    <x v="29"/>
    <s v="ex35"/>
    <s v="Infiniti Ex35"/>
    <m/>
    <m/>
    <s v="gas"/>
    <n v="131710"/>
    <s v="clean"/>
    <s v="automatic"/>
    <s v="4wd"/>
    <s v="compact"/>
    <s v="wagon"/>
    <s v="silver"/>
    <n v="35.087685"/>
    <n v="-106.594475"/>
    <s v="2021-04-23T16:52:49-0600"/>
  </r>
  <r>
    <n v="7100"/>
    <s v="Mid"/>
    <x v="9"/>
    <x v="0"/>
    <s v="civic"/>
    <s v="Honda Civic"/>
    <s v="like new"/>
    <s v="4 cylinders"/>
    <s v="gas"/>
    <n v="85000"/>
    <s v="salvage"/>
    <s v="automatic"/>
    <s v="fwd"/>
    <s v="mid-size"/>
    <s v="sedan"/>
    <s v="blue"/>
    <n v="35.072600000000001"/>
    <n v="-106.5749"/>
    <s v="2021-04-23T17:00:05-0600"/>
  </r>
  <r>
    <n v="7500"/>
    <s v="Mid"/>
    <x v="23"/>
    <x v="23"/>
    <s v="minicab"/>
    <s v="Mitsubishi Minicab"/>
    <m/>
    <s v="3 cylinders"/>
    <s v="gas"/>
    <n v="6766"/>
    <s v="clean"/>
    <s v="manual"/>
    <s v="4wd"/>
    <m/>
    <s v="pickup"/>
    <s v="red"/>
    <n v="38.5762"/>
    <n v="-121.488"/>
    <s v="2021-04-23T17:03:51-0600"/>
  </r>
  <r>
    <n v="7950"/>
    <s v="Mid"/>
    <x v="13"/>
    <x v="8"/>
    <s v="prius"/>
    <s v="Toyota Prius"/>
    <m/>
    <s v="4 cylinders"/>
    <s v="other"/>
    <n v="153401"/>
    <s v="clean"/>
    <s v="automatic"/>
    <s v="fwd"/>
    <s v="compact"/>
    <s v="hatchback"/>
    <s v="green"/>
    <n v="35.185090000000002"/>
    <n v="-106.58499999999999"/>
    <s v="2021-04-23T17:07:52-0600"/>
  </r>
  <r>
    <n v="12000"/>
    <s v="Mid"/>
    <x v="29"/>
    <x v="34"/>
    <s v="xf supercharged"/>
    <s v="Jaguar Xf Supercharged"/>
    <s v="like new"/>
    <s v="8 cylinders"/>
    <s v="gas"/>
    <n v="77700"/>
    <s v="clean"/>
    <s v="automatic"/>
    <s v="rwd"/>
    <s v="full-size"/>
    <s v="sedan"/>
    <s v="blue"/>
    <n v="35.134700000000002"/>
    <n v="-106.6427"/>
    <s v="2021-04-23T17:41:16-0600"/>
  </r>
  <r>
    <n v="7900"/>
    <s v="Mid"/>
    <x v="12"/>
    <x v="6"/>
    <s v="tijuan"/>
    <s v="Volkswagen Tijuan"/>
    <s v="good"/>
    <s v="4 cylinders"/>
    <s v="gas"/>
    <n v="110000"/>
    <s v="clean"/>
    <s v="automatic"/>
    <s v="fwd"/>
    <s v="mid-size"/>
    <s v="suv"/>
    <s v="white"/>
    <n v="35.077182000000001"/>
    <n v="-106.58093599999999"/>
    <s v="2021-04-23T17:56:46-0600"/>
  </r>
  <r>
    <n v="13995"/>
    <s v="Mid"/>
    <x v="5"/>
    <x v="6"/>
    <s v="golf sportwagen tdi"/>
    <s v="Volkswagen Golf Sportwagen Tdi"/>
    <s v="excellent"/>
    <s v="4 cylinders"/>
    <s v="diesel"/>
    <n v="105840"/>
    <m/>
    <s v="automatic"/>
    <m/>
    <m/>
    <s v="wagon"/>
    <m/>
    <n v="35.162211999999997"/>
    <n v="-106.600143"/>
    <s v="2021-04-23T18:04:50-0600"/>
  </r>
  <r>
    <n v="7900"/>
    <s v="Mid"/>
    <x v="5"/>
    <x v="16"/>
    <s v="cruz ls"/>
    <s v="Chevrolet Cruz Ls"/>
    <s v="good"/>
    <s v="4 cylinders"/>
    <s v="gas"/>
    <n v="78000"/>
    <s v="clean"/>
    <s v="automatic"/>
    <s v="fwd"/>
    <s v="mid-size"/>
    <s v="sedan"/>
    <s v="silver"/>
    <n v="35.072600000000001"/>
    <n v="-106.5749"/>
    <s v="2021-04-23T18:15:56-0600"/>
  </r>
  <r>
    <n v="1000"/>
    <s v="Low"/>
    <x v="30"/>
    <x v="32"/>
    <s v="960 wagon"/>
    <s v="Volvo 960 Wagon"/>
    <s v="fair"/>
    <s v="6 cylinders"/>
    <s v="gas"/>
    <n v="246444"/>
    <s v="clean"/>
    <s v="automatic"/>
    <s v="rwd"/>
    <s v="full-size"/>
    <s v="wagon"/>
    <s v="blue"/>
    <n v="35.068207000000001"/>
    <n v="-106.49759400000001"/>
    <s v="2021-04-23T18:21:17-0600"/>
  </r>
  <r>
    <n v="37000"/>
    <s v="High"/>
    <x v="20"/>
    <x v="1"/>
    <s v="f350 super duty"/>
    <s v="Ford F350 Super Duty"/>
    <s v="excellent"/>
    <s v="8 cylinders"/>
    <s v="diesel"/>
    <n v="235000"/>
    <s v="clean"/>
    <s v="automatic"/>
    <s v="4wd"/>
    <m/>
    <m/>
    <s v="white"/>
    <n v="34.969253000000002"/>
    <n v="-106.630982"/>
    <s v="2021-04-23T18:24:29-0600"/>
  </r>
  <r>
    <n v="39500"/>
    <s v="High"/>
    <x v="5"/>
    <x v="28"/>
    <s v="4wd 4dr s"/>
    <s v="Rover 4Wd 4Dr S"/>
    <m/>
    <s v="8 cylinders"/>
    <s v="other"/>
    <n v="85555"/>
    <s v="clean"/>
    <s v="other"/>
    <s v="4wd"/>
    <m/>
    <m/>
    <s v="silver"/>
    <n v="33.422699999999999"/>
    <n v="-111.92610000000001"/>
    <s v="2021-04-23T19:16:22-0600"/>
  </r>
  <r>
    <n v="19900"/>
    <s v="Mid"/>
    <x v="20"/>
    <x v="7"/>
    <s v="cls-class 4dr sdn"/>
    <s v="Mercedes-Benz Cls-Class 4Dr Sdn"/>
    <m/>
    <s v="8 cylinders"/>
    <s v="gas"/>
    <n v="88500"/>
    <s v="clean"/>
    <s v="automatic"/>
    <m/>
    <m/>
    <s v="sedan"/>
    <s v="grey"/>
    <n v="33.422699999999999"/>
    <n v="-111.92610000000001"/>
    <s v="2021-04-23T19:18:55-0600"/>
  </r>
  <r>
    <n v="49500"/>
    <s v="High"/>
    <x v="10"/>
    <x v="35"/>
    <s v="911 2dr cpe carrera s 99"/>
    <s v="Porsche 911 2Dr Cpe Carrera S 99"/>
    <m/>
    <m/>
    <s v="gas"/>
    <n v="74420"/>
    <s v="clean"/>
    <s v="manual"/>
    <m/>
    <m/>
    <s v="coupe"/>
    <s v="silver"/>
    <n v="33.422699999999999"/>
    <n v="-111.92610000000001"/>
    <s v="2021-04-23T19:21:19-0600"/>
  </r>
  <r>
    <n v="14900"/>
    <s v="Mid"/>
    <x v="11"/>
    <x v="19"/>
    <s v="z4 2dr roadster 3.0si"/>
    <s v="Bmw Z4 2Dr Roadster 3.0Si"/>
    <m/>
    <m/>
    <s v="gas"/>
    <n v="106524"/>
    <s v="clean"/>
    <s v="manual"/>
    <m/>
    <m/>
    <s v="other"/>
    <s v="silver"/>
    <n v="33.422699999999999"/>
    <n v="-111.92610000000001"/>
    <s v="2021-04-23T19:23:50-0600"/>
  </r>
  <r>
    <n v="27900"/>
    <s v="High"/>
    <x v="37"/>
    <x v="15"/>
    <s v="rolls royce silver spirit"/>
    <s v="Rolls Royce Silver Spirit"/>
    <m/>
    <s v="8 cylinders"/>
    <s v="other"/>
    <n v="41445"/>
    <s v="clean"/>
    <s v="automatic"/>
    <m/>
    <m/>
    <s v="sedan"/>
    <s v="black"/>
    <n v="33.422699999999999"/>
    <n v="-111.92610000000001"/>
    <s v="2021-04-23T19:28:54-0600"/>
  </r>
  <r>
    <n v="5900"/>
    <s v="Mid"/>
    <x v="16"/>
    <x v="15"/>
    <s v="victory v92c"/>
    <s v="Victory V92C"/>
    <m/>
    <m/>
    <s v="other"/>
    <n v="37000"/>
    <s v="clean"/>
    <s v="other"/>
    <m/>
    <m/>
    <s v="pickup"/>
    <s v="black"/>
    <n v="33.422699999999999"/>
    <n v="-111.92610000000001"/>
    <s v="2021-04-23T19:35:33-0600"/>
  </r>
  <r>
    <n v="10999"/>
    <s v="Mid"/>
    <x v="29"/>
    <x v="15"/>
    <s v="mercades benz"/>
    <s v="Mercades Benz"/>
    <s v="like new"/>
    <s v="6 cylinders"/>
    <s v="gas"/>
    <n v="120000"/>
    <s v="clean"/>
    <s v="automatic"/>
    <s v="4wd"/>
    <s v="full-size"/>
    <s v="suv"/>
    <s v="black"/>
    <n v="35.178699999999999"/>
    <n v="-106.5102"/>
    <s v="2021-04-23T19:35:49-0600"/>
  </r>
  <r>
    <n v="9200"/>
    <s v="Mid"/>
    <x v="11"/>
    <x v="8"/>
    <s v="highlander"/>
    <s v="Toyota Highlander"/>
    <s v="excellent"/>
    <s v="6 cylinders"/>
    <s v="gas"/>
    <n v="119000"/>
    <s v="salvage"/>
    <s v="automatic"/>
    <s v="4wd"/>
    <s v="mid-size suv"/>
    <s v="suv"/>
    <s v="brown"/>
    <n v="35.100999999999999"/>
    <n v="-106.5183"/>
    <s v="2021-04-23T19:36:30-0600"/>
  </r>
  <r>
    <n v="24500"/>
    <s v="Mid"/>
    <x v="8"/>
    <x v="21"/>
    <s v="escalade awd 4dr premiu"/>
    <s v="Cadillac Escalade Awd 4Dr Premiu"/>
    <m/>
    <s v="8 cylinders"/>
    <s v="other"/>
    <n v="109935"/>
    <s v="clean"/>
    <s v="other"/>
    <s v="4wd"/>
    <m/>
    <m/>
    <m/>
    <n v="33.422699999999999"/>
    <n v="-111.92610000000001"/>
    <s v="2021-04-23T19:40:35-0600"/>
  </r>
  <r>
    <n v="15900"/>
    <s v="Mid"/>
    <x v="17"/>
    <x v="19"/>
    <s v="3 series m3 2dr convertible"/>
    <s v="Bmw 3 Series M3 2Dr Convertible"/>
    <m/>
    <s v="6 cylinders"/>
    <s v="gas"/>
    <n v="101500"/>
    <s v="clean"/>
    <s v="automatic"/>
    <m/>
    <m/>
    <s v="convertible"/>
    <s v="yellow"/>
    <n v="33.422699999999999"/>
    <n v="-111.92610000000001"/>
    <s v="2021-04-23T19:43:06-0600"/>
  </r>
  <r>
    <n v="3500"/>
    <s v="Low"/>
    <x v="18"/>
    <x v="16"/>
    <s v="s10"/>
    <s v="Chevrolet S10"/>
    <s v="excellent"/>
    <s v="6 cylinders"/>
    <s v="gas"/>
    <n v="180000"/>
    <s v="clean"/>
    <s v="automatic"/>
    <s v="fwd"/>
    <m/>
    <m/>
    <s v="green"/>
    <n v="35.0717"/>
    <n v="-106.509"/>
    <s v="2021-04-23T19:44:03-0600"/>
  </r>
  <r>
    <n v="13950"/>
    <s v="Mid"/>
    <x v="12"/>
    <x v="19"/>
    <s v="3 series"/>
    <s v="Bmw 3 Series"/>
    <s v="good"/>
    <s v="4 cylinders"/>
    <s v="gas"/>
    <n v="59009"/>
    <s v="clean"/>
    <s v="automatic"/>
    <s v="rwd"/>
    <m/>
    <s v="sedan"/>
    <s v="black"/>
    <n v="35.073689999999999"/>
    <n v="-106.54"/>
    <s v="2021-04-23T20:02:02-0600"/>
  </r>
  <r>
    <n v="47995"/>
    <s v="High"/>
    <x v="5"/>
    <x v="1"/>
    <s v="f-250 sd"/>
    <s v="Ford F-250 Sd"/>
    <s v="good"/>
    <s v="8 cylinders"/>
    <s v="diesel"/>
    <n v="98054"/>
    <s v="clean"/>
    <s v="automatic"/>
    <s v="4wd"/>
    <s v="full-size"/>
    <s v="truck"/>
    <s v="silver"/>
    <n v="34.851897999999998"/>
    <n v="-106.69071"/>
    <s v="2021-04-23T20:30:47-0600"/>
  </r>
  <r>
    <n v="41995"/>
    <s v="High"/>
    <x v="20"/>
    <x v="4"/>
    <s v="3500"/>
    <s v="Ram 3500"/>
    <s v="good"/>
    <s v="6 cylinders"/>
    <s v="diesel"/>
    <n v="100559"/>
    <s v="clean"/>
    <s v="automatic"/>
    <s v="4wd"/>
    <s v="full-size"/>
    <s v="truck"/>
    <s v="black"/>
    <n v="34.851897999999998"/>
    <n v="-106.69071"/>
    <s v="2021-04-23T20:31:03-0600"/>
  </r>
  <r>
    <n v="54900"/>
    <s v="High"/>
    <x v="15"/>
    <x v="36"/>
    <s v="model y"/>
    <s v="Tesla Model Y"/>
    <s v="like new"/>
    <s v="0"/>
    <s v="electric"/>
    <n v="4383"/>
    <s v="lien"/>
    <s v="automatic"/>
    <s v="4wd"/>
    <s v="full-size"/>
    <s v="suv"/>
    <s v="blue"/>
    <n v="35.079011000000001"/>
    <n v="-106.49700199999999"/>
    <s v="2021-04-23T20:33:01-0600"/>
  </r>
  <r>
    <n v="19000"/>
    <s v="Mid"/>
    <x v="16"/>
    <x v="1"/>
    <s v="f350 lariat"/>
    <s v="Ford F350 Lariat"/>
    <s v="excellent"/>
    <s v="8 cylinders"/>
    <s v="diesel"/>
    <n v="171000"/>
    <s v="clean"/>
    <s v="automatic"/>
    <s v="4wd"/>
    <s v="full-size"/>
    <s v="truck"/>
    <s v="green"/>
    <n v="35.188890000000001"/>
    <n v="-105.88645"/>
    <s v="2021-04-23T21:06:45-0600"/>
  </r>
  <r>
    <n v="7900"/>
    <s v="Mid"/>
    <x v="20"/>
    <x v="21"/>
    <s v="cts"/>
    <s v="Cadillac Cts"/>
    <s v="excellent"/>
    <s v="6 cylinders"/>
    <s v="gas"/>
    <n v="140000"/>
    <s v="clean"/>
    <s v="automatic"/>
    <m/>
    <s v="mid-size"/>
    <m/>
    <s v="silver"/>
    <n v="35.058537000000001"/>
    <n v="-106.87787299999999"/>
    <s v="2021-04-23T21:13:11-0600"/>
  </r>
  <r>
    <n v="32260"/>
    <s v="High"/>
    <x v="7"/>
    <x v="16"/>
    <s v="equinox fwd lt"/>
    <s v="Chevrolet Equinox Fwd Lt"/>
    <s v="like new"/>
    <s v="4 cylinders"/>
    <s v="gas"/>
    <n v="14292"/>
    <s v="clean"/>
    <s v="automatic"/>
    <s v="fwd"/>
    <s v="mid-size"/>
    <s v="other"/>
    <s v="white"/>
    <n v="35.087327000000002"/>
    <n v="-106.556822"/>
    <s v="2021-04-23T21:25:46-0600"/>
  </r>
  <r>
    <n v="17990"/>
    <s v="Mid"/>
    <x v="14"/>
    <x v="17"/>
    <s v="encore preferred fwd"/>
    <s v="Buick Encore Preferred Fwd"/>
    <s v="excellent"/>
    <s v="4 cylinders"/>
    <s v="gas"/>
    <n v="27893"/>
    <s v="clean"/>
    <s v="automatic"/>
    <s v="fwd"/>
    <s v="mid-size"/>
    <s v="other"/>
    <s v="custom"/>
    <n v="35.087327000000002"/>
    <n v="-106.556822"/>
    <s v="2021-04-23T21:26:40-0600"/>
  </r>
  <r>
    <n v="17080"/>
    <s v="Mid"/>
    <x v="14"/>
    <x v="17"/>
    <s v="encore preferred ii fwd"/>
    <s v="Buick Encore Preferred Ii Fwd"/>
    <s v="excellent"/>
    <s v="4 cylinders"/>
    <s v="gas"/>
    <n v="55922"/>
    <s v="clean"/>
    <s v="automatic"/>
    <s v="fwd"/>
    <s v="mid-size"/>
    <s v="other"/>
    <s v="custom"/>
    <n v="35.087327000000002"/>
    <n v="-106.556822"/>
    <s v="2021-04-23T21:27:50-0600"/>
  </r>
  <r>
    <n v="23000"/>
    <s v="Mid"/>
    <x v="14"/>
    <x v="1"/>
    <s v="mustang"/>
    <s v="Ford Mustang"/>
    <m/>
    <m/>
    <s v="gas"/>
    <n v="39000"/>
    <s v="rebuilt"/>
    <s v="manual"/>
    <m/>
    <m/>
    <s v="coupe"/>
    <m/>
    <n v="32.707864999999998"/>
    <n v="-103.471411"/>
    <s v="2021-04-23T21:49:00-0600"/>
  </r>
  <r>
    <n v="9995"/>
    <s v="Mid"/>
    <x v="21"/>
    <x v="14"/>
    <s v="altima"/>
    <s v="Nissan Altima"/>
    <m/>
    <s v="6 cylinders"/>
    <s v="gas"/>
    <n v="106000"/>
    <s v="clean"/>
    <s v="automatic"/>
    <s v="fwd"/>
    <s v="mid-size"/>
    <m/>
    <m/>
    <n v="35.094360999999999"/>
    <n v="-106.70953299999999"/>
    <s v="2021-04-24T05:38:55-0600"/>
  </r>
  <r>
    <n v="12995"/>
    <s v="Mid"/>
    <x v="21"/>
    <x v="9"/>
    <s v="200"/>
    <s v="Chrysler 200"/>
    <m/>
    <m/>
    <s v="gas"/>
    <n v="40000"/>
    <s v="clean"/>
    <s v="automatic"/>
    <m/>
    <m/>
    <s v="pickup"/>
    <m/>
    <n v="35.094360999999999"/>
    <n v="-106.70953299999999"/>
    <s v="2021-04-24T05:40:13-0600"/>
  </r>
  <r>
    <n v="9995"/>
    <s v="Mid"/>
    <x v="6"/>
    <x v="22"/>
    <s v="forte"/>
    <s v="Kia Forte"/>
    <m/>
    <m/>
    <s v="gas"/>
    <n v="67000"/>
    <s v="clean"/>
    <s v="automatic"/>
    <m/>
    <m/>
    <m/>
    <m/>
    <n v="35.094360999999999"/>
    <n v="-106.70953299999999"/>
    <s v="2021-04-24T05:40:45-0600"/>
  </r>
  <r>
    <n v="10995"/>
    <s v="Mid"/>
    <x v="14"/>
    <x v="16"/>
    <s v="malibu"/>
    <s v="Chevrolet Malibu"/>
    <m/>
    <m/>
    <s v="gas"/>
    <n v="115000"/>
    <s v="clean"/>
    <s v="automatic"/>
    <s v="fwd"/>
    <s v="mid-size"/>
    <m/>
    <m/>
    <n v="35.094360999999999"/>
    <n v="-106.70953299999999"/>
    <s v="2021-04-24T05:41:24-0600"/>
  </r>
  <r>
    <n v="4995"/>
    <s v="Mid"/>
    <x v="29"/>
    <x v="12"/>
    <s v="elantra touring"/>
    <s v="Hyundai Elantra Touring"/>
    <m/>
    <s v="4 cylinders"/>
    <s v="gas"/>
    <n v="97000"/>
    <s v="clean"/>
    <s v="automatic"/>
    <m/>
    <s v="compact"/>
    <m/>
    <m/>
    <n v="35.094360999999999"/>
    <n v="-106.70953299999999"/>
    <s v="2021-04-24T05:42:08-0600"/>
  </r>
  <r>
    <n v="9995"/>
    <s v="Mid"/>
    <x v="8"/>
    <x v="1"/>
    <s v="edge sel"/>
    <s v="Ford Edge Sel"/>
    <m/>
    <m/>
    <s v="gas"/>
    <n v="118000"/>
    <s v="clean"/>
    <s v="automatic"/>
    <m/>
    <m/>
    <m/>
    <m/>
    <n v="35.094360999999999"/>
    <n v="-106.70953299999999"/>
    <s v="2021-04-24T05:42:49-0600"/>
  </r>
  <r>
    <n v="16950"/>
    <s v="Mid"/>
    <x v="9"/>
    <x v="26"/>
    <s v="cooper s paceman all4"/>
    <s v="Mini Cooper S Paceman All4"/>
    <s v="excellent"/>
    <s v="4 cylinders"/>
    <s v="gas"/>
    <n v="22200"/>
    <s v="clean"/>
    <s v="automatic"/>
    <s v="4wd"/>
    <s v="compact"/>
    <s v="hatchback"/>
    <s v="white"/>
    <n v="35.094797999999997"/>
    <n v="-106.60436300000001"/>
    <s v="2021-04-24T05:43:28-0600"/>
  </r>
  <r>
    <n v="7995"/>
    <s v="Mid"/>
    <x v="12"/>
    <x v="12"/>
    <s v="veloster"/>
    <s v="Hyundai Veloster"/>
    <m/>
    <m/>
    <s v="gas"/>
    <n v="74000"/>
    <s v="clean"/>
    <s v="automatic"/>
    <m/>
    <m/>
    <m/>
    <m/>
    <n v="35.094360999999999"/>
    <n v="-106.70953299999999"/>
    <s v="2021-04-24T05:49:51-0600"/>
  </r>
  <r>
    <n v="10400"/>
    <s v="Mid"/>
    <x v="5"/>
    <x v="25"/>
    <s v="6 cylinders"/>
    <s v="Mazda 6 Cylinders"/>
    <s v="excellent"/>
    <s v="4 cylinders"/>
    <s v="gas"/>
    <n v="99800"/>
    <s v="clean"/>
    <s v="automatic"/>
    <s v="fwd"/>
    <s v="mid-size"/>
    <s v="sedan"/>
    <s v="red"/>
    <n v="35.593601999999997"/>
    <n v="-106.10762200000001"/>
    <s v="2021-04-24T07:15:48-0600"/>
  </r>
  <r>
    <n v="16993"/>
    <s v="Mid"/>
    <x v="5"/>
    <x v="11"/>
    <s v="xv crosstrek"/>
    <s v="Subaru Xv Crosstrek"/>
    <m/>
    <m/>
    <s v="gas"/>
    <n v="99552"/>
    <s v="clean"/>
    <s v="automatic"/>
    <s v="4wd"/>
    <m/>
    <m/>
    <m/>
    <n v="35.004362999999998"/>
    <n v="-106.04979400000001"/>
    <s v="2021-04-24T07:50:21-0600"/>
  </r>
  <r>
    <n v="17115"/>
    <s v="Mid"/>
    <x v="4"/>
    <x v="4"/>
    <s v="3500"/>
    <s v="Ram 3500"/>
    <m/>
    <s v="8 cylinders"/>
    <s v="diesel"/>
    <n v="215590"/>
    <s v="clean"/>
    <s v="automatic"/>
    <s v="4wd"/>
    <s v="pickup"/>
    <m/>
    <m/>
    <n v="35.004362999999998"/>
    <n v="-106.04979400000001"/>
    <s v="2021-04-24T07:50:24-0600"/>
  </r>
  <r>
    <n v="46733"/>
    <s v="High"/>
    <x v="5"/>
    <x v="16"/>
    <s v="corvette"/>
    <s v="Chevrolet Corvette"/>
    <m/>
    <m/>
    <s v="gas"/>
    <n v="35895"/>
    <s v="clean"/>
    <s v="automatic"/>
    <s v="rwd"/>
    <m/>
    <m/>
    <s v="black"/>
    <n v="35.004362999999998"/>
    <n v="-106.04979400000001"/>
    <s v="2021-04-24T07:50:26-0600"/>
  </r>
  <r>
    <n v="15988"/>
    <s v="Mid"/>
    <x v="5"/>
    <x v="7"/>
    <s v="glk-class"/>
    <s v="Mercedes-Benz Glk-Class"/>
    <m/>
    <s v="6 cylinders"/>
    <s v="gas"/>
    <n v="97160"/>
    <s v="clean"/>
    <s v="automatic"/>
    <s v="rwd"/>
    <m/>
    <s v="suv"/>
    <s v="black"/>
    <n v="35.110399999999998"/>
    <n v="-106.57810000000001"/>
    <s v="2021-04-24T08:01:43-0600"/>
  </r>
  <r>
    <n v="24888"/>
    <s v="Mid"/>
    <x v="9"/>
    <x v="8"/>
    <s v="4runner"/>
    <s v="Toyota 4Runner"/>
    <m/>
    <s v="6 cylinders"/>
    <s v="gas"/>
    <n v="92918"/>
    <s v="clean"/>
    <s v="automatic"/>
    <s v="4wd"/>
    <s v="mid-size suv"/>
    <s v="suv"/>
    <s v="red"/>
    <n v="35.110399999999998"/>
    <n v="-106.57810000000001"/>
    <s v="2021-04-24T08:01:51-0600"/>
  </r>
  <r>
    <n v="32688"/>
    <s v="High"/>
    <x v="14"/>
    <x v="16"/>
    <s v="silverado 1500 double cab"/>
    <s v="Chevrolet Silverado 1500 Double Cab"/>
    <m/>
    <s v="8 cylinders"/>
    <s v="gas"/>
    <n v="93219"/>
    <s v="clean"/>
    <s v="automatic"/>
    <s v="4wd"/>
    <s v="pickup"/>
    <s v="pickup"/>
    <s v="red"/>
    <n v="35.110399999999998"/>
    <n v="-106.57810000000001"/>
    <s v="2021-04-24T08:02:08-0600"/>
  </r>
  <r>
    <n v="18447"/>
    <s v="Mid"/>
    <x v="21"/>
    <x v="21"/>
    <s v="ats"/>
    <s v="Cadillac Ats"/>
    <m/>
    <s v="4 cylinders"/>
    <s v="gas"/>
    <n v="60319"/>
    <s v="clean"/>
    <s v="automatic"/>
    <s v="rwd"/>
    <m/>
    <s v="sedan"/>
    <m/>
    <n v="35.110399999999998"/>
    <n v="-106.57810000000001"/>
    <s v="2021-04-24T08:04:26-0600"/>
  </r>
  <r>
    <n v="15858"/>
    <s v="Mid"/>
    <x v="5"/>
    <x v="3"/>
    <s v="tlx"/>
    <s v="Acura Tlx"/>
    <m/>
    <s v="4 cylinders"/>
    <s v="gas"/>
    <n v="102122"/>
    <s v="clean"/>
    <s v="automatic"/>
    <s v="fwd"/>
    <m/>
    <s v="sedan"/>
    <s v="silver"/>
    <n v="35.110399999999998"/>
    <n v="-106.57810000000001"/>
    <s v="2021-04-24T08:04:31-0600"/>
  </r>
  <r>
    <n v="9850"/>
    <s v="Mid"/>
    <x v="21"/>
    <x v="8"/>
    <s v="corolla s"/>
    <s v="Toyota Corolla S"/>
    <m/>
    <s v="4 cylinders"/>
    <s v="gas"/>
    <n v="32000"/>
    <s v="salvage"/>
    <s v="automatic"/>
    <s v="fwd"/>
    <s v="compact"/>
    <m/>
    <m/>
    <n v="35.0717"/>
    <n v="-106.509"/>
    <s v="2021-04-24T08:13:24-0600"/>
  </r>
  <r>
    <n v="5850"/>
    <s v="Mid"/>
    <x v="8"/>
    <x v="8"/>
    <s v="corolla"/>
    <s v="Toyota Corolla"/>
    <m/>
    <s v="4 cylinders"/>
    <s v="gas"/>
    <n v="6800"/>
    <s v="salvage"/>
    <s v="automatic"/>
    <s v="fwd"/>
    <s v="compact"/>
    <m/>
    <m/>
    <n v="35.0717"/>
    <n v="-106.509"/>
    <s v="2021-04-24T08:18:42-0600"/>
  </r>
  <r>
    <n v="10500"/>
    <s v="Mid"/>
    <x v="8"/>
    <x v="16"/>
    <s v="tahoe"/>
    <s v="Chevrolet Tahoe"/>
    <m/>
    <m/>
    <s v="gas"/>
    <n v="164000"/>
    <s v="clean"/>
    <s v="automatic"/>
    <m/>
    <s v="full-size suv"/>
    <m/>
    <m/>
    <n v="35.102359"/>
    <n v="-106.632357"/>
    <s v="2021-04-24T08:32:47-0600"/>
  </r>
  <r>
    <n v="120000"/>
    <s v="High"/>
    <x v="2"/>
    <x v="16"/>
    <s v="corvette c8 z51"/>
    <s v="Chevrolet Corvette C8 Z51"/>
    <s v="new"/>
    <s v="8 cylinders"/>
    <s v="gas"/>
    <n v="10"/>
    <s v="clean"/>
    <s v="automatic"/>
    <s v="rwd"/>
    <m/>
    <m/>
    <m/>
    <n v="35.081800000000001"/>
    <n v="-106.6482"/>
    <s v="2021-04-24T08:38:45-0600"/>
  </r>
  <r>
    <n v="31995"/>
    <s v="High"/>
    <x v="7"/>
    <x v="8"/>
    <s v="camry xse"/>
    <s v="Toyota Camry Xse"/>
    <m/>
    <s v="6 cylinders"/>
    <s v="gas"/>
    <n v="17800"/>
    <s v="clean"/>
    <s v="automatic"/>
    <s v="fwd"/>
    <s v="mid-size"/>
    <m/>
    <m/>
    <n v="35.249299999999998"/>
    <n v="-106.6818"/>
    <s v="2021-04-24T09:40:09-0600"/>
  </r>
  <r>
    <n v="27698"/>
    <s v="High"/>
    <x v="7"/>
    <x v="18"/>
    <s v="charger sxt"/>
    <s v="Dodge Charger Sxt"/>
    <s v="excellent"/>
    <s v="6 cylinders"/>
    <s v="gas"/>
    <n v="42812"/>
    <s v="clean"/>
    <s v="automatic"/>
    <s v="rwd"/>
    <s v="full-size"/>
    <s v="sedan"/>
    <s v="white"/>
    <n v="35.110399999999998"/>
    <n v="-106.57810000000001"/>
    <s v="2021-04-24T09:42:13-0600"/>
  </r>
  <r>
    <n v="16899"/>
    <s v="Mid"/>
    <x v="7"/>
    <x v="12"/>
    <s v="elantra"/>
    <s v="Hyundai Elantra"/>
    <m/>
    <s v="4 cylinders"/>
    <s v="gas"/>
    <n v="82500"/>
    <s v="clean"/>
    <s v="automatic"/>
    <m/>
    <s v="compact"/>
    <s v="sedan"/>
    <m/>
    <n v="35.249299999999998"/>
    <n v="-106.6818"/>
    <s v="2021-04-24T09:43:23-0600"/>
  </r>
  <r>
    <n v="17990"/>
    <s v="Mid"/>
    <x v="20"/>
    <x v="6"/>
    <s v="touareg tdi sport suv"/>
    <s v="Volkswagen Touareg Tdi Sport Suv"/>
    <s v="good"/>
    <s v="6 cylinders"/>
    <s v="gas"/>
    <n v="93185"/>
    <s v="clean"/>
    <s v="other"/>
    <m/>
    <m/>
    <s v="other"/>
    <s v="white"/>
    <n v="35.11"/>
    <n v="-106.62"/>
    <s v="2021-04-24T09:51:00-0600"/>
  </r>
  <r>
    <n v="56750"/>
    <s v="High"/>
    <x v="2"/>
    <x v="2"/>
    <s v="wrangler sahara"/>
    <s v="Jeep Wrangler Sahara"/>
    <s v="new"/>
    <s v="4 cylinders"/>
    <s v="hybrid"/>
    <n v="10"/>
    <s v="clean"/>
    <s v="automatic"/>
    <s v="4wd"/>
    <m/>
    <m/>
    <m/>
    <n v="35.134700000000002"/>
    <n v="-106.5222"/>
    <s v="2021-04-24T09:58:42-0600"/>
  </r>
  <r>
    <n v="21590"/>
    <s v="Mid"/>
    <x v="14"/>
    <x v="1"/>
    <s v="edge sel sport utility 4d"/>
    <s v="Ford Edge Sel Sport Utility 4D"/>
    <s v="good"/>
    <m/>
    <s v="other"/>
    <n v="31075"/>
    <s v="clean"/>
    <s v="automatic"/>
    <m/>
    <m/>
    <s v="suv"/>
    <s v="black"/>
    <n v="35.11"/>
    <n v="-106.62"/>
    <s v="2021-04-24T10:00:43-0600"/>
  </r>
  <r>
    <n v="26990"/>
    <s v="Mid"/>
    <x v="7"/>
    <x v="6"/>
    <s v="jetta gli autobahn"/>
    <s v="Volkswagen Jetta Gli Autobahn"/>
    <s v="good"/>
    <m/>
    <s v="gas"/>
    <n v="9465"/>
    <s v="clean"/>
    <s v="other"/>
    <s v="fwd"/>
    <m/>
    <s v="pickup"/>
    <s v="red"/>
    <n v="35.11"/>
    <n v="-106.62"/>
    <s v="2021-04-24T10:00:44-0600"/>
  </r>
  <r>
    <n v="24990"/>
    <s v="Mid"/>
    <x v="12"/>
    <x v="5"/>
    <s v="sierra 1500 extended cab sle"/>
    <s v="Gmc Sierra 1500 Extended Cab Sle"/>
    <s v="good"/>
    <s v="8 cylinders"/>
    <s v="gas"/>
    <n v="70559"/>
    <s v="clean"/>
    <s v="other"/>
    <s v="4wd"/>
    <s v="pickup"/>
    <s v="pickup"/>
    <s v="black"/>
    <n v="35.11"/>
    <n v="-106.62"/>
    <s v="2021-04-24T10:00:46-0600"/>
  </r>
  <r>
    <n v="21990"/>
    <s v="Mid"/>
    <x v="5"/>
    <x v="7"/>
    <s v="gla-class gla 250"/>
    <s v="Mercedes-Benz Gla-Class Gla 250"/>
    <s v="good"/>
    <m/>
    <s v="gas"/>
    <n v="43718"/>
    <s v="clean"/>
    <s v="other"/>
    <s v="fwd"/>
    <m/>
    <s v="suv"/>
    <s v="brown"/>
    <n v="35.11"/>
    <n v="-106.62"/>
    <s v="2021-04-24T10:00:47-0600"/>
  </r>
  <r>
    <n v="18990"/>
    <s v="Mid"/>
    <x v="6"/>
    <x v="6"/>
    <s v="e-golf se hatchback"/>
    <s v="Volkswagen E-Golf Se Hatchback"/>
    <s v="good"/>
    <m/>
    <s v="electric"/>
    <n v="14688"/>
    <s v="clean"/>
    <s v="other"/>
    <s v="fwd"/>
    <m/>
    <s v="sedan"/>
    <s v="white"/>
    <n v="35.11"/>
    <n v="-106.62"/>
    <s v="2021-04-24T10:00:48-0600"/>
  </r>
  <r>
    <n v="29590"/>
    <s v="High"/>
    <x v="6"/>
    <x v="1"/>
    <s v="expedition xlt sport"/>
    <s v="Ford Expedition Xlt Sport"/>
    <s v="good"/>
    <s v="6 cylinders"/>
    <s v="gas"/>
    <n v="70760"/>
    <s v="clean"/>
    <s v="other"/>
    <s v="4wd"/>
    <s v="full-size suv"/>
    <s v="suv"/>
    <s v="blue"/>
    <n v="35.11"/>
    <n v="-106.62"/>
    <s v="2021-04-24T10:00:48-0600"/>
  </r>
  <r>
    <n v="15590"/>
    <s v="Mid"/>
    <x v="21"/>
    <x v="6"/>
    <s v="e-golf se hatchback"/>
    <s v="Volkswagen E-Golf Se Hatchback"/>
    <s v="good"/>
    <m/>
    <s v="electric"/>
    <n v="21371"/>
    <s v="clean"/>
    <s v="other"/>
    <s v="fwd"/>
    <m/>
    <s v="sedan"/>
    <m/>
    <n v="35.11"/>
    <n v="-106.62"/>
    <s v="2021-04-24T10:00:50-0600"/>
  </r>
  <r>
    <n v="17590"/>
    <s v="Mid"/>
    <x v="6"/>
    <x v="6"/>
    <s v="e-golf se hatchback"/>
    <s v="Volkswagen E-Golf Se Hatchback"/>
    <s v="good"/>
    <m/>
    <s v="other"/>
    <n v="23056"/>
    <s v="clean"/>
    <s v="other"/>
    <m/>
    <m/>
    <s v="sedan"/>
    <s v="white"/>
    <n v="35.11"/>
    <n v="-106.62"/>
    <s v="2021-04-24T10:00:50-0600"/>
  </r>
  <r>
    <n v="34990"/>
    <s v="High"/>
    <x v="7"/>
    <x v="1"/>
    <s v="ranger supercab xlt pickup"/>
    <s v="Ford Ranger Supercab Xlt Pickup"/>
    <s v="good"/>
    <m/>
    <s v="gas"/>
    <n v="3578"/>
    <s v="clean"/>
    <s v="other"/>
    <s v="4wd"/>
    <m/>
    <s v="pickup"/>
    <s v="white"/>
    <n v="35.11"/>
    <n v="-106.62"/>
    <s v="2021-04-24T10:00:51-0600"/>
  </r>
  <r>
    <n v="19990"/>
    <s v="Mid"/>
    <x v="14"/>
    <x v="22"/>
    <s v="forte5 sx hatchback 4d"/>
    <s v="Kia Forte5 Sx Hatchback 4D"/>
    <s v="good"/>
    <m/>
    <s v="gas"/>
    <n v="14552"/>
    <s v="clean"/>
    <s v="other"/>
    <s v="fwd"/>
    <m/>
    <s v="hatchback"/>
    <s v="white"/>
    <n v="35.11"/>
    <n v="-106.62"/>
    <s v="2021-04-24T10:00:51-0600"/>
  </r>
  <r>
    <n v="20990"/>
    <s v="Mid"/>
    <x v="15"/>
    <x v="12"/>
    <s v="elantra gt hatchback 4d"/>
    <s v="Hyundai Elantra Gt Hatchback 4D"/>
    <s v="good"/>
    <s v="4 cylinders"/>
    <s v="other"/>
    <n v="3837"/>
    <s v="clean"/>
    <s v="other"/>
    <s v="fwd"/>
    <s v="compact"/>
    <s v="hatchback"/>
    <s v="white"/>
    <n v="35.11"/>
    <n v="-106.62"/>
    <s v="2021-04-24T10:00:52-0600"/>
  </r>
  <r>
    <n v="21990"/>
    <s v="Mid"/>
    <x v="7"/>
    <x v="12"/>
    <s v="ioniq plug-in hybrid"/>
    <s v="Hyundai Ioniq Plug-In Hybrid"/>
    <s v="good"/>
    <s v="4 cylinders"/>
    <s v="hybrid"/>
    <n v="12787"/>
    <s v="clean"/>
    <s v="other"/>
    <s v="fwd"/>
    <m/>
    <s v="hatchback"/>
    <s v="black"/>
    <n v="35.11"/>
    <n v="-106.62"/>
    <s v="2021-04-24T10:00:53-0600"/>
  </r>
  <r>
    <n v="21990"/>
    <s v="Mid"/>
    <x v="9"/>
    <x v="21"/>
    <s v="cts 2.0 luxury"/>
    <s v="Cadillac Cts 2.0 Luxury"/>
    <s v="good"/>
    <m/>
    <s v="gas"/>
    <n v="39630"/>
    <s v="clean"/>
    <s v="other"/>
    <s v="rwd"/>
    <m/>
    <s v="sedan"/>
    <s v="white"/>
    <n v="35.11"/>
    <n v="-106.62"/>
    <s v="2021-04-24T10:00:53-0600"/>
  </r>
  <r>
    <n v="24590"/>
    <s v="Mid"/>
    <x v="7"/>
    <x v="12"/>
    <s v="ioniq electric limited"/>
    <s v="Hyundai Ioniq Electric Limited"/>
    <s v="good"/>
    <m/>
    <s v="other"/>
    <n v="1779"/>
    <s v="clean"/>
    <s v="other"/>
    <s v="fwd"/>
    <m/>
    <s v="hatchback"/>
    <s v="silver"/>
    <n v="35.11"/>
    <n v="-106.62"/>
    <s v="2021-04-24T10:00:54-0600"/>
  </r>
  <r>
    <n v="15590"/>
    <s v="Mid"/>
    <x v="21"/>
    <x v="6"/>
    <s v="e-golf se hatchback"/>
    <s v="Volkswagen E-Golf Se Hatchback"/>
    <s v="good"/>
    <m/>
    <s v="electric"/>
    <n v="10974"/>
    <s v="clean"/>
    <s v="other"/>
    <s v="fwd"/>
    <m/>
    <s v="sedan"/>
    <s v="blue"/>
    <n v="35.11"/>
    <n v="-106.62"/>
    <s v="2021-04-24T10:00:55-0600"/>
  </r>
  <r>
    <n v="23990"/>
    <s v="Mid"/>
    <x v="7"/>
    <x v="18"/>
    <s v="grand caravan passenger se"/>
    <s v="Dodge Grand Caravan Passenger Se"/>
    <s v="good"/>
    <s v="6 cylinders"/>
    <s v="other"/>
    <n v="24748"/>
    <s v="clean"/>
    <s v="other"/>
    <s v="fwd"/>
    <m/>
    <s v="van"/>
    <m/>
    <n v="35.11"/>
    <n v="-106.62"/>
    <s v="2021-04-24T10:00:55-0600"/>
  </r>
  <r>
    <n v="35590"/>
    <s v="High"/>
    <x v="7"/>
    <x v="0"/>
    <s v="ridgeline rtl-t pickup 4d"/>
    <s v="Honda Ridgeline Rtl-T Pickup 4D"/>
    <s v="good"/>
    <m/>
    <s v="other"/>
    <n v="13911"/>
    <s v="clean"/>
    <s v="other"/>
    <m/>
    <m/>
    <s v="pickup"/>
    <s v="black"/>
    <n v="35.11"/>
    <n v="-106.62"/>
    <s v="2021-04-24T10:00:56-0600"/>
  </r>
  <r>
    <n v="25990"/>
    <s v="Mid"/>
    <x v="7"/>
    <x v="4"/>
    <s v="1500 classic regular cab"/>
    <s v="Ram 1500 Classic Regular Cab"/>
    <s v="good"/>
    <s v="8 cylinders"/>
    <s v="gas"/>
    <n v="12302"/>
    <s v="clean"/>
    <s v="other"/>
    <s v="rwd"/>
    <s v="pickup"/>
    <s v="pickup"/>
    <s v="white"/>
    <n v="35.11"/>
    <n v="-106.62"/>
    <s v="2021-04-24T10:00:57-0600"/>
  </r>
  <r>
    <n v="19990"/>
    <s v="Mid"/>
    <x v="7"/>
    <x v="6"/>
    <s v="e-golf se hatchback"/>
    <s v="Volkswagen E-Golf Se Hatchback"/>
    <s v="good"/>
    <m/>
    <s v="other"/>
    <n v="13246"/>
    <s v="clean"/>
    <s v="other"/>
    <s v="fwd"/>
    <m/>
    <s v="sedan"/>
    <m/>
    <n v="35.11"/>
    <n v="-106.62"/>
    <s v="2021-04-24T10:00:57-0600"/>
  </r>
  <r>
    <n v="20990"/>
    <s v="Mid"/>
    <x v="7"/>
    <x v="6"/>
    <s v="e-golf se hatchback"/>
    <s v="Volkswagen E-Golf Se Hatchback"/>
    <s v="good"/>
    <m/>
    <s v="electric"/>
    <n v="12138"/>
    <s v="clean"/>
    <s v="other"/>
    <s v="fwd"/>
    <m/>
    <s v="sedan"/>
    <m/>
    <n v="35.11"/>
    <n v="-106.62"/>
    <s v="2021-04-24T10:00:58-0600"/>
  </r>
  <r>
    <n v="17990"/>
    <s v="Mid"/>
    <x v="6"/>
    <x v="12"/>
    <s v="ioniq electric hatchback"/>
    <s v="Hyundai Ioniq Electric Hatchback"/>
    <s v="good"/>
    <m/>
    <s v="electric"/>
    <n v="44162"/>
    <s v="clean"/>
    <s v="other"/>
    <s v="fwd"/>
    <m/>
    <s v="hatchback"/>
    <s v="black"/>
    <n v="35.11"/>
    <n v="-106.62"/>
    <s v="2021-04-24T10:00:58-0600"/>
  </r>
  <r>
    <n v="35590"/>
    <s v="High"/>
    <x v="14"/>
    <x v="4"/>
    <s v="1500 crew cab big horn"/>
    <s v="Ram 1500 Crew Cab Big Horn"/>
    <s v="good"/>
    <s v="6 cylinders"/>
    <s v="other"/>
    <n v="22805"/>
    <s v="clean"/>
    <s v="other"/>
    <s v="4wd"/>
    <s v="pickup"/>
    <s v="pickup"/>
    <s v="black"/>
    <n v="35.11"/>
    <n v="-106.62"/>
    <s v="2021-04-24T10:00:59-0600"/>
  </r>
  <r>
    <n v="29990"/>
    <s v="High"/>
    <x v="5"/>
    <x v="7"/>
    <s v="gl-class gl 350"/>
    <s v="Mercedes-Benz Gl-Class Gl 350"/>
    <s v="good"/>
    <m/>
    <s v="other"/>
    <n v="72831"/>
    <s v="clean"/>
    <s v="other"/>
    <m/>
    <m/>
    <s v="suv"/>
    <m/>
    <n v="35.11"/>
    <n v="-106.62"/>
    <s v="2021-04-24T10:00:59-0600"/>
  </r>
  <r>
    <n v="32990"/>
    <s v="High"/>
    <x v="6"/>
    <x v="16"/>
    <s v="tahoe lt sport utility"/>
    <s v="Chevrolet Tahoe Lt Sport Utility"/>
    <s v="good"/>
    <m/>
    <s v="other"/>
    <n v="90642"/>
    <s v="clean"/>
    <s v="automatic"/>
    <m/>
    <s v="full-size suv"/>
    <s v="suv"/>
    <s v="black"/>
    <n v="35.11"/>
    <n v="-106.62"/>
    <s v="2021-04-24T10:00:59-0600"/>
  </r>
  <r>
    <n v="16590"/>
    <s v="Mid"/>
    <x v="7"/>
    <x v="33"/>
    <s v="500 pop hatchback 2d"/>
    <s v="Fiat 500 Pop Hatchback 2D"/>
    <s v="good"/>
    <m/>
    <s v="other"/>
    <n v="13906"/>
    <s v="clean"/>
    <s v="other"/>
    <s v="fwd"/>
    <m/>
    <s v="hatchback"/>
    <m/>
    <n v="35.11"/>
    <n v="-106.62"/>
    <s v="2021-04-24T10:01:00-0600"/>
  </r>
  <r>
    <n v="22990"/>
    <s v="Mid"/>
    <x v="14"/>
    <x v="6"/>
    <s v="tiguan 2.0t se sport"/>
    <s v="Volkswagen Tiguan 2.0T Se Sport"/>
    <s v="good"/>
    <m/>
    <s v="gas"/>
    <n v="14566"/>
    <s v="clean"/>
    <s v="other"/>
    <s v="fwd"/>
    <m/>
    <s v="other"/>
    <s v="orange"/>
    <n v="35.11"/>
    <n v="-106.62"/>
    <s v="2021-04-24T10:01:00-0600"/>
  </r>
  <r>
    <n v="15590"/>
    <s v="Mid"/>
    <x v="21"/>
    <x v="6"/>
    <s v="e-golf sel premium"/>
    <s v="Volkswagen E-Golf Sel Premium"/>
    <s v="good"/>
    <m/>
    <s v="gas"/>
    <n v="55835"/>
    <s v="clean"/>
    <s v="other"/>
    <s v="fwd"/>
    <m/>
    <s v="sedan"/>
    <s v="silver"/>
    <n v="35.11"/>
    <n v="-106.62"/>
    <s v="2021-04-24T10:01:00-0600"/>
  </r>
  <r>
    <n v="20590"/>
    <s v="Mid"/>
    <x v="7"/>
    <x v="6"/>
    <s v="e-golf se hatchback"/>
    <s v="Volkswagen E-Golf Se Hatchback"/>
    <s v="good"/>
    <m/>
    <s v="electric"/>
    <n v="14361"/>
    <s v="clean"/>
    <s v="other"/>
    <s v="fwd"/>
    <m/>
    <s v="sedan"/>
    <s v="white"/>
    <n v="35.11"/>
    <n v="-106.62"/>
    <s v="2021-04-24T10:01:01-0600"/>
  </r>
  <r>
    <n v="15990"/>
    <s v="Mid"/>
    <x v="21"/>
    <x v="6"/>
    <s v="e-golf sel premium"/>
    <s v="Volkswagen E-Golf Sel Premium"/>
    <s v="good"/>
    <m/>
    <s v="gas"/>
    <n v="33113"/>
    <s v="clean"/>
    <s v="other"/>
    <s v="fwd"/>
    <m/>
    <s v="sedan"/>
    <s v="black"/>
    <n v="35.11"/>
    <n v="-106.62"/>
    <s v="2021-04-24T10:01:01-0600"/>
  </r>
  <r>
    <n v="16990"/>
    <s v="Mid"/>
    <x v="21"/>
    <x v="18"/>
    <s v="grand caravan passenger"/>
    <s v="Dodge Grand Caravan Passenger"/>
    <s v="good"/>
    <s v="6 cylinders"/>
    <s v="gas"/>
    <n v="43311"/>
    <s v="clean"/>
    <s v="other"/>
    <s v="fwd"/>
    <m/>
    <s v="van"/>
    <s v="white"/>
    <n v="35.11"/>
    <n v="-106.62"/>
    <s v="2021-04-24T10:01:01-0600"/>
  </r>
  <r>
    <n v="49995"/>
    <s v="High"/>
    <x v="14"/>
    <x v="10"/>
    <s v="sq5"/>
    <s v="Audi Sq5"/>
    <m/>
    <s v="6 cylinders"/>
    <s v="gas"/>
    <n v="60100"/>
    <s v="clean"/>
    <s v="automatic"/>
    <m/>
    <m/>
    <m/>
    <m/>
    <n v="35.058537000000001"/>
    <n v="-106.87787299999999"/>
    <s v="2021-04-24T10:01:01-0600"/>
  </r>
  <r>
    <n v="19990"/>
    <s v="Mid"/>
    <x v="14"/>
    <x v="12"/>
    <s v="ioniq plug-in hybrid"/>
    <s v="Hyundai Ioniq Plug-In Hybrid"/>
    <s v="good"/>
    <s v="4 cylinders"/>
    <s v="other"/>
    <n v="32538"/>
    <s v="clean"/>
    <s v="other"/>
    <s v="fwd"/>
    <m/>
    <s v="sedan"/>
    <m/>
    <n v="35.11"/>
    <n v="-106.62"/>
    <s v="2021-04-24T10:01:02-0600"/>
  </r>
  <r>
    <n v="16990"/>
    <s v="Mid"/>
    <x v="5"/>
    <x v="18"/>
    <s v="grand caravan passenger"/>
    <s v="Dodge Grand Caravan Passenger"/>
    <s v="good"/>
    <m/>
    <s v="other"/>
    <n v="61128"/>
    <s v="clean"/>
    <s v="other"/>
    <s v="fwd"/>
    <m/>
    <s v="van"/>
    <s v="black"/>
    <n v="35.11"/>
    <n v="-106.62"/>
    <s v="2021-04-24T10:01:02-0600"/>
  </r>
  <r>
    <n v="32590"/>
    <s v="High"/>
    <x v="15"/>
    <x v="1"/>
    <s v="ranger supercab xlt pickup"/>
    <s v="Ford Ranger Supercab Xlt Pickup"/>
    <s v="good"/>
    <m/>
    <s v="gas"/>
    <n v="4487"/>
    <s v="clean"/>
    <s v="other"/>
    <m/>
    <m/>
    <s v="pickup"/>
    <s v="blue"/>
    <n v="35.11"/>
    <n v="-106.62"/>
    <s v="2021-04-24T10:01:03-0600"/>
  </r>
  <r>
    <n v="15990"/>
    <s v="Mid"/>
    <x v="1"/>
    <x v="1"/>
    <s v="ranger super cab xlt pickup"/>
    <s v="Ford Ranger Super Cab Xlt Pickup"/>
    <s v="good"/>
    <s v="6 cylinders"/>
    <s v="gas"/>
    <n v="48055"/>
    <s v="clean"/>
    <s v="other"/>
    <m/>
    <m/>
    <s v="pickup"/>
    <s v="silver"/>
    <n v="35.11"/>
    <n v="-106.62"/>
    <s v="2021-04-24T10:01:03-0600"/>
  </r>
  <r>
    <n v="21590"/>
    <s v="Mid"/>
    <x v="7"/>
    <x v="12"/>
    <s v="ioniq plug-in hybrid"/>
    <s v="Hyundai Ioniq Plug-In Hybrid"/>
    <s v="good"/>
    <s v="4 cylinders"/>
    <s v="other"/>
    <n v="13204"/>
    <s v="clean"/>
    <s v="other"/>
    <s v="fwd"/>
    <m/>
    <s v="hatchback"/>
    <m/>
    <n v="35.11"/>
    <n v="-106.62"/>
    <s v="2021-04-24T10:01:04-0600"/>
  </r>
  <r>
    <n v="17590"/>
    <s v="Mid"/>
    <x v="6"/>
    <x v="6"/>
    <s v="e-golf se hatchback"/>
    <s v="Volkswagen E-Golf Se Hatchback"/>
    <s v="good"/>
    <m/>
    <s v="other"/>
    <n v="21036"/>
    <s v="clean"/>
    <s v="other"/>
    <s v="fwd"/>
    <m/>
    <s v="sedan"/>
    <s v="white"/>
    <n v="35.11"/>
    <n v="-106.62"/>
    <s v="2021-04-24T10:01:05-0600"/>
  </r>
  <r>
    <n v="18990"/>
    <s v="Mid"/>
    <x v="6"/>
    <x v="18"/>
    <s v="grand caravan passenger se"/>
    <s v="Dodge Grand Caravan Passenger Se"/>
    <s v="good"/>
    <s v="6 cylinders"/>
    <s v="other"/>
    <n v="45953"/>
    <s v="clean"/>
    <s v="other"/>
    <s v="fwd"/>
    <m/>
    <s v="van"/>
    <s v="silver"/>
    <n v="35.11"/>
    <n v="-106.62"/>
    <s v="2021-04-24T10:01:05-0600"/>
  </r>
  <r>
    <n v="23590"/>
    <s v="Mid"/>
    <x v="7"/>
    <x v="18"/>
    <s v="grand caravan passenger"/>
    <s v="Dodge Grand Caravan Passenger"/>
    <s v="good"/>
    <s v="6 cylinders"/>
    <s v="other"/>
    <n v="42264"/>
    <s v="clean"/>
    <s v="other"/>
    <s v="fwd"/>
    <m/>
    <s v="van"/>
    <m/>
    <n v="35.11"/>
    <n v="-106.62"/>
    <s v="2021-04-24T10:01:06-0600"/>
  </r>
  <r>
    <n v="19590"/>
    <s v="Mid"/>
    <x v="7"/>
    <x v="18"/>
    <s v="grand caravan passenger"/>
    <s v="Dodge Grand Caravan Passenger"/>
    <s v="good"/>
    <s v="6 cylinders"/>
    <s v="gas"/>
    <n v="45622"/>
    <s v="clean"/>
    <s v="other"/>
    <s v="fwd"/>
    <m/>
    <s v="van"/>
    <s v="white"/>
    <n v="35.11"/>
    <n v="-106.62"/>
    <s v="2021-04-24T10:01:06-0600"/>
  </r>
  <r>
    <n v="23990"/>
    <s v="Mid"/>
    <x v="7"/>
    <x v="12"/>
    <s v="ioniq plug-in hybrid"/>
    <s v="Hyundai Ioniq Plug-In Hybrid"/>
    <s v="good"/>
    <s v="4 cylinders"/>
    <s v="hybrid"/>
    <n v="18993"/>
    <s v="clean"/>
    <s v="other"/>
    <s v="fwd"/>
    <m/>
    <s v="mini-van"/>
    <s v="blue"/>
    <n v="35.11"/>
    <n v="-106.62"/>
    <s v="2021-04-24T10:01:07-0600"/>
  </r>
  <r>
    <n v="23990"/>
    <s v="Mid"/>
    <x v="7"/>
    <x v="18"/>
    <s v="grand caravan passenger"/>
    <s v="Dodge Grand Caravan Passenger"/>
    <s v="good"/>
    <s v="6 cylinders"/>
    <s v="gas"/>
    <n v="37090"/>
    <s v="clean"/>
    <s v="other"/>
    <s v="fwd"/>
    <m/>
    <s v="van"/>
    <s v="white"/>
    <n v="35.11"/>
    <n v="-106.62"/>
    <s v="2021-04-24T10:01:08-0600"/>
  </r>
  <r>
    <n v="32990"/>
    <s v="High"/>
    <x v="12"/>
    <x v="35"/>
    <s v="cayenne diesel sport"/>
    <s v="Porsche Cayenne Diesel Sport"/>
    <s v="good"/>
    <m/>
    <s v="other"/>
    <n v="52747"/>
    <s v="clean"/>
    <s v="other"/>
    <m/>
    <m/>
    <s v="suv"/>
    <m/>
    <n v="35.11"/>
    <n v="-106.62"/>
    <s v="2021-04-24T10:01:08-0600"/>
  </r>
  <r>
    <n v="25990"/>
    <s v="Mid"/>
    <x v="15"/>
    <x v="8"/>
    <s v="rav4 le sport utility 4d"/>
    <s v="Toyota Rav4 Le Sport Utility 4D"/>
    <s v="good"/>
    <m/>
    <s v="gas"/>
    <n v="4736"/>
    <s v="clean"/>
    <s v="other"/>
    <s v="fwd"/>
    <s v="compact suv"/>
    <s v="other"/>
    <s v="silver"/>
    <n v="35.11"/>
    <n v="-106.62"/>
    <s v="2021-04-24T10:01:09-0600"/>
  </r>
  <r>
    <n v="17990"/>
    <s v="Mid"/>
    <x v="21"/>
    <x v="8"/>
    <s v="camry se sedan 4d"/>
    <s v="Toyota Camry Se Sedan 4D"/>
    <s v="good"/>
    <s v="6 cylinders"/>
    <s v="gas"/>
    <n v="30701"/>
    <s v="clean"/>
    <s v="other"/>
    <s v="fwd"/>
    <s v="mid-size"/>
    <s v="sedan"/>
    <s v="black"/>
    <n v="35.11"/>
    <n v="-106.62"/>
    <s v="2021-04-24T10:01:10-0600"/>
  </r>
  <r>
    <n v="81999"/>
    <s v="High"/>
    <x v="14"/>
    <x v="13"/>
    <s v="rc 500"/>
    <s v="Lexus Rc 500"/>
    <m/>
    <s v="8 cylinders"/>
    <s v="gas"/>
    <n v="14900"/>
    <s v="clean"/>
    <s v="automatic"/>
    <s v="rwd"/>
    <m/>
    <m/>
    <m/>
    <n v="35.249299999999998"/>
    <n v="-106.6818"/>
    <s v="2021-04-24T10:10:23-0600"/>
  </r>
  <r>
    <n v="62825"/>
    <s v="High"/>
    <x v="2"/>
    <x v="2"/>
    <s v="wrangler rubicon"/>
    <s v="Jeep Wrangler Rubicon"/>
    <s v="new"/>
    <s v="4 cylinders"/>
    <s v="hybrid"/>
    <n v="10"/>
    <s v="clean"/>
    <s v="automatic"/>
    <s v="4wd"/>
    <m/>
    <m/>
    <m/>
    <n v="35.249299999999998"/>
    <n v="-106.6818"/>
    <s v="2021-04-24T10:13:38-0600"/>
  </r>
  <r>
    <n v="57645"/>
    <s v="High"/>
    <x v="2"/>
    <x v="2"/>
    <s v="wrangler rubicon"/>
    <s v="Jeep Wrangler Rubicon"/>
    <m/>
    <s v="4 cylinders"/>
    <s v="electric"/>
    <n v="10"/>
    <s v="clean"/>
    <s v="automatic"/>
    <s v="4wd"/>
    <m/>
    <m/>
    <m/>
    <n v="35.249299999999998"/>
    <n v="-106.6818"/>
    <s v="2021-04-24T10:14:57-0600"/>
  </r>
  <r>
    <n v="56999"/>
    <s v="High"/>
    <x v="15"/>
    <x v="2"/>
    <s v="grand cherokee summit"/>
    <s v="Jeep Grand Cherokee Summit"/>
    <m/>
    <s v="8 cylinders"/>
    <s v="gas"/>
    <n v="14298"/>
    <s v="clean"/>
    <s v="automatic"/>
    <s v="4wd"/>
    <s v="mid-size suv"/>
    <m/>
    <m/>
    <n v="35.058537000000001"/>
    <n v="-106.87787299999999"/>
    <s v="2021-04-24T10:16:35-0600"/>
  </r>
  <r>
    <n v="39999"/>
    <s v="High"/>
    <x v="14"/>
    <x v="8"/>
    <s v="tacoma"/>
    <s v="Toyota Tacoma"/>
    <m/>
    <s v="6 cylinders"/>
    <s v="gas"/>
    <n v="35000"/>
    <s v="clean"/>
    <s v="automatic"/>
    <s v="4wd"/>
    <s v="pickup"/>
    <m/>
    <m/>
    <n v="35.081800000000001"/>
    <n v="-106.6482"/>
    <s v="2021-04-24T10:22:48-0600"/>
  </r>
  <r>
    <n v="29995"/>
    <s v="High"/>
    <x v="6"/>
    <x v="29"/>
    <s v="qx50"/>
    <s v="Infiniti Qx50"/>
    <m/>
    <s v="6 cylinders"/>
    <s v="gas"/>
    <n v="10724"/>
    <s v="clean"/>
    <s v="automatic"/>
    <s v="4wd"/>
    <m/>
    <m/>
    <m/>
    <n v="35.249299999999998"/>
    <n v="-106.6818"/>
    <s v="2021-04-24T10:43:50-0600"/>
  </r>
  <r>
    <n v="15000"/>
    <s v="Mid"/>
    <x v="13"/>
    <x v="1"/>
    <s v="mustang"/>
    <s v="Ford Mustang"/>
    <s v="excellent"/>
    <s v="8 cylinders"/>
    <s v="gas"/>
    <n v="73000"/>
    <s v="clean"/>
    <s v="manual"/>
    <s v="rwd"/>
    <m/>
    <m/>
    <s v="yellow"/>
    <n v="35.058537000000001"/>
    <n v="-106.87787299999999"/>
    <s v="2021-04-24T11:08:29-0600"/>
  </r>
  <r>
    <n v="46095"/>
    <s v="High"/>
    <x v="6"/>
    <x v="1"/>
    <s v="f150 platinum 4x4"/>
    <s v="Ford F150 Platinum 4X4"/>
    <s v="excellent"/>
    <s v="6 cylinders"/>
    <s v="gas"/>
    <n v="67819"/>
    <s v="clean"/>
    <s v="automatic"/>
    <s v="4wd"/>
    <s v="full-size"/>
    <s v="truck"/>
    <s v="brown"/>
    <n v="35.110399999999998"/>
    <n v="-106.57810000000001"/>
    <s v="2021-04-24T11:17:51-0600"/>
  </r>
  <r>
    <n v="22500"/>
    <s v="Mid"/>
    <x v="23"/>
    <x v="8"/>
    <s v="land cruiser fj80"/>
    <s v="Toyota Land Cruiser Fj80"/>
    <s v="excellent"/>
    <s v="6 cylinders"/>
    <s v="gas"/>
    <n v="219350"/>
    <s v="clean"/>
    <s v="automatic"/>
    <s v="4wd"/>
    <s v="full-size"/>
    <s v="suv"/>
    <s v="silver"/>
    <n v="38.869624999999999"/>
    <n v="-94.540442999999996"/>
    <s v="2021-04-24T11:26:38-0600"/>
  </r>
  <r>
    <n v="2359"/>
    <s v="Low"/>
    <x v="18"/>
    <x v="5"/>
    <m/>
    <s v="Gmc"/>
    <s v="fair"/>
    <s v="8 cylinders"/>
    <s v="gas"/>
    <n v="194000"/>
    <s v="clean"/>
    <s v="automatic"/>
    <m/>
    <m/>
    <s v="other"/>
    <s v="white"/>
    <n v="35.089626000000003"/>
    <n v="-106.509782"/>
    <s v="2021-04-24T11:37:50-0600"/>
  </r>
  <r>
    <n v="5000"/>
    <s v="Mid"/>
    <x v="25"/>
    <x v="15"/>
    <s v="2000 elgin"/>
    <s v="2000 Elgin"/>
    <s v="fair"/>
    <s v="other"/>
    <s v="diesel"/>
    <n v="1000"/>
    <s v="clean"/>
    <s v="automatic"/>
    <s v="fwd"/>
    <m/>
    <s v="other"/>
    <s v="yellow"/>
    <n v="35.044600000000003"/>
    <n v="-106.3062"/>
    <s v="2021-04-24T11:42:20-0600"/>
  </r>
  <r>
    <n v="15500"/>
    <s v="Mid"/>
    <x v="5"/>
    <x v="14"/>
    <s v="rogue"/>
    <s v="Nissan Rogue"/>
    <s v="excellent"/>
    <s v="4 cylinders"/>
    <s v="gas"/>
    <n v="79000"/>
    <s v="clean"/>
    <s v="automatic"/>
    <s v="4wd"/>
    <s v="mid-size"/>
    <s v="suv"/>
    <s v="grey"/>
    <n v="35.186799999999998"/>
    <n v="-106.6652"/>
    <s v="2021-04-24T12:40:22-0600"/>
  </r>
  <r>
    <n v="8500"/>
    <s v="Mid"/>
    <x v="8"/>
    <x v="11"/>
    <s v="legacy"/>
    <s v="Subaru Legacy"/>
    <s v="excellent"/>
    <s v="4 cylinders"/>
    <s v="gas"/>
    <n v="83232"/>
    <s v="salvage"/>
    <s v="automatic"/>
    <s v="fwd"/>
    <s v="compact"/>
    <s v="sedan"/>
    <s v="red"/>
    <n v="35.142099999999999"/>
    <n v="-106.7041"/>
    <s v="2021-04-24T12:54:32-0600"/>
  </r>
  <r>
    <n v="6500"/>
    <s v="Mid"/>
    <x v="4"/>
    <x v="2"/>
    <s v="grand cherokee"/>
    <s v="Jeep Grand Cherokee"/>
    <s v="excellent"/>
    <s v="8 cylinders"/>
    <s v="gas"/>
    <n v="99075"/>
    <s v="salvage"/>
    <s v="automatic"/>
    <s v="4wd"/>
    <s v="full-size"/>
    <s v="pickup"/>
    <s v="red"/>
    <n v="35.110399999999998"/>
    <n v="-106.57810000000001"/>
    <s v="2021-04-24T13:00:18-0600"/>
  </r>
  <r>
    <n v="12995"/>
    <s v="Mid"/>
    <x v="12"/>
    <x v="5"/>
    <s v="terrain"/>
    <s v="Gmc Terrain"/>
    <m/>
    <m/>
    <s v="gas"/>
    <n v="113976"/>
    <s v="clean"/>
    <s v="automatic"/>
    <s v="fwd"/>
    <m/>
    <s v="suv"/>
    <s v="silver"/>
    <n v="35.087685"/>
    <n v="-106.594475"/>
    <s v="2021-04-24T13:03:08-0600"/>
  </r>
  <r>
    <n v="7950"/>
    <s v="Mid"/>
    <x v="20"/>
    <x v="16"/>
    <s v="cruze"/>
    <s v="Chevrolet Cruze"/>
    <m/>
    <m/>
    <s v="gas"/>
    <n v="181685"/>
    <s v="clean"/>
    <s v="automatic"/>
    <m/>
    <m/>
    <s v="sedan"/>
    <s v="blue"/>
    <n v="35.185090000000002"/>
    <n v="-106.58499999999999"/>
    <s v="2021-04-24T13:03:17-0600"/>
  </r>
  <r>
    <n v="5000"/>
    <s v="Mid"/>
    <x v="38"/>
    <x v="1"/>
    <m/>
    <s v="Ford"/>
    <s v="good"/>
    <s v="8 cylinders"/>
    <s v="gas"/>
    <n v="285876"/>
    <s v="clean"/>
    <s v="automatic"/>
    <s v="rwd"/>
    <s v="full-size"/>
    <s v="truck"/>
    <s v="white"/>
    <n v="36.741199999999999"/>
    <n v="-108.1797"/>
    <s v="2021-04-24T13:05:50-0600"/>
  </r>
  <r>
    <n v="6995"/>
    <s v="Mid"/>
    <x v="29"/>
    <x v="1"/>
    <s v="fusion"/>
    <s v="Ford Fusion"/>
    <s v="excellent"/>
    <s v="6 cylinders"/>
    <s v="gas"/>
    <m/>
    <s v="clean"/>
    <s v="automatic"/>
    <s v="fwd"/>
    <s v="mid-size"/>
    <s v="sedan"/>
    <s v="black"/>
    <n v="35.087702999999998"/>
    <n v="-106.579999"/>
    <s v="2021-04-24T13:15:15-0600"/>
  </r>
  <r>
    <n v="6900"/>
    <s v="Mid"/>
    <x v="1"/>
    <x v="0"/>
    <s v="odyssey ex-l"/>
    <s v="Honda Odyssey Ex-L"/>
    <s v="excellent"/>
    <s v="6 cylinders"/>
    <s v="gas"/>
    <n v="182000"/>
    <s v="clean"/>
    <s v="automatic"/>
    <m/>
    <s v="full-size"/>
    <s v="van"/>
    <s v="silver"/>
    <n v="34.6511"/>
    <n v="-106.6952"/>
    <s v="2021-04-24T13:16:43-0600"/>
  </r>
  <r>
    <n v="26750"/>
    <s v="Mid"/>
    <x v="21"/>
    <x v="13"/>
    <s v="is 200t"/>
    <s v="Lexus Is 200T"/>
    <m/>
    <s v="4 cylinders"/>
    <s v="gas"/>
    <n v="29100"/>
    <s v="clean"/>
    <s v="automatic"/>
    <m/>
    <m/>
    <m/>
    <m/>
    <n v="35.249299999999998"/>
    <n v="-106.6818"/>
    <s v="2021-04-24T13:21:25-0600"/>
  </r>
  <r>
    <n v="43999"/>
    <s v="High"/>
    <x v="15"/>
    <x v="2"/>
    <s v="gladiator"/>
    <s v="Jeep Gladiator"/>
    <m/>
    <s v="6 cylinders"/>
    <s v="gas"/>
    <n v="21000"/>
    <s v="clean"/>
    <s v="automatic"/>
    <s v="4wd"/>
    <m/>
    <m/>
    <m/>
    <n v="35.081800000000001"/>
    <n v="-106.6482"/>
    <s v="2021-04-24T13:24:22-0600"/>
  </r>
  <r>
    <n v="42750"/>
    <s v="High"/>
    <x v="7"/>
    <x v="8"/>
    <s v="4runner"/>
    <s v="Toyota 4Runner"/>
    <m/>
    <s v="4 cylinders"/>
    <s v="gas"/>
    <n v="20100"/>
    <s v="clean"/>
    <s v="automatic"/>
    <s v="4wd"/>
    <s v="mid-size suv"/>
    <m/>
    <m/>
    <n v="35.081800000000001"/>
    <n v="-106.6482"/>
    <s v="2021-04-24T13:32:51-0600"/>
  </r>
  <r>
    <n v="6975"/>
    <s v="Mid"/>
    <x v="18"/>
    <x v="1"/>
    <s v="f250 super duty"/>
    <s v="Ford F250 Super Duty"/>
    <s v="good"/>
    <s v="10 cylinders"/>
    <s v="gas"/>
    <n v="248077"/>
    <s v="clean"/>
    <s v="automatic"/>
    <s v="4wd"/>
    <m/>
    <s v="truck"/>
    <m/>
    <n v="35.134700000000002"/>
    <n v="-106.6427"/>
    <s v="2021-04-24T13:43:23-0600"/>
  </r>
  <r>
    <n v="28750"/>
    <s v="High"/>
    <x v="18"/>
    <x v="27"/>
    <s v="firebird trans am"/>
    <s v="Pontiac Firebird Trans Am"/>
    <s v="like new"/>
    <s v="8 cylinders"/>
    <s v="gas"/>
    <n v="15409"/>
    <s v="clean"/>
    <s v="manual"/>
    <s v="rwd"/>
    <m/>
    <s v="hatchback"/>
    <s v="yellow"/>
    <n v="35.249299999999998"/>
    <n v="-106.6818"/>
    <s v="2021-04-24T13:45:29-0600"/>
  </r>
  <r>
    <n v="6000"/>
    <s v="Mid"/>
    <x v="24"/>
    <x v="21"/>
    <s v="deville"/>
    <s v="Cadillac Deville"/>
    <s v="like new"/>
    <s v="8 cylinders"/>
    <s v="gas"/>
    <n v="80000"/>
    <s v="clean"/>
    <s v="automatic"/>
    <s v="fwd"/>
    <m/>
    <m/>
    <s v="white"/>
    <n v="35.110399999999998"/>
    <n v="-106.57810000000001"/>
    <s v="2021-04-24T13:48:32-0600"/>
  </r>
  <r>
    <n v="35500"/>
    <s v="High"/>
    <x v="32"/>
    <x v="27"/>
    <s v="tran am"/>
    <s v="Pontiac Tran Am"/>
    <s v="excellent"/>
    <s v="6 cylinders"/>
    <s v="gas"/>
    <n v="18700"/>
    <s v="clean"/>
    <s v="automatic"/>
    <s v="rwd"/>
    <s v="mid-size"/>
    <s v="pickup"/>
    <s v="white"/>
    <n v="35.249299999999998"/>
    <n v="-106.6818"/>
    <s v="2021-04-24T13:50:56-0600"/>
  </r>
  <r>
    <n v="19590"/>
    <s v="Mid"/>
    <x v="6"/>
    <x v="6"/>
    <s v="e-golf se hatchback"/>
    <s v="Volkswagen E-Golf Se Hatchback"/>
    <s v="good"/>
    <m/>
    <s v="gas"/>
    <n v="24248"/>
    <s v="clean"/>
    <s v="other"/>
    <s v="fwd"/>
    <m/>
    <s v="sedan"/>
    <m/>
    <n v="35.11"/>
    <n v="-106.62"/>
    <s v="2021-04-24T13:51:02-0600"/>
  </r>
  <r>
    <n v="4500"/>
    <s v="Low"/>
    <x v="12"/>
    <x v="12"/>
    <s v="accent gls fwd"/>
    <s v="Hyundai Accent Gls Fwd"/>
    <m/>
    <m/>
    <s v="gas"/>
    <n v="144000"/>
    <s v="salvage"/>
    <s v="automatic"/>
    <m/>
    <m/>
    <s v="pickup"/>
    <m/>
    <n v="35.110399999999998"/>
    <n v="-106.57810000000001"/>
    <s v="2021-04-24T13:55:15-0600"/>
  </r>
  <r>
    <n v="24495"/>
    <s v="Mid"/>
    <x v="5"/>
    <x v="7"/>
    <s v="c-class"/>
    <s v="Mercedes-Benz C-Class"/>
    <m/>
    <s v="4 cylinders"/>
    <s v="gas"/>
    <n v="62365"/>
    <s v="clean"/>
    <s v="automatic"/>
    <m/>
    <m/>
    <s v="sedan"/>
    <s v="custom"/>
    <n v="33.466900000000003"/>
    <n v="-111.9151"/>
    <s v="2021-04-24T14:01:51-0600"/>
  </r>
  <r>
    <n v="25990"/>
    <s v="Mid"/>
    <x v="7"/>
    <x v="4"/>
    <s v="1500 classic regular cab"/>
    <s v="Ram 1500 Classic Regular Cab"/>
    <s v="good"/>
    <s v="6 cylinders"/>
    <s v="gas"/>
    <n v="27709"/>
    <s v="clean"/>
    <s v="other"/>
    <s v="rwd"/>
    <s v="pickup"/>
    <s v="pickup"/>
    <m/>
    <n v="35.11"/>
    <n v="-106.62"/>
    <s v="2021-04-24T14:11:29-0600"/>
  </r>
  <r>
    <n v="17500"/>
    <s v="Mid"/>
    <x v="8"/>
    <x v="1"/>
    <s v="f-250 super duty xl"/>
    <s v="Ford F-250 Super Duty Xl"/>
    <s v="good"/>
    <s v="8 cylinders"/>
    <s v="gas"/>
    <n v="119200"/>
    <s v="clean"/>
    <s v="automatic"/>
    <s v="4wd"/>
    <s v="full-size"/>
    <s v="truck"/>
    <s v="white"/>
    <n v="35.258034000000002"/>
    <n v="-106.63800000000001"/>
    <s v="2021-04-24T14:13:24-0600"/>
  </r>
  <r>
    <n v="11995"/>
    <s v="Mid"/>
    <x v="4"/>
    <x v="5"/>
    <s v="yukon"/>
    <s v="Gmc Yukon"/>
    <m/>
    <m/>
    <s v="gas"/>
    <n v="152071"/>
    <s v="clean"/>
    <s v="automatic"/>
    <s v="4wd"/>
    <m/>
    <s v="suv"/>
    <s v="red"/>
    <n v="35.087685"/>
    <n v="-106.594475"/>
    <s v="2021-04-24T14:18:05-0600"/>
  </r>
  <r>
    <n v="25945"/>
    <s v="Mid"/>
    <x v="2"/>
    <x v="2"/>
    <s v="cherokee"/>
    <s v="Jeep Cherokee"/>
    <s v="new"/>
    <s v="4 cylinders"/>
    <s v="gas"/>
    <n v="10"/>
    <s v="clean"/>
    <s v="automatic"/>
    <s v="fwd"/>
    <m/>
    <m/>
    <m/>
    <n v="35.249299999999998"/>
    <n v="-106.6818"/>
    <s v="2021-04-24T14:21:53-0600"/>
  </r>
  <r>
    <n v="37996"/>
    <s v="High"/>
    <x v="9"/>
    <x v="4"/>
    <s v="1500 big horn 4x4"/>
    <s v="Ram 1500 Big Horn 4X4"/>
    <s v="like new"/>
    <s v="8 cylinders"/>
    <s v="gas"/>
    <n v="29612"/>
    <s v="clean"/>
    <s v="automatic"/>
    <s v="4wd"/>
    <s v="full-size"/>
    <s v="pickup"/>
    <s v="red"/>
    <n v="33.406100000000002"/>
    <n v="-112.0265"/>
    <s v="2021-04-24T14:36:09-0600"/>
  </r>
  <r>
    <n v="7900"/>
    <s v="Mid"/>
    <x v="11"/>
    <x v="0"/>
    <s v="accord"/>
    <s v="Honda Accord"/>
    <s v="good"/>
    <s v="4 cylinders"/>
    <s v="gas"/>
    <n v="196000"/>
    <s v="clean"/>
    <s v="automatic"/>
    <s v="fwd"/>
    <s v="mid-size"/>
    <s v="sedan"/>
    <s v="grey"/>
    <n v="35.077182000000001"/>
    <n v="-106.58093599999999"/>
    <s v="2021-04-24T14:45:59-0600"/>
  </r>
  <r>
    <n v="13500"/>
    <s v="Mid"/>
    <x v="21"/>
    <x v="14"/>
    <s v="altima"/>
    <s v="Nissan Altima"/>
    <s v="like new"/>
    <s v="4 cylinders"/>
    <s v="gas"/>
    <n v="100000"/>
    <s v="salvage"/>
    <s v="automatic"/>
    <s v="fwd"/>
    <s v="mid-size"/>
    <s v="sedan"/>
    <s v="custom"/>
    <n v="35.072600000000001"/>
    <n v="-106.5749"/>
    <s v="2021-04-24T14:47:45-0600"/>
  </r>
  <r>
    <n v="11900"/>
    <s v="Mid"/>
    <x v="6"/>
    <x v="1"/>
    <s v="escape se awd"/>
    <s v="Ford Escape Se Awd"/>
    <s v="good"/>
    <s v="4 cylinders"/>
    <s v="gas"/>
    <n v="137000"/>
    <s v="clean"/>
    <s v="automatic"/>
    <s v="4wd"/>
    <s v="mid-size"/>
    <s v="suv"/>
    <s v="red"/>
    <n v="35.077182000000001"/>
    <n v="-106.58093599999999"/>
    <s v="2021-04-24T14:54:05-0600"/>
  </r>
  <r>
    <n v="7950"/>
    <s v="Mid"/>
    <x v="0"/>
    <x v="24"/>
    <s v="aura"/>
    <s v="Saturn Aura"/>
    <m/>
    <m/>
    <s v="gas"/>
    <n v="96304"/>
    <s v="clean"/>
    <s v="automatic"/>
    <m/>
    <m/>
    <s v="sedan"/>
    <m/>
    <n v="35.185090000000002"/>
    <n v="-106.58499999999999"/>
    <s v="2021-04-24T15:03:11-0600"/>
  </r>
  <r>
    <n v="12000"/>
    <s v="Mid"/>
    <x v="9"/>
    <x v="14"/>
    <s v="murano"/>
    <s v="Nissan Murano"/>
    <s v="excellent"/>
    <m/>
    <s v="gas"/>
    <n v="99252"/>
    <s v="clean"/>
    <s v="automatic"/>
    <m/>
    <m/>
    <s v="suv"/>
    <s v="white"/>
    <n v="35.058537000000001"/>
    <n v="-106.87787299999999"/>
    <s v="2021-04-24T15:09:47-0600"/>
  </r>
  <r>
    <n v="9900"/>
    <s v="Mid"/>
    <x v="1"/>
    <x v="0"/>
    <s v="cr-v ex-l"/>
    <s v="Honda Cr-V Ex-L"/>
    <s v="good"/>
    <s v="4 cylinders"/>
    <s v="gas"/>
    <n v="173000"/>
    <s v="clean"/>
    <s v="automatic"/>
    <s v="4wd"/>
    <s v="mid-size"/>
    <s v="suv"/>
    <s v="green"/>
    <n v="35.077182000000001"/>
    <n v="-106.58093599999999"/>
    <s v="2021-04-24T15:10:00-0600"/>
  </r>
  <r>
    <n v="10900"/>
    <s v="Mid"/>
    <x v="12"/>
    <x v="3"/>
    <s v="mdx"/>
    <s v="Acura Mdx"/>
    <m/>
    <s v="6 cylinders"/>
    <s v="gas"/>
    <n v="167000"/>
    <s v="clean"/>
    <s v="automatic"/>
    <s v="4wd"/>
    <m/>
    <s v="truck"/>
    <m/>
    <n v="35.150599999999997"/>
    <n v="-106.569"/>
    <s v="2021-04-24T15:17:43-0600"/>
  </r>
  <r>
    <n v="10950"/>
    <s v="Mid"/>
    <x v="8"/>
    <x v="19"/>
    <s v="5 series"/>
    <s v="Bmw 5 Series"/>
    <s v="good"/>
    <s v="6 cylinders"/>
    <s v="gas"/>
    <n v="128190"/>
    <s v="clean"/>
    <s v="automatic"/>
    <s v="rwd"/>
    <m/>
    <s v="sedan"/>
    <s v="black"/>
    <n v="35.073689999999999"/>
    <n v="-106.54"/>
    <s v="2021-04-24T15:25:02-0600"/>
  </r>
  <r>
    <n v="9200"/>
    <s v="Mid"/>
    <x v="21"/>
    <x v="1"/>
    <s v="fiesta st"/>
    <s v="Ford Fiesta St"/>
    <s v="excellent"/>
    <s v="4 cylinders"/>
    <s v="gas"/>
    <n v="57000"/>
    <s v="salvage"/>
    <s v="manual"/>
    <s v="fwd"/>
    <m/>
    <s v="sedan"/>
    <s v="grey"/>
    <n v="35.014986"/>
    <n v="-106.64771"/>
    <s v="2021-04-24T15:27:12-0600"/>
  </r>
  <r>
    <n v="6950"/>
    <s v="Mid"/>
    <x v="18"/>
    <x v="8"/>
    <s v="tacoma"/>
    <s v="Toyota Tacoma"/>
    <s v="good"/>
    <s v="4 cylinders"/>
    <s v="gas"/>
    <n v="210892"/>
    <s v="clean"/>
    <s v="automatic"/>
    <s v="rwd"/>
    <s v="full-size"/>
    <s v="truck"/>
    <s v="white"/>
    <n v="35.073689999999999"/>
    <n v="-106.54"/>
    <s v="2021-04-24T15:31:36-0600"/>
  </r>
  <r>
    <n v="13950"/>
    <s v="Mid"/>
    <x v="13"/>
    <x v="19"/>
    <s v="6 series"/>
    <s v="Bmw 6 Series"/>
    <s v="good"/>
    <s v="8 cylinders"/>
    <s v="gas"/>
    <n v="114133"/>
    <s v="clean"/>
    <s v="manual"/>
    <s v="rwd"/>
    <s v="mid-size"/>
    <s v="coupe"/>
    <s v="black"/>
    <n v="35.073689999999999"/>
    <n v="-106.54"/>
    <s v="2021-04-24T15:31:52-0600"/>
  </r>
  <r>
    <n v="10995"/>
    <s v="Mid"/>
    <x v="11"/>
    <x v="21"/>
    <s v="cts"/>
    <s v="Cadillac Cts"/>
    <m/>
    <m/>
    <s v="gas"/>
    <n v="85549"/>
    <s v="clean"/>
    <s v="automatic"/>
    <s v="rwd"/>
    <m/>
    <s v="sedan"/>
    <s v="red"/>
    <n v="35.087685"/>
    <n v="-106.594475"/>
    <s v="2021-04-24T15:33:05-0600"/>
  </r>
  <r>
    <n v="4700"/>
    <s v="Low"/>
    <x v="11"/>
    <x v="12"/>
    <s v="accent"/>
    <s v="Hyundai Accent"/>
    <m/>
    <m/>
    <s v="gas"/>
    <n v="100000"/>
    <s v="clean"/>
    <s v="automatic"/>
    <m/>
    <m/>
    <m/>
    <m/>
    <n v="35.186799999999998"/>
    <n v="-106.6652"/>
    <s v="2021-04-24T15:34:48-0600"/>
  </r>
  <r>
    <n v="22999"/>
    <s v="Mid"/>
    <x v="14"/>
    <x v="12"/>
    <s v="santa fe"/>
    <s v="Hyundai Santa Fe"/>
    <m/>
    <s v="6 cylinders"/>
    <s v="gas"/>
    <n v="42505"/>
    <s v="clean"/>
    <s v="automatic"/>
    <s v="fwd"/>
    <m/>
    <m/>
    <m/>
    <n v="35.249299999999998"/>
    <n v="-106.6818"/>
    <s v="2021-04-24T15:35:39-0600"/>
  </r>
  <r>
    <n v="19900"/>
    <s v="Mid"/>
    <x v="30"/>
    <x v="1"/>
    <s v="e150 conversion van"/>
    <s v="Ford E150 Conversion Van"/>
    <m/>
    <m/>
    <s v="gas"/>
    <n v="211000"/>
    <s v="clean"/>
    <s v="automatic"/>
    <m/>
    <m/>
    <m/>
    <m/>
    <n v="35.563837999999997"/>
    <n v="-106.11133599999999"/>
    <s v="2021-04-24T15:40:01-0600"/>
  </r>
  <r>
    <n v="1600"/>
    <s v="Low"/>
    <x v="35"/>
    <x v="15"/>
    <s v="eagle limited 4x4"/>
    <s v="Eagle Limited 4X4"/>
    <s v="good"/>
    <s v="6 cylinders"/>
    <s v="gas"/>
    <n v="109000"/>
    <s v="clean"/>
    <s v="automatic"/>
    <s v="4wd"/>
    <s v="full-size"/>
    <s v="sedan"/>
    <s v="white"/>
    <n v="34.7806"/>
    <n v="-106.7115"/>
    <s v="2021-04-24T16:04:23-0600"/>
  </r>
  <r>
    <n v="49735"/>
    <s v="High"/>
    <x v="2"/>
    <x v="5"/>
    <s v="sierra crew cab 4x4"/>
    <s v="Gmc Sierra Crew Cab 4X4"/>
    <s v="new"/>
    <s v="8 cylinders"/>
    <s v="gas"/>
    <n v="10"/>
    <s v="clean"/>
    <s v="automatic"/>
    <s v="4wd"/>
    <s v="full-size"/>
    <s v="truck"/>
    <s v="red"/>
    <n v="35.110399999999998"/>
    <n v="-106.57810000000001"/>
    <s v="2021-04-24T16:12:47-0600"/>
  </r>
  <r>
    <n v="8150"/>
    <s v="Mid"/>
    <x v="4"/>
    <x v="14"/>
    <s v="armada"/>
    <s v="Nissan Armada"/>
    <m/>
    <s v="8 cylinders"/>
    <s v="gas"/>
    <n v="153277"/>
    <s v="clean"/>
    <s v="automatic"/>
    <m/>
    <s v="full-size"/>
    <s v="suv"/>
    <s v="black"/>
    <n v="35.249299999999998"/>
    <n v="-106.6818"/>
    <s v="2021-04-24T16:19:24-0600"/>
  </r>
  <r>
    <n v="8900"/>
    <s v="Mid"/>
    <x v="21"/>
    <x v="12"/>
    <s v="elantra"/>
    <s v="Hyundai Elantra"/>
    <s v="good"/>
    <s v="4 cylinders"/>
    <s v="gas"/>
    <n v="86000"/>
    <s v="clean"/>
    <s v="automatic"/>
    <s v="fwd"/>
    <s v="mid-size"/>
    <s v="sedan"/>
    <s v="red"/>
    <n v="35.077182000000001"/>
    <n v="-106.58093599999999"/>
    <s v="2021-04-24T16:33:52-0600"/>
  </r>
  <r>
    <n v="23430"/>
    <s v="Mid"/>
    <x v="2"/>
    <x v="17"/>
    <s v="encore awd"/>
    <s v="Buick Encore Awd"/>
    <s v="new"/>
    <s v="4 cylinders"/>
    <s v="gas"/>
    <n v="11"/>
    <s v="clean"/>
    <s v="automatic"/>
    <s v="4wd"/>
    <s v="compact"/>
    <s v="suv"/>
    <s v="red"/>
    <n v="35.110399999999998"/>
    <n v="-106.57810000000001"/>
    <s v="2021-04-24T16:38:05-0600"/>
  </r>
  <r>
    <n v="10995"/>
    <s v="Mid"/>
    <x v="11"/>
    <x v="14"/>
    <s v="armada"/>
    <s v="Nissan Armada"/>
    <m/>
    <m/>
    <s v="other"/>
    <n v="152233"/>
    <s v="clean"/>
    <s v="automatic"/>
    <s v="fwd"/>
    <s v="full-size suv"/>
    <s v="pickup"/>
    <s v="white"/>
    <n v="35.087685"/>
    <n v="-106.594475"/>
    <s v="2021-04-24T16:48:03-0600"/>
  </r>
  <r>
    <n v="2600"/>
    <s v="Low"/>
    <x v="17"/>
    <x v="0"/>
    <s v="accord"/>
    <s v="Honda Accord"/>
    <m/>
    <s v="4 cylinders"/>
    <s v="gas"/>
    <n v="220000"/>
    <s v="clean"/>
    <s v="automatic"/>
    <s v="fwd"/>
    <s v="mid-size"/>
    <m/>
    <s v="black"/>
    <n v="35.100999999999999"/>
    <n v="-106.5183"/>
    <s v="2021-04-24T16:48:08-0600"/>
  </r>
  <r>
    <n v="51999"/>
    <s v="High"/>
    <x v="7"/>
    <x v="2"/>
    <s v="wrangler moab"/>
    <s v="Jeep Wrangler Moab"/>
    <m/>
    <s v="6 cylinders"/>
    <s v="gas"/>
    <n v="30000"/>
    <s v="clean"/>
    <s v="automatic"/>
    <s v="4wd"/>
    <m/>
    <m/>
    <m/>
    <n v="35.249299999999998"/>
    <n v="-106.6818"/>
    <s v="2021-04-24T17:02:55-0600"/>
  </r>
  <r>
    <n v="9900"/>
    <s v="Mid"/>
    <x v="8"/>
    <x v="0"/>
    <s v="accord ex-l"/>
    <s v="Honda Accord Ex-L"/>
    <s v="good"/>
    <s v="4 cylinders"/>
    <s v="gas"/>
    <n v="112000"/>
    <s v="clean"/>
    <s v="automatic"/>
    <s v="fwd"/>
    <s v="mid-size"/>
    <s v="sedan"/>
    <s v="white"/>
    <n v="35.077182000000001"/>
    <n v="-106.58093599999999"/>
    <s v="2021-04-24T17:02:56-0600"/>
  </r>
  <r>
    <n v="14900"/>
    <s v="Mid"/>
    <x v="12"/>
    <x v="13"/>
    <s v="es"/>
    <s v="Lexus Es"/>
    <m/>
    <m/>
    <s v="gas"/>
    <n v="125109"/>
    <s v="clean"/>
    <s v="automatic"/>
    <s v="fwd"/>
    <m/>
    <s v="pickup"/>
    <m/>
    <n v="35.185090000000002"/>
    <n v="-106.58499999999999"/>
    <s v="2021-04-24T17:03:06-0600"/>
  </r>
  <r>
    <n v="63995"/>
    <s v="High"/>
    <x v="14"/>
    <x v="5"/>
    <s v="sierra 2500hd"/>
    <s v="Gmc Sierra 2500Hd"/>
    <m/>
    <s v="8 cylinders"/>
    <s v="diesel"/>
    <n v="73019"/>
    <s v="clean"/>
    <s v="automatic"/>
    <s v="4wd"/>
    <s v="pickup"/>
    <m/>
    <s v="silver"/>
    <n v="40.376356999999999"/>
    <n v="-111.806112"/>
    <s v="2021-04-24T17:27:39-0600"/>
  </r>
  <r>
    <n v="58995"/>
    <s v="High"/>
    <x v="21"/>
    <x v="5"/>
    <s v="sierra 2500hd"/>
    <s v="Gmc Sierra 2500Hd"/>
    <m/>
    <s v="8 cylinders"/>
    <s v="diesel"/>
    <n v="82016"/>
    <s v="clean"/>
    <s v="automatic"/>
    <s v="4wd"/>
    <s v="pickup"/>
    <m/>
    <s v="black"/>
    <n v="40.376356999999999"/>
    <n v="-111.806112"/>
    <s v="2021-04-24T17:31:42-0600"/>
  </r>
  <r>
    <n v="12500"/>
    <s v="Mid"/>
    <x v="14"/>
    <x v="1"/>
    <s v="f250 super duty"/>
    <s v="Ford F250 Super Duty"/>
    <s v="like new"/>
    <s v="8 cylinders"/>
    <s v="gas"/>
    <n v="43765"/>
    <s v="clean"/>
    <s v="automatic"/>
    <s v="rwd"/>
    <s v="full-size"/>
    <s v="truck"/>
    <s v="white"/>
    <n v="35.175899999999999"/>
    <n v="-106.6015"/>
    <s v="2021-04-24T17:35:41-0600"/>
  </r>
  <r>
    <n v="21500"/>
    <s v="Mid"/>
    <x v="29"/>
    <x v="2"/>
    <s v="wrangler sahara"/>
    <s v="Jeep Wrangler Sahara"/>
    <s v="excellent"/>
    <s v="6 cylinders"/>
    <s v="gas"/>
    <n v="58350"/>
    <s v="clean"/>
    <s v="automatic"/>
    <s v="4wd"/>
    <m/>
    <m/>
    <s v="silver"/>
    <n v="35.142099999999999"/>
    <n v="-106.7041"/>
    <s v="2021-04-24T18:04:56-0600"/>
  </r>
  <r>
    <n v="3000"/>
    <s v="Low"/>
    <x v="25"/>
    <x v="18"/>
    <s v="stratus"/>
    <s v="Dodge Stratus"/>
    <s v="good"/>
    <s v="4 cylinders"/>
    <s v="gas"/>
    <n v="123897"/>
    <s v="clean"/>
    <s v="automatic"/>
    <s v="fwd"/>
    <m/>
    <m/>
    <s v="silver"/>
    <n v="35.271248"/>
    <n v="-106.642742"/>
    <s v="2021-04-24T18:15:37-0600"/>
  </r>
  <r>
    <n v="63750"/>
    <s v="High"/>
    <x v="14"/>
    <x v="5"/>
    <s v="sierra 2500"/>
    <s v="Gmc Sierra 2500"/>
    <s v="excellent"/>
    <s v="6 cylinders"/>
    <s v="diesel"/>
    <n v="53500"/>
    <s v="clean"/>
    <s v="automatic"/>
    <s v="4wd"/>
    <s v="pickup"/>
    <s v="pickup"/>
    <m/>
    <n v="35.293270999999997"/>
    <n v="-106.662998"/>
    <s v="2021-04-24T18:23:55-0600"/>
  </r>
  <r>
    <n v="6950"/>
    <s v="Mid"/>
    <x v="10"/>
    <x v="17"/>
    <s v="lacrosse"/>
    <s v="Buick Lacrosse"/>
    <m/>
    <m/>
    <s v="gas"/>
    <n v="143384"/>
    <s v="clean"/>
    <s v="automatic"/>
    <m/>
    <m/>
    <s v="sedan"/>
    <s v="brown"/>
    <n v="35.185090000000002"/>
    <n v="-106.58499999999999"/>
    <s v="2021-04-24T19:02:58-0600"/>
  </r>
  <r>
    <n v="3550"/>
    <s v="Low"/>
    <x v="4"/>
    <x v="6"/>
    <s v="jetta gls tdi"/>
    <s v="Volkswagen Jetta Gls Tdi"/>
    <s v="good"/>
    <m/>
    <s v="diesel"/>
    <n v="176000"/>
    <s v="clean"/>
    <s v="automatic"/>
    <m/>
    <m/>
    <s v="pickup"/>
    <s v="green"/>
    <n v="34.6511"/>
    <n v="-106.6952"/>
    <s v="2021-04-24T19:26:18-0600"/>
  </r>
  <r>
    <n v="5000"/>
    <s v="Mid"/>
    <x v="30"/>
    <x v="2"/>
    <s v="cherokee"/>
    <s v="Jeep Cherokee"/>
    <s v="good"/>
    <s v="6 cylinders"/>
    <s v="gas"/>
    <n v="214150"/>
    <s v="clean"/>
    <s v="automatic"/>
    <s v="4wd"/>
    <s v="full-size"/>
    <s v="suv"/>
    <s v="custom"/>
    <n v="35.150599999999997"/>
    <n v="-106.569"/>
    <s v="2021-04-24T19:43:31-0600"/>
  </r>
  <r>
    <n v="9500"/>
    <s v="Mid"/>
    <x v="8"/>
    <x v="19"/>
    <s v="328xi"/>
    <s v="Bmw 328Xi"/>
    <s v="excellent"/>
    <s v="6 cylinders"/>
    <s v="gas"/>
    <n v="111970"/>
    <s v="clean"/>
    <s v="automatic"/>
    <s v="4wd"/>
    <s v="mid-size"/>
    <s v="sedan"/>
    <s v="black"/>
    <n v="35.134700000000002"/>
    <n v="-106.5222"/>
    <s v="2021-04-24T21:08:55-0600"/>
  </r>
  <r>
    <n v="7200"/>
    <s v="Mid"/>
    <x v="6"/>
    <x v="15"/>
    <s v="hyundia accent"/>
    <s v="Hyundia Accent"/>
    <s v="excellent"/>
    <s v="4 cylinders"/>
    <s v="gas"/>
    <n v="66450"/>
    <s v="salvage"/>
    <s v="automatic"/>
    <s v="fwd"/>
    <s v="mid-size"/>
    <s v="hatchback"/>
    <s v="white"/>
    <n v="35.100999999999999"/>
    <n v="-106.5183"/>
    <s v="2021-04-24T21:22:45-0600"/>
  </r>
  <r>
    <n v="9100"/>
    <s v="Mid"/>
    <x v="5"/>
    <x v="8"/>
    <s v="camry"/>
    <s v="Toyota Camry"/>
    <s v="like new"/>
    <s v="4 cylinders"/>
    <s v="gas"/>
    <n v="67000"/>
    <s v="salvage"/>
    <s v="automatic"/>
    <s v="fwd"/>
    <s v="mid-size"/>
    <s v="sedan"/>
    <s v="custom"/>
    <n v="35.072600000000001"/>
    <n v="-106.5749"/>
    <s v="2021-04-24T21:46:04-0600"/>
  </r>
  <r>
    <n v="57995"/>
    <s v="High"/>
    <x v="2"/>
    <x v="8"/>
    <s v="supra"/>
    <s v="Toyota Supra"/>
    <m/>
    <s v="6 cylinders"/>
    <s v="gas"/>
    <n v="2"/>
    <s v="clean"/>
    <s v="automatic"/>
    <m/>
    <m/>
    <m/>
    <m/>
    <n v="35.249299999999998"/>
    <n v="-106.6818"/>
    <s v="2021-04-24T22:14:16-0600"/>
  </r>
  <r>
    <n v="7500"/>
    <s v="Mid"/>
    <x v="25"/>
    <x v="16"/>
    <s v="c3500"/>
    <s v="Chevrolet C3500"/>
    <s v="excellent"/>
    <s v="8 cylinders"/>
    <s v="gas"/>
    <n v="70000"/>
    <s v="salvage"/>
    <s v="automatic"/>
    <m/>
    <m/>
    <m/>
    <m/>
    <n v="34.969253000000002"/>
    <n v="-106.630982"/>
    <s v="2021-04-25T01:44:43-0600"/>
  </r>
  <r>
    <n v="18590"/>
    <s v="Mid"/>
    <x v="14"/>
    <x v="14"/>
    <s v="altima 2.5 sr sedan 4d"/>
    <s v="Nissan Altima 2.5 Sr Sedan 4D"/>
    <s v="good"/>
    <s v="6 cylinders"/>
    <s v="other"/>
    <n v="28740"/>
    <s v="clean"/>
    <s v="automatic"/>
    <s v="fwd"/>
    <s v="mid-size"/>
    <s v="sedan"/>
    <s v="red"/>
    <n v="35.11"/>
    <n v="-106.62"/>
    <s v="2021-04-25T07:41:03-0600"/>
  </r>
  <r>
    <n v="30990"/>
    <s v="High"/>
    <x v="14"/>
    <x v="3"/>
    <s v="mdx technology pkg sport"/>
    <s v="Acura Mdx Technology Pkg Sport"/>
    <s v="good"/>
    <m/>
    <s v="other"/>
    <n v="29342"/>
    <s v="clean"/>
    <s v="other"/>
    <m/>
    <m/>
    <s v="other"/>
    <m/>
    <n v="35.11"/>
    <n v="-106.62"/>
    <s v="2021-04-25T07:41:04-0600"/>
  </r>
  <r>
    <n v="19990"/>
    <s v="Mid"/>
    <x v="14"/>
    <x v="1"/>
    <s v="escape sel sport utility 4d"/>
    <s v="Ford Escape Sel Sport Utility 4D"/>
    <s v="good"/>
    <m/>
    <s v="gas"/>
    <n v="24380"/>
    <s v="clean"/>
    <s v="automatic"/>
    <s v="4wd"/>
    <s v="compact suv"/>
    <s v="other"/>
    <s v="black"/>
    <n v="35.11"/>
    <n v="-106.62"/>
    <s v="2021-04-25T07:41:06-0600"/>
  </r>
  <r>
    <n v="19990"/>
    <s v="Mid"/>
    <x v="5"/>
    <x v="2"/>
    <s v="cherokee limited sport"/>
    <s v="Jeep Cherokee Limited Sport"/>
    <s v="good"/>
    <s v="6 cylinders"/>
    <s v="gas"/>
    <n v="24930"/>
    <s v="clean"/>
    <s v="other"/>
    <s v="4wd"/>
    <m/>
    <s v="suv"/>
    <s v="black"/>
    <n v="35.11"/>
    <n v="-106.62"/>
    <s v="2021-04-25T07:41:06-0600"/>
  </r>
  <r>
    <n v="31590"/>
    <s v="High"/>
    <x v="7"/>
    <x v="0"/>
    <s v="pilot ex-l sport utility"/>
    <s v="Honda Pilot Ex-L Sport Utility"/>
    <s v="good"/>
    <s v="6 cylinders"/>
    <s v="gas"/>
    <n v="22683"/>
    <s v="clean"/>
    <s v="other"/>
    <m/>
    <s v="mid-size suv"/>
    <s v="suv"/>
    <m/>
    <n v="35.11"/>
    <n v="-106.62"/>
    <s v="2021-04-25T07:41:07-0600"/>
  </r>
  <r>
    <n v="26990"/>
    <s v="Mid"/>
    <x v="6"/>
    <x v="26"/>
    <s v="hardtop 2 door john cooper"/>
    <s v="Mini Hardtop 2 Door John Cooper"/>
    <s v="good"/>
    <m/>
    <s v="other"/>
    <n v="24062"/>
    <s v="clean"/>
    <s v="other"/>
    <s v="fwd"/>
    <m/>
    <s v="hatchback"/>
    <s v="black"/>
    <n v="35.11"/>
    <n v="-106.62"/>
    <s v="2021-04-25T07:41:07-0600"/>
  </r>
  <r>
    <n v="34990"/>
    <s v="High"/>
    <x v="6"/>
    <x v="13"/>
    <s v="rx 350 sport utility 4d"/>
    <s v="Lexus Rx 350 Sport Utility 4D"/>
    <s v="good"/>
    <s v="6 cylinders"/>
    <s v="gas"/>
    <n v="12250"/>
    <s v="clean"/>
    <s v="other"/>
    <s v="fwd"/>
    <m/>
    <s v="other"/>
    <s v="red"/>
    <n v="35.11"/>
    <n v="-106.62"/>
    <s v="2021-04-25T07:41:08-0600"/>
  </r>
  <r>
    <n v="15590"/>
    <s v="Mid"/>
    <x v="9"/>
    <x v="33"/>
    <s v="500c gq edition cabriolet"/>
    <s v="Fiat 500C Gq Edition Cabriolet"/>
    <s v="good"/>
    <m/>
    <s v="gas"/>
    <n v="35326"/>
    <s v="clean"/>
    <s v="other"/>
    <s v="fwd"/>
    <m/>
    <s v="convertible"/>
    <s v="white"/>
    <n v="35.11"/>
    <n v="-106.62"/>
    <s v="2021-04-25T07:41:09-0600"/>
  </r>
  <r>
    <n v="22990"/>
    <s v="Mid"/>
    <x v="21"/>
    <x v="10"/>
    <s v="a6 2.0t premium sedan 4d"/>
    <s v="Audi A6 2.0T Premium Sedan 4D"/>
    <s v="good"/>
    <m/>
    <s v="gas"/>
    <n v="40720"/>
    <s v="clean"/>
    <s v="other"/>
    <s v="fwd"/>
    <m/>
    <s v="sedan"/>
    <s v="black"/>
    <n v="35.11"/>
    <n v="-106.62"/>
    <s v="2021-04-25T07:41:09-0600"/>
  </r>
  <r>
    <n v="19990"/>
    <s v="Mid"/>
    <x v="14"/>
    <x v="1"/>
    <s v="ecosport ses sport utility"/>
    <s v="Ford Ecosport Ses Sport Utility"/>
    <s v="good"/>
    <m/>
    <s v="gas"/>
    <n v="14544"/>
    <s v="clean"/>
    <s v="other"/>
    <s v="4wd"/>
    <m/>
    <s v="hatchback"/>
    <s v="blue"/>
    <n v="35.11"/>
    <n v="-106.62"/>
    <s v="2021-04-25T07:41:10-0600"/>
  </r>
  <r>
    <n v="35990"/>
    <s v="High"/>
    <x v="7"/>
    <x v="18"/>
    <s v="charger r/t sedan 4d"/>
    <s v="Dodge Charger R/T Sedan 4D"/>
    <s v="good"/>
    <s v="8 cylinders"/>
    <s v="gas"/>
    <n v="8139"/>
    <s v="clean"/>
    <s v="other"/>
    <s v="rwd"/>
    <s v="full-size"/>
    <s v="sedan"/>
    <s v="orange"/>
    <n v="35.11"/>
    <n v="-106.62"/>
    <s v="2021-04-25T07:41:11-0600"/>
  </r>
  <r>
    <n v="17990"/>
    <s v="Mid"/>
    <x v="9"/>
    <x v="7"/>
    <s v="b-class electric"/>
    <s v="Mercedes-Benz B-Class Electric"/>
    <s v="good"/>
    <m/>
    <s v="other"/>
    <n v="30707"/>
    <s v="clean"/>
    <s v="other"/>
    <s v="fwd"/>
    <m/>
    <s v="hatchback"/>
    <s v="silver"/>
    <n v="35.11"/>
    <n v="-106.62"/>
    <s v="2021-04-25T07:41:11-0600"/>
  </r>
  <r>
    <n v="26990"/>
    <s v="Mid"/>
    <x v="6"/>
    <x v="5"/>
    <s v="acadia sle-2 sport utility"/>
    <s v="Gmc Acadia Sle-2 Sport Utility"/>
    <s v="good"/>
    <s v="6 cylinders"/>
    <s v="gas"/>
    <n v="37056"/>
    <s v="clean"/>
    <s v="other"/>
    <m/>
    <m/>
    <s v="other"/>
    <m/>
    <n v="35.11"/>
    <n v="-106.62"/>
    <s v="2021-04-25T07:41:12-0600"/>
  </r>
  <r>
    <n v="39590"/>
    <s v="High"/>
    <x v="14"/>
    <x v="35"/>
    <s v="macan sport utility 4d"/>
    <s v="Porsche Macan Sport Utility 4D"/>
    <s v="good"/>
    <m/>
    <s v="gas"/>
    <n v="39638"/>
    <s v="clean"/>
    <s v="automatic"/>
    <m/>
    <m/>
    <s v="other"/>
    <m/>
    <n v="35.11"/>
    <n v="-106.62"/>
    <s v="2021-04-25T07:41:12-0600"/>
  </r>
  <r>
    <n v="24590"/>
    <s v="Mid"/>
    <x v="21"/>
    <x v="21"/>
    <s v="srx luxury collection"/>
    <s v="Cadillac Srx Luxury Collection"/>
    <s v="good"/>
    <s v="6 cylinders"/>
    <s v="gas"/>
    <n v="36426"/>
    <s v="clean"/>
    <s v="other"/>
    <s v="fwd"/>
    <m/>
    <s v="other"/>
    <s v="black"/>
    <n v="35.11"/>
    <n v="-106.62"/>
    <s v="2021-04-25T07:41:13-0600"/>
  </r>
  <r>
    <n v="22990"/>
    <s v="Mid"/>
    <x v="14"/>
    <x v="11"/>
    <s v="outback 2.5i wagon 4d"/>
    <s v="Subaru Outback 2.5I Wagon 4D"/>
    <s v="good"/>
    <m/>
    <s v="gas"/>
    <n v="39322"/>
    <s v="clean"/>
    <s v="automatic"/>
    <s v="4wd"/>
    <m/>
    <s v="wagon"/>
    <s v="white"/>
    <n v="35.11"/>
    <n v="-106.62"/>
    <s v="2021-04-25T07:41:15-0600"/>
  </r>
  <r>
    <n v="19590"/>
    <s v="Mid"/>
    <x v="5"/>
    <x v="0"/>
    <s v="odyssey ex-l minivan 4d"/>
    <s v="Honda Odyssey Ex-L Minivan 4D"/>
    <s v="good"/>
    <s v="6 cylinders"/>
    <s v="gas"/>
    <n v="64341"/>
    <s v="clean"/>
    <s v="other"/>
    <s v="fwd"/>
    <m/>
    <s v="van"/>
    <s v="white"/>
    <n v="35.11"/>
    <n v="-106.62"/>
    <s v="2021-04-25T07:41:15-0600"/>
  </r>
  <r>
    <n v="22590"/>
    <s v="Mid"/>
    <x v="8"/>
    <x v="11"/>
    <s v="impreza wrx limited sedan"/>
    <s v="Subaru Impreza Wrx Limited Sedan"/>
    <s v="good"/>
    <m/>
    <s v="gas"/>
    <n v="64742"/>
    <s v="clean"/>
    <s v="other"/>
    <s v="4wd"/>
    <m/>
    <s v="sedan"/>
    <s v="black"/>
    <n v="35.11"/>
    <n v="-106.62"/>
    <s v="2021-04-25T07:41:15-0600"/>
  </r>
  <r>
    <n v="30590"/>
    <s v="High"/>
    <x v="7"/>
    <x v="25"/>
    <s v="cx-5 signature diesel"/>
    <s v="Mazda Cx-5 Signature Diesel"/>
    <s v="good"/>
    <m/>
    <s v="diesel"/>
    <n v="7390"/>
    <s v="clean"/>
    <s v="other"/>
    <m/>
    <m/>
    <s v="sedan"/>
    <s v="red"/>
    <n v="35.11"/>
    <n v="-106.62"/>
    <s v="2021-04-25T07:41:16-0600"/>
  </r>
  <r>
    <n v="15590"/>
    <s v="Mid"/>
    <x v="7"/>
    <x v="1"/>
    <s v="fiesta se sedan 4d"/>
    <s v="Ford Fiesta Se Sedan 4D"/>
    <s v="good"/>
    <m/>
    <s v="gas"/>
    <n v="1331"/>
    <s v="clean"/>
    <s v="other"/>
    <s v="fwd"/>
    <m/>
    <s v="sedan"/>
    <s v="silver"/>
    <n v="35.11"/>
    <n v="-106.62"/>
    <s v="2021-04-25T07:41:18-0600"/>
  </r>
  <r>
    <n v="36990"/>
    <s v="High"/>
    <x v="14"/>
    <x v="0"/>
    <s v="civic type r touring"/>
    <s v="Honda Civic Type R Touring"/>
    <s v="good"/>
    <s v="4 cylinders"/>
    <s v="other"/>
    <n v="13034"/>
    <s v="clean"/>
    <s v="other"/>
    <s v="fwd"/>
    <s v="compact"/>
    <s v="sedan"/>
    <s v="white"/>
    <n v="35.11"/>
    <n v="-106.62"/>
    <s v="2021-04-25T07:41:18-0600"/>
  </r>
  <r>
    <n v="20590"/>
    <s v="Mid"/>
    <x v="6"/>
    <x v="33"/>
    <s v="124 spider classica"/>
    <s v="Fiat 124 Spider Classica"/>
    <s v="good"/>
    <m/>
    <s v="gas"/>
    <n v="13523"/>
    <s v="clean"/>
    <s v="other"/>
    <s v="rwd"/>
    <m/>
    <s v="other"/>
    <m/>
    <n v="35.11"/>
    <n v="-106.62"/>
    <s v="2021-04-25T07:41:18-0600"/>
  </r>
  <r>
    <n v="15590"/>
    <s v="Mid"/>
    <x v="8"/>
    <x v="22"/>
    <s v="soul + wagon 4d"/>
    <s v="Kia Soul + Wagon 4D"/>
    <s v="good"/>
    <m/>
    <s v="gas"/>
    <n v="17322"/>
    <s v="clean"/>
    <s v="other"/>
    <s v="fwd"/>
    <m/>
    <s v="wagon"/>
    <s v="silver"/>
    <n v="35.11"/>
    <n v="-106.62"/>
    <s v="2021-04-25T07:41:18-0600"/>
  </r>
  <r>
    <n v="19990"/>
    <s v="Mid"/>
    <x v="9"/>
    <x v="11"/>
    <s v="forester 2.0xt touring"/>
    <s v="Subaru Forester 2.0Xt Touring"/>
    <s v="good"/>
    <m/>
    <s v="gas"/>
    <n v="56987"/>
    <s v="clean"/>
    <s v="other"/>
    <s v="4wd"/>
    <m/>
    <s v="pickup"/>
    <s v="red"/>
    <n v="35.11"/>
    <n v="-106.62"/>
    <s v="2021-04-25T07:41:18-0600"/>
  </r>
  <r>
    <n v="31590"/>
    <s v="High"/>
    <x v="6"/>
    <x v="19"/>
    <s v="4 series 440i gran coupe 4d"/>
    <s v="Bmw 4 Series 440I Gran Coupe 4D"/>
    <s v="good"/>
    <m/>
    <s v="gas"/>
    <n v="34455"/>
    <s v="clean"/>
    <s v="other"/>
    <s v="rwd"/>
    <m/>
    <s v="coupe"/>
    <s v="blue"/>
    <n v="35.11"/>
    <n v="-106.62"/>
    <s v="2021-04-25T07:41:19-0600"/>
  </r>
  <r>
    <n v="17990"/>
    <s v="Mid"/>
    <x v="5"/>
    <x v="6"/>
    <s v="golf tdi sel"/>
    <s v="Volkswagen Golf Tdi Sel"/>
    <s v="good"/>
    <m/>
    <s v="diesel"/>
    <n v="51482"/>
    <s v="clean"/>
    <s v="other"/>
    <s v="fwd"/>
    <m/>
    <s v="pickup"/>
    <s v="white"/>
    <n v="35.11"/>
    <n v="-106.62"/>
    <s v="2021-04-25T07:41:20-0600"/>
  </r>
  <r>
    <n v="34590"/>
    <s v="High"/>
    <x v="7"/>
    <x v="26"/>
    <s v="convertible cooper s 2d"/>
    <s v="Mini Convertible Cooper S 2D"/>
    <s v="good"/>
    <m/>
    <s v="other"/>
    <n v="2527"/>
    <s v="clean"/>
    <s v="other"/>
    <s v="fwd"/>
    <m/>
    <s v="other"/>
    <s v="blue"/>
    <n v="35.11"/>
    <n v="-106.62"/>
    <s v="2021-04-25T07:41:21-0600"/>
  </r>
  <r>
    <n v="17590"/>
    <s v="Mid"/>
    <x v="12"/>
    <x v="26"/>
    <s v="hardtop cooper s hatchback"/>
    <s v="Mini Hardtop Cooper S Hatchback"/>
    <s v="good"/>
    <m/>
    <s v="other"/>
    <n v="20181"/>
    <s v="clean"/>
    <s v="other"/>
    <s v="fwd"/>
    <m/>
    <s v="hatchback"/>
    <s v="red"/>
    <n v="35.11"/>
    <n v="-106.62"/>
    <s v="2021-04-25T07:41:21-0600"/>
  </r>
  <r>
    <n v="16990"/>
    <s v="Mid"/>
    <x v="21"/>
    <x v="25"/>
    <s v="mazda3 i sport sedan 4d"/>
    <s v="Mazda3 I Sport Sedan 4D"/>
    <s v="good"/>
    <m/>
    <s v="other"/>
    <n v="25251"/>
    <s v="clean"/>
    <s v="other"/>
    <s v="fwd"/>
    <m/>
    <s v="pickup"/>
    <s v="white"/>
    <n v="35.11"/>
    <n v="-106.62"/>
    <s v="2021-04-25T07:41:21-0600"/>
  </r>
  <r>
    <n v="28990"/>
    <s v="High"/>
    <x v="14"/>
    <x v="8"/>
    <s v="highlander le sport"/>
    <s v="Toyota Highlander Le Sport"/>
    <s v="good"/>
    <s v="6 cylinders"/>
    <s v="gas"/>
    <n v="34811"/>
    <s v="clean"/>
    <s v="other"/>
    <m/>
    <s v="mid-size suv"/>
    <s v="other"/>
    <s v="black"/>
    <n v="35.11"/>
    <n v="-106.62"/>
    <s v="2021-04-25T07:41:21-0600"/>
  </r>
  <r>
    <n v="16990"/>
    <s v="Mid"/>
    <x v="5"/>
    <x v="13"/>
    <s v="ct 200h hatchback 4d"/>
    <s v="Lexus Ct 200H Hatchback 4D"/>
    <s v="good"/>
    <m/>
    <s v="gas"/>
    <n v="82764"/>
    <s v="clean"/>
    <s v="other"/>
    <s v="fwd"/>
    <m/>
    <s v="hatchback"/>
    <s v="black"/>
    <n v="35.11"/>
    <n v="-106.62"/>
    <s v="2021-04-25T07:41:22-0600"/>
  </r>
  <r>
    <n v="37590"/>
    <s v="High"/>
    <x v="15"/>
    <x v="2"/>
    <s v="gladiator sport pickup 4d 5"/>
    <s v="Jeep Gladiator Sport Pickup 4D 5"/>
    <s v="good"/>
    <m/>
    <s v="other"/>
    <n v="21072"/>
    <s v="clean"/>
    <s v="other"/>
    <s v="4wd"/>
    <m/>
    <s v="pickup"/>
    <s v="black"/>
    <n v="35.11"/>
    <n v="-106.62"/>
    <s v="2021-04-25T07:41:23-0600"/>
  </r>
  <r>
    <n v="23590"/>
    <s v="Mid"/>
    <x v="15"/>
    <x v="16"/>
    <s v="equinox ls sport"/>
    <s v="Chevrolet Equinox Ls Sport"/>
    <s v="good"/>
    <m/>
    <s v="gas"/>
    <n v="3003"/>
    <s v="clean"/>
    <s v="other"/>
    <s v="fwd"/>
    <m/>
    <s v="other"/>
    <s v="silver"/>
    <n v="35.11"/>
    <n v="-106.62"/>
    <s v="2021-04-25T07:41:24-0600"/>
  </r>
  <r>
    <n v="28990"/>
    <s v="High"/>
    <x v="6"/>
    <x v="5"/>
    <s v="canyon extended cab sle"/>
    <s v="Gmc Canyon Extended Cab Sle"/>
    <s v="good"/>
    <s v="6 cylinders"/>
    <s v="gas"/>
    <n v="13340"/>
    <s v="clean"/>
    <s v="other"/>
    <m/>
    <m/>
    <s v="pickup"/>
    <m/>
    <n v="35.11"/>
    <n v="-106.62"/>
    <s v="2021-04-25T07:41:24-0600"/>
  </r>
  <r>
    <n v="37990"/>
    <s v="High"/>
    <x v="15"/>
    <x v="13"/>
    <s v="nx 300 luxury sport"/>
    <s v="Lexus Nx 300 Luxury Sport"/>
    <s v="good"/>
    <m/>
    <s v="gas"/>
    <n v="25908"/>
    <s v="clean"/>
    <s v="other"/>
    <m/>
    <m/>
    <s v="hatchback"/>
    <s v="black"/>
    <n v="35.11"/>
    <n v="-106.62"/>
    <s v="2021-04-25T07:41:24-0600"/>
  </r>
  <r>
    <n v="28590"/>
    <s v="High"/>
    <x v="12"/>
    <x v="5"/>
    <s v="yukon denali sport utility"/>
    <s v="Gmc Yukon Denali Sport Utility"/>
    <s v="good"/>
    <s v="8 cylinders"/>
    <s v="gas"/>
    <n v="69535"/>
    <s v="clean"/>
    <s v="other"/>
    <m/>
    <m/>
    <s v="suv"/>
    <s v="white"/>
    <n v="35.11"/>
    <n v="-106.62"/>
    <s v="2021-04-25T07:41:24-0600"/>
  </r>
  <r>
    <n v="16990"/>
    <s v="Mid"/>
    <x v="9"/>
    <x v="11"/>
    <s v="xv crosstrek hybrid"/>
    <s v="Subaru Xv Crosstrek Hybrid"/>
    <s v="good"/>
    <s v="4 cylinders"/>
    <s v="gas"/>
    <n v="98341"/>
    <s v="clean"/>
    <s v="other"/>
    <s v="4wd"/>
    <m/>
    <s v="hatchback"/>
    <s v="green"/>
    <n v="35.11"/>
    <n v="-106.62"/>
    <s v="2021-04-25T07:41:25-0600"/>
  </r>
  <r>
    <n v="27590"/>
    <s v="High"/>
    <x v="21"/>
    <x v="20"/>
    <s v="mkx reserve sport"/>
    <s v="Lincoln Mkx Reserve Sport"/>
    <s v="good"/>
    <m/>
    <s v="other"/>
    <n v="23615"/>
    <s v="clean"/>
    <s v="other"/>
    <s v="fwd"/>
    <m/>
    <s v="other"/>
    <s v="silver"/>
    <n v="35.11"/>
    <n v="-106.62"/>
    <s v="2021-04-25T07:41:26-0600"/>
  </r>
  <r>
    <n v="31990"/>
    <s v="High"/>
    <x v="14"/>
    <x v="19"/>
    <s v="3 series 330i xdrive sport"/>
    <s v="Bmw 3 Series 330I Xdrive Sport"/>
    <s v="good"/>
    <m/>
    <s v="gas"/>
    <n v="39707"/>
    <s v="clean"/>
    <s v="other"/>
    <m/>
    <m/>
    <s v="wagon"/>
    <s v="black"/>
    <n v="35.11"/>
    <n v="-106.62"/>
    <s v="2021-04-25T07:41:27-0600"/>
  </r>
  <r>
    <n v="28590"/>
    <s v="High"/>
    <x v="7"/>
    <x v="4"/>
    <s v="1500 classic quad cab"/>
    <s v="Ram 1500 Classic Quad Cab"/>
    <s v="good"/>
    <s v="6 cylinders"/>
    <s v="gas"/>
    <n v="21716"/>
    <s v="clean"/>
    <s v="other"/>
    <s v="rwd"/>
    <s v="pickup"/>
    <s v="pickup"/>
    <s v="silver"/>
    <n v="35.11"/>
    <n v="-106.62"/>
    <s v="2021-04-25T07:41:30-0600"/>
  </r>
  <r>
    <n v="43727"/>
    <s v="High"/>
    <x v="21"/>
    <x v="5"/>
    <s v="sierra 1500"/>
    <s v="Gmc Sierra 1500"/>
    <m/>
    <s v="8 cylinders"/>
    <s v="gas"/>
    <n v="27139"/>
    <s v="clean"/>
    <s v="automatic"/>
    <s v="4wd"/>
    <s v="pickup"/>
    <m/>
    <m/>
    <n v="35.004362999999998"/>
    <n v="-106.04979400000001"/>
    <s v="2021-04-25T07:47:37-0600"/>
  </r>
  <r>
    <n v="31422"/>
    <s v="High"/>
    <x v="20"/>
    <x v="16"/>
    <s v="silverado 2500hd"/>
    <s v="Chevrolet Silverado 2500Hd"/>
    <m/>
    <m/>
    <s v="diesel"/>
    <n v="144613"/>
    <s v="clean"/>
    <s v="automatic"/>
    <s v="4wd"/>
    <s v="pickup"/>
    <m/>
    <m/>
    <n v="35.004362999999998"/>
    <n v="-106.04979400000001"/>
    <s v="2021-04-25T07:47:52-0600"/>
  </r>
  <r>
    <n v="29990"/>
    <s v="High"/>
    <x v="29"/>
    <x v="16"/>
    <s v="corvette coupe 2d"/>
    <s v="Chevrolet Corvette Coupe 2D"/>
    <s v="good"/>
    <m/>
    <s v="other"/>
    <n v="52064"/>
    <s v="clean"/>
    <s v="other"/>
    <s v="rwd"/>
    <m/>
    <s v="suv"/>
    <s v="silver"/>
    <n v="35.11"/>
    <n v="-106.62"/>
    <s v="2021-04-25T07:53:27-0600"/>
  </r>
  <r>
    <n v="20990"/>
    <s v="Mid"/>
    <x v="5"/>
    <x v="6"/>
    <s v="eos komfort"/>
    <s v="Volkswagen Eos Komfort"/>
    <s v="good"/>
    <m/>
    <s v="gas"/>
    <n v="70384"/>
    <s v="clean"/>
    <s v="other"/>
    <s v="fwd"/>
    <m/>
    <s v="other"/>
    <s v="black"/>
    <n v="35.11"/>
    <n v="-106.62"/>
    <s v="2021-04-25T07:53:29-0600"/>
  </r>
  <r>
    <n v="23990"/>
    <s v="Mid"/>
    <x v="14"/>
    <x v="16"/>
    <s v="colorado extended cab"/>
    <s v="Chevrolet Colorado Extended Cab"/>
    <s v="good"/>
    <m/>
    <s v="gas"/>
    <n v="27607"/>
    <s v="clean"/>
    <s v="other"/>
    <m/>
    <m/>
    <s v="pickup"/>
    <s v="white"/>
    <n v="35.11"/>
    <n v="-106.62"/>
    <s v="2021-04-25T07:53:31-0600"/>
  </r>
  <r>
    <n v="22990"/>
    <s v="Mid"/>
    <x v="9"/>
    <x v="1"/>
    <s v="f150 super cab stx pickup"/>
    <s v="Ford F150 Super Cab Stx Pickup"/>
    <s v="good"/>
    <s v="6 cylinders"/>
    <s v="other"/>
    <n v="59627"/>
    <s v="clean"/>
    <s v="other"/>
    <s v="4wd"/>
    <s v="pickup"/>
    <s v="pickup"/>
    <s v="black"/>
    <n v="35.11"/>
    <n v="-106.62"/>
    <s v="2021-04-25T07:53:31-0600"/>
  </r>
  <r>
    <n v="25990"/>
    <s v="Mid"/>
    <x v="14"/>
    <x v="5"/>
    <s v="canyon crew cab pickup 4d 5"/>
    <s v="Gmc Canyon Crew Cab Pickup 4D 5"/>
    <s v="good"/>
    <s v="6 cylinders"/>
    <s v="gas"/>
    <n v="45354"/>
    <s v="clean"/>
    <s v="other"/>
    <m/>
    <m/>
    <s v="pickup"/>
    <s v="silver"/>
    <n v="35.11"/>
    <n v="-106.62"/>
    <s v="2021-04-25T07:53:32-0600"/>
  </r>
  <r>
    <n v="30990"/>
    <s v="High"/>
    <x v="5"/>
    <x v="5"/>
    <s v="sierra 1500 crew cab sle"/>
    <s v="Gmc Sierra 1500 Crew Cab Sle"/>
    <s v="good"/>
    <s v="8 cylinders"/>
    <s v="other"/>
    <n v="61289"/>
    <s v="clean"/>
    <s v="other"/>
    <s v="rwd"/>
    <s v="pickup"/>
    <s v="pickup"/>
    <s v="white"/>
    <n v="35.11"/>
    <n v="-106.62"/>
    <s v="2021-04-25T07:53:38-0600"/>
  </r>
  <r>
    <n v="17990"/>
    <s v="Mid"/>
    <x v="9"/>
    <x v="6"/>
    <s v="jetta sportwagen 2.0l"/>
    <s v="Volkswagen Jetta Sportwagen 2.0L"/>
    <s v="good"/>
    <m/>
    <s v="diesel"/>
    <n v="31374"/>
    <s v="clean"/>
    <s v="other"/>
    <s v="fwd"/>
    <m/>
    <s v="wagon"/>
    <s v="red"/>
    <n v="35.11"/>
    <n v="-106.62"/>
    <s v="2021-04-25T07:53:39-0600"/>
  </r>
  <r>
    <n v="12900"/>
    <s v="Mid"/>
    <x v="21"/>
    <x v="8"/>
    <s v="camry"/>
    <s v="Toyota Camry"/>
    <m/>
    <s v="4 cylinders"/>
    <s v="gas"/>
    <n v="26000"/>
    <s v="salvage"/>
    <s v="automatic"/>
    <s v="fwd"/>
    <s v="mid-size"/>
    <m/>
    <m/>
    <n v="35.104976999999998"/>
    <n v="-106.62858199999999"/>
    <s v="2021-04-25T08:04:07-0600"/>
  </r>
  <r>
    <n v="4600"/>
    <s v="Low"/>
    <x v="13"/>
    <x v="1"/>
    <s v="f-150"/>
    <s v="Ford F-150"/>
    <s v="good"/>
    <s v="8 cylinders"/>
    <s v="gas"/>
    <n v="185123"/>
    <s v="clean"/>
    <s v="automatic"/>
    <s v="rwd"/>
    <s v="full-size"/>
    <s v="truck"/>
    <s v="grey"/>
    <n v="35.072600000000001"/>
    <n v="-106.5749"/>
    <s v="2021-04-25T08:12:42-0600"/>
  </r>
  <r>
    <n v="3200"/>
    <s v="Low"/>
    <x v="3"/>
    <x v="11"/>
    <s v="legacy"/>
    <s v="Subaru Legacy"/>
    <s v="good"/>
    <s v="4 cylinders"/>
    <s v="gas"/>
    <n v="175123"/>
    <s v="clean"/>
    <s v="automatic"/>
    <s v="4wd"/>
    <s v="mid-size"/>
    <s v="suv"/>
    <s v="grey"/>
    <n v="35.072600000000001"/>
    <n v="-106.5749"/>
    <s v="2021-04-25T08:28:51-0600"/>
  </r>
  <r>
    <n v="4500"/>
    <s v="Low"/>
    <x v="0"/>
    <x v="1"/>
    <s v="fusion se"/>
    <s v="Ford Fusion Se"/>
    <m/>
    <s v="6 cylinders"/>
    <s v="gas"/>
    <n v="116000"/>
    <s v="clean"/>
    <s v="automatic"/>
    <s v="fwd"/>
    <s v="mid-size"/>
    <m/>
    <m/>
    <n v="34.969253000000002"/>
    <n v="-106.630982"/>
    <s v="2021-04-25T09:22:24-0600"/>
  </r>
  <r>
    <n v="9500"/>
    <s v="Mid"/>
    <x v="13"/>
    <x v="8"/>
    <s v="highlander"/>
    <s v="Toyota Highlander"/>
    <s v="like new"/>
    <s v="6 cylinders"/>
    <s v="gas"/>
    <n v="179000"/>
    <s v="clean"/>
    <s v="automatic"/>
    <s v="4wd"/>
    <s v="full-size"/>
    <s v="suv"/>
    <m/>
    <n v="35.110399999999998"/>
    <n v="-106.57810000000001"/>
    <s v="2021-04-25T10:06:09-0600"/>
  </r>
  <r>
    <n v="5900"/>
    <s v="Mid"/>
    <x v="13"/>
    <x v="15"/>
    <s v="scion xb"/>
    <s v="Scion Xb"/>
    <s v="excellent"/>
    <s v="4 cylinders"/>
    <s v="gas"/>
    <n v="114000"/>
    <s v="clean"/>
    <s v="automatic"/>
    <s v="fwd"/>
    <s v="compact"/>
    <s v="suv"/>
    <s v="blue"/>
    <n v="35.110399999999998"/>
    <n v="-106.57810000000001"/>
    <s v="2021-04-25T10:10:29-0600"/>
  </r>
  <r>
    <n v="9000"/>
    <s v="Mid"/>
    <x v="13"/>
    <x v="15"/>
    <s v="isuzu npr"/>
    <s v="Isuzu Npr"/>
    <s v="excellent"/>
    <s v="8 cylinders"/>
    <s v="gas"/>
    <n v="287792"/>
    <s v="clean"/>
    <s v="automatic"/>
    <s v="rwd"/>
    <m/>
    <s v="truck"/>
    <s v="white"/>
    <n v="33.793129"/>
    <n v="-105.825119"/>
    <s v="2021-04-25T10:30:20-0600"/>
  </r>
  <r>
    <n v="1000"/>
    <s v="Low"/>
    <x v="34"/>
    <x v="30"/>
    <s v="grand marquis"/>
    <s v="Mercury Grand Marquis"/>
    <s v="fair"/>
    <s v="8 cylinders"/>
    <s v="gas"/>
    <n v="157000"/>
    <s v="clean"/>
    <s v="automatic"/>
    <s v="fwd"/>
    <s v="mid-size"/>
    <s v="other"/>
    <s v="white"/>
    <n v="35.341099999999997"/>
    <n v="-106.59610000000001"/>
    <s v="2021-04-25T10:32:48-0600"/>
  </r>
  <r>
    <n v="11500"/>
    <s v="Mid"/>
    <x v="5"/>
    <x v="5"/>
    <s v="terrain"/>
    <s v="Gmc Terrain"/>
    <s v="excellent"/>
    <s v="6 cylinders"/>
    <s v="gas"/>
    <n v="11850"/>
    <s v="clean"/>
    <s v="automatic"/>
    <s v="fwd"/>
    <s v="full-size"/>
    <s v="suv"/>
    <m/>
    <n v="34.7806"/>
    <n v="-106.7115"/>
    <s v="2021-04-25T10:32:58-0600"/>
  </r>
  <r>
    <n v="10800"/>
    <s v="Mid"/>
    <x v="29"/>
    <x v="1"/>
    <s v="f350"/>
    <s v="Ford F350"/>
    <s v="good"/>
    <s v="8 cylinders"/>
    <s v="gas"/>
    <n v="133000"/>
    <s v="clean"/>
    <s v="automatic"/>
    <m/>
    <s v="full-size"/>
    <s v="pickup"/>
    <s v="white"/>
    <n v="35.108815"/>
    <n v="-106.589699"/>
    <s v="2021-04-25T10:42:20-0600"/>
  </r>
  <r>
    <n v="9500"/>
    <s v="Mid"/>
    <x v="5"/>
    <x v="25"/>
    <s v="mazda5"/>
    <s v="Mazda5"/>
    <m/>
    <s v="4 cylinders"/>
    <s v="gas"/>
    <n v="61000"/>
    <s v="clean"/>
    <s v="automatic"/>
    <s v="fwd"/>
    <m/>
    <s v="mini-van"/>
    <m/>
    <n v="35.150599999999997"/>
    <n v="-106.569"/>
    <s v="2021-04-25T10:43:58-0600"/>
  </r>
  <r>
    <n v="66995"/>
    <s v="High"/>
    <x v="15"/>
    <x v="4"/>
    <s v="2500"/>
    <s v="Ram 2500"/>
    <s v="excellent"/>
    <s v="8 cylinders"/>
    <s v="gas"/>
    <n v="22000"/>
    <s v="clean"/>
    <s v="automatic"/>
    <s v="4wd"/>
    <s v="pickup"/>
    <m/>
    <m/>
    <n v="35.249299999999998"/>
    <n v="-106.6818"/>
    <s v="2021-04-25T10:51:32-0600"/>
  </r>
  <r>
    <n v="4800"/>
    <s v="Low"/>
    <x v="8"/>
    <x v="1"/>
    <s v="fiesta"/>
    <s v="Ford Fiesta"/>
    <s v="good"/>
    <s v="4 cylinders"/>
    <s v="gas"/>
    <n v="87000"/>
    <s v="clean"/>
    <s v="automatic"/>
    <s v="fwd"/>
    <s v="full-size"/>
    <s v="sedan"/>
    <s v="red"/>
    <n v="35.0717"/>
    <n v="-106.509"/>
    <s v="2021-04-25T11:22:42-0600"/>
  </r>
  <r>
    <n v="5995"/>
    <s v="Mid"/>
    <x v="20"/>
    <x v="1"/>
    <s v="focus"/>
    <s v="Ford Focus"/>
    <s v="good"/>
    <s v="4 cylinders"/>
    <s v="gas"/>
    <n v="151000"/>
    <s v="clean"/>
    <s v="automatic"/>
    <s v="fwd"/>
    <s v="compact"/>
    <s v="sedan"/>
    <s v="white"/>
    <n v="34.969253000000002"/>
    <n v="-106.630982"/>
    <s v="2021-04-25T11:29:05-0600"/>
  </r>
  <r>
    <n v="4950"/>
    <s v="Mid"/>
    <x v="21"/>
    <x v="22"/>
    <s v="rio"/>
    <s v="Kia Rio"/>
    <s v="like new"/>
    <s v="4 cylinders"/>
    <s v="gas"/>
    <n v="116000"/>
    <s v="salvage"/>
    <s v="automatic"/>
    <s v="fwd"/>
    <m/>
    <m/>
    <m/>
    <n v="34.6511"/>
    <n v="-106.6952"/>
    <s v="2021-04-25T11:36:54-0600"/>
  </r>
  <r>
    <n v="12500"/>
    <s v="Mid"/>
    <x v="0"/>
    <x v="16"/>
    <s v="avalanche ltz"/>
    <s v="Chevrolet Avalanche Ltz"/>
    <m/>
    <s v="8 cylinders"/>
    <s v="gas"/>
    <n v="161000"/>
    <s v="clean"/>
    <s v="automatic"/>
    <s v="4wd"/>
    <m/>
    <s v="pickup"/>
    <m/>
    <n v="35.150599999999997"/>
    <n v="-106.569"/>
    <s v="2021-04-25T11:42:28-0600"/>
  </r>
  <r>
    <n v="6750"/>
    <s v="Mid"/>
    <x v="1"/>
    <x v="1"/>
    <s v="f550 lariat"/>
    <s v="Ford F550 Lariat"/>
    <s v="like new"/>
    <s v="8 cylinders"/>
    <s v="diesel"/>
    <n v="120000"/>
    <s v="clean"/>
    <s v="automatic"/>
    <s v="4wd"/>
    <m/>
    <m/>
    <m/>
    <n v="37.178632999999998"/>
    <n v="-104.51611699999999"/>
    <s v="2021-04-25T11:45:26-0600"/>
  </r>
  <r>
    <n v="5200"/>
    <s v="Mid"/>
    <x v="13"/>
    <x v="1"/>
    <s v="f250 king ranch"/>
    <s v="Ford F250 King Ranch"/>
    <s v="like new"/>
    <s v="8 cylinders"/>
    <s v="diesel"/>
    <n v="15000"/>
    <s v="clean"/>
    <s v="automatic"/>
    <s v="4wd"/>
    <m/>
    <m/>
    <m/>
    <n v="37.178632999999998"/>
    <n v="-104.51611699999999"/>
    <s v="2021-04-25T11:57:42-0600"/>
  </r>
  <r>
    <n v="5000"/>
    <s v="Mid"/>
    <x v="1"/>
    <x v="11"/>
    <s v="impreza"/>
    <s v="Subaru Impreza"/>
    <s v="good"/>
    <s v="4 cylinders"/>
    <s v="gas"/>
    <n v="138000"/>
    <s v="clean"/>
    <s v="automatic"/>
    <s v="4wd"/>
    <s v="mid-size"/>
    <s v="hatchback"/>
    <s v="grey"/>
    <n v="35.079000000000001"/>
    <n v="-106.6169"/>
    <s v="2021-04-25T12:00:27-0600"/>
  </r>
  <r>
    <n v="4000"/>
    <s v="Low"/>
    <x v="16"/>
    <x v="8"/>
    <s v="sequoia sr5"/>
    <s v="Toyota Sequoia Sr5"/>
    <s v="fair"/>
    <s v="8 cylinders"/>
    <s v="gas"/>
    <n v="258781"/>
    <s v="clean"/>
    <s v="automatic"/>
    <s v="fwd"/>
    <s v="full-size suv"/>
    <m/>
    <m/>
    <n v="35.056100000000001"/>
    <n v="-106.5506"/>
    <s v="2021-04-25T12:05:40-0600"/>
  </r>
  <r>
    <n v="39500"/>
    <s v="High"/>
    <x v="14"/>
    <x v="8"/>
    <s v="tacoma"/>
    <s v="Toyota Tacoma"/>
    <s v="excellent"/>
    <s v="6 cylinders"/>
    <s v="gas"/>
    <n v="76000"/>
    <s v="clean"/>
    <s v="automatic"/>
    <s v="4wd"/>
    <s v="mid-size"/>
    <s v="truck"/>
    <s v="grey"/>
    <n v="35.055799999999998"/>
    <n v="-106.6011"/>
    <s v="2021-04-25T12:15:40-0600"/>
  </r>
  <r>
    <n v="4000"/>
    <s v="Low"/>
    <x v="22"/>
    <x v="5"/>
    <s v="yukon slt v8 4x4"/>
    <s v="Gmc Yukon Slt V8 4X4"/>
    <s v="fair"/>
    <s v="8 cylinders"/>
    <s v="gas"/>
    <n v="171000"/>
    <s v="salvage"/>
    <s v="automatic"/>
    <s v="fwd"/>
    <s v="full-size"/>
    <s v="suv"/>
    <s v="red"/>
    <n v="35.110399999999998"/>
    <n v="-106.57810000000001"/>
    <s v="2021-04-25T13:07:53-0600"/>
  </r>
  <r>
    <n v="7950"/>
    <s v="Mid"/>
    <x v="3"/>
    <x v="1"/>
    <s v="expedition"/>
    <s v="Ford Expedition"/>
    <m/>
    <m/>
    <s v="gas"/>
    <n v="187390"/>
    <s v="clean"/>
    <s v="automatic"/>
    <s v="fwd"/>
    <s v="full-size suv"/>
    <s v="suv"/>
    <s v="red"/>
    <n v="35.185090000000002"/>
    <n v="-106.58499999999999"/>
    <s v="2021-04-25T13:12:59-0600"/>
  </r>
  <r>
    <n v="12500"/>
    <s v="Mid"/>
    <x v="11"/>
    <x v="0"/>
    <s v="accord ex l"/>
    <s v="Honda Accord Ex L"/>
    <s v="good"/>
    <s v="6 cylinders"/>
    <s v="gas"/>
    <n v="50000"/>
    <s v="clean"/>
    <s v="automatic"/>
    <s v="fwd"/>
    <s v="mid-size"/>
    <s v="sedan"/>
    <s v="green"/>
    <n v="32.322400000000002"/>
    <n v="-106.80410000000001"/>
    <s v="2021-04-25T13:13:18-0600"/>
  </r>
  <r>
    <n v="7950"/>
    <s v="Mid"/>
    <x v="18"/>
    <x v="8"/>
    <s v="tacoma"/>
    <s v="Toyota Tacoma"/>
    <s v="good"/>
    <s v="6 cylinders"/>
    <s v="gas"/>
    <n v="241738"/>
    <s v="clean"/>
    <s v="automatic"/>
    <s v="4wd"/>
    <s v="full-size"/>
    <s v="truck"/>
    <s v="silver"/>
    <n v="35.073689999999999"/>
    <n v="-106.54"/>
    <s v="2021-04-25T13:22:42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4-25T15:13:02-0600"/>
  </r>
  <r>
    <n v="5695"/>
    <s v="Mid"/>
    <x v="0"/>
    <x v="16"/>
    <s v="silverado"/>
    <s v="Chevrolet Silverado"/>
    <s v="good"/>
    <s v="8 cylinders"/>
    <s v="gas"/>
    <n v="354000"/>
    <s v="clean"/>
    <s v="automatic"/>
    <s v="rwd"/>
    <s v="pickup"/>
    <s v="truck"/>
    <s v="white"/>
    <n v="35.0717"/>
    <n v="-106.509"/>
    <s v="2021-04-25T15:41:10-0600"/>
  </r>
  <r>
    <n v="19950"/>
    <s v="Mid"/>
    <x v="12"/>
    <x v="15"/>
    <s v="es 350"/>
    <s v="Es 350"/>
    <s v="excellent"/>
    <s v="6 cylinders"/>
    <s v="gas"/>
    <n v="62600"/>
    <s v="clean"/>
    <s v="automatic"/>
    <s v="fwd"/>
    <s v="full-size"/>
    <s v="sedan"/>
    <s v="custom"/>
    <n v="35.087266"/>
    <n v="-106.559473"/>
    <s v="2021-04-25T15:53:24-0600"/>
  </r>
  <r>
    <n v="5500"/>
    <s v="Mid"/>
    <x v="4"/>
    <x v="2"/>
    <s v="grand cherokee limited"/>
    <s v="Jeep Grand Cherokee Limited"/>
    <s v="fair"/>
    <s v="8 cylinders"/>
    <s v="gas"/>
    <n v="204000"/>
    <s v="clean"/>
    <s v="automatic"/>
    <s v="4wd"/>
    <s v="mid-size suv"/>
    <s v="sedan"/>
    <s v="black"/>
    <n v="35.058537000000001"/>
    <n v="-106.87787299999999"/>
    <s v="2021-04-25T16:39:35-0600"/>
  </r>
  <r>
    <n v="14000"/>
    <s v="Mid"/>
    <x v="12"/>
    <x v="19"/>
    <s v="x1 xdrive35i"/>
    <s v="Bmw X1 Xdrive35I"/>
    <s v="excellent"/>
    <s v="6 cylinders"/>
    <s v="gas"/>
    <n v="82000"/>
    <s v="clean"/>
    <s v="automatic"/>
    <s v="4wd"/>
    <s v="mid-size"/>
    <s v="pickup"/>
    <s v="black"/>
    <n v="35.175899999999999"/>
    <n v="-106.6015"/>
    <s v="2021-04-25T16:59:40-0600"/>
  </r>
  <r>
    <n v="14500"/>
    <s v="Mid"/>
    <x v="12"/>
    <x v="4"/>
    <s v="1500 4x4"/>
    <s v="Ram 1500 4X4"/>
    <s v="good"/>
    <s v="8 cylinders"/>
    <s v="gas"/>
    <n v="158000"/>
    <s v="salvage"/>
    <s v="automatic"/>
    <s v="4wd"/>
    <s v="pickup"/>
    <m/>
    <s v="red"/>
    <n v="34.969253000000002"/>
    <n v="-106.630982"/>
    <s v="2021-04-25T17:04:51-0600"/>
  </r>
  <r>
    <n v="7695"/>
    <s v="Mid"/>
    <x v="10"/>
    <x v="14"/>
    <s v="titan"/>
    <s v="Nissan Titan"/>
    <s v="excellent"/>
    <s v="8 cylinders"/>
    <s v="gas"/>
    <n v="218009"/>
    <s v="clean"/>
    <s v="automatic"/>
    <s v="4wd"/>
    <s v="full-size"/>
    <s v="pickup"/>
    <s v="red"/>
    <n v="35.076287000000001"/>
    <n v="-106.73851000000001"/>
    <s v="2021-04-25T17:06:10-0600"/>
  </r>
  <r>
    <n v="7950"/>
    <s v="Mid"/>
    <x v="13"/>
    <x v="8"/>
    <s v="prius"/>
    <s v="Toyota Prius"/>
    <m/>
    <s v="4 cylinders"/>
    <s v="other"/>
    <n v="153401"/>
    <s v="clean"/>
    <s v="automatic"/>
    <s v="fwd"/>
    <s v="compact"/>
    <s v="hatchback"/>
    <s v="green"/>
    <n v="35.185090000000002"/>
    <n v="-106.58499999999999"/>
    <s v="2021-04-25T17:12:57-0600"/>
  </r>
  <r>
    <n v="3500"/>
    <s v="Low"/>
    <x v="25"/>
    <x v="2"/>
    <s v="grand cherokee"/>
    <s v="Jeep Grand Cherokee"/>
    <m/>
    <m/>
    <s v="gas"/>
    <n v="202000"/>
    <s v="clean"/>
    <s v="automatic"/>
    <s v="4wd"/>
    <s v="mid-size suv"/>
    <m/>
    <m/>
    <n v="35.079000000000001"/>
    <n v="-106.6169"/>
    <s v="2021-04-25T17:39:27-0600"/>
  </r>
  <r>
    <n v="24500"/>
    <s v="Mid"/>
    <x v="5"/>
    <x v="1"/>
    <s v="f350 super duty"/>
    <s v="Ford F350 Super Duty"/>
    <m/>
    <m/>
    <s v="diesel"/>
    <n v="146000"/>
    <s v="clean"/>
    <s v="automatic"/>
    <m/>
    <m/>
    <m/>
    <m/>
    <n v="31.540958"/>
    <n v="-100.62882"/>
    <s v="2021-04-25T17:41:42-0600"/>
  </r>
  <r>
    <n v="5000"/>
    <s v="Mid"/>
    <x v="11"/>
    <x v="16"/>
    <s v="hhr ls"/>
    <s v="Chevrolet Hhr Ls"/>
    <s v="good"/>
    <s v="4 cylinders"/>
    <s v="gas"/>
    <n v="210000"/>
    <s v="clean"/>
    <s v="automatic"/>
    <s v="fwd"/>
    <s v="mid-size"/>
    <s v="suv"/>
    <s v="orange"/>
    <n v="35.145612999999997"/>
    <n v="-106.552792"/>
    <s v="2021-04-25T19:13:03-0600"/>
  </r>
  <r>
    <n v="27500"/>
    <s v="Mid"/>
    <x v="11"/>
    <x v="16"/>
    <s v="corvette"/>
    <s v="Chevrolet Corvette"/>
    <s v="new"/>
    <s v="8 cylinders"/>
    <s v="gas"/>
    <n v="162000"/>
    <s v="clean"/>
    <s v="automatic"/>
    <s v="rwd"/>
    <s v="compact"/>
    <s v="coupe"/>
    <s v="yellow"/>
    <n v="35.110399999999998"/>
    <n v="-106.57810000000001"/>
    <s v="2021-04-25T19:30:51-0600"/>
  </r>
  <r>
    <n v="3500"/>
    <s v="Low"/>
    <x v="13"/>
    <x v="1"/>
    <s v="f25"/>
    <s v="Ford F25"/>
    <m/>
    <m/>
    <s v="diesel"/>
    <n v="150000"/>
    <s v="clean"/>
    <s v="automatic"/>
    <s v="4wd"/>
    <m/>
    <m/>
    <m/>
    <n v="34.969253000000002"/>
    <n v="-106.630982"/>
    <s v="2021-04-25T19:39:50-0600"/>
  </r>
  <r>
    <n v="4500"/>
    <s v="Low"/>
    <x v="11"/>
    <x v="16"/>
    <s v="cobalt"/>
    <s v="Chevrolet Cobalt"/>
    <s v="like new"/>
    <s v="4 cylinders"/>
    <s v="gas"/>
    <n v="101000"/>
    <s v="salvage"/>
    <s v="automatic"/>
    <s v="fwd"/>
    <s v="mid-size"/>
    <s v="sedan"/>
    <s v="red"/>
    <n v="35.072600000000001"/>
    <n v="-106.5749"/>
    <s v="2021-04-25T19:53:29-0600"/>
  </r>
  <r>
    <n v="30000"/>
    <s v="High"/>
    <x v="12"/>
    <x v="4"/>
    <s v="3500"/>
    <s v="Ram 3500"/>
    <s v="excellent"/>
    <s v="6 cylinders"/>
    <s v="diesel"/>
    <n v="144000"/>
    <s v="clean"/>
    <s v="manual"/>
    <s v="4wd"/>
    <s v="pickup"/>
    <s v="truck"/>
    <s v="white"/>
    <n v="35.139200000000002"/>
    <n v="-107.82850000000001"/>
    <s v="2021-04-25T20:44:00-0600"/>
  </r>
  <r>
    <n v="9500"/>
    <s v="Mid"/>
    <x v="20"/>
    <x v="3"/>
    <s v="tsx"/>
    <s v="Acura Tsx"/>
    <m/>
    <s v="4 cylinders"/>
    <s v="gas"/>
    <n v="116381"/>
    <s v="clean"/>
    <s v="automatic"/>
    <s v="fwd"/>
    <m/>
    <m/>
    <m/>
    <n v="35.058537000000001"/>
    <n v="-106.87787299999999"/>
    <s v="2021-04-25T21:06:16-0600"/>
  </r>
  <r>
    <n v="10000"/>
    <s v="Mid"/>
    <x v="13"/>
    <x v="1"/>
    <s v="e350"/>
    <s v="Ford E350"/>
    <m/>
    <m/>
    <s v="gas"/>
    <n v="112000"/>
    <s v="clean"/>
    <s v="automatic"/>
    <m/>
    <m/>
    <m/>
    <m/>
    <n v="34.7806"/>
    <n v="-106.7115"/>
    <s v="2021-04-25T21:07:07-0600"/>
  </r>
  <r>
    <n v="5800"/>
    <s v="Mid"/>
    <x v="13"/>
    <x v="14"/>
    <s v="titan 4x4"/>
    <s v="Nissan Titan 4X4"/>
    <s v="fair"/>
    <s v="8 cylinders"/>
    <s v="gas"/>
    <n v="244000"/>
    <s v="clean"/>
    <s v="automatic"/>
    <s v="4wd"/>
    <s v="full-size"/>
    <s v="pickup"/>
    <s v="white"/>
    <n v="31.9344"/>
    <n v="-106.5929"/>
    <s v="2021-04-25T21:51:33-0600"/>
  </r>
  <r>
    <n v="9000"/>
    <s v="Mid"/>
    <x v="27"/>
    <x v="1"/>
    <s v="mustang"/>
    <s v="Ford Mustang"/>
    <s v="excellent"/>
    <s v="8 cylinders"/>
    <s v="gas"/>
    <n v="123000"/>
    <s v="clean"/>
    <s v="manual"/>
    <s v="rwd"/>
    <s v="mid-size"/>
    <s v="coupe"/>
    <s v="grey"/>
    <n v="35.079000000000001"/>
    <n v="-106.6169"/>
    <s v="2021-04-25T23:36:20-0600"/>
  </r>
  <r>
    <n v="6000"/>
    <s v="Mid"/>
    <x v="11"/>
    <x v="1"/>
    <s v="e450 super duty"/>
    <s v="Ford E450 Super Duty"/>
    <s v="good"/>
    <s v="8 cylinders"/>
    <s v="diesel"/>
    <n v="253668"/>
    <s v="clean"/>
    <s v="automatic"/>
    <s v="rwd"/>
    <m/>
    <s v="bus"/>
    <s v="white"/>
    <n v="35.312463999999999"/>
    <n v="-106.417007"/>
    <s v="2021-04-25T23:51:11-0600"/>
  </r>
  <r>
    <n v="14000"/>
    <s v="Mid"/>
    <x v="36"/>
    <x v="16"/>
    <s v="el camino"/>
    <s v="Chevrolet El Camino"/>
    <m/>
    <m/>
    <s v="gas"/>
    <n v="59000"/>
    <s v="clean"/>
    <s v="automatic"/>
    <m/>
    <m/>
    <m/>
    <m/>
    <n v="34.807591000000002"/>
    <n v="-106.68531400000001"/>
    <s v="2021-04-26T01:15:31-0600"/>
  </r>
  <r>
    <n v="14000"/>
    <s v="Mid"/>
    <x v="12"/>
    <x v="4"/>
    <s v="1500"/>
    <s v="Ram 1500"/>
    <s v="good"/>
    <s v="8 cylinders"/>
    <s v="gas"/>
    <n v="137800"/>
    <s v="clean"/>
    <s v="automatic"/>
    <s v="rwd"/>
    <s v="pickup"/>
    <m/>
    <s v="black"/>
    <n v="35.134700000000002"/>
    <n v="-106.6427"/>
    <s v="2021-04-26T06:06:27-0600"/>
  </r>
  <r>
    <n v="6900"/>
    <s v="Mid"/>
    <x v="12"/>
    <x v="1"/>
    <s v="taurus"/>
    <s v="Ford Taurus"/>
    <m/>
    <m/>
    <s v="gas"/>
    <n v="92000"/>
    <s v="salvage"/>
    <s v="automatic"/>
    <m/>
    <m/>
    <m/>
    <m/>
    <n v="34.969253000000002"/>
    <n v="-106.630982"/>
    <s v="2021-04-26T06:47:21-0600"/>
  </r>
  <r>
    <n v="30645"/>
    <s v="High"/>
    <x v="15"/>
    <x v="16"/>
    <s v="equinox"/>
    <s v="Chevrolet Equinox"/>
    <m/>
    <m/>
    <s v="gas"/>
    <n v="6059"/>
    <s v="clean"/>
    <s v="automatic"/>
    <m/>
    <m/>
    <m/>
    <m/>
    <n v="35.004362999999998"/>
    <n v="-106.04979400000001"/>
    <s v="2021-04-26T07:50:47-0600"/>
  </r>
  <r>
    <n v="14675"/>
    <s v="Mid"/>
    <x v="20"/>
    <x v="2"/>
    <s v="grand cherokee"/>
    <s v="Jeep Grand Cherokee"/>
    <m/>
    <m/>
    <s v="gas"/>
    <n v="88329"/>
    <s v="clean"/>
    <s v="automatic"/>
    <s v="4wd"/>
    <s v="mid-size suv"/>
    <m/>
    <m/>
    <n v="35.004362999999998"/>
    <n v="-106.04979400000001"/>
    <s v="2021-04-26T07:50:47-0600"/>
  </r>
  <r>
    <n v="40450"/>
    <s v="High"/>
    <x v="15"/>
    <x v="16"/>
    <s v="silverado 1500"/>
    <s v="Chevrolet Silverado 1500"/>
    <m/>
    <m/>
    <s v="gas"/>
    <n v="18199"/>
    <s v="clean"/>
    <s v="automatic"/>
    <s v="4wd"/>
    <s v="pickup"/>
    <m/>
    <s v="black"/>
    <n v="35.004362999999998"/>
    <n v="-106.04979400000001"/>
    <s v="2021-04-26T07:50:50-0600"/>
  </r>
  <r>
    <n v="46812"/>
    <s v="High"/>
    <x v="14"/>
    <x v="8"/>
    <s v="4runner"/>
    <s v="Toyota 4Runner"/>
    <m/>
    <m/>
    <s v="gas"/>
    <n v="24028"/>
    <s v="clean"/>
    <s v="automatic"/>
    <s v="4wd"/>
    <s v="mid-size suv"/>
    <m/>
    <m/>
    <n v="35.004362999999998"/>
    <n v="-106.04979400000001"/>
    <s v="2021-04-26T07:50:51-0600"/>
  </r>
  <r>
    <n v="27990"/>
    <s v="High"/>
    <x v="9"/>
    <x v="13"/>
    <s v="is 350 sedan 4d"/>
    <s v="Lexus Is 350 Sedan 4D"/>
    <s v="good"/>
    <s v="6 cylinders"/>
    <s v="other"/>
    <n v="8093"/>
    <s v="clean"/>
    <s v="other"/>
    <s v="rwd"/>
    <m/>
    <s v="sedan"/>
    <m/>
    <n v="35.11"/>
    <n v="-106.62"/>
    <s v="2021-04-26T07:51:04-0600"/>
  </r>
  <r>
    <n v="39590"/>
    <s v="High"/>
    <x v="15"/>
    <x v="16"/>
    <s v="blazer premier sport"/>
    <s v="Chevrolet Blazer Premier Sport"/>
    <s v="good"/>
    <m/>
    <s v="other"/>
    <n v="14214"/>
    <s v="clean"/>
    <s v="other"/>
    <m/>
    <m/>
    <s v="other"/>
    <s v="black"/>
    <n v="35.11"/>
    <n v="-106.62"/>
    <s v="2021-04-26T07:51:07-0600"/>
  </r>
  <r>
    <n v="15590"/>
    <s v="Mid"/>
    <x v="7"/>
    <x v="16"/>
    <s v="sonic ls sedan 4d"/>
    <s v="Chevrolet Sonic Ls Sedan 4D"/>
    <s v="good"/>
    <m/>
    <s v="gas"/>
    <n v="12632"/>
    <s v="clean"/>
    <s v="other"/>
    <s v="fwd"/>
    <m/>
    <s v="sedan"/>
    <s v="white"/>
    <n v="35.11"/>
    <n v="-106.62"/>
    <s v="2021-04-26T07:51:12-0600"/>
  </r>
  <r>
    <n v="14990"/>
    <s v="Mid"/>
    <x v="7"/>
    <x v="23"/>
    <s v="mirage g4 rf sedan 4d"/>
    <s v="Mitsubishi Mirage G4 Rf Sedan 4D"/>
    <s v="good"/>
    <m/>
    <s v="gas"/>
    <n v="10443"/>
    <s v="clean"/>
    <s v="other"/>
    <s v="fwd"/>
    <m/>
    <s v="sedan"/>
    <s v="black"/>
    <n v="35.11"/>
    <n v="-106.62"/>
    <s v="2021-04-26T07:51:13-0600"/>
  </r>
  <r>
    <n v="27990"/>
    <s v="High"/>
    <x v="14"/>
    <x v="19"/>
    <s v="5 series 530i sedan 4d"/>
    <s v="Bmw 5 Series 530I Sedan 4D"/>
    <s v="good"/>
    <m/>
    <s v="other"/>
    <n v="46746"/>
    <s v="clean"/>
    <s v="other"/>
    <s v="rwd"/>
    <m/>
    <s v="sedan"/>
    <s v="black"/>
    <n v="35.11"/>
    <n v="-106.62"/>
    <s v="2021-04-26T07:51:14-0600"/>
  </r>
  <r>
    <n v="35990"/>
    <s v="High"/>
    <x v="7"/>
    <x v="36"/>
    <s v="model 3 standard range"/>
    <s v="Tesla Model 3 Standard Range"/>
    <s v="good"/>
    <s v="0"/>
    <s v="gas"/>
    <n v="31540"/>
    <s v="clean"/>
    <s v="other"/>
    <s v="rwd"/>
    <m/>
    <s v="sedan"/>
    <s v="white"/>
    <n v="35.11"/>
    <n v="-106.62"/>
    <s v="2021-04-26T07:51:15-0600"/>
  </r>
  <r>
    <n v="17990"/>
    <s v="Mid"/>
    <x v="6"/>
    <x v="12"/>
    <s v="azera sedan 4d"/>
    <s v="Hyundai Azera Sedan 4D"/>
    <s v="good"/>
    <s v="6 cylinders"/>
    <s v="other"/>
    <n v="27025"/>
    <s v="clean"/>
    <s v="other"/>
    <s v="fwd"/>
    <m/>
    <s v="sedan"/>
    <s v="silver"/>
    <n v="35.11"/>
    <n v="-106.62"/>
    <s v="2021-04-26T07:51:16-0600"/>
  </r>
  <r>
    <n v="16590"/>
    <s v="Mid"/>
    <x v="9"/>
    <x v="6"/>
    <s v="passat tdi se sedan"/>
    <s v="Volkswagen Passat Tdi Se Sedan"/>
    <s v="good"/>
    <m/>
    <s v="gas"/>
    <n v="56946"/>
    <s v="clean"/>
    <s v="automatic"/>
    <s v="fwd"/>
    <m/>
    <s v="pickup"/>
    <s v="red"/>
    <n v="35.11"/>
    <n v="-106.62"/>
    <s v="2021-04-26T07:51:18-0600"/>
  </r>
  <r>
    <n v="38590"/>
    <s v="High"/>
    <x v="15"/>
    <x v="8"/>
    <s v="avalon limited sedan 4d"/>
    <s v="Toyota Avalon Limited Sedan 4D"/>
    <s v="good"/>
    <s v="6 cylinders"/>
    <s v="other"/>
    <n v="3249"/>
    <s v="clean"/>
    <s v="other"/>
    <s v="fwd"/>
    <m/>
    <s v="sedan"/>
    <s v="blue"/>
    <n v="35.11"/>
    <n v="-106.62"/>
    <s v="2021-04-26T07:51:19-0600"/>
  </r>
  <r>
    <n v="38990"/>
    <s v="High"/>
    <x v="14"/>
    <x v="13"/>
    <s v="gx 460 luxury sport"/>
    <s v="Lexus Gx 460 Luxury Sport"/>
    <s v="good"/>
    <s v="8 cylinders"/>
    <s v="gas"/>
    <n v="60598"/>
    <s v="clean"/>
    <s v="automatic"/>
    <s v="4wd"/>
    <m/>
    <s v="other"/>
    <m/>
    <n v="35.11"/>
    <n v="-106.62"/>
    <s v="2021-04-26T07:51:19-0600"/>
  </r>
  <r>
    <n v="31990"/>
    <s v="High"/>
    <x v="14"/>
    <x v="10"/>
    <s v="q5 premium sport utility 4d"/>
    <s v="Audi Q5 Premium Sport Utility 4D"/>
    <s v="good"/>
    <m/>
    <s v="gas"/>
    <n v="17105"/>
    <s v="clean"/>
    <s v="other"/>
    <m/>
    <m/>
    <s v="pickup"/>
    <s v="silver"/>
    <n v="35.11"/>
    <n v="-106.62"/>
    <s v="2021-04-26T07:51:20-0600"/>
  </r>
  <r>
    <n v="35990"/>
    <s v="High"/>
    <x v="7"/>
    <x v="10"/>
    <s v="q3 s line premium plus"/>
    <s v="Audi Q3 S Line Premium Plus"/>
    <s v="good"/>
    <m/>
    <s v="gas"/>
    <n v="10267"/>
    <s v="clean"/>
    <s v="other"/>
    <m/>
    <m/>
    <s v="other"/>
    <m/>
    <n v="35.11"/>
    <n v="-106.62"/>
    <s v="2021-04-26T07:51:22-0600"/>
  </r>
  <r>
    <n v="20990"/>
    <s v="Mid"/>
    <x v="14"/>
    <x v="12"/>
    <s v="santa fe sport utility"/>
    <s v="Hyundai Santa Fe Sport Utility"/>
    <s v="good"/>
    <m/>
    <s v="gas"/>
    <n v="27019"/>
    <s v="clean"/>
    <s v="other"/>
    <s v="fwd"/>
    <m/>
    <s v="other"/>
    <s v="black"/>
    <n v="35.11"/>
    <n v="-106.62"/>
    <s v="2021-04-26T07:51:22-0600"/>
  </r>
  <r>
    <n v="25590"/>
    <s v="Mid"/>
    <x v="6"/>
    <x v="21"/>
    <s v="ats luxury coupe 2d"/>
    <s v="Cadillac Ats Luxury Coupe 2D"/>
    <s v="good"/>
    <m/>
    <s v="other"/>
    <n v="43575"/>
    <s v="clean"/>
    <s v="other"/>
    <m/>
    <m/>
    <s v="coupe"/>
    <m/>
    <n v="35.11"/>
    <n v="-106.62"/>
    <s v="2021-04-26T07:51:22-0600"/>
  </r>
  <r>
    <n v="33590"/>
    <s v="High"/>
    <x v="5"/>
    <x v="10"/>
    <s v="a8 l 4.0t sedan 4d"/>
    <s v="Audi A8 L 4.0T Sedan 4D"/>
    <s v="good"/>
    <s v="8 cylinders"/>
    <s v="gas"/>
    <n v="41662"/>
    <s v="clean"/>
    <s v="automatic"/>
    <m/>
    <m/>
    <s v="sedan"/>
    <s v="black"/>
    <n v="35.11"/>
    <n v="-106.62"/>
    <s v="2021-04-26T07:51:23-0600"/>
  </r>
  <r>
    <n v="28990"/>
    <s v="High"/>
    <x v="6"/>
    <x v="34"/>
    <s v="xe 35t prestige sedan 4d"/>
    <s v="Jaguar Xe 35T Prestige Sedan 4D"/>
    <s v="good"/>
    <m/>
    <s v="other"/>
    <n v="24092"/>
    <s v="clean"/>
    <s v="other"/>
    <m/>
    <m/>
    <s v="sedan"/>
    <s v="red"/>
    <n v="35.11"/>
    <n v="-106.62"/>
    <s v="2021-04-26T07:51:25-0600"/>
  </r>
  <r>
    <n v="39590"/>
    <s v="High"/>
    <x v="14"/>
    <x v="7"/>
    <s v="slc 300 roadster"/>
    <s v="Mercedes-Benz Slc 300 Roadster"/>
    <s v="good"/>
    <m/>
    <s v="other"/>
    <n v="42300"/>
    <s v="clean"/>
    <s v="other"/>
    <s v="rwd"/>
    <m/>
    <s v="convertible"/>
    <m/>
    <n v="35.11"/>
    <n v="-106.62"/>
    <s v="2021-04-26T07:51:26-0600"/>
  </r>
  <r>
    <n v="19590"/>
    <s v="Mid"/>
    <x v="6"/>
    <x v="12"/>
    <s v="sonata plug-in hybrid"/>
    <s v="Hyundai Sonata Plug-In Hybrid"/>
    <s v="good"/>
    <s v="4 cylinders"/>
    <s v="gas"/>
    <n v="20283"/>
    <s v="clean"/>
    <s v="other"/>
    <s v="fwd"/>
    <s v="mid-size"/>
    <s v="sedan"/>
    <s v="white"/>
    <n v="35.11"/>
    <n v="-106.62"/>
    <s v="2021-04-26T07:51:28-0600"/>
  </r>
  <r>
    <n v="25990"/>
    <s v="Mid"/>
    <x v="15"/>
    <x v="9"/>
    <s v="voyager lxi minivan 4d"/>
    <s v="Chrysler Voyager Lxi Minivan 4D"/>
    <s v="good"/>
    <s v="6 cylinders"/>
    <s v="gas"/>
    <n v="48624"/>
    <s v="clean"/>
    <s v="other"/>
    <s v="fwd"/>
    <m/>
    <s v="van"/>
    <m/>
    <n v="35.11"/>
    <n v="-106.62"/>
    <s v="2021-04-26T07:51:29-0600"/>
  </r>
  <r>
    <n v="15590"/>
    <s v="Mid"/>
    <x v="14"/>
    <x v="1"/>
    <s v="focus s sedan 4d"/>
    <s v="Ford Focus S Sedan 4D"/>
    <s v="good"/>
    <s v="4 cylinders"/>
    <s v="gas"/>
    <n v="5470"/>
    <s v="clean"/>
    <s v="other"/>
    <s v="fwd"/>
    <s v="compact"/>
    <s v="sedan"/>
    <s v="silver"/>
    <n v="35.11"/>
    <n v="-106.62"/>
    <s v="2021-04-26T07:51:32-0600"/>
  </r>
  <r>
    <n v="65000"/>
    <s v="High"/>
    <x v="14"/>
    <x v="15"/>
    <s v="coachmen freelander"/>
    <s v="Coachmen Freelander"/>
    <s v="good"/>
    <s v="6 cylinders"/>
    <s v="gas"/>
    <n v="65000"/>
    <s v="clean"/>
    <s v="automatic"/>
    <m/>
    <s v="full-size"/>
    <m/>
    <s v="white"/>
    <n v="15.868619000000001"/>
    <n v="-107.28782200000001"/>
    <s v="2021-04-26T07:55:52-0600"/>
  </r>
  <r>
    <n v="15990"/>
    <s v="Mid"/>
    <x v="6"/>
    <x v="1"/>
    <s v="fusion s sedan 4d"/>
    <s v="Ford Fusion S Sedan 4D"/>
    <s v="good"/>
    <s v="6 cylinders"/>
    <s v="gas"/>
    <n v="43168"/>
    <s v="clean"/>
    <s v="automatic"/>
    <s v="fwd"/>
    <s v="mid-size"/>
    <s v="sedan"/>
    <s v="black"/>
    <n v="35.11"/>
    <n v="-106.62"/>
    <s v="2021-04-26T08:00:55-0600"/>
  </r>
  <r>
    <n v="24990"/>
    <s v="Mid"/>
    <x v="14"/>
    <x v="29"/>
    <s v="qx30 premium sport"/>
    <s v="Infiniti Qx30 Premium Sport"/>
    <s v="good"/>
    <m/>
    <s v="other"/>
    <n v="16176"/>
    <s v="clean"/>
    <s v="other"/>
    <m/>
    <m/>
    <s v="hatchback"/>
    <s v="brown"/>
    <n v="35.11"/>
    <n v="-106.62"/>
    <s v="2021-04-26T08:00:58-0600"/>
  </r>
  <r>
    <n v="17590"/>
    <s v="Mid"/>
    <x v="6"/>
    <x v="12"/>
    <s v="sonata sport sedan 4d"/>
    <s v="Hyundai Sonata Sport Sedan 4D"/>
    <s v="good"/>
    <s v="6 cylinders"/>
    <s v="gas"/>
    <n v="29135"/>
    <s v="clean"/>
    <s v="automatic"/>
    <s v="fwd"/>
    <s v="mid-size"/>
    <s v="sedan"/>
    <s v="black"/>
    <n v="35.11"/>
    <n v="-106.62"/>
    <s v="2021-04-26T08:00:58-0600"/>
  </r>
  <r>
    <n v="20590"/>
    <s v="Mid"/>
    <x v="6"/>
    <x v="10"/>
    <s v="a3 premium sedan 4d"/>
    <s v="Audi A3 Premium Sedan 4D"/>
    <s v="good"/>
    <m/>
    <s v="other"/>
    <n v="32072"/>
    <s v="clean"/>
    <s v="other"/>
    <m/>
    <m/>
    <s v="suv"/>
    <s v="white"/>
    <n v="35.11"/>
    <n v="-106.62"/>
    <s v="2021-04-26T08:00:59-0600"/>
  </r>
  <r>
    <n v="16590"/>
    <s v="Mid"/>
    <x v="21"/>
    <x v="2"/>
    <s v="compass high altitude"/>
    <s v="Jeep Compass High Altitude"/>
    <s v="good"/>
    <m/>
    <s v="other"/>
    <n v="71221"/>
    <s v="clean"/>
    <s v="other"/>
    <s v="4wd"/>
    <m/>
    <s v="other"/>
    <s v="black"/>
    <n v="35.11"/>
    <n v="-106.62"/>
    <s v="2021-04-26T08:00:59-0600"/>
  </r>
  <r>
    <n v="30990"/>
    <s v="High"/>
    <x v="7"/>
    <x v="15"/>
    <s v="genesis g70 2.0t advanced sedan"/>
    <s v="Genesis G70 2.0T Advanced Sedan"/>
    <s v="good"/>
    <m/>
    <s v="other"/>
    <n v="19775"/>
    <s v="clean"/>
    <s v="other"/>
    <s v="rwd"/>
    <m/>
    <s v="sedan"/>
    <m/>
    <n v="35.11"/>
    <n v="-106.62"/>
    <s v="2021-04-26T08:01:00-0600"/>
  </r>
  <r>
    <n v="34590"/>
    <s v="High"/>
    <x v="14"/>
    <x v="7"/>
    <s v="e-class e 300"/>
    <s v="Mercedes-Benz E-Class E 300"/>
    <s v="good"/>
    <m/>
    <s v="gas"/>
    <n v="24117"/>
    <s v="clean"/>
    <s v="automatic"/>
    <s v="rwd"/>
    <m/>
    <s v="sedan"/>
    <s v="black"/>
    <n v="35.11"/>
    <n v="-106.62"/>
    <s v="2021-04-26T08:01:01-0600"/>
  </r>
  <r>
    <n v="35990"/>
    <s v="High"/>
    <x v="21"/>
    <x v="19"/>
    <s v="x5 xdrive50i sport utility"/>
    <s v="Bmw X5 Xdrive50I Sport Utility"/>
    <s v="good"/>
    <s v="8 cylinders"/>
    <s v="other"/>
    <n v="39238"/>
    <s v="clean"/>
    <s v="other"/>
    <m/>
    <m/>
    <s v="other"/>
    <s v="black"/>
    <n v="35.11"/>
    <n v="-106.62"/>
    <s v="2021-04-26T08:01:01-0600"/>
  </r>
  <r>
    <n v="29990"/>
    <s v="High"/>
    <x v="12"/>
    <x v="16"/>
    <s v="avalanche black"/>
    <s v="Chevrolet Avalanche Black"/>
    <s v="good"/>
    <s v="8 cylinders"/>
    <s v="gas"/>
    <n v="92607"/>
    <s v="clean"/>
    <s v="other"/>
    <s v="4wd"/>
    <m/>
    <s v="pickup"/>
    <s v="green"/>
    <n v="35.11"/>
    <n v="-106.62"/>
    <s v="2021-04-26T08:01:01-0600"/>
  </r>
  <r>
    <n v="35590"/>
    <s v="High"/>
    <x v="21"/>
    <x v="13"/>
    <s v="ls 460 sedan 4d"/>
    <s v="Lexus Ls 460 Sedan 4D"/>
    <s v="good"/>
    <s v="8 cylinders"/>
    <s v="gas"/>
    <n v="56295"/>
    <s v="clean"/>
    <s v="other"/>
    <m/>
    <m/>
    <s v="sedan"/>
    <m/>
    <n v="35.11"/>
    <n v="-106.62"/>
    <s v="2021-04-26T08:01:02-0600"/>
  </r>
  <r>
    <n v="19590"/>
    <s v="Mid"/>
    <x v="14"/>
    <x v="11"/>
    <s v="legacy 2.5i sedan 4d"/>
    <s v="Subaru Legacy 2.5I Sedan 4D"/>
    <s v="good"/>
    <m/>
    <s v="gas"/>
    <n v="36647"/>
    <s v="clean"/>
    <s v="automatic"/>
    <s v="4wd"/>
    <m/>
    <s v="sedan"/>
    <s v="silver"/>
    <n v="35.11"/>
    <n v="-106.62"/>
    <s v="2021-04-26T08:01:03-0600"/>
  </r>
  <r>
    <n v="22590"/>
    <s v="Mid"/>
    <x v="14"/>
    <x v="3"/>
    <s v="ilx premium pkg sedan 4d"/>
    <s v="Acura Ilx Premium Pkg Sedan 4D"/>
    <s v="good"/>
    <m/>
    <s v="gas"/>
    <n v="10455"/>
    <s v="clean"/>
    <s v="other"/>
    <s v="fwd"/>
    <m/>
    <s v="sedan"/>
    <s v="black"/>
    <n v="35.11"/>
    <n v="-106.62"/>
    <s v="2021-04-26T08:01:04-0600"/>
  </r>
  <r>
    <n v="29990"/>
    <s v="High"/>
    <x v="14"/>
    <x v="32"/>
    <s v="s90 t5 momentum sedan 4d"/>
    <s v="Volvo S90 T5 Momentum Sedan 4D"/>
    <s v="good"/>
    <m/>
    <s v="gas"/>
    <n v="13859"/>
    <s v="clean"/>
    <s v="other"/>
    <m/>
    <m/>
    <s v="pickup"/>
    <m/>
    <n v="35.11"/>
    <n v="-106.62"/>
    <s v="2021-04-26T08:01:04-0600"/>
  </r>
  <r>
    <n v="17590"/>
    <s v="Mid"/>
    <x v="12"/>
    <x v="17"/>
    <s v="lacrosse premium ii sedan"/>
    <s v="Buick Lacrosse Premium Ii Sedan"/>
    <s v="good"/>
    <s v="6 cylinders"/>
    <s v="gas"/>
    <n v="40737"/>
    <s v="clean"/>
    <s v="other"/>
    <s v="fwd"/>
    <m/>
    <s v="sedan"/>
    <s v="white"/>
    <n v="35.11"/>
    <n v="-106.62"/>
    <s v="2021-04-26T08:01:04-0600"/>
  </r>
  <r>
    <n v="22590"/>
    <s v="Mid"/>
    <x v="14"/>
    <x v="17"/>
    <s v="encore essence sport"/>
    <s v="Buick Encore Essence Sport"/>
    <s v="good"/>
    <m/>
    <s v="gas"/>
    <n v="4604"/>
    <s v="clean"/>
    <s v="other"/>
    <s v="fwd"/>
    <m/>
    <s v="suv"/>
    <m/>
    <n v="35.11"/>
    <n v="-106.62"/>
    <s v="2021-04-26T08:01:06-0600"/>
  </r>
  <r>
    <n v="34990"/>
    <s v="High"/>
    <x v="15"/>
    <x v="21"/>
    <s v="xt4 sport suv 4d"/>
    <s v="Cadillac Xt4 Sport Suv 4D"/>
    <s v="good"/>
    <m/>
    <s v="gas"/>
    <n v="10647"/>
    <s v="clean"/>
    <s v="other"/>
    <m/>
    <m/>
    <s v="sedan"/>
    <s v="black"/>
    <n v="35.11"/>
    <n v="-106.62"/>
    <s v="2021-04-26T08:01:06-0600"/>
  </r>
  <r>
    <n v="39990"/>
    <s v="High"/>
    <x v="7"/>
    <x v="14"/>
    <s v="370z nismo coupe 2d"/>
    <s v="Nissan 370Z Nismo Coupe 2D"/>
    <s v="good"/>
    <s v="6 cylinders"/>
    <s v="gas"/>
    <n v="8373"/>
    <s v="clean"/>
    <s v="other"/>
    <s v="rwd"/>
    <m/>
    <s v="coupe"/>
    <s v="white"/>
    <n v="35.11"/>
    <n v="-106.62"/>
    <s v="2021-04-26T08:01:07-0600"/>
  </r>
  <r>
    <n v="30590"/>
    <s v="High"/>
    <x v="6"/>
    <x v="15"/>
    <s v="genesis g80 3.8 sedan 4d"/>
    <s v="Genesis G80 3.8 Sedan 4D"/>
    <s v="good"/>
    <s v="6 cylinders"/>
    <s v="gas"/>
    <n v="22049"/>
    <s v="clean"/>
    <s v="other"/>
    <s v="rwd"/>
    <m/>
    <s v="sedan"/>
    <s v="silver"/>
    <n v="35.11"/>
    <n v="-106.62"/>
    <s v="2021-04-26T08:01:07-0600"/>
  </r>
  <r>
    <n v="32990"/>
    <s v="High"/>
    <x v="14"/>
    <x v="10"/>
    <s v="a5 premium plus coupe 2d"/>
    <s v="Audi A5 Premium Plus Coupe 2D"/>
    <s v="good"/>
    <m/>
    <s v="other"/>
    <n v="13893"/>
    <s v="clean"/>
    <s v="other"/>
    <m/>
    <m/>
    <s v="coupe"/>
    <m/>
    <n v="35.11"/>
    <n v="-106.62"/>
    <s v="2021-04-26T08:01:08-0600"/>
  </r>
  <r>
    <n v="37990"/>
    <s v="High"/>
    <x v="15"/>
    <x v="7"/>
    <s v="glb 250 sport"/>
    <s v="Mercedes-Benz Glb 250 Sport"/>
    <s v="good"/>
    <m/>
    <s v="gas"/>
    <n v="7235"/>
    <s v="clean"/>
    <s v="other"/>
    <s v="fwd"/>
    <m/>
    <s v="other"/>
    <s v="black"/>
    <n v="35.11"/>
    <n v="-106.62"/>
    <s v="2021-04-26T08:01:09-0600"/>
  </r>
  <r>
    <n v="28990"/>
    <s v="High"/>
    <x v="15"/>
    <x v="12"/>
    <s v="veloster n coupe 3d"/>
    <s v="Hyundai Veloster N Coupe 3D"/>
    <s v="good"/>
    <m/>
    <s v="gas"/>
    <n v="11373"/>
    <s v="clean"/>
    <s v="other"/>
    <s v="fwd"/>
    <m/>
    <s v="coupe"/>
    <s v="white"/>
    <n v="35.11"/>
    <n v="-106.62"/>
    <s v="2021-04-26T08:01:09-0600"/>
  </r>
  <r>
    <n v="37590"/>
    <s v="High"/>
    <x v="9"/>
    <x v="8"/>
    <s v="fj cruiser sport utility"/>
    <s v="Toyota Fj Cruiser Sport Utility"/>
    <s v="good"/>
    <s v="6 cylinders"/>
    <s v="gas"/>
    <n v="58358"/>
    <s v="clean"/>
    <s v="other"/>
    <m/>
    <m/>
    <s v="other"/>
    <m/>
    <n v="35.11"/>
    <n v="-106.62"/>
    <s v="2021-04-26T08:01:11-0600"/>
  </r>
  <r>
    <n v="33990"/>
    <s v="High"/>
    <x v="14"/>
    <x v="28"/>
    <s v="range evoque se sport"/>
    <s v="Rover Range Evoque Se Sport"/>
    <s v="good"/>
    <m/>
    <s v="gas"/>
    <n v="31419"/>
    <s v="clean"/>
    <s v="other"/>
    <s v="4wd"/>
    <m/>
    <s v="other"/>
    <s v="black"/>
    <n v="35.11"/>
    <n v="-106.62"/>
    <s v="2021-04-26T08:01:12-0600"/>
  </r>
  <r>
    <n v="33990"/>
    <s v="High"/>
    <x v="14"/>
    <x v="29"/>
    <s v="q60 3.0t luxe coupe 2d"/>
    <s v="Infiniti Q60 3.0T Luxe Coupe 2D"/>
    <s v="good"/>
    <s v="6 cylinders"/>
    <s v="gas"/>
    <n v="20315"/>
    <s v="clean"/>
    <s v="other"/>
    <s v="rwd"/>
    <m/>
    <s v="coupe"/>
    <s v="yellow"/>
    <n v="35.11"/>
    <n v="-106.62"/>
    <s v="2021-04-26T08:01:14-0600"/>
  </r>
  <r>
    <n v="27590"/>
    <s v="High"/>
    <x v="14"/>
    <x v="29"/>
    <s v="q50 3.0t luxe sedan 4d"/>
    <s v="Infiniti Q50 3.0T Luxe Sedan 4D"/>
    <s v="good"/>
    <s v="6 cylinders"/>
    <s v="gas"/>
    <n v="20395"/>
    <s v="clean"/>
    <s v="other"/>
    <s v="rwd"/>
    <m/>
    <s v="sedan"/>
    <m/>
    <n v="35.11"/>
    <n v="-106.62"/>
    <s v="2021-04-26T08:01:14-0600"/>
  </r>
  <r>
    <n v="33590"/>
    <s v="High"/>
    <x v="7"/>
    <x v="19"/>
    <s v="x3 sdrive30i sport utility"/>
    <s v="Bmw X3 Sdrive30I Sport Utility"/>
    <s v="good"/>
    <m/>
    <s v="other"/>
    <n v="28779"/>
    <s v="clean"/>
    <s v="other"/>
    <s v="rwd"/>
    <m/>
    <s v="other"/>
    <s v="white"/>
    <n v="35.11"/>
    <n v="-106.62"/>
    <s v="2021-04-26T08:01:20-0600"/>
  </r>
  <r>
    <n v="27990"/>
    <s v="High"/>
    <x v="14"/>
    <x v="3"/>
    <s v="rdx technology pkg sport"/>
    <s v="Acura Rdx Technology Pkg Sport"/>
    <s v="good"/>
    <s v="6 cylinders"/>
    <s v="gas"/>
    <n v="30791"/>
    <s v="clean"/>
    <s v="other"/>
    <m/>
    <m/>
    <s v="other"/>
    <m/>
    <n v="35.11"/>
    <n v="-106.62"/>
    <s v="2021-04-26T08:01:22-0600"/>
  </r>
  <r>
    <n v="5500"/>
    <s v="Mid"/>
    <x v="17"/>
    <x v="16"/>
    <s v="2500"/>
    <s v="Chevrolet 2500"/>
    <m/>
    <m/>
    <s v="gas"/>
    <n v="154000"/>
    <s v="clean"/>
    <s v="automatic"/>
    <m/>
    <m/>
    <m/>
    <m/>
    <n v="34.969253000000002"/>
    <n v="-106.630982"/>
    <s v="2021-04-26T08:36:17-0600"/>
  </r>
  <r>
    <n v="19800"/>
    <s v="Mid"/>
    <x v="10"/>
    <x v="8"/>
    <s v="tundra double cab limited"/>
    <s v="Toyota Tundra Double Cab Limited"/>
    <s v="excellent"/>
    <s v="8 cylinders"/>
    <s v="gas"/>
    <n v="137291"/>
    <s v="clean"/>
    <s v="automatic"/>
    <s v="4wd"/>
    <s v="full-size"/>
    <s v="truck"/>
    <s v="red"/>
    <n v="35.153799999999997"/>
    <n v="-106.5017"/>
    <s v="2021-04-26T08:41:16-0600"/>
  </r>
  <r>
    <n v="5450"/>
    <s v="Mid"/>
    <x v="4"/>
    <x v="16"/>
    <s v="s10 blazer"/>
    <s v="Chevrolet S10 Blazer"/>
    <s v="excellent"/>
    <s v="6 cylinders"/>
    <s v="gas"/>
    <n v="100000"/>
    <s v="clean"/>
    <s v="automatic"/>
    <s v="fwd"/>
    <m/>
    <s v="suv"/>
    <m/>
    <n v="35.085135000000001"/>
    <n v="-106.74625399999999"/>
    <s v="2021-04-26T08:42:50-0600"/>
  </r>
  <r>
    <n v="13000"/>
    <s v="Mid"/>
    <x v="20"/>
    <x v="16"/>
    <s v="silverado 2500 hd"/>
    <s v="Chevrolet Silverado 2500 Hd"/>
    <s v="excellent"/>
    <s v="8 cylinders"/>
    <s v="gas"/>
    <n v="180000"/>
    <s v="clean"/>
    <s v="automatic"/>
    <s v="rwd"/>
    <s v="pickup"/>
    <m/>
    <m/>
    <n v="35.175781999999998"/>
    <n v="-106.662312"/>
    <s v="2021-04-26T08:43:49-0600"/>
  </r>
  <r>
    <n v="27800"/>
    <s v="High"/>
    <x v="22"/>
    <x v="1"/>
    <s v="f-250 super duty 4x4"/>
    <s v="Ford F-250 Super Duty 4X4"/>
    <s v="excellent"/>
    <s v="8 cylinders"/>
    <s v="diesel"/>
    <n v="91210"/>
    <s v="clean"/>
    <s v="automatic"/>
    <s v="4wd"/>
    <m/>
    <m/>
    <s v="white"/>
    <n v="38.512799999999999"/>
    <n v="-90.630600000000001"/>
    <s v="2021-04-26T08:53:12-0600"/>
  </r>
  <r>
    <n v="39995"/>
    <s v="High"/>
    <x v="21"/>
    <x v="1"/>
    <s v="f-250 super duty 4x2 2dr re"/>
    <s v="Ford F-250 Super Duty 4X2 2Dr Re"/>
    <m/>
    <m/>
    <s v="gas"/>
    <n v="35000"/>
    <s v="clean"/>
    <s v="automatic"/>
    <m/>
    <m/>
    <m/>
    <m/>
    <n v="36.114899999999999"/>
    <n v="-115.2161"/>
    <s v="2021-04-26T08:56:08-0600"/>
  </r>
  <r>
    <n v="3450"/>
    <s v="Low"/>
    <x v="18"/>
    <x v="0"/>
    <s v="civic lx"/>
    <s v="Honda Civic Lx"/>
    <s v="good"/>
    <s v="4 cylinders"/>
    <s v="gas"/>
    <n v="175000"/>
    <s v="salvage"/>
    <s v="automatic"/>
    <s v="fwd"/>
    <s v="sub-compact"/>
    <s v="sedan"/>
    <s v="silver"/>
    <n v="35.085557000000001"/>
    <n v="-106.746426"/>
    <s v="2021-04-26T08:59:07-0600"/>
  </r>
  <r>
    <n v="30000"/>
    <s v="High"/>
    <x v="8"/>
    <x v="1"/>
    <s v="f-250"/>
    <s v="Ford F-250"/>
    <s v="excellent"/>
    <s v="8 cylinders"/>
    <s v="diesel"/>
    <n v="168500"/>
    <s v="clean"/>
    <s v="automatic"/>
    <s v="4wd"/>
    <m/>
    <s v="pickup"/>
    <s v="white"/>
    <n v="35.021821000000003"/>
    <n v="-106.687995"/>
    <s v="2021-04-26T09:01:48-0600"/>
  </r>
  <r>
    <n v="56995"/>
    <s v="High"/>
    <x v="21"/>
    <x v="18"/>
    <s v="challenger srt hellcat"/>
    <s v="Dodge Challenger Srt Hellcat"/>
    <s v="like new"/>
    <s v="8 cylinders"/>
    <s v="gas"/>
    <n v="10264"/>
    <s v="clean"/>
    <s v="automatic"/>
    <s v="rwd"/>
    <s v="full-size"/>
    <s v="coupe"/>
    <s v="white"/>
    <n v="35.110399999999998"/>
    <n v="-106.57810000000001"/>
    <s v="2021-04-26T09:19:05-0600"/>
  </r>
  <r>
    <n v="48995"/>
    <s v="High"/>
    <x v="6"/>
    <x v="5"/>
    <s v="sierra 1500"/>
    <s v="Gmc Sierra 1500"/>
    <m/>
    <s v="8 cylinders"/>
    <s v="gas"/>
    <n v="37176"/>
    <s v="clean"/>
    <s v="automatic"/>
    <s v="4wd"/>
    <s v="pickup"/>
    <m/>
    <m/>
    <n v="34.818424999999998"/>
    <n v="-106.761107"/>
    <s v="2021-04-26T09:20:35-0600"/>
  </r>
  <r>
    <n v="10499"/>
    <s v="Mid"/>
    <x v="12"/>
    <x v="8"/>
    <s v="prius"/>
    <s v="Toyota Prius"/>
    <s v="excellent"/>
    <s v="4 cylinders"/>
    <s v="hybrid"/>
    <n v="110000"/>
    <s v="clean"/>
    <s v="automatic"/>
    <s v="fwd"/>
    <s v="compact"/>
    <m/>
    <s v="white"/>
    <n v="35.150599999999997"/>
    <n v="-106.569"/>
    <s v="2021-04-26T09:26:15-0600"/>
  </r>
  <r>
    <n v="95000"/>
    <s v="High"/>
    <x v="2"/>
    <x v="4"/>
    <s v="1500"/>
    <s v="Ram 1500"/>
    <s v="new"/>
    <s v="8 cylinders"/>
    <s v="gas"/>
    <n v="400"/>
    <s v="clean"/>
    <s v="automatic"/>
    <s v="4wd"/>
    <s v="pickup"/>
    <s v="truck"/>
    <s v="black"/>
    <n v="35.178699999999999"/>
    <n v="-106.5102"/>
    <s v="2021-04-26T10:03:10-0600"/>
  </r>
  <r>
    <n v="11500"/>
    <s v="Mid"/>
    <x v="11"/>
    <x v="7"/>
    <s v="ml550"/>
    <s v="Mercedes-Benz Ml550"/>
    <s v="good"/>
    <s v="8 cylinders"/>
    <s v="gas"/>
    <n v="131609"/>
    <s v="clean"/>
    <s v="automatic"/>
    <s v="4wd"/>
    <s v="full-size"/>
    <s v="suv"/>
    <s v="black"/>
    <n v="35.249299999999998"/>
    <n v="-106.6818"/>
    <s v="2021-04-26T10:03:34-0600"/>
  </r>
  <r>
    <n v="13995"/>
    <s v="Mid"/>
    <x v="21"/>
    <x v="22"/>
    <s v="rio lx sedan 4d"/>
    <s v="Kia Rio Lx Sedan 4D"/>
    <s v="excellent"/>
    <s v="4 cylinders"/>
    <s v="gas"/>
    <n v="37982"/>
    <s v="clean"/>
    <s v="automatic"/>
    <s v="fwd"/>
    <s v="compact"/>
    <s v="sedan"/>
    <s v="silver"/>
    <n v="35.110399999999998"/>
    <n v="-106.57810000000001"/>
    <s v="2021-04-26T10:13:32-0600"/>
  </r>
  <r>
    <n v="8950"/>
    <s v="Mid"/>
    <x v="5"/>
    <x v="2"/>
    <s v="cherokee"/>
    <s v="Jeep Cherokee"/>
    <s v="excellent"/>
    <s v="4 cylinders"/>
    <s v="gas"/>
    <n v="96800"/>
    <s v="salvage"/>
    <s v="automatic"/>
    <s v="4wd"/>
    <s v="compact"/>
    <s v="pickup"/>
    <s v="grey"/>
    <n v="34.662100000000002"/>
    <n v="-106.7762"/>
    <s v="2021-04-26T10:14:59-0600"/>
  </r>
  <r>
    <n v="35995"/>
    <s v="High"/>
    <x v="5"/>
    <x v="1"/>
    <s v="f-250 super duty super duty"/>
    <s v="Ford F-250 Super Duty Super Duty"/>
    <m/>
    <m/>
    <s v="gas"/>
    <n v="62000"/>
    <s v="clean"/>
    <s v="automatic"/>
    <m/>
    <m/>
    <m/>
    <m/>
    <n v="36.114899999999999"/>
    <n v="-115.2161"/>
    <s v="2021-04-26T10:19:13-0600"/>
  </r>
  <r>
    <n v="6900"/>
    <s v="Mid"/>
    <x v="21"/>
    <x v="1"/>
    <s v="e-450"/>
    <s v="Ford E-450"/>
    <m/>
    <m/>
    <s v="gas"/>
    <n v="0"/>
    <s v="clean"/>
    <s v="other"/>
    <m/>
    <m/>
    <s v="bus"/>
    <s v="white"/>
    <n v="42.196156000000002"/>
    <n v="-88.310559999999995"/>
    <s v="2021-04-26T10:41:23-0600"/>
  </r>
  <r>
    <n v="6500"/>
    <s v="Mid"/>
    <x v="1"/>
    <x v="29"/>
    <s v="g37"/>
    <s v="Infiniti G37"/>
    <s v="good"/>
    <s v="6 cylinders"/>
    <s v="gas"/>
    <n v="163000"/>
    <s v="clean"/>
    <s v="automatic"/>
    <s v="rwd"/>
    <m/>
    <s v="sedan"/>
    <s v="grey"/>
    <n v="34.047899999999998"/>
    <n v="-106.8907"/>
    <s v="2021-04-26T10:51:25-0600"/>
  </r>
  <r>
    <n v="41995"/>
    <s v="High"/>
    <x v="15"/>
    <x v="5"/>
    <s v="sierra 1500 sle elevation"/>
    <s v="Gmc Sierra 1500 Sle Elevation"/>
    <s v="like new"/>
    <s v="8 cylinders"/>
    <s v="gas"/>
    <n v="18471"/>
    <s v="clean"/>
    <s v="automatic"/>
    <s v="rwd"/>
    <s v="full-size"/>
    <s v="pickup"/>
    <s v="green"/>
    <n v="35.110399999999998"/>
    <n v="-106.57810000000001"/>
    <s v="2021-04-26T10:56:59-0600"/>
  </r>
  <r>
    <n v="3000"/>
    <s v="Low"/>
    <x v="3"/>
    <x v="8"/>
    <s v="rav4"/>
    <s v="Toyota Rav4"/>
    <s v="good"/>
    <s v="4 cylinders"/>
    <s v="gas"/>
    <n v="182000"/>
    <s v="clean"/>
    <s v="automatic"/>
    <s v="4wd"/>
    <s v="compact suv"/>
    <m/>
    <s v="black"/>
    <n v="35.110399999999998"/>
    <n v="-106.57810000000001"/>
    <s v="2021-04-26T11:13:05-0600"/>
  </r>
  <r>
    <n v="22575"/>
    <s v="Mid"/>
    <x v="6"/>
    <x v="0"/>
    <s v="civic"/>
    <s v="Honda Civic"/>
    <m/>
    <s v="4 cylinders"/>
    <s v="gas"/>
    <n v="49200"/>
    <s v="clean"/>
    <s v="automatic"/>
    <s v="fwd"/>
    <s v="compact"/>
    <m/>
    <m/>
    <n v="35.249299999999998"/>
    <n v="-106.6818"/>
    <s v="2021-04-26T11:35:28-0600"/>
  </r>
  <r>
    <n v="11995"/>
    <s v="Mid"/>
    <x v="5"/>
    <x v="23"/>
    <s v="outlander sport"/>
    <s v="Mitsubishi Outlander Sport"/>
    <m/>
    <s v="4 cylinders"/>
    <s v="gas"/>
    <n v="86000"/>
    <s v="clean"/>
    <s v="automatic"/>
    <s v="fwd"/>
    <m/>
    <m/>
    <m/>
    <n v="35.389000000000003"/>
    <n v="-106.35169999999999"/>
    <s v="2021-04-26T11:38:02-0600"/>
  </r>
  <r>
    <n v="18999"/>
    <s v="Mid"/>
    <x v="7"/>
    <x v="22"/>
    <s v="optima lx"/>
    <s v="Kia Optima Lx"/>
    <m/>
    <s v="4 cylinders"/>
    <s v="gas"/>
    <n v="56999"/>
    <s v="clean"/>
    <s v="automatic"/>
    <m/>
    <m/>
    <m/>
    <m/>
    <n v="35.249299999999998"/>
    <n v="-106.6818"/>
    <s v="2021-04-26T11:40:38-0600"/>
  </r>
  <r>
    <n v="66995"/>
    <s v="High"/>
    <x v="15"/>
    <x v="4"/>
    <s v="2500"/>
    <s v="Ram 2500"/>
    <s v="excellent"/>
    <s v="8 cylinders"/>
    <s v="gas"/>
    <n v="22000"/>
    <s v="clean"/>
    <s v="automatic"/>
    <s v="4wd"/>
    <s v="pickup"/>
    <m/>
    <m/>
    <n v="35.249299999999998"/>
    <n v="-106.6818"/>
    <s v="2021-04-26T11:44:20-0600"/>
  </r>
  <r>
    <n v="8995"/>
    <s v="Mid"/>
    <x v="27"/>
    <x v="1"/>
    <s v="mustang gt"/>
    <s v="Ford Mustang Gt"/>
    <m/>
    <s v="8 cylinders"/>
    <s v="gas"/>
    <n v="123399"/>
    <s v="clean"/>
    <s v="manual"/>
    <s v="rwd"/>
    <m/>
    <m/>
    <s v="silver"/>
    <n v="35.389000000000003"/>
    <n v="-106.35169999999999"/>
    <s v="2021-04-26T11:44:49-0600"/>
  </r>
  <r>
    <n v="63750"/>
    <s v="High"/>
    <x v="14"/>
    <x v="5"/>
    <s v="sierra 2500"/>
    <s v="Gmc Sierra 2500"/>
    <s v="excellent"/>
    <s v="6 cylinders"/>
    <s v="diesel"/>
    <n v="53500"/>
    <s v="clean"/>
    <s v="automatic"/>
    <s v="4wd"/>
    <s v="pickup"/>
    <s v="pickup"/>
    <m/>
    <n v="35.293270999999997"/>
    <n v="-106.662998"/>
    <s v="2021-04-26T11:46:20-0600"/>
  </r>
  <r>
    <n v="55999"/>
    <s v="High"/>
    <x v="7"/>
    <x v="16"/>
    <s v="silverado 1500"/>
    <s v="Chevrolet Silverado 1500"/>
    <s v="like new"/>
    <s v="8 cylinders"/>
    <s v="gas"/>
    <n v="17454"/>
    <s v="clean"/>
    <s v="automatic"/>
    <s v="4wd"/>
    <s v="pickup"/>
    <m/>
    <m/>
    <n v="35.081800000000001"/>
    <n v="-106.6482"/>
    <s v="2021-04-26T11:48:15-0600"/>
  </r>
  <r>
    <n v="29995"/>
    <s v="High"/>
    <x v="6"/>
    <x v="29"/>
    <s v="qx50"/>
    <s v="Infiniti Qx50"/>
    <m/>
    <s v="6 cylinders"/>
    <s v="gas"/>
    <n v="10724"/>
    <s v="clean"/>
    <s v="automatic"/>
    <s v="4wd"/>
    <m/>
    <m/>
    <m/>
    <n v="35.249299999999998"/>
    <n v="-106.6818"/>
    <s v="2021-04-26T11:49:32-0600"/>
  </r>
  <r>
    <n v="6600"/>
    <s v="Mid"/>
    <x v="12"/>
    <x v="18"/>
    <s v="avenger"/>
    <s v="Dodge Avenger"/>
    <m/>
    <m/>
    <s v="gas"/>
    <n v="50000"/>
    <s v="salvage"/>
    <s v="automatic"/>
    <m/>
    <m/>
    <m/>
    <m/>
    <n v="34.969253000000002"/>
    <n v="-106.630982"/>
    <s v="2021-04-26T12:01:42-0600"/>
  </r>
  <r>
    <n v="56999"/>
    <s v="High"/>
    <x v="15"/>
    <x v="2"/>
    <s v="grand cherokee summit"/>
    <s v="Jeep Grand Cherokee Summit"/>
    <m/>
    <s v="8 cylinders"/>
    <s v="gas"/>
    <n v="14298"/>
    <s v="clean"/>
    <s v="automatic"/>
    <s v="4wd"/>
    <s v="mid-size suv"/>
    <m/>
    <m/>
    <n v="35.058537000000001"/>
    <n v="-106.87787299999999"/>
    <s v="2021-04-26T12:03:16-0600"/>
  </r>
  <r>
    <n v="58200"/>
    <s v="High"/>
    <x v="15"/>
    <x v="1"/>
    <m/>
    <s v="Ford"/>
    <m/>
    <s v="6 cylinders"/>
    <s v="other"/>
    <n v="14931"/>
    <s v="clean"/>
    <s v="automatic"/>
    <s v="fwd"/>
    <s v="compact"/>
    <s v="other"/>
    <m/>
    <n v="45.494264999999999"/>
    <n v="-122.57919200000001"/>
    <s v="2021-04-26T12:03:53-0600"/>
  </r>
  <r>
    <n v="84477"/>
    <s v="High"/>
    <x v="15"/>
    <x v="19"/>
    <m/>
    <s v="Bmw"/>
    <m/>
    <s v="8 cylinders"/>
    <s v="other"/>
    <n v="8234"/>
    <s v="clean"/>
    <s v="automatic"/>
    <s v="fwd"/>
    <s v="compact"/>
    <s v="suv"/>
    <m/>
    <n v="45.494264999999999"/>
    <n v="-122.57919200000001"/>
    <s v="2021-04-26T12:04:49-0600"/>
  </r>
  <r>
    <n v="163540"/>
    <s v="High"/>
    <x v="15"/>
    <x v="7"/>
    <m/>
    <s v="Mercedes-Benz"/>
    <m/>
    <s v="8 cylinders"/>
    <s v="other"/>
    <n v="6318"/>
    <s v="clean"/>
    <s v="automatic"/>
    <s v="fwd"/>
    <s v="compact"/>
    <s v="other"/>
    <m/>
    <n v="45.494264999999999"/>
    <n v="-122.57919200000001"/>
    <s v="2021-04-26T12:05:51-0600"/>
  </r>
  <r>
    <n v="93450"/>
    <s v="High"/>
    <x v="14"/>
    <x v="7"/>
    <m/>
    <s v="Mercedes-Benz"/>
    <m/>
    <s v="8 cylinders"/>
    <s v="other"/>
    <n v="12404"/>
    <s v="clean"/>
    <s v="automatic"/>
    <s v="fwd"/>
    <s v="compact"/>
    <s v="other"/>
    <m/>
    <n v="45.494264999999999"/>
    <n v="-122.57919200000001"/>
    <s v="2021-04-26T12:06:54-0600"/>
  </r>
  <r>
    <n v="65000"/>
    <s v="High"/>
    <x v="14"/>
    <x v="36"/>
    <m/>
    <s v="Tesla"/>
    <m/>
    <s v="other"/>
    <s v="other"/>
    <n v="22361"/>
    <s v="clean"/>
    <s v="automatic"/>
    <s v="fwd"/>
    <s v="compact"/>
    <s v="other"/>
    <m/>
    <n v="45.494264999999999"/>
    <n v="-122.57919200000001"/>
    <s v="2021-04-26T12:07:57-0600"/>
  </r>
  <r>
    <n v="57000"/>
    <s v="High"/>
    <x v="6"/>
    <x v="15"/>
    <s v="maserati"/>
    <s v="Maserati"/>
    <m/>
    <s v="8 cylinders"/>
    <s v="other"/>
    <n v="14637"/>
    <s v="clean"/>
    <s v="automatic"/>
    <s v="fwd"/>
    <s v="compact"/>
    <s v="other"/>
    <m/>
    <n v="45.494264999999999"/>
    <n v="-122.57919200000001"/>
    <s v="2021-04-26T12:08:59-0600"/>
  </r>
  <r>
    <n v="51999"/>
    <s v="High"/>
    <x v="7"/>
    <x v="2"/>
    <s v="wrangler moab"/>
    <s v="Jeep Wrangler Moab"/>
    <m/>
    <s v="6 cylinders"/>
    <s v="gas"/>
    <n v="30000"/>
    <s v="clean"/>
    <s v="automatic"/>
    <s v="4wd"/>
    <m/>
    <m/>
    <m/>
    <n v="35.249299999999998"/>
    <n v="-106.6818"/>
    <s v="2021-04-26T12:09:46-0600"/>
  </r>
  <r>
    <n v="85500"/>
    <s v="High"/>
    <x v="1"/>
    <x v="37"/>
    <m/>
    <s v="Ferrari"/>
    <m/>
    <s v="8 cylinders"/>
    <s v="other"/>
    <n v="14548"/>
    <s v="clean"/>
    <s v="automatic"/>
    <s v="fwd"/>
    <s v="compact"/>
    <s v="other"/>
    <m/>
    <n v="45.494264999999999"/>
    <n v="-122.57919200000001"/>
    <s v="2021-04-26T12:09:59-0600"/>
  </r>
  <r>
    <n v="9000"/>
    <s v="Mid"/>
    <x v="32"/>
    <x v="15"/>
    <s v="bentley mulsanne s"/>
    <s v="Bentley Mulsanne S"/>
    <s v="excellent"/>
    <s v="8 cylinders"/>
    <s v="gas"/>
    <n v="145000"/>
    <s v="rebuilt"/>
    <s v="automatic"/>
    <s v="rwd"/>
    <s v="full-size"/>
    <s v="sedan"/>
    <s v="white"/>
    <n v="35.150599999999997"/>
    <n v="-106.569"/>
    <s v="2021-04-26T12:10:34-0600"/>
  </r>
  <r>
    <n v="26750"/>
    <s v="Mid"/>
    <x v="21"/>
    <x v="13"/>
    <s v="is 200t"/>
    <s v="Lexus Is 200T"/>
    <m/>
    <s v="4 cylinders"/>
    <s v="gas"/>
    <n v="29100"/>
    <s v="clean"/>
    <s v="automatic"/>
    <m/>
    <m/>
    <m/>
    <m/>
    <n v="35.249299999999998"/>
    <n v="-106.6818"/>
    <s v="2021-04-26T12:10:40-0600"/>
  </r>
  <r>
    <n v="104000"/>
    <s v="High"/>
    <x v="14"/>
    <x v="18"/>
    <m/>
    <s v="Dodge"/>
    <m/>
    <s v="8 cylinders"/>
    <s v="other"/>
    <n v="483"/>
    <s v="clean"/>
    <s v="automatic"/>
    <s v="fwd"/>
    <s v="compact"/>
    <s v="suv"/>
    <m/>
    <n v="45.494264999999999"/>
    <n v="-122.57919200000001"/>
    <s v="2021-04-26T12:11:00-0600"/>
  </r>
  <r>
    <n v="65000"/>
    <s v="High"/>
    <x v="6"/>
    <x v="16"/>
    <m/>
    <s v="Chevrolet"/>
    <m/>
    <s v="8 cylinders"/>
    <s v="other"/>
    <n v="2651"/>
    <s v="clean"/>
    <s v="automatic"/>
    <s v="fwd"/>
    <s v="compact"/>
    <s v="other"/>
    <m/>
    <n v="45.494264999999999"/>
    <n v="-122.57919200000001"/>
    <s v="2021-04-26T12:12:00-0600"/>
  </r>
  <r>
    <n v="31995"/>
    <s v="High"/>
    <x v="7"/>
    <x v="8"/>
    <s v="camry xse"/>
    <s v="Toyota Camry Xse"/>
    <m/>
    <s v="6 cylinders"/>
    <s v="gas"/>
    <n v="17800"/>
    <s v="clean"/>
    <s v="automatic"/>
    <s v="fwd"/>
    <s v="mid-size"/>
    <m/>
    <m/>
    <n v="35.249299999999998"/>
    <n v="-106.6818"/>
    <s v="2021-04-26T12:12:20-0600"/>
  </r>
  <r>
    <n v="81999"/>
    <s v="High"/>
    <x v="14"/>
    <x v="13"/>
    <s v="rc 500"/>
    <s v="Lexus Rc 500"/>
    <m/>
    <s v="8 cylinders"/>
    <s v="gas"/>
    <n v="14900"/>
    <s v="clean"/>
    <s v="automatic"/>
    <s v="rwd"/>
    <m/>
    <m/>
    <m/>
    <n v="35.249299999999998"/>
    <n v="-106.6818"/>
    <s v="2021-04-26T12:12:52-0600"/>
  </r>
  <r>
    <n v="56000"/>
    <s v="High"/>
    <x v="5"/>
    <x v="7"/>
    <m/>
    <s v="Mercedes-Benz"/>
    <m/>
    <s v="8 cylinders"/>
    <s v="other"/>
    <n v="3995"/>
    <s v="clean"/>
    <s v="automatic"/>
    <s v="fwd"/>
    <s v="compact"/>
    <s v="other"/>
    <m/>
    <n v="45.494264999999999"/>
    <n v="-122.57919200000001"/>
    <s v="2021-04-26T12:12:58-0600"/>
  </r>
  <r>
    <n v="63900"/>
    <s v="High"/>
    <x v="21"/>
    <x v="5"/>
    <s v="2500"/>
    <s v="Gmc 2500"/>
    <m/>
    <m/>
    <s v="diesel"/>
    <n v="80816"/>
    <s v="clean"/>
    <s v="automatic"/>
    <m/>
    <m/>
    <m/>
    <m/>
    <n v="30.649401999999998"/>
    <n v="-97.867928000000006"/>
    <s v="2021-04-26T12:13:20-0600"/>
  </r>
  <r>
    <n v="27999"/>
    <s v="High"/>
    <x v="5"/>
    <x v="18"/>
    <s v="charger rt"/>
    <s v="Dodge Charger Rt"/>
    <m/>
    <s v="8 cylinders"/>
    <s v="gas"/>
    <n v="56900"/>
    <s v="clean"/>
    <s v="automatic"/>
    <s v="rwd"/>
    <s v="full-size"/>
    <m/>
    <m/>
    <n v="35.081800000000001"/>
    <n v="-106.6482"/>
    <s v="2021-04-26T12:13:45-0600"/>
  </r>
  <r>
    <n v="100000"/>
    <s v="High"/>
    <x v="14"/>
    <x v="18"/>
    <m/>
    <s v="Dodge"/>
    <m/>
    <s v="8 cylinders"/>
    <s v="other"/>
    <n v="959"/>
    <s v="clean"/>
    <s v="automatic"/>
    <s v="fwd"/>
    <s v="compact"/>
    <s v="other"/>
    <m/>
    <n v="45.494264999999999"/>
    <n v="-122.57919200000001"/>
    <s v="2021-04-26T12:13:56-0600"/>
  </r>
  <r>
    <n v="18000"/>
    <s v="Mid"/>
    <x v="25"/>
    <x v="1"/>
    <s v="f-350 super duty"/>
    <s v="Ford F-350 Super Duty"/>
    <s v="excellent"/>
    <s v="8 cylinders"/>
    <s v="diesel"/>
    <n v="175000"/>
    <s v="clean"/>
    <s v="automatic"/>
    <s v="4wd"/>
    <s v="full-size"/>
    <s v="pickup"/>
    <s v="white"/>
    <n v="34.111400000000003"/>
    <n v="-107.2409"/>
    <s v="2021-04-26T12:14:42-0600"/>
  </r>
  <r>
    <n v="18500"/>
    <s v="Mid"/>
    <x v="21"/>
    <x v="3"/>
    <s v="tlx"/>
    <s v="Acura Tlx"/>
    <s v="excellent"/>
    <s v="6 cylinders"/>
    <s v="gas"/>
    <n v="65621"/>
    <s v="clean"/>
    <s v="automatic"/>
    <s v="fwd"/>
    <m/>
    <s v="sedan"/>
    <s v="grey"/>
    <n v="35.087702999999998"/>
    <n v="-106.579999"/>
    <s v="2021-04-26T12:15:21-0600"/>
  </r>
  <r>
    <n v="10500"/>
    <s v="Mid"/>
    <x v="12"/>
    <x v="0"/>
    <s v="civic"/>
    <s v="Honda Civic"/>
    <s v="excellent"/>
    <s v="4 cylinders"/>
    <s v="gas"/>
    <n v="97970"/>
    <s v="clean"/>
    <s v="automatic"/>
    <s v="fwd"/>
    <s v="compact"/>
    <s v="sedan"/>
    <s v="black"/>
    <n v="35.087702999999998"/>
    <n v="-106.579999"/>
    <s v="2021-04-26T12:15:35-0600"/>
  </r>
  <r>
    <n v="23995"/>
    <s v="Mid"/>
    <x v="9"/>
    <x v="1"/>
    <s v="f150 supercrew cab fx4"/>
    <s v="Ford F150 Supercrew Cab Fx4"/>
    <s v="excellent"/>
    <s v="8 cylinders"/>
    <s v="gas"/>
    <n v="139000"/>
    <s v="clean"/>
    <s v="automatic"/>
    <s v="4wd"/>
    <s v="full-size"/>
    <s v="truck"/>
    <s v="silver"/>
    <n v="35.0717"/>
    <n v="-106.509"/>
    <s v="2021-04-26T12:15:44-0600"/>
  </r>
  <r>
    <n v="13000"/>
    <s v="Mid"/>
    <x v="12"/>
    <x v="1"/>
    <s v="edge"/>
    <s v="Ford Edge"/>
    <s v="excellent"/>
    <s v="6 cylinders"/>
    <s v="gas"/>
    <n v="91332"/>
    <s v="clean"/>
    <s v="automatic"/>
    <s v="fwd"/>
    <m/>
    <s v="suv"/>
    <s v="black"/>
    <n v="35.087702999999998"/>
    <n v="-106.579999"/>
    <s v="2021-04-26T12:15:53-0600"/>
  </r>
  <r>
    <n v="12550"/>
    <s v="Mid"/>
    <x v="20"/>
    <x v="5"/>
    <s v="sierra"/>
    <s v="Gmc Sierra"/>
    <s v="excellent"/>
    <s v="8 cylinders"/>
    <s v="gas"/>
    <n v="178800"/>
    <s v="clean"/>
    <s v="automatic"/>
    <s v="rwd"/>
    <s v="pickup"/>
    <s v="pickup"/>
    <s v="blue"/>
    <n v="35.087702999999998"/>
    <n v="-106.579999"/>
    <s v="2021-04-26T12:16:05-0600"/>
  </r>
  <r>
    <n v="9025"/>
    <s v="Mid"/>
    <x v="21"/>
    <x v="1"/>
    <s v="fusion"/>
    <s v="Ford Fusion"/>
    <s v="excellent"/>
    <s v="4 cylinders"/>
    <s v="gas"/>
    <n v="137049"/>
    <s v="clean"/>
    <s v="automatic"/>
    <s v="fwd"/>
    <s v="mid-size"/>
    <s v="sedan"/>
    <s v="white"/>
    <n v="35.087702999999998"/>
    <n v="-106.579999"/>
    <s v="2021-04-26T12:16:24-0600"/>
  </r>
  <r>
    <n v="20995"/>
    <s v="Mid"/>
    <x v="9"/>
    <x v="5"/>
    <s v="sierra 2500 hd"/>
    <s v="Gmc Sierra 2500 Hd"/>
    <s v="good"/>
    <s v="8 cylinders"/>
    <s v="gas"/>
    <n v="164000"/>
    <s v="clean"/>
    <s v="automatic"/>
    <s v="4wd"/>
    <s v="full-size"/>
    <s v="truck"/>
    <s v="white"/>
    <n v="35.0717"/>
    <n v="-106.509"/>
    <s v="2021-04-26T12:16:24-0600"/>
  </r>
  <r>
    <n v="16525"/>
    <s v="Mid"/>
    <x v="11"/>
    <x v="2"/>
    <s v="wrangler"/>
    <s v="Jeep Wrangler"/>
    <s v="excellent"/>
    <s v="6 cylinders"/>
    <s v="gas"/>
    <n v="145785"/>
    <s v="clean"/>
    <s v="automatic"/>
    <s v="4wd"/>
    <m/>
    <s v="suv"/>
    <s v="green"/>
    <n v="35.087702999999998"/>
    <n v="-106.579999"/>
    <s v="2021-04-26T12:16:44-0600"/>
  </r>
  <r>
    <n v="13550"/>
    <s v="Mid"/>
    <x v="21"/>
    <x v="8"/>
    <s v="rav4"/>
    <s v="Toyota Rav4"/>
    <s v="excellent"/>
    <s v="4 cylinders"/>
    <s v="gas"/>
    <n v="97166"/>
    <s v="clean"/>
    <s v="automatic"/>
    <s v="fwd"/>
    <s v="compact suv"/>
    <s v="suv"/>
    <s v="black"/>
    <n v="35.087702999999998"/>
    <n v="-106.579999"/>
    <s v="2021-04-26T12:16:59-0600"/>
  </r>
  <r>
    <n v="13550"/>
    <s v="Mid"/>
    <x v="20"/>
    <x v="25"/>
    <s v="mazda3"/>
    <s v="Mazda3"/>
    <s v="excellent"/>
    <s v="4 cylinders"/>
    <s v="gas"/>
    <n v="97414"/>
    <s v="clean"/>
    <s v="manual"/>
    <s v="fwd"/>
    <s v="compact"/>
    <m/>
    <s v="black"/>
    <n v="35.087702999999998"/>
    <n v="-106.579999"/>
    <s v="2021-04-26T12:17:14-0600"/>
  </r>
  <r>
    <n v="45000"/>
    <s v="High"/>
    <x v="31"/>
    <x v="15"/>
    <s v="pierce mfg. inc"/>
    <s v="Pierce Mfg. Inc"/>
    <s v="excellent"/>
    <s v="other"/>
    <s v="diesel"/>
    <n v="123456"/>
    <s v="clean"/>
    <s v="automatic"/>
    <s v="fwd"/>
    <s v="full-size"/>
    <s v="truck"/>
    <s v="red"/>
    <n v="34.7806"/>
    <n v="-106.7115"/>
    <s v="2021-04-26T12:18:00-0600"/>
  </r>
  <r>
    <n v="30000"/>
    <s v="High"/>
    <x v="24"/>
    <x v="15"/>
    <s v="simon duplex"/>
    <s v="Simon Duplex"/>
    <s v="excellent"/>
    <s v="other"/>
    <s v="diesel"/>
    <n v="123456"/>
    <s v="clean"/>
    <s v="automatic"/>
    <s v="rwd"/>
    <s v="full-size"/>
    <s v="truck"/>
    <s v="red"/>
    <n v="34.7806"/>
    <n v="-106.7115"/>
    <s v="2021-04-26T12:28:45-0600"/>
  </r>
  <r>
    <n v="7500"/>
    <s v="Mid"/>
    <x v="29"/>
    <x v="12"/>
    <s v="santa fe"/>
    <s v="Hyundai Santa Fe"/>
    <s v="excellent"/>
    <m/>
    <s v="gas"/>
    <n v="137000"/>
    <s v="clean"/>
    <s v="automatic"/>
    <s v="4wd"/>
    <m/>
    <s v="suv"/>
    <m/>
    <n v="35.094999999999999"/>
    <n v="-106.5314"/>
    <s v="2021-04-26T12:34:49-0600"/>
  </r>
  <r>
    <n v="49495"/>
    <s v="High"/>
    <x v="2"/>
    <x v="2"/>
    <s v="wrangler rubicon"/>
    <s v="Jeep Wrangler Rubicon"/>
    <s v="new"/>
    <s v="4 cylinders"/>
    <s v="gas"/>
    <n v="10"/>
    <s v="clean"/>
    <s v="automatic"/>
    <s v="4wd"/>
    <m/>
    <s v="sedan"/>
    <m/>
    <n v="35.100999999999999"/>
    <n v="-106.5183"/>
    <s v="2021-04-26T12:36:22-0600"/>
  </r>
  <r>
    <n v="120706"/>
    <s v="High"/>
    <x v="2"/>
    <x v="16"/>
    <s v="corvette"/>
    <s v="Chevrolet Corvette"/>
    <s v="new"/>
    <s v="8 cylinders"/>
    <s v="gas"/>
    <n v="7"/>
    <s v="clean"/>
    <s v="automatic"/>
    <s v="rwd"/>
    <s v="sub-compact"/>
    <s v="coupe"/>
    <s v="silver"/>
    <n v="35.087524999999999"/>
    <n v="-106.566264"/>
    <s v="2021-04-26T12:39:54-0600"/>
  </r>
  <r>
    <n v="18900"/>
    <s v="Mid"/>
    <x v="26"/>
    <x v="1"/>
    <s v="e150 conversion van"/>
    <s v="Ford E150 Conversion Van"/>
    <s v="excellent"/>
    <s v="8 cylinders"/>
    <s v="gas"/>
    <n v="25000"/>
    <s v="clean"/>
    <s v="automatic"/>
    <s v="rwd"/>
    <s v="full-size"/>
    <s v="van"/>
    <s v="custom"/>
    <n v="35.101562000000001"/>
    <n v="-106.55159"/>
    <s v="2021-04-26T12:58:42-0600"/>
  </r>
  <r>
    <n v="17998"/>
    <s v="Mid"/>
    <x v="15"/>
    <x v="12"/>
    <s v="accent gls 4dr sedan"/>
    <s v="Hyundai Accent Gls 4Dr Sedan"/>
    <m/>
    <s v="4 cylinders"/>
    <s v="gas"/>
    <n v="7080"/>
    <s v="clean"/>
    <s v="automatic"/>
    <s v="fwd"/>
    <m/>
    <s v="sedan"/>
    <s v="silver"/>
    <n v="33.466900000000003"/>
    <n v="-111.9151"/>
    <s v="2021-04-26T13:01:55-0600"/>
  </r>
  <r>
    <n v="7950"/>
    <s v="Mid"/>
    <x v="20"/>
    <x v="16"/>
    <s v="cruze"/>
    <s v="Chevrolet Cruze"/>
    <m/>
    <m/>
    <s v="gas"/>
    <n v="181685"/>
    <s v="clean"/>
    <s v="automatic"/>
    <m/>
    <m/>
    <s v="sedan"/>
    <s v="blue"/>
    <n v="35.185090000000002"/>
    <n v="-106.58499999999999"/>
    <s v="2021-04-26T13:03:47-0600"/>
  </r>
  <r>
    <n v="6500"/>
    <s v="Mid"/>
    <x v="18"/>
    <x v="8"/>
    <s v="camry solara convertible"/>
    <s v="Toyota Camry Solara Convertible"/>
    <s v="excellent"/>
    <s v="6 cylinders"/>
    <s v="gas"/>
    <n v="89494"/>
    <s v="clean"/>
    <s v="automatic"/>
    <s v="fwd"/>
    <s v="mid-size"/>
    <s v="suv"/>
    <s v="silver"/>
    <n v="35.261674999999997"/>
    <n v="-106.615534"/>
    <s v="2021-04-26T13:07:50-0600"/>
  </r>
  <r>
    <n v="7000"/>
    <s v="Mid"/>
    <x v="22"/>
    <x v="4"/>
    <s v="2500"/>
    <s v="Ram 2500"/>
    <s v="excellent"/>
    <s v="6 cylinders"/>
    <s v="diesel"/>
    <n v="492000"/>
    <s v="salvage"/>
    <s v="automatic"/>
    <s v="4wd"/>
    <s v="pickup"/>
    <m/>
    <s v="black"/>
    <n v="35.106534000000003"/>
    <n v="-106.704246"/>
    <s v="2021-04-26T13:27:04-0600"/>
  </r>
  <r>
    <n v="26572"/>
    <s v="Mid"/>
    <x v="14"/>
    <x v="19"/>
    <s v="320i"/>
    <s v="Bmw 320I"/>
    <s v="excellent"/>
    <s v="4 cylinders"/>
    <s v="gas"/>
    <n v="40201"/>
    <s v="clean"/>
    <s v="automatic"/>
    <s v="rwd"/>
    <s v="mid-size"/>
    <s v="mini-van"/>
    <s v="white"/>
    <n v="35.110399999999998"/>
    <n v="-106.57810000000001"/>
    <s v="2021-04-26T13:59:43-0600"/>
  </r>
  <r>
    <n v="129888"/>
    <s v="High"/>
    <x v="23"/>
    <x v="28"/>
    <s v="defender 110"/>
    <s v="Rover Defender 110"/>
    <m/>
    <s v="8 cylinders"/>
    <s v="gas"/>
    <n v="750"/>
    <s v="clean"/>
    <s v="manual"/>
    <s v="4wd"/>
    <m/>
    <s v="suv"/>
    <s v="black"/>
    <n v="33.466900000000003"/>
    <n v="-111.9151"/>
    <s v="2021-04-26T14:03:20-0600"/>
  </r>
  <r>
    <n v="7000"/>
    <s v="Mid"/>
    <x v="0"/>
    <x v="2"/>
    <s v="grand cherokee laredo"/>
    <s v="Jeep Grand Cherokee Laredo"/>
    <s v="good"/>
    <s v="6 cylinders"/>
    <s v="gas"/>
    <n v="128121"/>
    <s v="clean"/>
    <s v="automatic"/>
    <s v="4wd"/>
    <s v="mid-size"/>
    <s v="suv"/>
    <s v="grey"/>
    <n v="35.142099999999999"/>
    <n v="-106.7041"/>
    <s v="2021-04-26T14:03:34-0600"/>
  </r>
  <r>
    <n v="6400"/>
    <s v="Mid"/>
    <x v="5"/>
    <x v="18"/>
    <s v="grand caravan"/>
    <s v="Dodge Grand Caravan"/>
    <m/>
    <m/>
    <s v="gas"/>
    <n v="72000"/>
    <s v="clean"/>
    <s v="automatic"/>
    <m/>
    <m/>
    <m/>
    <m/>
    <n v="35.0717"/>
    <n v="-106.509"/>
    <s v="2021-04-26T14:07:11-0600"/>
  </r>
  <r>
    <n v="5500"/>
    <s v="Mid"/>
    <x v="12"/>
    <x v="12"/>
    <s v="elantra gt"/>
    <s v="Hyundai Elantra Gt"/>
    <s v="excellent"/>
    <s v="4 cylinders"/>
    <s v="gas"/>
    <n v="90500"/>
    <s v="clean"/>
    <s v="manual"/>
    <s v="4wd"/>
    <s v="compact"/>
    <s v="hatchback"/>
    <s v="silver"/>
    <n v="35.147157999999997"/>
    <n v="-106.553482"/>
    <s v="2021-04-26T14:29:57-0600"/>
  </r>
  <r>
    <n v="21999"/>
    <s v="Mid"/>
    <x v="6"/>
    <x v="15"/>
    <s v="golf gti se 2.0t"/>
    <s v="Golf Gti Se 2.0T"/>
    <m/>
    <s v="4 cylinders"/>
    <s v="gas"/>
    <n v="59900"/>
    <s v="clean"/>
    <s v="automatic"/>
    <s v="4wd"/>
    <m/>
    <m/>
    <m/>
    <n v="35.249299999999998"/>
    <n v="-106.6818"/>
    <s v="2021-04-26T14:30:47-0600"/>
  </r>
  <r>
    <n v="16500"/>
    <s v="Mid"/>
    <x v="20"/>
    <x v="7"/>
    <s v="benz s350"/>
    <s v="Mercedes-Benz Benz S350"/>
    <s v="excellent"/>
    <s v="6 cylinders"/>
    <s v="diesel"/>
    <n v="83500"/>
    <s v="clean"/>
    <s v="automatic"/>
    <s v="rwd"/>
    <s v="full-size"/>
    <s v="sedan"/>
    <s v="grey"/>
    <n v="35.134700000000002"/>
    <n v="-106.6427"/>
    <s v="2021-04-26T14:32:11-0600"/>
  </r>
  <r>
    <n v="7950"/>
    <s v="Mid"/>
    <x v="0"/>
    <x v="24"/>
    <s v="aura"/>
    <s v="Saturn Aura"/>
    <m/>
    <m/>
    <s v="gas"/>
    <n v="96304"/>
    <s v="clean"/>
    <s v="automatic"/>
    <m/>
    <m/>
    <s v="sedan"/>
    <m/>
    <n v="35.185090000000002"/>
    <n v="-106.58499999999999"/>
    <s v="2021-04-26T15:03:50-0600"/>
  </r>
  <r>
    <n v="28000"/>
    <s v="High"/>
    <x v="12"/>
    <x v="1"/>
    <s v="f550 utility bucket truck"/>
    <s v="Ford F550 Utility Bucket Truck"/>
    <s v="good"/>
    <s v="8 cylinders"/>
    <s v="diesel"/>
    <n v="243007"/>
    <s v="clean"/>
    <s v="automatic"/>
    <s v="4wd"/>
    <s v="full-size"/>
    <s v="truck"/>
    <s v="white"/>
    <n v="40.313400000000001"/>
    <n v="-111.6953"/>
    <s v="2021-04-26T15:20:44-0600"/>
  </r>
  <r>
    <n v="7999"/>
    <s v="Mid"/>
    <x v="3"/>
    <x v="19"/>
    <s v="540i m-sport"/>
    <s v="Bmw 540I M-Sport"/>
    <m/>
    <m/>
    <s v="gas"/>
    <n v="175000"/>
    <s v="clean"/>
    <s v="automatic"/>
    <m/>
    <m/>
    <m/>
    <m/>
    <n v="35.178699999999999"/>
    <n v="-106.5102"/>
    <s v="2021-04-26T15:46:39-0600"/>
  </r>
  <r>
    <n v="11500"/>
    <s v="Mid"/>
    <x v="11"/>
    <x v="8"/>
    <s v="camry ce"/>
    <s v="Toyota Camry Ce"/>
    <s v="excellent"/>
    <s v="4 cylinders"/>
    <s v="gas"/>
    <n v="52867"/>
    <m/>
    <s v="automatic"/>
    <s v="fwd"/>
    <s v="mid-size"/>
    <s v="sedan"/>
    <m/>
    <n v="35.162211999999997"/>
    <n v="-106.600143"/>
    <s v="2021-04-26T16:03:39-0600"/>
  </r>
  <r>
    <n v="18900"/>
    <s v="Mid"/>
    <x v="0"/>
    <x v="5"/>
    <s v="serria"/>
    <s v="Gmc Serria"/>
    <s v="salvage"/>
    <s v="8 cylinders"/>
    <s v="gas"/>
    <n v="76500"/>
    <s v="rebuilt"/>
    <s v="automatic"/>
    <s v="4wd"/>
    <s v="full-size"/>
    <s v="truck"/>
    <s v="silver"/>
    <n v="35.455399999999997"/>
    <n v="-107.1704"/>
    <s v="2021-04-26T16:17:23-0600"/>
  </r>
  <r>
    <n v="18900"/>
    <s v="Mid"/>
    <x v="0"/>
    <x v="5"/>
    <s v="sierra 1500"/>
    <s v="Gmc Sierra 1500"/>
    <s v="excellent"/>
    <s v="8 cylinders"/>
    <s v="gas"/>
    <n v="76500"/>
    <s v="salvage"/>
    <s v="automatic"/>
    <s v="4wd"/>
    <s v="full-size"/>
    <s v="truck"/>
    <s v="silver"/>
    <n v="35.097499999999997"/>
    <n v="-106.6277"/>
    <s v="2021-04-26T16:30:42-0600"/>
  </r>
  <r>
    <n v="9200"/>
    <s v="Mid"/>
    <x v="20"/>
    <x v="16"/>
    <s v="colorado"/>
    <s v="Chevrolet Colorado"/>
    <s v="like new"/>
    <s v="5 cylinders"/>
    <s v="gas"/>
    <n v="138000"/>
    <s v="clean"/>
    <s v="automatic"/>
    <s v="4wd"/>
    <m/>
    <s v="truck"/>
    <s v="white"/>
    <n v="35.0672"/>
    <n v="-106.70440000000001"/>
    <s v="2021-04-26T16:36:45-0600"/>
  </r>
  <r>
    <n v="9800"/>
    <s v="Mid"/>
    <x v="18"/>
    <x v="8"/>
    <s v="tacoma"/>
    <s v="Toyota Tacoma"/>
    <s v="good"/>
    <s v="6 cylinders"/>
    <s v="gas"/>
    <n v="218912"/>
    <s v="clean"/>
    <s v="automatic"/>
    <s v="rwd"/>
    <s v="pickup"/>
    <m/>
    <s v="black"/>
    <n v="35.072600000000001"/>
    <n v="-106.5749"/>
    <s v="2021-04-26T16:44:56-0600"/>
  </r>
  <r>
    <n v="11900"/>
    <s v="Mid"/>
    <x v="5"/>
    <x v="1"/>
    <s v="escape se awd"/>
    <s v="Ford Escape Se Awd"/>
    <s v="good"/>
    <s v="4 cylinders"/>
    <s v="gas"/>
    <n v="135000"/>
    <s v="clean"/>
    <s v="automatic"/>
    <s v="4wd"/>
    <s v="mid-size"/>
    <s v="mini-van"/>
    <s v="silver"/>
    <n v="35.077182000000001"/>
    <n v="-106.58093599999999"/>
    <s v="2021-04-26T16:50:54-0600"/>
  </r>
  <r>
    <n v="20000"/>
    <s v="Mid"/>
    <x v="11"/>
    <x v="1"/>
    <s v="f-250"/>
    <s v="Ford F-250"/>
    <s v="good"/>
    <s v="8 cylinders"/>
    <s v="diesel"/>
    <n v="141000"/>
    <s v="clean"/>
    <s v="automatic"/>
    <s v="4wd"/>
    <s v="full-size"/>
    <s v="truck"/>
    <s v="silver"/>
    <n v="34.7806"/>
    <n v="-106.7115"/>
    <s v="2021-04-26T17:00:14-0600"/>
  </r>
  <r>
    <n v="14900"/>
    <s v="Mid"/>
    <x v="12"/>
    <x v="13"/>
    <s v="es"/>
    <s v="Lexus Es"/>
    <m/>
    <m/>
    <s v="gas"/>
    <n v="125109"/>
    <s v="clean"/>
    <s v="automatic"/>
    <s v="fwd"/>
    <m/>
    <s v="sedan"/>
    <m/>
    <n v="35.185090000000002"/>
    <n v="-106.58499999999999"/>
    <s v="2021-04-26T17:03:43-0600"/>
  </r>
  <r>
    <n v="9900"/>
    <s v="Mid"/>
    <x v="1"/>
    <x v="0"/>
    <s v="cr-v ex-l 4wd"/>
    <s v="Honda Cr-V Ex-L 4Wd"/>
    <s v="good"/>
    <s v="4 cylinders"/>
    <s v="gas"/>
    <n v="173000"/>
    <s v="clean"/>
    <s v="automatic"/>
    <s v="4wd"/>
    <s v="mid-size"/>
    <s v="suv"/>
    <s v="green"/>
    <n v="35.077182000000001"/>
    <n v="-106.58093599999999"/>
    <s v="2021-04-26T17:07:08-0600"/>
  </r>
  <r>
    <n v="11900"/>
    <s v="Mid"/>
    <x v="9"/>
    <x v="22"/>
    <s v="sorento"/>
    <s v="Kia Sorento"/>
    <s v="good"/>
    <s v="4 cylinders"/>
    <s v="gas"/>
    <n v="84000"/>
    <s v="clean"/>
    <s v="automatic"/>
    <s v="fwd"/>
    <s v="mid-size"/>
    <s v="suv"/>
    <s v="black"/>
    <n v="35.077182000000001"/>
    <n v="-106.58093599999999"/>
    <s v="2021-04-26T17:19:30-0600"/>
  </r>
  <r>
    <n v="22475"/>
    <s v="Mid"/>
    <x v="15"/>
    <x v="2"/>
    <s v="compass latitude"/>
    <s v="Jeep Compass Latitude"/>
    <s v="excellent"/>
    <s v="4 cylinders"/>
    <s v="gas"/>
    <n v="9473"/>
    <s v="clean"/>
    <s v="automatic"/>
    <s v="fwd"/>
    <s v="mid-size"/>
    <s v="other"/>
    <s v="white"/>
    <n v="35.087327000000002"/>
    <n v="-106.556822"/>
    <s v="2021-04-26T17:31:18-0600"/>
  </r>
  <r>
    <n v="28500"/>
    <s v="High"/>
    <x v="5"/>
    <x v="9"/>
    <s v="town and country tourin"/>
    <s v="Chrysler Town And Country Tourin"/>
    <m/>
    <m/>
    <s v="gas"/>
    <n v="49319"/>
    <s v="clean"/>
    <s v="automatic"/>
    <m/>
    <m/>
    <m/>
    <m/>
    <n v="32.865299999999998"/>
    <n v="-96.990499999999997"/>
    <s v="2021-04-26T17:31:47-0600"/>
  </r>
  <r>
    <n v="12995"/>
    <s v="Mid"/>
    <x v="5"/>
    <x v="6"/>
    <s v="passat"/>
    <s v="Volkswagen Passat"/>
    <s v="good"/>
    <s v="4 cylinders"/>
    <s v="gas"/>
    <n v="60117"/>
    <s v="clean"/>
    <s v="automatic"/>
    <s v="fwd"/>
    <m/>
    <s v="sedan"/>
    <s v="white"/>
    <n v="34.851897999999998"/>
    <n v="-106.69071"/>
    <s v="2021-04-26T17:32:35-0600"/>
  </r>
  <r>
    <n v="27995"/>
    <s v="High"/>
    <x v="21"/>
    <x v="4"/>
    <s v="1500 big horn 4x4"/>
    <s v="Ram 1500 Big Horn 4X4"/>
    <s v="excellent"/>
    <s v="8 cylinders"/>
    <s v="gas"/>
    <n v="66850"/>
    <s v="clean"/>
    <s v="automatic"/>
    <s v="4wd"/>
    <s v="full-size"/>
    <s v="truck"/>
    <s v="red"/>
    <n v="35.087327000000002"/>
    <n v="-106.556822"/>
    <s v="2021-04-26T17:36:17-0600"/>
  </r>
  <r>
    <n v="8500"/>
    <s v="Mid"/>
    <x v="22"/>
    <x v="15"/>
    <s v="isuzu npr hd"/>
    <s v="Isuzu Npr Hd"/>
    <s v="excellent"/>
    <s v="4 cylinders"/>
    <s v="diesel"/>
    <n v="173000"/>
    <s v="clean"/>
    <s v="automatic"/>
    <s v="rwd"/>
    <s v="full-size"/>
    <s v="pickup"/>
    <s v="white"/>
    <n v="32.269100000000002"/>
    <n v="-110.9845"/>
    <s v="2021-04-26T17:36:26-0600"/>
  </r>
  <r>
    <n v="22014"/>
    <s v="Mid"/>
    <x v="14"/>
    <x v="5"/>
    <s v="terrain fwd sle"/>
    <s v="Gmc Terrain Fwd Sle"/>
    <s v="excellent"/>
    <s v="4 cylinders"/>
    <s v="gas"/>
    <n v="30299"/>
    <s v="clean"/>
    <s v="automatic"/>
    <s v="fwd"/>
    <s v="mid-size"/>
    <s v="suv"/>
    <s v="custom"/>
    <n v="35.087327000000002"/>
    <n v="-106.556822"/>
    <s v="2021-04-26T17:46:42-0600"/>
  </r>
  <r>
    <n v="23399"/>
    <s v="Mid"/>
    <x v="14"/>
    <x v="9"/>
    <s v="300"/>
    <s v="Chrysler 300"/>
    <m/>
    <s v="6 cylinders"/>
    <s v="gas"/>
    <n v="38200"/>
    <s v="clean"/>
    <s v="automatic"/>
    <s v="rwd"/>
    <m/>
    <m/>
    <m/>
    <n v="35.249299999999998"/>
    <n v="-106.6818"/>
    <s v="2021-04-26T17:50:21-0600"/>
  </r>
  <r>
    <n v="5500"/>
    <s v="Mid"/>
    <x v="1"/>
    <x v="16"/>
    <s v="cobalt"/>
    <s v="Chevrolet Cobalt"/>
    <m/>
    <m/>
    <s v="gas"/>
    <n v="99"/>
    <s v="clean"/>
    <s v="automatic"/>
    <m/>
    <m/>
    <m/>
    <m/>
    <n v="35.134700000000002"/>
    <n v="-106.5222"/>
    <s v="2021-04-26T17:50:34-0600"/>
  </r>
  <r>
    <n v="26999"/>
    <s v="Mid"/>
    <x v="6"/>
    <x v="18"/>
    <s v="challenger"/>
    <s v="Dodge Challenger"/>
    <m/>
    <s v="6 cylinders"/>
    <s v="gas"/>
    <n v="60100"/>
    <s v="clean"/>
    <s v="automatic"/>
    <s v="rwd"/>
    <m/>
    <m/>
    <m/>
    <n v="35.058537000000001"/>
    <n v="-106.87787299999999"/>
    <s v="2021-04-26T17:54:14-0600"/>
  </r>
  <r>
    <n v="10995"/>
    <s v="Mid"/>
    <x v="11"/>
    <x v="8"/>
    <s v="highlander sport"/>
    <s v="Toyota Highlander Sport"/>
    <s v="excellent"/>
    <s v="6 cylinders"/>
    <s v="gas"/>
    <n v="174440"/>
    <m/>
    <s v="automatic"/>
    <m/>
    <s v="mid-size suv"/>
    <s v="suv"/>
    <m/>
    <n v="35.162211999999997"/>
    <n v="-106.600143"/>
    <s v="2021-04-26T18:04:26-0600"/>
  </r>
  <r>
    <n v="49999"/>
    <s v="High"/>
    <x v="14"/>
    <x v="2"/>
    <s v="wrangler rubicon"/>
    <s v="Jeep Wrangler Rubicon"/>
    <m/>
    <s v="6 cylinders"/>
    <s v="gas"/>
    <n v="18000"/>
    <s v="clean"/>
    <s v="automatic"/>
    <s v="4wd"/>
    <m/>
    <s v="pickup"/>
    <m/>
    <n v="35.081800000000001"/>
    <n v="-106.6482"/>
    <s v="2021-04-26T18:04:34-0600"/>
  </r>
  <r>
    <n v="7000"/>
    <s v="Mid"/>
    <x v="32"/>
    <x v="16"/>
    <s v="corvette convertible"/>
    <s v="Chevrolet Corvette Convertible"/>
    <m/>
    <m/>
    <s v="gas"/>
    <n v="70000"/>
    <s v="clean"/>
    <s v="automatic"/>
    <m/>
    <m/>
    <s v="convertible"/>
    <m/>
    <n v="35.058537000000001"/>
    <n v="-106.87787299999999"/>
    <s v="2021-04-26T18:08:08-0600"/>
  </r>
  <r>
    <n v="42350"/>
    <s v="High"/>
    <x v="14"/>
    <x v="1"/>
    <s v="f-150"/>
    <s v="Ford F-150"/>
    <m/>
    <s v="6 cylinders"/>
    <s v="gas"/>
    <n v="14800"/>
    <s v="clean"/>
    <s v="automatic"/>
    <s v="4wd"/>
    <s v="pickup"/>
    <m/>
    <m/>
    <n v="35.081800000000001"/>
    <n v="-106.6482"/>
    <s v="2021-04-26T18:14:58-0600"/>
  </r>
  <r>
    <n v="13500"/>
    <s v="Mid"/>
    <x v="22"/>
    <x v="16"/>
    <s v="corvette"/>
    <s v="Chevrolet Corvette"/>
    <s v="excellent"/>
    <s v="8 cylinders"/>
    <s v="gas"/>
    <n v="100000"/>
    <s v="clean"/>
    <s v="automatic"/>
    <s v="rwd"/>
    <m/>
    <s v="coupe"/>
    <s v="red"/>
    <n v="35.112400000000001"/>
    <n v="-106.55500000000001"/>
    <s v="2021-04-26T18:15:46-0600"/>
  </r>
  <r>
    <n v="41999"/>
    <s v="High"/>
    <x v="5"/>
    <x v="4"/>
    <s v="2500"/>
    <s v="Ram 2500"/>
    <m/>
    <s v="8 cylinders"/>
    <s v="other"/>
    <n v="96150"/>
    <s v="clean"/>
    <s v="automatic"/>
    <s v="4wd"/>
    <s v="pickup"/>
    <s v="pickup"/>
    <s v="white"/>
    <n v="39.73995"/>
    <n v="-105.088307"/>
    <s v="2021-04-26T18:35:25-0600"/>
  </r>
  <r>
    <n v="26999"/>
    <s v="Mid"/>
    <x v="6"/>
    <x v="1"/>
    <s v="f-150"/>
    <s v="Ford F-150"/>
    <m/>
    <s v="8 cylinders"/>
    <s v="other"/>
    <n v="114304"/>
    <s v="clean"/>
    <s v="automatic"/>
    <s v="4wd"/>
    <s v="pickup"/>
    <s v="pickup"/>
    <s v="white"/>
    <n v="39.73995"/>
    <n v="-105.088307"/>
    <s v="2021-04-26T18:35:39-0600"/>
  </r>
  <r>
    <n v="31999"/>
    <s v="High"/>
    <x v="6"/>
    <x v="4"/>
    <s v="1500"/>
    <s v="Ram 1500"/>
    <m/>
    <s v="8 cylinders"/>
    <s v="other"/>
    <n v="38669"/>
    <s v="clean"/>
    <s v="automatic"/>
    <s v="4wd"/>
    <s v="pickup"/>
    <s v="other"/>
    <s v="white"/>
    <n v="39.73995"/>
    <n v="-105.088307"/>
    <s v="2021-04-26T18:35:48-0600"/>
  </r>
  <r>
    <n v="19999"/>
    <s v="Mid"/>
    <x v="20"/>
    <x v="1"/>
    <s v="f-150"/>
    <s v="Ford F-150"/>
    <m/>
    <s v="8 cylinders"/>
    <s v="other"/>
    <n v="135495"/>
    <s v="clean"/>
    <s v="automatic"/>
    <s v="4wd"/>
    <s v="pickup"/>
    <s v="pickup"/>
    <s v="black"/>
    <n v="39.73995"/>
    <n v="-105.088307"/>
    <s v="2021-04-26T18:36:01-0600"/>
  </r>
  <r>
    <n v="14699"/>
    <s v="Mid"/>
    <x v="13"/>
    <x v="8"/>
    <s v="tacoma"/>
    <s v="Toyota Tacoma"/>
    <m/>
    <s v="8 cylinders"/>
    <s v="other"/>
    <n v="255331"/>
    <s v="clean"/>
    <s v="automatic"/>
    <s v="4wd"/>
    <s v="pickup"/>
    <s v="pickup"/>
    <s v="red"/>
    <n v="39.73995"/>
    <n v="-105.088307"/>
    <s v="2021-04-26T18:36:15-0600"/>
  </r>
  <r>
    <n v="28749"/>
    <s v="High"/>
    <x v="6"/>
    <x v="11"/>
    <s v="forester"/>
    <s v="Subaru Forester"/>
    <m/>
    <m/>
    <s v="other"/>
    <n v="23515"/>
    <s v="clean"/>
    <s v="automatic"/>
    <s v="4wd"/>
    <m/>
    <s v="wagon"/>
    <s v="black"/>
    <n v="39.73995"/>
    <n v="-105.088307"/>
    <s v="2021-04-26T18:36:25-0600"/>
  </r>
  <r>
    <n v="41999"/>
    <s v="High"/>
    <x v="7"/>
    <x v="1"/>
    <s v="f-150"/>
    <s v="Ford F-150"/>
    <m/>
    <s v="8 cylinders"/>
    <s v="other"/>
    <n v="82414"/>
    <s v="clean"/>
    <s v="automatic"/>
    <s v="4wd"/>
    <s v="pickup"/>
    <s v="pickup"/>
    <m/>
    <n v="39.73995"/>
    <n v="-105.088307"/>
    <s v="2021-04-26T18:36:39-0600"/>
  </r>
  <r>
    <n v="39499"/>
    <s v="High"/>
    <x v="14"/>
    <x v="16"/>
    <s v="colorado"/>
    <s v="Chevrolet Colorado"/>
    <m/>
    <m/>
    <s v="other"/>
    <n v="30243"/>
    <s v="clean"/>
    <s v="automatic"/>
    <s v="4wd"/>
    <m/>
    <s v="pickup"/>
    <s v="black"/>
    <n v="39.73995"/>
    <n v="-105.088307"/>
    <s v="2021-04-26T18:36:55-0600"/>
  </r>
  <r>
    <n v="53499"/>
    <s v="High"/>
    <x v="21"/>
    <x v="16"/>
    <s v="silverado"/>
    <s v="Chevrolet Silverado"/>
    <m/>
    <m/>
    <s v="other"/>
    <n v="81773"/>
    <s v="clean"/>
    <s v="automatic"/>
    <s v="4wd"/>
    <s v="pickup"/>
    <s v="other"/>
    <s v="white"/>
    <n v="39.73995"/>
    <n v="-105.088307"/>
    <s v="2021-04-26T18:37:10-0600"/>
  </r>
  <r>
    <n v="29499"/>
    <s v="High"/>
    <x v="6"/>
    <x v="1"/>
    <s v="f-150"/>
    <s v="Ford F-150"/>
    <m/>
    <s v="8 cylinders"/>
    <s v="other"/>
    <n v="41250"/>
    <s v="clean"/>
    <s v="automatic"/>
    <s v="fwd"/>
    <s v="pickup"/>
    <s v="pickup"/>
    <m/>
    <n v="39.73995"/>
    <n v="-105.088307"/>
    <s v="2021-04-26T18:37:21-0600"/>
  </r>
  <r>
    <n v="32999"/>
    <s v="High"/>
    <x v="6"/>
    <x v="4"/>
    <s v="1500"/>
    <s v="Ram 1500"/>
    <m/>
    <s v="8 cylinders"/>
    <s v="other"/>
    <n v="123162"/>
    <s v="clean"/>
    <s v="automatic"/>
    <s v="4wd"/>
    <s v="pickup"/>
    <s v="pickup"/>
    <s v="white"/>
    <n v="39.73995"/>
    <n v="-105.088307"/>
    <s v="2021-04-26T18:37:31-0600"/>
  </r>
  <r>
    <n v="24199"/>
    <s v="Mid"/>
    <x v="9"/>
    <x v="8"/>
    <s v="tacoma"/>
    <s v="Toyota Tacoma"/>
    <m/>
    <s v="8 cylinders"/>
    <s v="other"/>
    <n v="139871"/>
    <s v="clean"/>
    <s v="automatic"/>
    <s v="4wd"/>
    <s v="pickup"/>
    <s v="pickup"/>
    <s v="white"/>
    <n v="39.73995"/>
    <n v="-105.088307"/>
    <s v="2021-04-26T18:37:45-0600"/>
  </r>
  <r>
    <n v="24999"/>
    <s v="Mid"/>
    <x v="12"/>
    <x v="4"/>
    <s v="1500"/>
    <s v="Ram 1500"/>
    <m/>
    <s v="8 cylinders"/>
    <s v="other"/>
    <n v="104474"/>
    <s v="clean"/>
    <s v="automatic"/>
    <s v="4wd"/>
    <s v="pickup"/>
    <s v="pickup"/>
    <s v="black"/>
    <n v="39.73995"/>
    <n v="-105.088307"/>
    <s v="2021-04-26T18:37:57-0600"/>
  </r>
  <r>
    <n v="27999"/>
    <s v="High"/>
    <x v="5"/>
    <x v="18"/>
    <s v="charger"/>
    <s v="Dodge Charger"/>
    <m/>
    <m/>
    <s v="other"/>
    <n v="63979"/>
    <s v="clean"/>
    <s v="automatic"/>
    <s v="rwd"/>
    <s v="full-size"/>
    <s v="sedan"/>
    <s v="black"/>
    <n v="39.73995"/>
    <n v="-105.088307"/>
    <s v="2021-04-26T18:38:07-0600"/>
  </r>
  <r>
    <n v="49999"/>
    <s v="High"/>
    <x v="21"/>
    <x v="4"/>
    <s v="3500"/>
    <s v="Ram 3500"/>
    <m/>
    <s v="8 cylinders"/>
    <s v="other"/>
    <n v="117735"/>
    <s v="clean"/>
    <s v="automatic"/>
    <s v="4wd"/>
    <s v="pickup"/>
    <s v="pickup"/>
    <m/>
    <n v="39.73995"/>
    <n v="-105.088307"/>
    <s v="2021-04-26T18:38:23-0600"/>
  </r>
  <r>
    <n v="31699"/>
    <s v="High"/>
    <x v="21"/>
    <x v="18"/>
    <s v="challenger"/>
    <s v="Dodge Challenger"/>
    <m/>
    <m/>
    <s v="other"/>
    <n v="20617"/>
    <s v="clean"/>
    <s v="automatic"/>
    <s v="rwd"/>
    <m/>
    <s v="coupe"/>
    <m/>
    <n v="39.73995"/>
    <n v="-105.088307"/>
    <s v="2021-04-26T18:38:37-0600"/>
  </r>
  <r>
    <n v="10000"/>
    <s v="Mid"/>
    <x v="11"/>
    <x v="24"/>
    <s v="sky"/>
    <s v="Saturn Sky"/>
    <s v="like new"/>
    <s v="4 cylinders"/>
    <s v="gas"/>
    <n v="88000"/>
    <s v="clean"/>
    <s v="automatic"/>
    <m/>
    <m/>
    <s v="coupe"/>
    <m/>
    <n v="35.072600000000001"/>
    <n v="-106.5749"/>
    <s v="2021-04-26T18:54:54-0600"/>
  </r>
  <r>
    <n v="10000"/>
    <s v="Mid"/>
    <x v="0"/>
    <x v="15"/>
    <s v="hummer h3"/>
    <s v="Hummer H3"/>
    <s v="excellent"/>
    <s v="5 cylinders"/>
    <s v="gas"/>
    <n v="135000"/>
    <s v="clean"/>
    <s v="automatic"/>
    <s v="4wd"/>
    <m/>
    <s v="other"/>
    <s v="yellow"/>
    <n v="35.134700000000002"/>
    <n v="-106.5222"/>
    <s v="2021-04-26T18:56:30-0600"/>
  </r>
  <r>
    <n v="11650"/>
    <s v="Mid"/>
    <x v="12"/>
    <x v="8"/>
    <s v="prius c"/>
    <s v="Toyota Prius C"/>
    <s v="like new"/>
    <s v="4 cylinders"/>
    <s v="hybrid"/>
    <n v="73000"/>
    <s v="clean"/>
    <s v="automatic"/>
    <s v="fwd"/>
    <s v="compact"/>
    <m/>
    <s v="grey"/>
    <n v="35.100999999999999"/>
    <n v="-106.5183"/>
    <s v="2021-04-26T19:01:58-0600"/>
  </r>
  <r>
    <n v="6950"/>
    <s v="Mid"/>
    <x v="10"/>
    <x v="17"/>
    <s v="lacrosse"/>
    <s v="Buick Lacrosse"/>
    <m/>
    <m/>
    <s v="gas"/>
    <n v="143384"/>
    <s v="clean"/>
    <s v="automatic"/>
    <m/>
    <m/>
    <s v="sedan"/>
    <s v="brown"/>
    <n v="35.185090000000002"/>
    <n v="-106.58499999999999"/>
    <s v="2021-04-26T19:03:37-0600"/>
  </r>
  <r>
    <n v="23500"/>
    <s v="Mid"/>
    <x v="31"/>
    <x v="1"/>
    <s v="mustang"/>
    <s v="Ford Mustang"/>
    <m/>
    <m/>
    <s v="gas"/>
    <n v="39244"/>
    <s v="clean"/>
    <s v="automatic"/>
    <m/>
    <m/>
    <m/>
    <m/>
    <n v="33.6372"/>
    <n v="-96.618399999999994"/>
    <s v="2021-04-26T20:24:03-0600"/>
  </r>
  <r>
    <n v="6800"/>
    <s v="Mid"/>
    <x v="10"/>
    <x v="14"/>
    <s v="350z"/>
    <s v="Nissan 350Z"/>
    <s v="good"/>
    <s v="6 cylinders"/>
    <s v="gas"/>
    <n v="128652"/>
    <s v="clean"/>
    <s v="automatic"/>
    <s v="rwd"/>
    <s v="compact"/>
    <s v="convertible"/>
    <s v="silver"/>
    <n v="35.049019999999999"/>
    <n v="-106.736909"/>
    <s v="2021-04-26T20:33:02-0600"/>
  </r>
  <r>
    <n v="6500"/>
    <s v="Mid"/>
    <x v="20"/>
    <x v="20"/>
    <s v="mkz"/>
    <s v="Lincoln Mkz"/>
    <m/>
    <s v="4 cylinders"/>
    <s v="hybrid"/>
    <n v="134000"/>
    <s v="clean"/>
    <s v="automatic"/>
    <s v="fwd"/>
    <m/>
    <s v="sedan"/>
    <m/>
    <n v="35.150599999999997"/>
    <n v="-106.569"/>
    <s v="2021-04-26T21:11:23-0600"/>
  </r>
  <r>
    <n v="21000"/>
    <s v="Mid"/>
    <x v="12"/>
    <x v="16"/>
    <s v="tahoe lt"/>
    <s v="Chevrolet Tahoe Lt"/>
    <s v="excellent"/>
    <s v="8 cylinders"/>
    <s v="gas"/>
    <n v="104300"/>
    <s v="clean"/>
    <s v="automatic"/>
    <s v="4wd"/>
    <s v="full-size"/>
    <s v="suv"/>
    <s v="white"/>
    <n v="34.498728"/>
    <n v="-103.283784"/>
    <s v="2021-04-26T21:13:20-0600"/>
  </r>
  <r>
    <n v="9000"/>
    <s v="Mid"/>
    <x v="4"/>
    <x v="8"/>
    <m/>
    <s v="Toyota"/>
    <s v="like new"/>
    <s v="6 cylinders"/>
    <s v="gas"/>
    <n v="59668"/>
    <s v="clean"/>
    <s v="automatic"/>
    <m/>
    <s v="mid-size"/>
    <s v="convertible"/>
    <s v="silver"/>
    <n v="35.130699"/>
    <n v="-106.550995"/>
    <s v="2021-04-26T21:24:51-0600"/>
  </r>
  <r>
    <n v="14700"/>
    <s v="Mid"/>
    <x v="35"/>
    <x v="35"/>
    <s v="928 s"/>
    <s v="Porsche 928 S"/>
    <m/>
    <s v="8 cylinders"/>
    <s v="gas"/>
    <n v="147000"/>
    <s v="clean"/>
    <s v="manual"/>
    <s v="rwd"/>
    <s v="full-size"/>
    <s v="coupe"/>
    <s v="brown"/>
    <n v="34.876399999999997"/>
    <n v="-106.69750000000001"/>
    <s v="2021-04-26T21:38:03-0600"/>
  </r>
  <r>
    <n v="16500"/>
    <s v="Mid"/>
    <x v="12"/>
    <x v="16"/>
    <s v="camaro 2ss"/>
    <s v="Chevrolet Camaro 2Ss"/>
    <s v="excellent"/>
    <s v="8 cylinders"/>
    <s v="gas"/>
    <n v="84000"/>
    <s v="clean"/>
    <s v="manual"/>
    <s v="rwd"/>
    <s v="full-size"/>
    <s v="other"/>
    <s v="silver"/>
    <n v="35.079000000000001"/>
    <n v="-106.6169"/>
    <s v="2021-04-26T22:35:33-0600"/>
  </r>
  <r>
    <n v="9950"/>
    <s v="Mid"/>
    <x v="20"/>
    <x v="14"/>
    <s v="altima"/>
    <s v="Nissan Altima"/>
    <s v="good"/>
    <s v="6 cylinders"/>
    <s v="gas"/>
    <n v="82708"/>
    <s v="clean"/>
    <s v="automatic"/>
    <s v="fwd"/>
    <s v="mid-size"/>
    <s v="sedan"/>
    <s v="white"/>
    <n v="35.073689999999999"/>
    <n v="-106.54"/>
    <s v="2021-04-26T23:30:26-0600"/>
  </r>
  <r>
    <n v="8950"/>
    <s v="Mid"/>
    <x v="21"/>
    <x v="1"/>
    <s v="focus"/>
    <s v="Ford Focus"/>
    <s v="good"/>
    <s v="4 cylinders"/>
    <s v="gas"/>
    <n v="106912"/>
    <s v="clean"/>
    <s v="automatic"/>
    <m/>
    <s v="compact"/>
    <s v="hatchback"/>
    <s v="black"/>
    <n v="35.073689999999999"/>
    <n v="-106.54"/>
    <s v="2021-04-26T23:30:27-0600"/>
  </r>
  <r>
    <n v="7950"/>
    <s v="Mid"/>
    <x v="1"/>
    <x v="19"/>
    <s v="3 series"/>
    <s v="Bmw 3 Series"/>
    <s v="good"/>
    <s v="6 cylinders"/>
    <s v="gas"/>
    <n v="112922"/>
    <s v="clean"/>
    <s v="other"/>
    <s v="rwd"/>
    <m/>
    <s v="sedan"/>
    <s v="black"/>
    <n v="35.073689999999999"/>
    <n v="-106.54"/>
    <s v="2021-04-26T23:30:29-0600"/>
  </r>
  <r>
    <n v="6950"/>
    <s v="Mid"/>
    <x v="29"/>
    <x v="8"/>
    <s v="matrix"/>
    <s v="Toyota Matrix"/>
    <s v="good"/>
    <s v="4 cylinders"/>
    <s v="gas"/>
    <n v="113115"/>
    <s v="clean"/>
    <s v="automatic"/>
    <s v="fwd"/>
    <m/>
    <s v="wagon"/>
    <s v="white"/>
    <n v="35.073689999999999"/>
    <n v="-106.54"/>
    <s v="2021-04-26T23:33:32-0600"/>
  </r>
  <r>
    <n v="18000"/>
    <s v="Mid"/>
    <x v="20"/>
    <x v="1"/>
    <s v="f-150"/>
    <s v="Ford F-150"/>
    <s v="excellent"/>
    <s v="6 cylinders"/>
    <s v="gas"/>
    <n v="150500"/>
    <s v="clean"/>
    <s v="automatic"/>
    <s v="4wd"/>
    <s v="full-size"/>
    <s v="truck"/>
    <s v="black"/>
    <n v="35.174199999999999"/>
    <n v="-106.5599"/>
    <s v="2021-04-27T00:23:54-0600"/>
  </r>
  <r>
    <n v="5500"/>
    <s v="Mid"/>
    <x v="17"/>
    <x v="16"/>
    <s v="2500"/>
    <s v="Chevrolet 2500"/>
    <m/>
    <m/>
    <s v="gas"/>
    <n v="154000"/>
    <s v="clean"/>
    <s v="automatic"/>
    <m/>
    <m/>
    <m/>
    <m/>
    <n v="34.969253000000002"/>
    <n v="-106.630982"/>
    <s v="2021-04-27T08:10:14-0600"/>
  </r>
  <r>
    <n v="7500"/>
    <s v="Mid"/>
    <x v="25"/>
    <x v="16"/>
    <s v="c3500"/>
    <s v="Chevrolet C3500"/>
    <s v="excellent"/>
    <s v="8 cylinders"/>
    <s v="gas"/>
    <n v="70000"/>
    <s v="salvage"/>
    <s v="automatic"/>
    <m/>
    <m/>
    <m/>
    <m/>
    <n v="34.969253000000002"/>
    <n v="-106.630982"/>
    <s v="2021-04-27T08:12:11-0600"/>
  </r>
  <r>
    <n v="34990"/>
    <s v="High"/>
    <x v="9"/>
    <x v="19"/>
    <s v="6 series 640i convertible 2d"/>
    <s v="Bmw 6 Series 640I Convertible 2D"/>
    <s v="good"/>
    <m/>
    <s v="gas"/>
    <n v="35788"/>
    <s v="clean"/>
    <s v="automatic"/>
    <s v="rwd"/>
    <m/>
    <s v="other"/>
    <s v="white"/>
    <n v="35.11"/>
    <n v="-106.62"/>
    <s v="2021-04-27T08:22:06-0600"/>
  </r>
  <r>
    <n v="17990"/>
    <s v="Mid"/>
    <x v="12"/>
    <x v="0"/>
    <s v="crosstour ex-l sport"/>
    <s v="Honda Crosstour Ex-L Sport"/>
    <s v="good"/>
    <m/>
    <s v="other"/>
    <n v="54395"/>
    <s v="clean"/>
    <s v="other"/>
    <m/>
    <m/>
    <s v="hatchback"/>
    <m/>
    <n v="35.11"/>
    <n v="-106.62"/>
    <s v="2021-04-27T08:22:06-0600"/>
  </r>
  <r>
    <n v="15590"/>
    <s v="Mid"/>
    <x v="12"/>
    <x v="11"/>
    <s v="tribeca 3.6r limited"/>
    <s v="Subaru Tribeca 3.6R Limited"/>
    <s v="good"/>
    <m/>
    <s v="gas"/>
    <n v="99728"/>
    <s v="clean"/>
    <s v="automatic"/>
    <s v="4wd"/>
    <m/>
    <s v="other"/>
    <s v="black"/>
    <n v="35.11"/>
    <n v="-106.62"/>
    <s v="2021-04-27T08:22:08-0600"/>
  </r>
  <r>
    <n v="29590"/>
    <s v="High"/>
    <x v="14"/>
    <x v="13"/>
    <s v="es 350 sedan 4d"/>
    <s v="Lexus Es 350 Sedan 4D"/>
    <s v="good"/>
    <s v="6 cylinders"/>
    <s v="gas"/>
    <n v="26910"/>
    <s v="clean"/>
    <s v="other"/>
    <s v="fwd"/>
    <m/>
    <s v="sedan"/>
    <m/>
    <n v="35.11"/>
    <n v="-106.62"/>
    <s v="2021-04-27T08:22:09-0600"/>
  </r>
  <r>
    <n v="15990"/>
    <s v="Mid"/>
    <x v="21"/>
    <x v="1"/>
    <s v="c-max energi sel wagon 4d"/>
    <s v="Ford C-Max Energi Sel Wagon 4D"/>
    <s v="good"/>
    <m/>
    <s v="hybrid"/>
    <n v="31911"/>
    <s v="clean"/>
    <s v="automatic"/>
    <s v="fwd"/>
    <m/>
    <s v="suv"/>
    <m/>
    <n v="35.11"/>
    <n v="-106.62"/>
    <s v="2021-04-27T08:22:09-0600"/>
  </r>
  <r>
    <n v="17990"/>
    <s v="Mid"/>
    <x v="7"/>
    <x v="23"/>
    <s v="eclipse cross es"/>
    <s v="Mitsubishi Eclipse Cross Es"/>
    <s v="good"/>
    <m/>
    <s v="other"/>
    <n v="32259"/>
    <s v="clean"/>
    <s v="other"/>
    <s v="4wd"/>
    <m/>
    <s v="hatchback"/>
    <s v="black"/>
    <n v="35.11"/>
    <n v="-106.62"/>
    <s v="2021-04-27T08:22:09-0600"/>
  </r>
  <r>
    <n v="25990"/>
    <s v="Mid"/>
    <x v="15"/>
    <x v="1"/>
    <s v="transit connect cargo van"/>
    <s v="Ford Transit Connect Cargo Van"/>
    <s v="good"/>
    <m/>
    <s v="other"/>
    <n v="109"/>
    <s v="clean"/>
    <s v="other"/>
    <s v="fwd"/>
    <m/>
    <s v="van"/>
    <s v="white"/>
    <n v="35.11"/>
    <n v="-106.62"/>
    <s v="2021-04-27T08:22:10-0600"/>
  </r>
  <r>
    <n v="24990"/>
    <s v="Mid"/>
    <x v="14"/>
    <x v="20"/>
    <s v="mkz select sedan 4d"/>
    <s v="Lincoln Mkz Select Sedan 4D"/>
    <s v="good"/>
    <m/>
    <s v="gas"/>
    <n v="24416"/>
    <s v="clean"/>
    <s v="other"/>
    <s v="fwd"/>
    <m/>
    <s v="sedan"/>
    <s v="black"/>
    <n v="35.11"/>
    <n v="-106.62"/>
    <s v="2021-04-27T08:22:10-0600"/>
  </r>
  <r>
    <n v="15990"/>
    <s v="Mid"/>
    <x v="6"/>
    <x v="14"/>
    <s v="sentra sr turbo sedan 4d"/>
    <s v="Nissan Sentra Sr Turbo Sedan 4D"/>
    <s v="good"/>
    <s v="4 cylinders"/>
    <s v="gas"/>
    <n v="31063"/>
    <s v="clean"/>
    <s v="automatic"/>
    <s v="fwd"/>
    <s v="compact"/>
    <s v="sedan"/>
    <s v="silver"/>
    <n v="35.11"/>
    <n v="-106.62"/>
    <s v="2021-04-27T08:22:10-0600"/>
  </r>
  <r>
    <n v="17590"/>
    <s v="Mid"/>
    <x v="6"/>
    <x v="14"/>
    <s v="rogue sv sport utility 4d"/>
    <s v="Nissan Rogue Sv Sport Utility 4D"/>
    <s v="good"/>
    <m/>
    <s v="gas"/>
    <n v="47704"/>
    <s v="clean"/>
    <s v="other"/>
    <m/>
    <s v="compact suv"/>
    <s v="hatchback"/>
    <s v="white"/>
    <n v="35.11"/>
    <n v="-106.62"/>
    <s v="2021-04-27T08:22:10-0600"/>
  </r>
  <r>
    <n v="15990"/>
    <s v="Mid"/>
    <x v="14"/>
    <x v="8"/>
    <s v="yaris ia sedan 4d"/>
    <s v="Toyota Yaris Ia Sedan 4D"/>
    <s v="good"/>
    <m/>
    <s v="other"/>
    <n v="28927"/>
    <s v="clean"/>
    <s v="other"/>
    <m/>
    <m/>
    <s v="sedan"/>
    <s v="white"/>
    <n v="35.11"/>
    <n v="-106.62"/>
    <s v="2021-04-27T08:22:11-0600"/>
  </r>
  <r>
    <n v="19990"/>
    <s v="Mid"/>
    <x v="20"/>
    <x v="29"/>
    <s v="fx fx35 sport utility"/>
    <s v="Infiniti Fx Fx35 Sport Utility"/>
    <s v="good"/>
    <s v="6 cylinders"/>
    <s v="gas"/>
    <n v="63138"/>
    <s v="clean"/>
    <s v="other"/>
    <s v="rwd"/>
    <m/>
    <s v="other"/>
    <s v="black"/>
    <n v="35.11"/>
    <n v="-106.62"/>
    <s v="2021-04-27T08:22:11-0600"/>
  </r>
  <r>
    <n v="27990"/>
    <s v="High"/>
    <x v="14"/>
    <x v="7"/>
    <s v="c-class c 350e"/>
    <s v="Mercedes-Benz C-Class C 350E"/>
    <s v="good"/>
    <m/>
    <s v="other"/>
    <n v="19095"/>
    <s v="clean"/>
    <s v="other"/>
    <s v="rwd"/>
    <m/>
    <s v="sedan"/>
    <s v="black"/>
    <n v="35.11"/>
    <n v="-106.62"/>
    <s v="2021-04-27T08:22:12-0600"/>
  </r>
  <r>
    <n v="24590"/>
    <s v="Mid"/>
    <x v="6"/>
    <x v="34"/>
    <s v="xf 20d sedan 4d"/>
    <s v="Jaguar Xf 20D Sedan 4D"/>
    <s v="good"/>
    <m/>
    <s v="other"/>
    <n v="27623"/>
    <s v="clean"/>
    <s v="automatic"/>
    <s v="rwd"/>
    <m/>
    <s v="sedan"/>
    <s v="black"/>
    <n v="35.11"/>
    <n v="-106.62"/>
    <s v="2021-04-27T08:22:13-0600"/>
  </r>
  <r>
    <n v="28990"/>
    <s v="High"/>
    <x v="21"/>
    <x v="13"/>
    <s v="gs 350 sedan 4d"/>
    <s v="Lexus Gs 350 Sedan 4D"/>
    <s v="good"/>
    <s v="6 cylinders"/>
    <s v="gas"/>
    <n v="31992"/>
    <s v="clean"/>
    <s v="other"/>
    <s v="rwd"/>
    <m/>
    <s v="sedan"/>
    <s v="black"/>
    <n v="35.11"/>
    <n v="-106.62"/>
    <s v="2021-04-27T08:22:13-0600"/>
  </r>
  <r>
    <n v="37590"/>
    <s v="High"/>
    <x v="6"/>
    <x v="7"/>
    <s v="gls 450 sport"/>
    <s v="Mercedes-Benz Gls 450 Sport"/>
    <s v="good"/>
    <s v="6 cylinders"/>
    <s v="gas"/>
    <n v="61018"/>
    <s v="clean"/>
    <s v="other"/>
    <m/>
    <m/>
    <s v="suv"/>
    <m/>
    <n v="35.11"/>
    <n v="-106.62"/>
    <s v="2021-04-27T08:22:13-0600"/>
  </r>
  <r>
    <n v="16990"/>
    <s v="Mid"/>
    <x v="21"/>
    <x v="8"/>
    <s v="prius c four hatchback 4d"/>
    <s v="Toyota Prius C Four Hatchback 4D"/>
    <s v="good"/>
    <s v="4 cylinders"/>
    <s v="gas"/>
    <n v="38937"/>
    <s v="clean"/>
    <s v="other"/>
    <s v="fwd"/>
    <s v="compact"/>
    <s v="hatchback"/>
    <m/>
    <n v="35.11"/>
    <n v="-106.62"/>
    <s v="2021-04-27T08:22:14-0600"/>
  </r>
  <r>
    <n v="14990"/>
    <s v="Mid"/>
    <x v="5"/>
    <x v="8"/>
    <s v="prius four hatchback 4d"/>
    <s v="Toyota Prius Four Hatchback 4D"/>
    <s v="good"/>
    <s v="4 cylinders"/>
    <s v="hybrid"/>
    <n v="99874"/>
    <s v="clean"/>
    <s v="other"/>
    <s v="fwd"/>
    <s v="compact"/>
    <s v="hatchback"/>
    <s v="blue"/>
    <n v="35.11"/>
    <n v="-106.62"/>
    <s v="2021-04-27T08:22:15-0600"/>
  </r>
  <r>
    <n v="24990"/>
    <s v="Mid"/>
    <x v="6"/>
    <x v="32"/>
    <s v="xc60 t5 dynamic sport"/>
    <s v="Volvo Xc60 T5 Dynamic Sport"/>
    <s v="good"/>
    <m/>
    <s v="gas"/>
    <n v="42421"/>
    <s v="clean"/>
    <s v="other"/>
    <m/>
    <m/>
    <s v="suv"/>
    <s v="brown"/>
    <n v="35.11"/>
    <n v="-106.62"/>
    <s v="2021-04-27T08:22:16-0600"/>
  </r>
  <r>
    <n v="39990"/>
    <s v="High"/>
    <x v="14"/>
    <x v="10"/>
    <s v="s5 premium plus sedan 4d"/>
    <s v="Audi S5 Premium Plus Sedan 4D"/>
    <s v="good"/>
    <m/>
    <s v="other"/>
    <n v="44054"/>
    <s v="clean"/>
    <s v="other"/>
    <m/>
    <m/>
    <s v="sedan"/>
    <s v="black"/>
    <n v="35.11"/>
    <n v="-106.62"/>
    <s v="2021-04-27T08:22:16-0600"/>
  </r>
  <r>
    <n v="15590"/>
    <s v="Mid"/>
    <x v="21"/>
    <x v="16"/>
    <s v="cruze limited 1lt"/>
    <s v="Chevrolet Cruze Limited 1Lt"/>
    <s v="good"/>
    <m/>
    <s v="gas"/>
    <n v="7076"/>
    <s v="clean"/>
    <s v="automatic"/>
    <s v="fwd"/>
    <m/>
    <s v="sedan"/>
    <s v="blue"/>
    <n v="35.11"/>
    <n v="-106.62"/>
    <s v="2021-04-27T08:22:17-0600"/>
  </r>
  <r>
    <n v="18590"/>
    <s v="Mid"/>
    <x v="6"/>
    <x v="16"/>
    <s v="malibu ls sedan 4d"/>
    <s v="Chevrolet Malibu Ls Sedan 4D"/>
    <s v="good"/>
    <m/>
    <s v="gas"/>
    <n v="25705"/>
    <s v="clean"/>
    <s v="other"/>
    <s v="fwd"/>
    <s v="mid-size"/>
    <s v="sedan"/>
    <s v="white"/>
    <n v="35.11"/>
    <n v="-106.62"/>
    <s v="2021-04-27T08:22:17-0600"/>
  </r>
  <r>
    <n v="24990"/>
    <s v="Mid"/>
    <x v="5"/>
    <x v="14"/>
    <s v="armada sl sport utility"/>
    <s v="Nissan Armada Sl Sport Utility"/>
    <s v="good"/>
    <s v="8 cylinders"/>
    <s v="gas"/>
    <n v="52928"/>
    <s v="clean"/>
    <s v="other"/>
    <m/>
    <s v="full-size suv"/>
    <s v="suv"/>
    <s v="white"/>
    <n v="35.11"/>
    <n v="-106.62"/>
    <s v="2021-04-27T08:22:17-0600"/>
  </r>
  <r>
    <n v="16990"/>
    <s v="Mid"/>
    <x v="5"/>
    <x v="6"/>
    <s v="golf sportwagen tdi s"/>
    <s v="Volkswagen Golf Sportwagen Tdi S"/>
    <s v="good"/>
    <m/>
    <s v="gas"/>
    <n v="49203"/>
    <s v="clean"/>
    <s v="automatic"/>
    <s v="fwd"/>
    <m/>
    <s v="pickup"/>
    <s v="red"/>
    <n v="35.11"/>
    <n v="-106.62"/>
    <s v="2021-04-27T08:22:19-0600"/>
  </r>
  <r>
    <n v="34590"/>
    <s v="High"/>
    <x v="7"/>
    <x v="21"/>
    <s v="xt5 sport utility 4d"/>
    <s v="Cadillac Xt5 Sport Utility 4D"/>
    <s v="good"/>
    <m/>
    <s v="other"/>
    <n v="5400"/>
    <s v="clean"/>
    <s v="other"/>
    <s v="fwd"/>
    <m/>
    <s v="other"/>
    <s v="silver"/>
    <n v="35.11"/>
    <n v="-106.62"/>
    <s v="2021-04-27T08:22:20-0600"/>
  </r>
  <r>
    <n v="17990"/>
    <s v="Mid"/>
    <x v="7"/>
    <x v="33"/>
    <s v="500l pop hatchback 4d"/>
    <s v="Fiat 500L Pop Hatchback 4D"/>
    <s v="good"/>
    <m/>
    <s v="gas"/>
    <n v="3533"/>
    <s v="clean"/>
    <s v="other"/>
    <s v="fwd"/>
    <m/>
    <s v="hatchback"/>
    <s v="red"/>
    <n v="35.11"/>
    <n v="-106.62"/>
    <s v="2021-04-27T08:31:16-0600"/>
  </r>
  <r>
    <n v="15990"/>
    <s v="Mid"/>
    <x v="15"/>
    <x v="23"/>
    <s v="mirage es hatchback"/>
    <s v="Mitsubishi Mirage Es Hatchback"/>
    <s v="good"/>
    <m/>
    <s v="gas"/>
    <n v="11852"/>
    <s v="clean"/>
    <s v="other"/>
    <s v="fwd"/>
    <m/>
    <s v="hatchback"/>
    <s v="red"/>
    <n v="35.11"/>
    <n v="-106.62"/>
    <s v="2021-04-27T08:31:19-0600"/>
  </r>
  <r>
    <n v="36990"/>
    <s v="High"/>
    <x v="21"/>
    <x v="5"/>
    <s v="sierra 2500 hd double cab"/>
    <s v="Gmc Sierra 2500 Hd Double Cab"/>
    <s v="good"/>
    <s v="8 cylinders"/>
    <s v="gas"/>
    <n v="23190"/>
    <s v="clean"/>
    <s v="other"/>
    <s v="4wd"/>
    <s v="pickup"/>
    <s v="pickup"/>
    <s v="black"/>
    <n v="35.11"/>
    <n v="-106.62"/>
    <s v="2021-04-27T08:31:19-0600"/>
  </r>
  <r>
    <n v="27990"/>
    <s v="High"/>
    <x v="6"/>
    <x v="5"/>
    <s v="acadia limited sport utility"/>
    <s v="Gmc Acadia Limited Sport Utility"/>
    <s v="good"/>
    <s v="6 cylinders"/>
    <s v="gas"/>
    <n v="37910"/>
    <s v="clean"/>
    <s v="other"/>
    <s v="fwd"/>
    <m/>
    <s v="other"/>
    <m/>
    <n v="35.11"/>
    <n v="-106.62"/>
    <s v="2021-04-27T08:31:19-0600"/>
  </r>
  <r>
    <n v="26990"/>
    <s v="Mid"/>
    <x v="14"/>
    <x v="17"/>
    <s v="cascada premium"/>
    <s v="Buick Cascada Premium"/>
    <s v="good"/>
    <m/>
    <s v="other"/>
    <n v="11532"/>
    <s v="clean"/>
    <s v="other"/>
    <s v="fwd"/>
    <m/>
    <s v="other"/>
    <m/>
    <n v="35.11"/>
    <n v="-106.62"/>
    <s v="2021-04-27T08:31:20-0600"/>
  </r>
  <r>
    <n v="17590"/>
    <s v="Mid"/>
    <x v="14"/>
    <x v="14"/>
    <s v="leaf s hatchback 4d"/>
    <s v="Nissan Leaf S Hatchback 4D"/>
    <s v="good"/>
    <s v="0"/>
    <s v="electric"/>
    <n v="23632"/>
    <s v="clean"/>
    <s v="other"/>
    <s v="fwd"/>
    <m/>
    <s v="hatchback"/>
    <m/>
    <n v="35.11"/>
    <n v="-106.62"/>
    <s v="2021-04-27T08:31:21-0600"/>
  </r>
  <r>
    <n v="15590"/>
    <s v="Mid"/>
    <x v="14"/>
    <x v="16"/>
    <s v="spark ls hatchback 4d"/>
    <s v="Chevrolet Spark Ls Hatchback 4D"/>
    <s v="good"/>
    <s v="0"/>
    <s v="other"/>
    <n v="8153"/>
    <s v="clean"/>
    <s v="other"/>
    <s v="fwd"/>
    <m/>
    <s v="hatchback"/>
    <s v="black"/>
    <n v="35.11"/>
    <n v="-106.62"/>
    <s v="2021-04-27T08:31:22-0600"/>
  </r>
  <r>
    <n v="16590"/>
    <s v="Mid"/>
    <x v="6"/>
    <x v="8"/>
    <s v="yaris se hatchback sedan"/>
    <s v="Toyota Yaris Se Hatchback Sedan"/>
    <s v="good"/>
    <m/>
    <s v="gas"/>
    <n v="15015"/>
    <s v="clean"/>
    <s v="other"/>
    <s v="fwd"/>
    <m/>
    <s v="sedan"/>
    <s v="white"/>
    <n v="35.11"/>
    <n v="-106.62"/>
    <s v="2021-04-27T08:31:22-0600"/>
  </r>
  <r>
    <n v="33990"/>
    <s v="High"/>
    <x v="6"/>
    <x v="19"/>
    <s v="2 series m240i coupe 2d"/>
    <s v="Bmw 2 Series M240I Coupe 2D"/>
    <s v="good"/>
    <m/>
    <s v="other"/>
    <n v="20713"/>
    <s v="clean"/>
    <s v="other"/>
    <s v="rwd"/>
    <m/>
    <s v="coupe"/>
    <s v="black"/>
    <n v="35.11"/>
    <n v="-106.62"/>
    <s v="2021-04-27T08:31:23-0600"/>
  </r>
  <r>
    <n v="21990"/>
    <s v="Mid"/>
    <x v="21"/>
    <x v="15"/>
    <s v="scion fr-s release series 2.0"/>
    <s v="Scion Fr-S Release Series 2.0"/>
    <s v="good"/>
    <m/>
    <s v="gas"/>
    <n v="39647"/>
    <s v="clean"/>
    <s v="other"/>
    <s v="rwd"/>
    <m/>
    <s v="coupe"/>
    <m/>
    <n v="35.11"/>
    <n v="-106.62"/>
    <s v="2021-04-27T08:31:24-0600"/>
  </r>
  <r>
    <n v="24990"/>
    <s v="Mid"/>
    <x v="14"/>
    <x v="10"/>
    <s v="a4 ultra premium sedan 4d"/>
    <s v="Audi A4 Ultra Premium Sedan 4D"/>
    <s v="good"/>
    <m/>
    <s v="gas"/>
    <n v="24116"/>
    <s v="clean"/>
    <s v="other"/>
    <s v="fwd"/>
    <m/>
    <s v="sedan"/>
    <s v="white"/>
    <n v="35.11"/>
    <n v="-106.62"/>
    <s v="2021-04-27T08:31:25-0600"/>
  </r>
  <r>
    <n v="14990"/>
    <s v="Mid"/>
    <x v="21"/>
    <x v="6"/>
    <s v="jetta 1.4t s sedan 4d"/>
    <s v="Volkswagen Jetta 1.4T S Sedan 4D"/>
    <s v="good"/>
    <m/>
    <s v="gas"/>
    <n v="24437"/>
    <s v="clean"/>
    <s v="automatic"/>
    <s v="fwd"/>
    <m/>
    <s v="sedan"/>
    <s v="silver"/>
    <n v="35.11"/>
    <n v="-106.62"/>
    <s v="2021-04-27T08:31:26-0600"/>
  </r>
  <r>
    <n v="20990"/>
    <s v="Mid"/>
    <x v="12"/>
    <x v="12"/>
    <s v="equus signature sedan 4d"/>
    <s v="Hyundai Equus Signature Sedan 4D"/>
    <s v="good"/>
    <s v="8 cylinders"/>
    <s v="gas"/>
    <n v="45720"/>
    <s v="clean"/>
    <s v="other"/>
    <s v="rwd"/>
    <m/>
    <s v="sedan"/>
    <s v="white"/>
    <n v="35.11"/>
    <n v="-106.62"/>
    <s v="2021-04-27T08:31:26-0600"/>
  </r>
  <r>
    <n v="18990"/>
    <s v="Mid"/>
    <x v="21"/>
    <x v="14"/>
    <s v="pathfinder sv sport"/>
    <s v="Nissan Pathfinder Sv Sport"/>
    <s v="good"/>
    <s v="6 cylinders"/>
    <s v="gas"/>
    <n v="68815"/>
    <s v="clean"/>
    <s v="automatic"/>
    <s v="4wd"/>
    <m/>
    <s v="suv"/>
    <s v="black"/>
    <n v="35.11"/>
    <n v="-106.62"/>
    <s v="2021-04-27T08:31:26-0600"/>
  </r>
  <r>
    <n v="26590"/>
    <s v="Mid"/>
    <x v="6"/>
    <x v="19"/>
    <s v="x1 xdrive28i sport utility"/>
    <s v="Bmw X1 Xdrive28I Sport Utility"/>
    <s v="good"/>
    <m/>
    <s v="other"/>
    <n v="15637"/>
    <s v="clean"/>
    <s v="other"/>
    <m/>
    <m/>
    <s v="other"/>
    <s v="silver"/>
    <n v="35.11"/>
    <n v="-106.62"/>
    <s v="2021-04-27T08:31:27-0600"/>
  </r>
  <r>
    <n v="26990"/>
    <s v="Mid"/>
    <x v="14"/>
    <x v="7"/>
    <s v="cla 250 coupe 4d"/>
    <s v="Mercedes-Benz Cla 250 Coupe 4D"/>
    <s v="good"/>
    <m/>
    <s v="gas"/>
    <n v="20001"/>
    <s v="clean"/>
    <s v="other"/>
    <s v="fwd"/>
    <m/>
    <s v="coupe"/>
    <m/>
    <n v="35.11"/>
    <n v="-106.62"/>
    <s v="2021-04-27T08:31:27-0600"/>
  </r>
  <r>
    <n v="14990"/>
    <s v="Mid"/>
    <x v="12"/>
    <x v="6"/>
    <s v="gti autobahn"/>
    <s v="Volkswagen Gti Autobahn"/>
    <s v="good"/>
    <m/>
    <s v="other"/>
    <n v="95114"/>
    <s v="clean"/>
    <s v="other"/>
    <m/>
    <m/>
    <s v="sedan"/>
    <s v="white"/>
    <n v="35.11"/>
    <n v="-106.62"/>
    <s v="2021-04-27T08:31:27-0600"/>
  </r>
  <r>
    <n v="30590"/>
    <s v="High"/>
    <x v="7"/>
    <x v="25"/>
    <s v="mx-5 miata rf grand"/>
    <s v="Mazda Mx-5 Miata Rf Grand"/>
    <s v="good"/>
    <m/>
    <s v="other"/>
    <n v="2667"/>
    <s v="clean"/>
    <s v="other"/>
    <s v="rwd"/>
    <m/>
    <s v="convertible"/>
    <m/>
    <n v="35.11"/>
    <n v="-106.62"/>
    <s v="2021-04-27T08:31:28-0600"/>
  </r>
  <r>
    <n v="19990"/>
    <s v="Mid"/>
    <x v="6"/>
    <x v="22"/>
    <s v="sorento l sport utility 4d"/>
    <s v="Kia Sorento L Sport Utility 4D"/>
    <s v="good"/>
    <m/>
    <s v="other"/>
    <n v="26507"/>
    <s v="clean"/>
    <s v="other"/>
    <s v="fwd"/>
    <m/>
    <s v="other"/>
    <s v="black"/>
    <n v="35.11"/>
    <n v="-106.62"/>
    <s v="2021-04-27T08:31:29-0600"/>
  </r>
  <r>
    <n v="27990"/>
    <s v="High"/>
    <x v="7"/>
    <x v="9"/>
    <s v="300 touring sedan 4d"/>
    <s v="Chrysler 300 Touring Sedan 4D"/>
    <s v="good"/>
    <s v="6 cylinders"/>
    <s v="gas"/>
    <n v="9505"/>
    <s v="clean"/>
    <s v="other"/>
    <s v="rwd"/>
    <m/>
    <s v="sedan"/>
    <s v="silver"/>
    <n v="35.11"/>
    <n v="-106.62"/>
    <s v="2021-04-27T08:31:31-0600"/>
  </r>
  <r>
    <n v="7900"/>
    <s v="Mid"/>
    <x v="0"/>
    <x v="21"/>
    <s v="escalade"/>
    <s v="Cadillac Escalade"/>
    <s v="good"/>
    <s v="8 cylinders"/>
    <s v="gas"/>
    <n v="136000"/>
    <s v="salvage"/>
    <s v="automatic"/>
    <s v="4wd"/>
    <s v="full-size"/>
    <s v="suv"/>
    <s v="silver"/>
    <n v="35.134700000000002"/>
    <n v="-106.6427"/>
    <s v="2021-04-27T08:36:25-0600"/>
  </r>
  <r>
    <n v="34590"/>
    <s v="High"/>
    <x v="15"/>
    <x v="0"/>
    <s v="cr-v hybrid ex-l sport"/>
    <s v="Honda Cr-V Hybrid Ex-L Sport"/>
    <s v="good"/>
    <s v="4 cylinders"/>
    <s v="hybrid"/>
    <n v="10700"/>
    <s v="clean"/>
    <s v="other"/>
    <m/>
    <s v="compact suv"/>
    <s v="other"/>
    <s v="black"/>
    <n v="35.11"/>
    <n v="-106.62"/>
    <s v="2021-04-27T08:41:33-0600"/>
  </r>
  <r>
    <n v="39990"/>
    <s v="High"/>
    <x v="14"/>
    <x v="10"/>
    <s v="s4 prestige sedan 4d"/>
    <s v="Audi S4 Prestige Sedan 4D"/>
    <s v="good"/>
    <s v="6 cylinders"/>
    <s v="other"/>
    <n v="33824"/>
    <s v="clean"/>
    <s v="other"/>
    <m/>
    <m/>
    <s v="sedan"/>
    <s v="black"/>
    <n v="35.11"/>
    <n v="-106.62"/>
    <s v="2021-04-27T08:41:35-0600"/>
  </r>
  <r>
    <n v="13995"/>
    <s v="Mid"/>
    <x v="8"/>
    <x v="25"/>
    <s v="mx-5 miata"/>
    <s v="Mazda Mx-5 Miata"/>
    <s v="excellent"/>
    <s v="4 cylinders"/>
    <s v="gas"/>
    <n v="50593"/>
    <s v="clean"/>
    <s v="automatic"/>
    <s v="rwd"/>
    <s v="compact"/>
    <s v="convertible"/>
    <s v="silver"/>
    <n v="35.110399999999998"/>
    <n v="-106.57810000000001"/>
    <s v="2021-04-27T08:43:51-0600"/>
  </r>
  <r>
    <n v="3995"/>
    <s v="Low"/>
    <x v="4"/>
    <x v="0"/>
    <s v="vt750c"/>
    <s v="Honda Vt750C"/>
    <m/>
    <m/>
    <s v="gas"/>
    <n v="34792"/>
    <s v="clean"/>
    <s v="automatic"/>
    <m/>
    <m/>
    <m/>
    <s v="black"/>
    <n v="35.004362999999998"/>
    <n v="-106.04979400000001"/>
    <s v="2021-04-27T09:00:34-0600"/>
  </r>
  <r>
    <n v="49982"/>
    <s v="High"/>
    <x v="7"/>
    <x v="16"/>
    <s v="silverado 1500"/>
    <s v="Chevrolet Silverado 1500"/>
    <m/>
    <m/>
    <s v="gas"/>
    <n v="40188"/>
    <s v="clean"/>
    <s v="automatic"/>
    <s v="4wd"/>
    <s v="pickup"/>
    <m/>
    <m/>
    <n v="35.004362999999998"/>
    <n v="-106.04979400000001"/>
    <s v="2021-04-27T09:00:34-0600"/>
  </r>
  <r>
    <n v="26250"/>
    <s v="Mid"/>
    <x v="9"/>
    <x v="5"/>
    <s v="sierra 1500"/>
    <s v="Gmc Sierra 1500"/>
    <m/>
    <s v="8 cylinders"/>
    <s v="gas"/>
    <n v="97395"/>
    <s v="clean"/>
    <s v="automatic"/>
    <s v="rwd"/>
    <s v="pickup"/>
    <m/>
    <m/>
    <n v="35.004362999999998"/>
    <n v="-106.04979400000001"/>
    <s v="2021-04-27T09:00:48-0600"/>
  </r>
  <r>
    <n v="11995"/>
    <s v="Mid"/>
    <x v="6"/>
    <x v="22"/>
    <s v="forte lx"/>
    <s v="Kia Forte Lx"/>
    <m/>
    <s v="4 cylinders"/>
    <s v="gas"/>
    <n v="56000"/>
    <s v="clean"/>
    <s v="automatic"/>
    <s v="fwd"/>
    <m/>
    <m/>
    <m/>
    <n v="35.389000000000003"/>
    <n v="-106.35169999999999"/>
    <s v="2021-04-27T09:20:10-0600"/>
  </r>
  <r>
    <n v="8995"/>
    <s v="Mid"/>
    <x v="27"/>
    <x v="1"/>
    <s v="mustang gt"/>
    <s v="Ford Mustang Gt"/>
    <m/>
    <s v="8 cylinders"/>
    <s v="gas"/>
    <n v="123000"/>
    <s v="clean"/>
    <s v="manual"/>
    <s v="rwd"/>
    <m/>
    <m/>
    <s v="grey"/>
    <n v="35.389000000000003"/>
    <n v="-106.35169999999999"/>
    <s v="2021-04-27T09:42:44-0600"/>
  </r>
  <r>
    <n v="11999"/>
    <s v="Mid"/>
    <x v="5"/>
    <x v="23"/>
    <s v="outlander sport"/>
    <s v="Mitsubishi Outlander Sport"/>
    <s v="like new"/>
    <s v="4 cylinders"/>
    <s v="gas"/>
    <n v="86000"/>
    <s v="clean"/>
    <s v="automatic"/>
    <s v="fwd"/>
    <m/>
    <m/>
    <m/>
    <n v="35.389000000000003"/>
    <n v="-106.35169999999999"/>
    <s v="2021-04-27T09:52:21-0600"/>
  </r>
  <r>
    <n v="9000"/>
    <s v="Mid"/>
    <x v="21"/>
    <x v="1"/>
    <s v="fusion"/>
    <s v="Ford Fusion"/>
    <s v="excellent"/>
    <s v="6 cylinders"/>
    <s v="gas"/>
    <n v="69000"/>
    <s v="clean"/>
    <s v="automatic"/>
    <s v="fwd"/>
    <s v="mid-size"/>
    <m/>
    <m/>
    <n v="35.079000000000001"/>
    <n v="-106.6169"/>
    <s v="2021-04-27T09:54:47-0600"/>
  </r>
  <r>
    <n v="56900"/>
    <s v="High"/>
    <x v="2"/>
    <x v="2"/>
    <s v="gladiator"/>
    <s v="Jeep Gladiator"/>
    <s v="new"/>
    <s v="6 cylinders"/>
    <s v="gas"/>
    <n v="10"/>
    <s v="clean"/>
    <s v="automatic"/>
    <s v="4wd"/>
    <m/>
    <s v="suv"/>
    <m/>
    <n v="35.081800000000001"/>
    <n v="-106.6482"/>
    <s v="2021-04-27T10:19:17-0600"/>
  </r>
  <r>
    <n v="57645"/>
    <s v="High"/>
    <x v="2"/>
    <x v="2"/>
    <s v="wrangler rubicon"/>
    <s v="Jeep Wrangler Rubicon"/>
    <m/>
    <s v="4 cylinders"/>
    <s v="electric"/>
    <n v="10"/>
    <s v="clean"/>
    <s v="automatic"/>
    <s v="4wd"/>
    <m/>
    <m/>
    <m/>
    <n v="35.249299999999998"/>
    <n v="-106.6818"/>
    <s v="2021-04-27T10:25:02-0600"/>
  </r>
  <r>
    <n v="25000"/>
    <s v="Mid"/>
    <x v="1"/>
    <x v="4"/>
    <s v="1500"/>
    <s v="Ram 1500"/>
    <s v="excellent"/>
    <s v="8 cylinders"/>
    <s v="gas"/>
    <n v="67000"/>
    <s v="clean"/>
    <s v="automatic"/>
    <s v="4wd"/>
    <s v="pickup"/>
    <s v="sedan"/>
    <s v="white"/>
    <n v="35.093899999999998"/>
    <n v="-106.62990000000001"/>
    <s v="2021-04-27T10:45:54-0600"/>
  </r>
  <r>
    <n v="16500"/>
    <s v="Mid"/>
    <x v="8"/>
    <x v="5"/>
    <s v="sierra"/>
    <s v="Gmc Sierra"/>
    <s v="like new"/>
    <s v="8 cylinders"/>
    <s v="gas"/>
    <n v="124000"/>
    <s v="salvage"/>
    <s v="automatic"/>
    <s v="4wd"/>
    <s v="full-size"/>
    <s v="truck"/>
    <s v="blue"/>
    <n v="35.593601999999997"/>
    <n v="-106.10762200000001"/>
    <s v="2021-04-27T10:57:56-0600"/>
  </r>
  <r>
    <n v="9000"/>
    <s v="Mid"/>
    <x v="29"/>
    <x v="1"/>
    <s v="f350"/>
    <s v="Ford F350"/>
    <m/>
    <m/>
    <s v="gas"/>
    <n v="163000"/>
    <s v="clean"/>
    <s v="automatic"/>
    <m/>
    <m/>
    <s v="truck"/>
    <m/>
    <n v="35.072600000000001"/>
    <n v="-106.5749"/>
    <s v="2021-04-27T11:09:09-0600"/>
  </r>
  <r>
    <n v="7900"/>
    <s v="Mid"/>
    <x v="35"/>
    <x v="2"/>
    <s v="wagoneer"/>
    <s v="Jeep Wagoneer"/>
    <s v="good"/>
    <s v="8 cylinders"/>
    <s v="gas"/>
    <n v="10000"/>
    <s v="clean"/>
    <s v="automatic"/>
    <s v="4wd"/>
    <s v="full-size"/>
    <s v="suv"/>
    <s v="green"/>
    <n v="35.044600000000003"/>
    <n v="-106.3062"/>
    <s v="2021-04-27T11:11:34-0600"/>
  </r>
  <r>
    <n v="11950"/>
    <s v="Mid"/>
    <x v="14"/>
    <x v="1"/>
    <s v="fiesta se hatchback"/>
    <s v="Ford Fiesta Se Hatchback"/>
    <s v="like new"/>
    <s v="4 cylinders"/>
    <s v="gas"/>
    <n v="54708"/>
    <s v="clean"/>
    <s v="automatic"/>
    <s v="fwd"/>
    <s v="sub-compact"/>
    <s v="hatchback"/>
    <s v="white"/>
    <n v="35.162742999999999"/>
    <n v="-106.601917"/>
    <s v="2021-04-27T11:21:01-0600"/>
  </r>
  <r>
    <n v="12500"/>
    <s v="Mid"/>
    <x v="13"/>
    <x v="8"/>
    <s v="tacoma"/>
    <s v="Toyota Tacoma"/>
    <s v="excellent"/>
    <s v="6 cylinders"/>
    <s v="gas"/>
    <n v="213974"/>
    <s v="clean"/>
    <s v="automatic"/>
    <s v="4wd"/>
    <s v="mid-size"/>
    <s v="pickup"/>
    <m/>
    <n v="35.323999999999998"/>
    <n v="-106.7099"/>
    <s v="2021-04-27T11:27:04-0600"/>
  </r>
  <r>
    <n v="89000"/>
    <s v="High"/>
    <x v="19"/>
    <x v="35"/>
    <s v="911 carrera"/>
    <s v="Porsche 911 Carrera"/>
    <s v="excellent"/>
    <s v="6 cylinders"/>
    <s v="gas"/>
    <n v="108600"/>
    <s v="clean"/>
    <s v="manual"/>
    <s v="rwd"/>
    <m/>
    <s v="coupe"/>
    <s v="black"/>
    <n v="35.150599999999997"/>
    <n v="-106.569"/>
    <s v="2021-04-27T11:29:36-0600"/>
  </r>
  <r>
    <n v="9000"/>
    <s v="Mid"/>
    <x v="30"/>
    <x v="1"/>
    <s v="f350 4x4"/>
    <s v="Ford F350 4X4"/>
    <s v="good"/>
    <s v="8 cylinders"/>
    <s v="gas"/>
    <n v="220000"/>
    <s v="clean"/>
    <s v="manual"/>
    <s v="4wd"/>
    <m/>
    <m/>
    <m/>
    <n v="33.639699999999998"/>
    <n v="-104.37479999999999"/>
    <s v="2021-04-27T12:05:10-0600"/>
  </r>
  <r>
    <n v="5750"/>
    <s v="Mid"/>
    <x v="10"/>
    <x v="12"/>
    <s v="santa fe"/>
    <s v="Hyundai Santa Fe"/>
    <s v="excellent"/>
    <s v="6 cylinders"/>
    <s v="gas"/>
    <n v="140000"/>
    <s v="clean"/>
    <s v="automatic"/>
    <s v="fwd"/>
    <m/>
    <m/>
    <m/>
    <n v="35.134700000000002"/>
    <n v="-106.6427"/>
    <s v="2021-04-27T12:32:40-0600"/>
  </r>
  <r>
    <n v="21250"/>
    <s v="Mid"/>
    <x v="6"/>
    <x v="0"/>
    <s v="civic"/>
    <s v="Honda Civic"/>
    <m/>
    <s v="4 cylinders"/>
    <s v="gas"/>
    <n v="49200"/>
    <s v="clean"/>
    <s v="automatic"/>
    <s v="fwd"/>
    <s v="compact"/>
    <m/>
    <m/>
    <n v="35.249299999999998"/>
    <n v="-106.6818"/>
    <s v="2021-04-27T12:36:26-0600"/>
  </r>
  <r>
    <n v="3850"/>
    <s v="Low"/>
    <x v="4"/>
    <x v="12"/>
    <s v="accent gl"/>
    <s v="Hyundai Accent Gl"/>
    <s v="excellent"/>
    <s v="4 cylinders"/>
    <s v="gas"/>
    <n v="140000"/>
    <s v="clean"/>
    <s v="automatic"/>
    <s v="fwd"/>
    <m/>
    <m/>
    <m/>
    <n v="35.134700000000002"/>
    <n v="-106.6427"/>
    <s v="2021-04-27T12:37:16-0600"/>
  </r>
  <r>
    <n v="24995"/>
    <s v="Mid"/>
    <x v="7"/>
    <x v="15"/>
    <s v="jetta r- line"/>
    <s v="Jetta R- Line"/>
    <m/>
    <s v="4 cylinders"/>
    <s v="gas"/>
    <n v="12300"/>
    <s v="clean"/>
    <s v="automatic"/>
    <m/>
    <m/>
    <m/>
    <m/>
    <n v="35.249299999999998"/>
    <n v="-106.6818"/>
    <s v="2021-04-27T12:37:49-0600"/>
  </r>
  <r>
    <n v="7250"/>
    <s v="Mid"/>
    <x v="8"/>
    <x v="12"/>
    <s v="elantra gls"/>
    <s v="Hyundai Elantra Gls"/>
    <s v="excellent"/>
    <s v="4 cylinders"/>
    <s v="gas"/>
    <n v="100000"/>
    <s v="clean"/>
    <s v="automatic"/>
    <s v="fwd"/>
    <s v="compact"/>
    <m/>
    <m/>
    <n v="35.134700000000002"/>
    <n v="-106.6427"/>
    <s v="2021-04-27T12:44:46-0600"/>
  </r>
  <r>
    <n v="6250"/>
    <s v="Mid"/>
    <x v="29"/>
    <x v="14"/>
    <s v="quest s"/>
    <s v="Nissan Quest S"/>
    <s v="excellent"/>
    <s v="6 cylinders"/>
    <s v="gas"/>
    <n v="124000"/>
    <s v="clean"/>
    <s v="automatic"/>
    <s v="fwd"/>
    <m/>
    <m/>
    <m/>
    <n v="35.134700000000002"/>
    <n v="-106.6427"/>
    <s v="2021-04-27T12:51:47-0600"/>
  </r>
  <r>
    <n v="11000"/>
    <s v="Mid"/>
    <x v="36"/>
    <x v="5"/>
    <s v="3500"/>
    <s v="Gmc 3500"/>
    <m/>
    <m/>
    <s v="gas"/>
    <n v="67000"/>
    <s v="clean"/>
    <s v="automatic"/>
    <m/>
    <m/>
    <m/>
    <m/>
    <n v="35.134700000000002"/>
    <n v="-106.5222"/>
    <s v="2021-04-27T12:52:46-0600"/>
  </r>
  <r>
    <n v="5650"/>
    <s v="Mid"/>
    <x v="1"/>
    <x v="9"/>
    <s v="sebring touring"/>
    <s v="Chrysler Sebring Touring"/>
    <s v="excellent"/>
    <s v="4 cylinders"/>
    <s v="gas"/>
    <n v="122000"/>
    <s v="clean"/>
    <s v="automatic"/>
    <s v="fwd"/>
    <m/>
    <m/>
    <m/>
    <n v="35.134700000000002"/>
    <n v="-106.6427"/>
    <s v="2021-04-27T12:58:16-0600"/>
  </r>
  <r>
    <n v="5700"/>
    <s v="Mid"/>
    <x v="13"/>
    <x v="8"/>
    <s v="sequoia"/>
    <s v="Toyota Sequoia"/>
    <s v="good"/>
    <s v="8 cylinders"/>
    <s v="gas"/>
    <n v="233128"/>
    <s v="clean"/>
    <s v="automatic"/>
    <s v="rwd"/>
    <s v="full-size"/>
    <s v="suv"/>
    <s v="red"/>
    <n v="35.110399999999998"/>
    <n v="-106.57810000000001"/>
    <s v="2021-04-27T12:59:12-0600"/>
  </r>
  <r>
    <n v="3800"/>
    <s v="Low"/>
    <x v="10"/>
    <x v="11"/>
    <s v="putback"/>
    <s v="Subaru Putback"/>
    <s v="good"/>
    <s v="4 cylinders"/>
    <s v="gas"/>
    <n v="210500"/>
    <s v="clean"/>
    <s v="automatic"/>
    <s v="4wd"/>
    <s v="full-size"/>
    <s v="wagon"/>
    <s v="custom"/>
    <n v="35.134700000000002"/>
    <n v="-106.6427"/>
    <s v="2021-04-27T13:15:42-0600"/>
  </r>
  <r>
    <n v="6950"/>
    <s v="Mid"/>
    <x v="11"/>
    <x v="0"/>
    <s v="fit"/>
    <s v="Honda Fit"/>
    <m/>
    <s v="4 cylinders"/>
    <s v="gas"/>
    <n v="115000"/>
    <s v="clean"/>
    <s v="automatic"/>
    <m/>
    <s v="compact"/>
    <m/>
    <m/>
    <n v="35.0717"/>
    <n v="-106.509"/>
    <s v="2021-04-27T13:54:11-0600"/>
  </r>
  <r>
    <n v="15950"/>
    <s v="Mid"/>
    <x v="5"/>
    <x v="18"/>
    <s v="charger"/>
    <s v="Dodge Charger"/>
    <s v="excellent"/>
    <s v="6 cylinders"/>
    <s v="gas"/>
    <n v="98000"/>
    <s v="clean"/>
    <s v="automatic"/>
    <s v="rwd"/>
    <s v="full-size"/>
    <s v="sedan"/>
    <s v="silver"/>
    <n v="35.0717"/>
    <n v="-106.509"/>
    <s v="2021-04-27T14:01:08-0600"/>
  </r>
  <r>
    <n v="11900"/>
    <s v="Mid"/>
    <x v="18"/>
    <x v="8"/>
    <s v="tundra"/>
    <s v="Toyota Tundra"/>
    <m/>
    <s v="8 cylinders"/>
    <s v="gas"/>
    <n v="205000"/>
    <s v="clean"/>
    <s v="automatic"/>
    <s v="rwd"/>
    <s v="pickup"/>
    <s v="pickup"/>
    <m/>
    <n v="35.150599999999997"/>
    <n v="-106.569"/>
    <s v="2021-04-27T14:04:53-0600"/>
  </r>
  <r>
    <n v="6995"/>
    <s v="Mid"/>
    <x v="12"/>
    <x v="18"/>
    <s v="avenger"/>
    <s v="Dodge Avenger"/>
    <s v="excellent"/>
    <s v="4 cylinders"/>
    <s v="gas"/>
    <m/>
    <s v="clean"/>
    <s v="automatic"/>
    <s v="fwd"/>
    <s v="mid-size"/>
    <s v="sedan"/>
    <s v="black"/>
    <n v="35.087702999999998"/>
    <n v="-106.579999"/>
    <s v="2021-04-27T14:15:16-0600"/>
  </r>
  <r>
    <n v="27495"/>
    <s v="Mid"/>
    <x v="8"/>
    <x v="21"/>
    <s v="cts-v coupe"/>
    <s v="Cadillac Cts-V Coupe"/>
    <s v="excellent"/>
    <s v="8 cylinders"/>
    <s v="gas"/>
    <m/>
    <s v="clean"/>
    <s v="automatic"/>
    <s v="rwd"/>
    <s v="mid-size"/>
    <s v="pickup"/>
    <s v="grey"/>
    <n v="35.087702999999998"/>
    <n v="-106.579999"/>
    <s v="2021-04-27T14:15:30-0600"/>
  </r>
  <r>
    <n v="8995"/>
    <s v="Mid"/>
    <x v="21"/>
    <x v="16"/>
    <s v="malibu limited"/>
    <s v="Chevrolet Malibu Limited"/>
    <s v="excellent"/>
    <s v="4 cylinders"/>
    <s v="gas"/>
    <m/>
    <s v="clean"/>
    <s v="automatic"/>
    <s v="fwd"/>
    <s v="mid-size"/>
    <s v="pickup"/>
    <s v="white"/>
    <n v="35.087702999999998"/>
    <n v="-106.579999"/>
    <s v="2021-04-27T14:15:43-0600"/>
  </r>
  <r>
    <n v="19995"/>
    <s v="Mid"/>
    <x v="6"/>
    <x v="9"/>
    <s v="300"/>
    <s v="Chrysler 300"/>
    <s v="excellent"/>
    <s v="6 cylinders"/>
    <s v="gas"/>
    <m/>
    <s v="clean"/>
    <s v="automatic"/>
    <s v="rwd"/>
    <m/>
    <s v="sedan"/>
    <s v="white"/>
    <n v="35.087702999999998"/>
    <n v="-106.579999"/>
    <s v="2021-04-27T14:15:57-0600"/>
  </r>
  <r>
    <n v="87999"/>
    <s v="High"/>
    <x v="2"/>
    <x v="2"/>
    <s v="wrangler rubicon 392"/>
    <s v="Jeep Wrangler Rubicon 392"/>
    <s v="new"/>
    <s v="8 cylinders"/>
    <s v="gas"/>
    <n v="10"/>
    <s v="clean"/>
    <s v="automatic"/>
    <s v="4wd"/>
    <m/>
    <s v="pickup"/>
    <m/>
    <n v="35.174931000000001"/>
    <n v="-106.549702"/>
    <s v="2021-04-27T14:34:01-0600"/>
  </r>
  <r>
    <n v="4900"/>
    <s v="Mid"/>
    <x v="11"/>
    <x v="14"/>
    <s v="rogue"/>
    <s v="Nissan Rogue"/>
    <m/>
    <s v="4 cylinders"/>
    <s v="gas"/>
    <n v="142000"/>
    <s v="clean"/>
    <s v="automatic"/>
    <m/>
    <s v="compact suv"/>
    <m/>
    <m/>
    <n v="34.969253000000002"/>
    <n v="-106.630982"/>
    <s v="2021-04-27T14:44:34-0600"/>
  </r>
  <r>
    <n v="6500"/>
    <s v="Mid"/>
    <x v="8"/>
    <x v="15"/>
    <s v="smart coupe fortwo"/>
    <s v="Smart Coupe Fortwo"/>
    <s v="excellent"/>
    <s v="3 cylinders"/>
    <s v="gas"/>
    <n v="67150"/>
    <s v="clean"/>
    <s v="automatic"/>
    <s v="rwd"/>
    <s v="compact"/>
    <s v="other"/>
    <s v="green"/>
    <n v="35.150599999999997"/>
    <n v="-106.569"/>
    <s v="2021-04-27T14:51:10-0600"/>
  </r>
  <r>
    <n v="5500"/>
    <s v="Mid"/>
    <x v="24"/>
    <x v="23"/>
    <s v="delica space gear"/>
    <s v="Mitsubishi Delica Space Gear"/>
    <m/>
    <s v="4 cylinders"/>
    <s v="diesel"/>
    <n v="46417"/>
    <s v="clean"/>
    <s v="manual"/>
    <s v="4wd"/>
    <m/>
    <s v="other"/>
    <s v="white"/>
    <n v="38.5762"/>
    <n v="-121.488"/>
    <s v="2021-04-27T15:01:52-0600"/>
  </r>
  <r>
    <n v="7950"/>
    <s v="Mid"/>
    <x v="3"/>
    <x v="1"/>
    <s v="expedition"/>
    <s v="Ford Expedition"/>
    <m/>
    <m/>
    <s v="gas"/>
    <n v="187390"/>
    <s v="clean"/>
    <s v="automatic"/>
    <s v="fwd"/>
    <s v="full-size suv"/>
    <s v="suv"/>
    <s v="red"/>
    <n v="35.185090000000002"/>
    <n v="-106.58499999999999"/>
    <s v="2021-04-27T15:04:23-0600"/>
  </r>
  <r>
    <n v="52995"/>
    <s v="High"/>
    <x v="21"/>
    <x v="1"/>
    <s v="f-250 xlt super duty"/>
    <s v="Ford F-250 Xlt Super Duty"/>
    <s v="like new"/>
    <s v="8 cylinders"/>
    <s v="diesel"/>
    <n v="55466"/>
    <s v="clean"/>
    <s v="automatic"/>
    <s v="4wd"/>
    <s v="full-size"/>
    <s v="pickup"/>
    <s v="brown"/>
    <n v="33.406100000000002"/>
    <n v="-112.0265"/>
    <s v="2021-04-27T15:31:22-0600"/>
  </r>
  <r>
    <n v="51999"/>
    <s v="High"/>
    <x v="7"/>
    <x v="2"/>
    <s v="wrangler moab"/>
    <s v="Jeep Wrangler Moab"/>
    <m/>
    <s v="6 cylinders"/>
    <s v="gas"/>
    <n v="30000"/>
    <s v="clean"/>
    <s v="automatic"/>
    <s v="4wd"/>
    <m/>
    <m/>
    <m/>
    <n v="35.249299999999998"/>
    <n v="-106.6818"/>
    <s v="2021-04-27T15:40:37-0600"/>
  </r>
  <r>
    <n v="34999"/>
    <s v="High"/>
    <x v="7"/>
    <x v="19"/>
    <s v="x3"/>
    <s v="Bmw X3"/>
    <m/>
    <s v="4 cylinders"/>
    <s v="gas"/>
    <n v="21675"/>
    <s v="clean"/>
    <s v="automatic"/>
    <s v="rwd"/>
    <m/>
    <m/>
    <m/>
    <n v="35.249299999999998"/>
    <n v="-106.6818"/>
    <s v="2021-04-27T15:45:56-0600"/>
  </r>
  <r>
    <n v="4250"/>
    <s v="Low"/>
    <x v="39"/>
    <x v="8"/>
    <s v="supra"/>
    <s v="Toyota Supra"/>
    <s v="good"/>
    <m/>
    <s v="gas"/>
    <n v="107261"/>
    <s v="clean"/>
    <s v="automatic"/>
    <m/>
    <s v="compact"/>
    <s v="coupe"/>
    <s v="grey"/>
    <n v="35.186799999999998"/>
    <n v="-106.6652"/>
    <s v="2021-04-27T15:56:01-0600"/>
  </r>
  <r>
    <n v="23500"/>
    <s v="Mid"/>
    <x v="6"/>
    <x v="1"/>
    <s v="mustang ecoboost premium"/>
    <s v="Ford Mustang Ecoboost Premium"/>
    <s v="excellent"/>
    <s v="4 cylinders"/>
    <s v="gas"/>
    <n v="52000"/>
    <s v="clean"/>
    <s v="automatic"/>
    <s v="rwd"/>
    <m/>
    <s v="coupe"/>
    <m/>
    <n v="35.142099999999999"/>
    <n v="-106.7041"/>
    <s v="2021-04-27T15:57:28-0600"/>
  </r>
  <r>
    <n v="8900"/>
    <s v="Mid"/>
    <x v="13"/>
    <x v="1"/>
    <s v="f350 xl"/>
    <s v="Ford F350 Xl"/>
    <m/>
    <m/>
    <s v="gas"/>
    <n v="179000"/>
    <s v="clean"/>
    <s v="automatic"/>
    <m/>
    <m/>
    <m/>
    <m/>
    <n v="42.117784"/>
    <n v="-88.436440000000005"/>
    <s v="2021-04-27T16:01:53-0600"/>
  </r>
  <r>
    <n v="14712"/>
    <s v="Mid"/>
    <x v="21"/>
    <x v="10"/>
    <s v="a3 premium"/>
    <s v="Audi A3 Premium"/>
    <s v="excellent"/>
    <s v="4 cylinders"/>
    <s v="gas"/>
    <n v="82165"/>
    <m/>
    <s v="automatic"/>
    <m/>
    <m/>
    <s v="pickup"/>
    <m/>
    <n v="35.162211999999997"/>
    <n v="-106.600143"/>
    <s v="2021-04-27T16:02:05-0600"/>
  </r>
  <r>
    <n v="7500"/>
    <s v="Mid"/>
    <x v="8"/>
    <x v="25"/>
    <s v="6 cylinders"/>
    <s v="Mazda 6 Cylinders"/>
    <s v="like new"/>
    <s v="4 cylinders"/>
    <s v="gas"/>
    <n v="54000"/>
    <s v="salvage"/>
    <s v="automatic"/>
    <s v="fwd"/>
    <s v="mid-size"/>
    <s v="mini-van"/>
    <s v="silver"/>
    <n v="35.072600000000001"/>
    <n v="-106.5749"/>
    <s v="2021-04-27T16:11:16-0600"/>
  </r>
  <r>
    <n v="37750"/>
    <s v="High"/>
    <x v="7"/>
    <x v="13"/>
    <s v="is300"/>
    <s v="Lexus Is300"/>
    <m/>
    <s v="6 cylinders"/>
    <s v="gas"/>
    <n v="5225"/>
    <s v="clean"/>
    <s v="automatic"/>
    <s v="4wd"/>
    <m/>
    <m/>
    <m/>
    <n v="35.249299999999998"/>
    <n v="-106.6818"/>
    <s v="2021-04-27T16:12:28-0600"/>
  </r>
  <r>
    <n v="47999"/>
    <s v="High"/>
    <x v="14"/>
    <x v="16"/>
    <s v="silverado 1500"/>
    <s v="Chevrolet Silverado 1500"/>
    <s v="like new"/>
    <s v="8 cylinders"/>
    <s v="gas"/>
    <n v="8000"/>
    <s v="clean"/>
    <s v="automatic"/>
    <s v="4wd"/>
    <s v="pickup"/>
    <m/>
    <m/>
    <n v="35.249299999999998"/>
    <n v="-106.6818"/>
    <s v="2021-04-27T16:16:48-0600"/>
  </r>
  <r>
    <n v="81999"/>
    <s v="High"/>
    <x v="15"/>
    <x v="1"/>
    <s v="f150 raptor"/>
    <s v="Ford F150 Raptor"/>
    <s v="like new"/>
    <s v="8 cylinders"/>
    <s v="gas"/>
    <n v="4600"/>
    <s v="clean"/>
    <s v="automatic"/>
    <s v="4wd"/>
    <s v="pickup"/>
    <m/>
    <m/>
    <n v="35.249299999999998"/>
    <n v="-106.6818"/>
    <s v="2021-04-27T16:21:55-0600"/>
  </r>
  <r>
    <n v="12950"/>
    <s v="Mid"/>
    <x v="9"/>
    <x v="16"/>
    <s v="equinox lt"/>
    <s v="Chevrolet Equinox Lt"/>
    <s v="excellent"/>
    <s v="4 cylinders"/>
    <s v="gas"/>
    <n v="83000"/>
    <s v="clean"/>
    <s v="automatic"/>
    <s v="fwd"/>
    <m/>
    <s v="suv"/>
    <s v="white"/>
    <n v="35.0717"/>
    <n v="-106.509"/>
    <s v="2021-04-27T16:39:11-0600"/>
  </r>
  <r>
    <n v="3099"/>
    <s v="Low"/>
    <x v="22"/>
    <x v="8"/>
    <s v="corolla"/>
    <s v="Toyota Corolla"/>
    <s v="excellent"/>
    <s v="4 cylinders"/>
    <s v="gas"/>
    <n v="219000"/>
    <s v="clean"/>
    <s v="manual"/>
    <s v="fwd"/>
    <s v="compact"/>
    <s v="sedan"/>
    <s v="white"/>
    <n v="36.418100000000003"/>
    <n v="-109.24460000000001"/>
    <s v="2021-04-27T16:42:49-0600"/>
  </r>
  <r>
    <n v="3500"/>
    <s v="Low"/>
    <x v="10"/>
    <x v="11"/>
    <s v="outback"/>
    <s v="Subaru Outback"/>
    <s v="fair"/>
    <m/>
    <s v="gas"/>
    <n v="9200"/>
    <s v="clean"/>
    <s v="automatic"/>
    <s v="4wd"/>
    <m/>
    <m/>
    <s v="black"/>
    <n v="35.079089000000003"/>
    <n v="-106.613292"/>
    <s v="2021-04-27T16:48:20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4-27T17:04:25-0600"/>
  </r>
  <r>
    <n v="14000"/>
    <s v="Mid"/>
    <x v="5"/>
    <x v="8"/>
    <s v="camry"/>
    <s v="Toyota Camry"/>
    <s v="excellent"/>
    <s v="4 cylinders"/>
    <s v="gas"/>
    <n v="66800"/>
    <s v="clean"/>
    <s v="automatic"/>
    <s v="fwd"/>
    <s v="full-size"/>
    <s v="sedan"/>
    <s v="silver"/>
    <n v="35.058537000000001"/>
    <n v="-106.87787299999999"/>
    <s v="2021-04-27T17:18:52-0600"/>
  </r>
  <r>
    <n v="11200"/>
    <s v="Mid"/>
    <x v="5"/>
    <x v="11"/>
    <s v="impreza"/>
    <s v="Subaru Impreza"/>
    <s v="excellent"/>
    <s v="4 cylinders"/>
    <s v="gas"/>
    <n v="41000"/>
    <s v="clean"/>
    <s v="automatic"/>
    <s v="4wd"/>
    <m/>
    <s v="sedan"/>
    <s v="white"/>
    <n v="35.014862999999998"/>
    <n v="-106.64785999999999"/>
    <s v="2021-04-27T17:29:45-0600"/>
  </r>
  <r>
    <n v="15900"/>
    <s v="Mid"/>
    <x v="21"/>
    <x v="25"/>
    <s v="cx5 grand touring"/>
    <s v="Mazda Cx5 Grand Touring"/>
    <s v="like new"/>
    <s v="4 cylinders"/>
    <s v="gas"/>
    <n v="86100"/>
    <s v="lien"/>
    <s v="automatic"/>
    <s v="fwd"/>
    <s v="mid-size"/>
    <s v="suv"/>
    <s v="custom"/>
    <n v="35.168300000000002"/>
    <n v="-106.32380000000001"/>
    <s v="2021-04-27T17:47:36-0600"/>
  </r>
  <r>
    <n v="12900"/>
    <s v="Mid"/>
    <x v="21"/>
    <x v="17"/>
    <s v="lacrosse"/>
    <s v="Buick Lacrosse"/>
    <s v="like new"/>
    <s v="6 cylinders"/>
    <s v="gas"/>
    <n v="97000"/>
    <s v="clean"/>
    <s v="automatic"/>
    <s v="fwd"/>
    <s v="full-size"/>
    <m/>
    <s v="white"/>
    <n v="34.813983"/>
    <n v="-106.760459"/>
    <s v="2021-04-27T17:50:37-0600"/>
  </r>
  <r>
    <n v="1200"/>
    <s v="Low"/>
    <x v="19"/>
    <x v="18"/>
    <s v="dakota"/>
    <s v="Dodge Dakota"/>
    <s v="fair"/>
    <s v="6 cylinders"/>
    <s v="gas"/>
    <n v="226824"/>
    <s v="clean"/>
    <s v="automatic"/>
    <s v="rwd"/>
    <s v="mid-size"/>
    <s v="pickup"/>
    <s v="silver"/>
    <n v="35.179828000000001"/>
    <n v="-106.674593"/>
    <s v="2021-04-27T17:56:18-0600"/>
  </r>
  <r>
    <n v="11900"/>
    <s v="Mid"/>
    <x v="1"/>
    <x v="26"/>
    <s v="coooper s camden"/>
    <s v="Mini Coooper S Camden"/>
    <s v="excellent"/>
    <s v="4 cylinders"/>
    <s v="gas"/>
    <n v="54980"/>
    <s v="clean"/>
    <s v="manual"/>
    <s v="fwd"/>
    <s v="compact"/>
    <s v="coupe"/>
    <s v="silver"/>
    <n v="35.085869000000002"/>
    <n v="-106.49228100000001"/>
    <s v="2021-04-27T18:01:53-0600"/>
  </r>
  <r>
    <n v="12995"/>
    <s v="Mid"/>
    <x v="5"/>
    <x v="11"/>
    <s v="impreza sport limited"/>
    <s v="Subaru Impreza Sport Limited"/>
    <s v="excellent"/>
    <s v="4 cylinders"/>
    <s v="gas"/>
    <n v="102401"/>
    <m/>
    <s v="other"/>
    <s v="4wd"/>
    <m/>
    <s v="wagon"/>
    <m/>
    <n v="35.162211999999997"/>
    <n v="-106.600143"/>
    <s v="2021-04-27T18:02:12-0600"/>
  </r>
  <r>
    <n v="1995"/>
    <s v="Low"/>
    <x v="13"/>
    <x v="14"/>
    <s v="altima"/>
    <s v="Nissan Altima"/>
    <s v="excellent"/>
    <s v="4 cylinders"/>
    <s v="gas"/>
    <n v="156072"/>
    <s v="clean"/>
    <s v="automatic"/>
    <s v="fwd"/>
    <s v="full-size"/>
    <s v="sedan"/>
    <s v="white"/>
    <n v="35.150599999999997"/>
    <n v="-106.569"/>
    <s v="2021-04-27T18:06:23-0600"/>
  </r>
  <r>
    <n v="4500"/>
    <s v="Low"/>
    <x v="22"/>
    <x v="11"/>
    <s v="legacy outback"/>
    <s v="Subaru Legacy Outback"/>
    <s v="excellent"/>
    <s v="4 cylinders"/>
    <s v="gas"/>
    <n v="120000"/>
    <s v="clean"/>
    <s v="manual"/>
    <s v="4wd"/>
    <m/>
    <m/>
    <m/>
    <n v="35.323999999999998"/>
    <n v="-106.7099"/>
    <s v="2021-04-27T18:23:29-0600"/>
  </r>
  <r>
    <n v="7950"/>
    <s v="Mid"/>
    <x v="13"/>
    <x v="8"/>
    <s v="prius"/>
    <s v="Toyota Prius"/>
    <m/>
    <s v="4 cylinders"/>
    <s v="other"/>
    <n v="153401"/>
    <s v="clean"/>
    <s v="automatic"/>
    <s v="fwd"/>
    <s v="compact"/>
    <s v="hatchback"/>
    <s v="green"/>
    <n v="35.185090000000002"/>
    <n v="-106.58499999999999"/>
    <s v="2021-04-27T19:04:14-0600"/>
  </r>
  <r>
    <n v="4900"/>
    <s v="Mid"/>
    <x v="0"/>
    <x v="8"/>
    <s v="matrix xr"/>
    <s v="Toyota Matrix Xr"/>
    <s v="excellent"/>
    <s v="4 cylinders"/>
    <s v="gas"/>
    <n v="190000"/>
    <s v="clean"/>
    <s v="manual"/>
    <s v="fwd"/>
    <s v="mid-size"/>
    <s v="wagon"/>
    <s v="white"/>
    <n v="35.134700000000002"/>
    <n v="-106.6427"/>
    <s v="2021-04-27T19:16:28-0600"/>
  </r>
  <r>
    <n v="65995"/>
    <s v="High"/>
    <x v="14"/>
    <x v="16"/>
    <s v="silverado 2500 ltz lifted crew 4wd"/>
    <s v="Chevrolet Silverado 2500 Ltz Lifted Crew 4Wd"/>
    <m/>
    <s v="8 cylinders"/>
    <s v="other"/>
    <n v="69524"/>
    <s v="clean"/>
    <s v="automatic"/>
    <s v="4wd"/>
    <s v="pickup"/>
    <s v="pickup"/>
    <s v="black"/>
    <n v="33.3917"/>
    <n v="-111.92489999999999"/>
    <s v="2021-04-27T19:18:34-0600"/>
  </r>
  <r>
    <n v="49995"/>
    <s v="High"/>
    <x v="6"/>
    <x v="16"/>
    <s v="silverado 1500 ltz redline crew cab 6.2 liter"/>
    <s v="Chevrolet Silverado 1500 Ltz Redline Crew Cab 6.2 Liter"/>
    <m/>
    <s v="8 cylinders"/>
    <s v="gas"/>
    <n v="40136"/>
    <s v="clean"/>
    <s v="automatic"/>
    <s v="4wd"/>
    <s v="pickup"/>
    <s v="pickup"/>
    <s v="black"/>
    <n v="33.3917"/>
    <n v="-111.92489999999999"/>
    <s v="2021-04-27T19:18:40-0600"/>
  </r>
  <r>
    <n v="7450"/>
    <s v="Mid"/>
    <x v="4"/>
    <x v="14"/>
    <s v="armada"/>
    <s v="Nissan Armada"/>
    <m/>
    <s v="8 cylinders"/>
    <s v="gas"/>
    <n v="153277"/>
    <s v="clean"/>
    <s v="automatic"/>
    <m/>
    <s v="full-size"/>
    <s v="suv"/>
    <s v="black"/>
    <n v="35.249299999999998"/>
    <n v="-106.6818"/>
    <s v="2021-04-27T19:45:04-0600"/>
  </r>
  <r>
    <n v="18500"/>
    <s v="Mid"/>
    <x v="36"/>
    <x v="16"/>
    <s v="monte carlo"/>
    <s v="Chevrolet Monte Carlo"/>
    <m/>
    <m/>
    <s v="gas"/>
    <n v="91828"/>
    <s v="clean"/>
    <s v="automatic"/>
    <m/>
    <m/>
    <m/>
    <m/>
    <n v="33.6372"/>
    <n v="-96.618399999999994"/>
    <s v="2021-04-27T19:50:41-0600"/>
  </r>
  <r>
    <n v="8500"/>
    <s v="Mid"/>
    <x v="16"/>
    <x v="5"/>
    <s v="sierra c3"/>
    <s v="Gmc Sierra C3"/>
    <s v="good"/>
    <s v="8 cylinders"/>
    <s v="gas"/>
    <n v="195000"/>
    <s v="clean"/>
    <s v="automatic"/>
    <s v="4wd"/>
    <s v="full-size"/>
    <s v="truck"/>
    <s v="brown"/>
    <n v="35.044600000000003"/>
    <n v="-106.3062"/>
    <s v="2021-04-27T19:56:31-0600"/>
  </r>
  <r>
    <n v="64995"/>
    <s v="High"/>
    <x v="6"/>
    <x v="1"/>
    <s v="f-250 superduty lariat crew 6.7 liter"/>
    <s v="Ford F-250 Superduty Lariat Crew 6.7 Liter"/>
    <m/>
    <s v="8 cylinders"/>
    <s v="other"/>
    <n v="67340"/>
    <s v="clean"/>
    <s v="automatic"/>
    <s v="4wd"/>
    <m/>
    <s v="pickup"/>
    <s v="white"/>
    <n v="33.3917"/>
    <n v="-111.92489999999999"/>
    <s v="2021-04-27T20:44:20-0600"/>
  </r>
  <r>
    <n v="68995"/>
    <s v="High"/>
    <x v="6"/>
    <x v="1"/>
    <s v="f-350 super duty lariat crew 8ft lb 6.7 liter"/>
    <s v="Ford F-350 Super Duty Lariat Crew 8Ft Lb 6.7 Liter"/>
    <m/>
    <s v="8 cylinders"/>
    <s v="other"/>
    <n v="65120"/>
    <s v="clean"/>
    <s v="automatic"/>
    <s v="4wd"/>
    <m/>
    <s v="pickup"/>
    <s v="black"/>
    <n v="33.3917"/>
    <n v="-111.92489999999999"/>
    <s v="2021-04-27T20:44:25-0600"/>
  </r>
  <r>
    <n v="54995"/>
    <s v="High"/>
    <x v="6"/>
    <x v="5"/>
    <s v="sierra 2500 slt"/>
    <s v="Gmc Sierra 2500 Slt"/>
    <m/>
    <s v="8 cylinders"/>
    <s v="other"/>
    <n v="108735"/>
    <s v="clean"/>
    <s v="automatic"/>
    <s v="4wd"/>
    <s v="pickup"/>
    <s v="pickup"/>
    <s v="red"/>
    <n v="33.3917"/>
    <n v="-111.92489999999999"/>
    <s v="2021-04-27T20:44:31-0600"/>
  </r>
  <r>
    <n v="26500"/>
    <s v="Mid"/>
    <x v="33"/>
    <x v="16"/>
    <s v="silverado"/>
    <s v="Chevrolet Silverado"/>
    <m/>
    <m/>
    <s v="gas"/>
    <n v="38751"/>
    <s v="clean"/>
    <s v="manual"/>
    <s v="rwd"/>
    <s v="pickup"/>
    <m/>
    <m/>
    <n v="33.6372"/>
    <n v="-96.618399999999994"/>
    <s v="2021-04-27T20:44:44-0600"/>
  </r>
  <r>
    <n v="50995"/>
    <s v="High"/>
    <x v="21"/>
    <x v="1"/>
    <s v="f-350 super duty crew cab xlt 6.7 liter"/>
    <s v="Ford F-350 Super Duty Crew Cab Xlt 6.7 Liter"/>
    <m/>
    <s v="8 cylinders"/>
    <s v="other"/>
    <n v="79630"/>
    <s v="clean"/>
    <s v="automatic"/>
    <s v="4wd"/>
    <m/>
    <s v="pickup"/>
    <s v="black"/>
    <n v="33.3917"/>
    <n v="-111.92489999999999"/>
    <s v="2021-04-27T20:54:48-0600"/>
  </r>
  <r>
    <n v="58995"/>
    <s v="High"/>
    <x v="21"/>
    <x v="4"/>
    <s v="2500 laramie crewcab 4wd"/>
    <s v="2500 Laramie Crewcab 4Wd"/>
    <m/>
    <s v="6 cylinders"/>
    <s v="diesel"/>
    <n v="56749"/>
    <s v="clean"/>
    <s v="automatic"/>
    <s v="4wd"/>
    <s v="pickup"/>
    <s v="pickup"/>
    <s v="black"/>
    <n v="33.3917"/>
    <n v="-111.92489999999999"/>
    <s v="2021-04-27T20:54:53-0600"/>
  </r>
  <r>
    <n v="49995"/>
    <s v="High"/>
    <x v="5"/>
    <x v="16"/>
    <s v="silverado 2500 ltz"/>
    <s v="Chevrolet Silverado 2500 Ltz"/>
    <m/>
    <s v="8 cylinders"/>
    <s v="diesel"/>
    <n v="111600"/>
    <s v="clean"/>
    <s v="automatic"/>
    <s v="4wd"/>
    <s v="pickup"/>
    <s v="pickup"/>
    <s v="white"/>
    <n v="33.3917"/>
    <n v="-111.92489999999999"/>
    <s v="2021-04-27T20:54:58-0600"/>
  </r>
  <r>
    <n v="46995"/>
    <s v="High"/>
    <x v="12"/>
    <x v="1"/>
    <s v="f-350 superduty lariat crew drw"/>
    <s v="Ford F-350 Superduty Lariat Crew Drw"/>
    <m/>
    <s v="8 cylinders"/>
    <s v="other"/>
    <n v="103790"/>
    <s v="clean"/>
    <s v="automatic"/>
    <s v="4wd"/>
    <m/>
    <s v="pickup"/>
    <s v="brown"/>
    <n v="33.3917"/>
    <n v="-111.92489999999999"/>
    <s v="2021-04-27T21:04:19-0600"/>
  </r>
  <r>
    <n v="82995"/>
    <s v="High"/>
    <x v="15"/>
    <x v="16"/>
    <s v="silverado 3500 high country drw"/>
    <s v="Chevrolet Silverado 3500 High Country Drw"/>
    <m/>
    <s v="8 cylinders"/>
    <s v="other"/>
    <n v="10176"/>
    <s v="clean"/>
    <s v="automatic"/>
    <s v="4wd"/>
    <s v="pickup"/>
    <s v="pickup"/>
    <s v="black"/>
    <n v="33.3917"/>
    <n v="-111.92489999999999"/>
    <s v="2021-04-27T21:16:22-0600"/>
  </r>
  <r>
    <n v="63995"/>
    <s v="High"/>
    <x v="15"/>
    <x v="1"/>
    <s v="f-250 superduty lifted stx 8ft 6.7l diesel"/>
    <s v="Ford F-250 Superduty Lifted Stx 8Ft 6.7L Diesel"/>
    <m/>
    <s v="8 cylinders"/>
    <s v="other"/>
    <n v="21240"/>
    <s v="clean"/>
    <s v="automatic"/>
    <s v="4wd"/>
    <m/>
    <s v="pickup"/>
    <s v="white"/>
    <n v="33.3917"/>
    <n v="-111.92489999999999"/>
    <s v="2021-04-27T21:16:27-0600"/>
  </r>
  <r>
    <n v="72995"/>
    <s v="High"/>
    <x v="15"/>
    <x v="4"/>
    <s v="2500 6&quot; lifted laramie crew 4x4"/>
    <s v="2500 6&quot; Lifted Laramie Crew 4X4"/>
    <m/>
    <s v="6 cylinders"/>
    <s v="diesel"/>
    <n v="23403"/>
    <s v="clean"/>
    <s v="automatic"/>
    <s v="4wd"/>
    <s v="pickup"/>
    <s v="pickup"/>
    <s v="grey"/>
    <n v="33.3917"/>
    <n v="-111.92489999999999"/>
    <s v="2021-04-27T21:16:32-0600"/>
  </r>
  <r>
    <n v="66995"/>
    <s v="High"/>
    <x v="7"/>
    <x v="16"/>
    <s v="silverado 2500 ltz"/>
    <s v="Chevrolet Silverado 2500 Ltz"/>
    <m/>
    <s v="8 cylinders"/>
    <s v="other"/>
    <n v="23958"/>
    <s v="clean"/>
    <s v="automatic"/>
    <s v="4wd"/>
    <s v="pickup"/>
    <s v="pickup"/>
    <s v="white"/>
    <n v="33.3917"/>
    <n v="-111.92489999999999"/>
    <s v="2021-04-27T21:16:36-0600"/>
  </r>
  <r>
    <n v="42995"/>
    <s v="High"/>
    <x v="7"/>
    <x v="8"/>
    <s v="tacoma lifted trd sport"/>
    <s v="Toyota Tacoma Lifted Trd Sport"/>
    <m/>
    <s v="6 cylinders"/>
    <s v="gas"/>
    <n v="33078"/>
    <s v="clean"/>
    <s v="automatic"/>
    <s v="4wd"/>
    <s v="pickup"/>
    <s v="pickup"/>
    <s v="grey"/>
    <n v="33.3917"/>
    <n v="-111.92489999999999"/>
    <s v="2021-04-27T21:16:43-0600"/>
  </r>
  <r>
    <n v="40995"/>
    <s v="High"/>
    <x v="14"/>
    <x v="2"/>
    <s v="wrangler unlimited sport s"/>
    <s v="Jeep Wrangler Unlimited Sport S"/>
    <m/>
    <s v="6 cylinders"/>
    <s v="gas"/>
    <n v="26335"/>
    <s v="clean"/>
    <s v="automatic"/>
    <s v="4wd"/>
    <m/>
    <s v="suv"/>
    <s v="white"/>
    <n v="33.3917"/>
    <n v="-111.92489999999999"/>
    <s v="2021-04-27T21:16:48-0600"/>
  </r>
  <r>
    <n v="64995"/>
    <s v="High"/>
    <x v="6"/>
    <x v="16"/>
    <s v="silverado 2500 ltz lifted duramax 6.6 liter"/>
    <s v="Chevrolet Silverado 2500 Ltz Lifted Duramax 6.6 Liter"/>
    <m/>
    <s v="8 cylinders"/>
    <s v="other"/>
    <n v="57920"/>
    <s v="clean"/>
    <s v="automatic"/>
    <s v="4wd"/>
    <s v="pickup"/>
    <s v="pickup"/>
    <s v="red"/>
    <n v="33.3917"/>
    <n v="-111.92489999999999"/>
    <s v="2021-04-27T21:16:53-0600"/>
  </r>
  <r>
    <n v="62995"/>
    <s v="High"/>
    <x v="6"/>
    <x v="16"/>
    <s v="silverado 3500 high country drw 4wd 6.6l duramax"/>
    <s v="Chevrolet Silverado 3500 High Country Drw 4Wd 6.6L Duramax"/>
    <m/>
    <s v="8 cylinders"/>
    <s v="other"/>
    <n v="74015"/>
    <s v="clean"/>
    <s v="automatic"/>
    <s v="4wd"/>
    <s v="pickup"/>
    <s v="pickup"/>
    <s v="white"/>
    <n v="33.3917"/>
    <n v="-111.92489999999999"/>
    <s v="2021-04-27T21:16:58-0600"/>
  </r>
  <r>
    <n v="69999"/>
    <s v="High"/>
    <x v="6"/>
    <x v="1"/>
    <s v="f-150 raotor"/>
    <s v="Ford F-150 Raotor"/>
    <m/>
    <s v="6 cylinders"/>
    <s v="gas"/>
    <n v="52000"/>
    <s v="clean"/>
    <s v="automatic"/>
    <s v="4wd"/>
    <s v="pickup"/>
    <s v="pickup"/>
    <m/>
    <n v="35.268887999999997"/>
    <n v="-106.662312"/>
    <s v="2021-04-27T21:18:28-0600"/>
  </r>
  <r>
    <n v="14000"/>
    <s v="Mid"/>
    <x v="0"/>
    <x v="19"/>
    <s v="335i"/>
    <s v="Bmw 335I"/>
    <s v="like new"/>
    <s v="6 cylinders"/>
    <s v="gas"/>
    <n v="157000"/>
    <s v="clean"/>
    <s v="automatic"/>
    <s v="rwd"/>
    <s v="full-size"/>
    <s v="sedan"/>
    <s v="black"/>
    <n v="34.7806"/>
    <n v="-106.7115"/>
    <s v="2021-04-27T22:08:47-0600"/>
  </r>
  <r>
    <n v="29999"/>
    <s v="High"/>
    <x v="9"/>
    <x v="2"/>
    <s v="wrangler oscar mike"/>
    <s v="Jeep Wrangler Oscar Mike"/>
    <m/>
    <s v="6 cylinders"/>
    <s v="gas"/>
    <n v="63000"/>
    <s v="clean"/>
    <s v="automatic"/>
    <s v="4wd"/>
    <m/>
    <m/>
    <m/>
    <n v="35.106990000000003"/>
    <n v="-106.62729299999999"/>
    <s v="2021-04-27T22:17:07-0600"/>
  </r>
  <r>
    <n v="9000"/>
    <s v="Mid"/>
    <x v="1"/>
    <x v="6"/>
    <s v="touareg"/>
    <s v="Volkswagen Touareg"/>
    <s v="good"/>
    <m/>
    <s v="gas"/>
    <n v="150750"/>
    <s v="clean"/>
    <s v="automatic"/>
    <s v="4wd"/>
    <s v="full-size"/>
    <s v="suv"/>
    <s v="grey"/>
    <n v="35.134700000000002"/>
    <n v="-106.6427"/>
    <s v="2021-04-27T22:53:27-0600"/>
  </r>
  <r>
    <n v="6750"/>
    <s v="Mid"/>
    <x v="1"/>
    <x v="1"/>
    <s v="f550 lariat"/>
    <s v="Ford F550 Lariat"/>
    <s v="like new"/>
    <s v="8 cylinders"/>
    <s v="diesel"/>
    <n v="120000"/>
    <s v="clean"/>
    <s v="automatic"/>
    <s v="4wd"/>
    <m/>
    <s v="suv"/>
    <m/>
    <n v="37.178632999999998"/>
    <n v="-104.51611699999999"/>
    <s v="2021-04-28T05:40:17-0600"/>
  </r>
  <r>
    <n v="7500"/>
    <s v="Mid"/>
    <x v="25"/>
    <x v="16"/>
    <s v="c3500"/>
    <s v="Chevrolet C3500"/>
    <s v="excellent"/>
    <s v="8 cylinders"/>
    <s v="gas"/>
    <n v="70000"/>
    <s v="salvage"/>
    <s v="automatic"/>
    <m/>
    <m/>
    <m/>
    <m/>
    <n v="34.969253000000002"/>
    <n v="-106.630982"/>
    <s v="2021-04-28T07:19:53-0600"/>
  </r>
  <r>
    <n v="5500"/>
    <s v="Mid"/>
    <x v="17"/>
    <x v="16"/>
    <s v="2500"/>
    <s v="Chevrolet 2500"/>
    <m/>
    <m/>
    <s v="gas"/>
    <n v="154000"/>
    <s v="clean"/>
    <s v="automatic"/>
    <m/>
    <m/>
    <m/>
    <m/>
    <n v="34.969253000000002"/>
    <n v="-106.630982"/>
    <s v="2021-04-28T07:21:19-0600"/>
  </r>
  <r>
    <n v="38999"/>
    <s v="High"/>
    <x v="19"/>
    <x v="6"/>
    <s v="eurovan campmobile"/>
    <s v="Volkswagen Eurovan Campmobile"/>
    <m/>
    <s v="6 cylinders"/>
    <s v="gas"/>
    <n v="113591"/>
    <s v="clean"/>
    <s v="automatic"/>
    <s v="fwd"/>
    <m/>
    <s v="van"/>
    <s v="white"/>
    <n v="47.704884"/>
    <n v="-122.17381899999999"/>
    <s v="2021-04-28T07:50:17-0600"/>
  </r>
  <r>
    <n v="35590"/>
    <s v="High"/>
    <x v="14"/>
    <x v="10"/>
    <s v="a4 allroad premium wagon 4d"/>
    <s v="Audi A4 Allroad Premium Wagon 4D"/>
    <s v="good"/>
    <m/>
    <s v="gas"/>
    <n v="28162"/>
    <s v="clean"/>
    <s v="other"/>
    <m/>
    <m/>
    <s v="wagon"/>
    <m/>
    <n v="35.11"/>
    <n v="-106.62"/>
    <s v="2021-04-28T08:21:06-0600"/>
  </r>
  <r>
    <n v="27990"/>
    <s v="High"/>
    <x v="8"/>
    <x v="7"/>
    <s v="cl-class cl 550"/>
    <s v="Mercedes-Benz Cl-Class Cl 550"/>
    <s v="good"/>
    <s v="8 cylinders"/>
    <s v="gas"/>
    <n v="61445"/>
    <s v="clean"/>
    <s v="automatic"/>
    <m/>
    <m/>
    <s v="coupe"/>
    <s v="silver"/>
    <n v="35.11"/>
    <n v="-106.62"/>
    <s v="2021-04-28T08:21:08-0600"/>
  </r>
  <r>
    <n v="28590"/>
    <s v="High"/>
    <x v="7"/>
    <x v="6"/>
    <s v="golf gti se hatchback"/>
    <s v="Volkswagen Golf Gti Se Hatchback"/>
    <s v="good"/>
    <m/>
    <s v="gas"/>
    <n v="14568"/>
    <s v="clean"/>
    <s v="other"/>
    <s v="fwd"/>
    <m/>
    <s v="sedan"/>
    <s v="black"/>
    <n v="35.11"/>
    <n v="-106.62"/>
    <s v="2021-04-28T08:21:09-0600"/>
  </r>
  <r>
    <n v="19990"/>
    <s v="Mid"/>
    <x v="6"/>
    <x v="14"/>
    <s v="rogue sport sv utility 4d"/>
    <s v="Nissan Rogue Sport Sv Utility 4D"/>
    <s v="good"/>
    <m/>
    <s v="gas"/>
    <n v="21466"/>
    <s v="clean"/>
    <s v="other"/>
    <m/>
    <s v="compact suv"/>
    <s v="hatchback"/>
    <s v="black"/>
    <n v="35.11"/>
    <n v="-106.62"/>
    <s v="2021-04-28T08:21:09-0600"/>
  </r>
  <r>
    <n v="27990"/>
    <s v="High"/>
    <x v="6"/>
    <x v="29"/>
    <s v="qx60 3.5 sport utility"/>
    <s v="Infiniti Qx60 3.5 Sport Utility"/>
    <s v="good"/>
    <s v="6 cylinders"/>
    <s v="other"/>
    <n v="26355"/>
    <s v="clean"/>
    <s v="other"/>
    <s v="fwd"/>
    <m/>
    <s v="other"/>
    <s v="blue"/>
    <n v="35.11"/>
    <n v="-106.62"/>
    <s v="2021-04-28T08:21:11-0600"/>
  </r>
  <r>
    <n v="22590"/>
    <s v="Mid"/>
    <x v="7"/>
    <x v="12"/>
    <s v="santa fe 2.4 se sport"/>
    <s v="Hyundai Santa Fe 2.4 Se Sport"/>
    <s v="good"/>
    <m/>
    <s v="gas"/>
    <n v="30315"/>
    <s v="clean"/>
    <s v="other"/>
    <s v="fwd"/>
    <m/>
    <s v="suv"/>
    <s v="white"/>
    <n v="35.11"/>
    <n v="-106.62"/>
    <s v="2021-04-28T08:21:11-0600"/>
  </r>
  <r>
    <n v="35590"/>
    <s v="High"/>
    <x v="7"/>
    <x v="38"/>
    <s v="romeo giulia ti sport sedan"/>
    <s v="Alfa-Romeo Romeo Giulia Ti Sport Sedan"/>
    <s v="good"/>
    <m/>
    <s v="gas"/>
    <n v="8573"/>
    <s v="clean"/>
    <s v="other"/>
    <s v="rwd"/>
    <m/>
    <s v="sedan"/>
    <s v="silver"/>
    <n v="35.11"/>
    <n v="-106.62"/>
    <s v="2021-04-28T08:21:12-0600"/>
  </r>
  <r>
    <n v="32990"/>
    <s v="High"/>
    <x v="15"/>
    <x v="21"/>
    <s v="ct5 premium luxury"/>
    <s v="Cadillac Ct5 Premium Luxury"/>
    <s v="good"/>
    <m/>
    <s v="gas"/>
    <n v="17967"/>
    <s v="clean"/>
    <s v="other"/>
    <s v="rwd"/>
    <m/>
    <s v="sedan"/>
    <s v="black"/>
    <n v="35.11"/>
    <n v="-106.62"/>
    <s v="2021-04-28T08:21:12-0600"/>
  </r>
  <r>
    <n v="34990"/>
    <s v="High"/>
    <x v="6"/>
    <x v="18"/>
    <s v="durango r/t sport utility"/>
    <s v="Dodge Durango R/T Sport Utility"/>
    <s v="good"/>
    <s v="8 cylinders"/>
    <s v="gas"/>
    <n v="27451"/>
    <s v="clean"/>
    <s v="other"/>
    <s v="rwd"/>
    <m/>
    <s v="other"/>
    <s v="black"/>
    <n v="35.11"/>
    <n v="-106.62"/>
    <s v="2021-04-28T08:21:12-0600"/>
  </r>
  <r>
    <n v="35990"/>
    <s v="High"/>
    <x v="15"/>
    <x v="18"/>
    <s v="challenger r/t coupe 2d"/>
    <s v="Dodge Challenger R/T Coupe 2D"/>
    <s v="good"/>
    <s v="8 cylinders"/>
    <s v="gas"/>
    <n v="1548"/>
    <s v="clean"/>
    <s v="other"/>
    <s v="rwd"/>
    <m/>
    <s v="coupe"/>
    <s v="black"/>
    <n v="35.11"/>
    <n v="-106.62"/>
    <s v="2021-04-28T08:21:14-0600"/>
  </r>
  <r>
    <n v="28590"/>
    <s v="High"/>
    <x v="7"/>
    <x v="0"/>
    <s v="passport sport suv 4d"/>
    <s v="Honda Passport Sport Suv 4D"/>
    <s v="good"/>
    <s v="6 cylinders"/>
    <s v="gas"/>
    <n v="17043"/>
    <s v="clean"/>
    <s v="other"/>
    <m/>
    <m/>
    <s v="other"/>
    <m/>
    <n v="35.11"/>
    <n v="-106.62"/>
    <s v="2021-04-28T08:21:14-0600"/>
  </r>
  <r>
    <n v="18990"/>
    <s v="Mid"/>
    <x v="6"/>
    <x v="6"/>
    <s v="tiguan limited 2.0t"/>
    <s v="Volkswagen Tiguan Limited 2.0T"/>
    <s v="good"/>
    <m/>
    <s v="gas"/>
    <n v="22884"/>
    <s v="clean"/>
    <s v="other"/>
    <s v="fwd"/>
    <m/>
    <s v="other"/>
    <s v="blue"/>
    <n v="35.11"/>
    <n v="-106.62"/>
    <s v="2021-04-28T08:21:15-0600"/>
  </r>
  <r>
    <n v="19590"/>
    <s v="Mid"/>
    <x v="14"/>
    <x v="22"/>
    <s v="soul ev + wagon 4d"/>
    <s v="Kia Soul Ev + Wagon 4D"/>
    <s v="good"/>
    <s v="0"/>
    <s v="other"/>
    <n v="24206"/>
    <s v="clean"/>
    <s v="other"/>
    <s v="fwd"/>
    <m/>
    <s v="wagon"/>
    <s v="black"/>
    <n v="35.11"/>
    <n v="-106.62"/>
    <s v="2021-04-28T08:21:15-0600"/>
  </r>
  <r>
    <n v="38990"/>
    <s v="High"/>
    <x v="15"/>
    <x v="8"/>
    <s v="highlander hybrid le"/>
    <s v="Toyota Highlander Hybrid Le"/>
    <s v="good"/>
    <s v="4 cylinders"/>
    <s v="hybrid"/>
    <n v="6751"/>
    <s v="clean"/>
    <s v="other"/>
    <m/>
    <s v="mid-size suv"/>
    <s v="other"/>
    <s v="red"/>
    <n v="35.11"/>
    <n v="-106.62"/>
    <s v="2021-04-28T08:21:16-0600"/>
  </r>
  <r>
    <n v="29990"/>
    <s v="High"/>
    <x v="7"/>
    <x v="6"/>
    <s v="atlas s 4motion sport"/>
    <s v="Volkswagen Atlas S 4Motion Sport"/>
    <s v="good"/>
    <s v="6 cylinders"/>
    <s v="gas"/>
    <n v="15471"/>
    <s v="clean"/>
    <s v="other"/>
    <m/>
    <m/>
    <s v="other"/>
    <s v="red"/>
    <n v="35.11"/>
    <n v="-106.62"/>
    <s v="2021-04-28T08:21:16-0600"/>
  </r>
  <r>
    <n v="20990"/>
    <s v="Mid"/>
    <x v="6"/>
    <x v="19"/>
    <s v="i3 range extender hatchback"/>
    <s v="Bmw I3 Range Extender Hatchback"/>
    <s v="good"/>
    <m/>
    <s v="electric"/>
    <n v="17431"/>
    <s v="clean"/>
    <s v="other"/>
    <s v="rwd"/>
    <m/>
    <s v="pickup"/>
    <s v="white"/>
    <n v="35.11"/>
    <n v="-106.62"/>
    <s v="2021-04-28T08:21:16-0600"/>
  </r>
  <r>
    <n v="19990"/>
    <s v="Mid"/>
    <x v="14"/>
    <x v="18"/>
    <s v="journey se sport utility"/>
    <s v="Dodge Journey Se Sport Utility"/>
    <s v="good"/>
    <m/>
    <s v="gas"/>
    <n v="6454"/>
    <s v="clean"/>
    <s v="other"/>
    <s v="fwd"/>
    <m/>
    <s v="other"/>
    <s v="red"/>
    <n v="35.11"/>
    <n v="-106.62"/>
    <s v="2021-04-28T08:21:18-0600"/>
  </r>
  <r>
    <n v="34990"/>
    <s v="High"/>
    <x v="14"/>
    <x v="7"/>
    <s v="gle 350 sport"/>
    <s v="Mercedes-Benz Gle 350 Sport"/>
    <s v="good"/>
    <s v="6 cylinders"/>
    <s v="gas"/>
    <n v="30120"/>
    <s v="clean"/>
    <s v="automatic"/>
    <s v="rwd"/>
    <m/>
    <s v="other"/>
    <s v="white"/>
    <n v="35.11"/>
    <n v="-106.62"/>
    <s v="2021-04-28T08:21:18-0600"/>
  </r>
  <r>
    <n v="28590"/>
    <s v="High"/>
    <x v="12"/>
    <x v="21"/>
    <s v="escalade premium sport"/>
    <s v="Cadillac Escalade Premium Sport"/>
    <s v="good"/>
    <s v="8 cylinders"/>
    <s v="other"/>
    <n v="99413"/>
    <s v="clean"/>
    <s v="other"/>
    <m/>
    <m/>
    <s v="other"/>
    <s v="black"/>
    <n v="35.11"/>
    <n v="-106.62"/>
    <s v="2021-04-28T08:21:19-0600"/>
  </r>
  <r>
    <n v="16990"/>
    <s v="Mid"/>
    <x v="9"/>
    <x v="3"/>
    <s v="tsx sedan 4d"/>
    <s v="Acura Tsx Sedan 4D"/>
    <s v="good"/>
    <m/>
    <s v="gas"/>
    <n v="84620"/>
    <s v="clean"/>
    <s v="automatic"/>
    <s v="fwd"/>
    <m/>
    <s v="sedan"/>
    <s v="white"/>
    <n v="35.11"/>
    <n v="-106.62"/>
    <s v="2021-04-28T08:21:20-0600"/>
  </r>
  <r>
    <n v="20990"/>
    <s v="Mid"/>
    <x v="14"/>
    <x v="25"/>
    <s v="mazda6 touring sedan 4d"/>
    <s v="Mazda6 Touring Sedan 4D"/>
    <s v="good"/>
    <m/>
    <s v="gas"/>
    <n v="18882"/>
    <s v="clean"/>
    <s v="other"/>
    <s v="fwd"/>
    <m/>
    <s v="sedan"/>
    <s v="red"/>
    <n v="35.11"/>
    <n v="-106.62"/>
    <s v="2021-04-28T08:21:22-0600"/>
  </r>
  <r>
    <n v="3500"/>
    <s v="Low"/>
    <x v="3"/>
    <x v="1"/>
    <s v="mustang"/>
    <s v="Ford Mustang"/>
    <m/>
    <m/>
    <s v="gas"/>
    <n v="130000"/>
    <s v="clean"/>
    <s v="manual"/>
    <m/>
    <m/>
    <m/>
    <m/>
    <n v="35.328499999999998"/>
    <n v="-106.5309"/>
    <s v="2021-04-28T08:28:07-0600"/>
  </r>
  <r>
    <n v="32590"/>
    <s v="High"/>
    <x v="7"/>
    <x v="1"/>
    <s v="explorer xlt sport utility"/>
    <s v="Ford Explorer Xlt Sport Utility"/>
    <s v="good"/>
    <s v="6 cylinders"/>
    <s v="gas"/>
    <n v="15935"/>
    <s v="clean"/>
    <s v="other"/>
    <s v="fwd"/>
    <s v="mid-size suv"/>
    <s v="other"/>
    <s v="white"/>
    <n v="35.11"/>
    <n v="-106.62"/>
    <s v="2021-04-28T08:30:51-0600"/>
  </r>
  <r>
    <n v="34990"/>
    <s v="High"/>
    <x v="15"/>
    <x v="17"/>
    <s v="enclave essence sport"/>
    <s v="Buick Enclave Essence Sport"/>
    <s v="good"/>
    <s v="6 cylinders"/>
    <s v="gas"/>
    <n v="33333"/>
    <s v="clean"/>
    <s v="other"/>
    <s v="fwd"/>
    <m/>
    <s v="other"/>
    <m/>
    <n v="35.11"/>
    <n v="-106.62"/>
    <s v="2021-04-28T08:30:53-0600"/>
  </r>
  <r>
    <n v="17990"/>
    <s v="Mid"/>
    <x v="14"/>
    <x v="22"/>
    <s v="optima s sedan 4d"/>
    <s v="Kia Optima S Sedan 4D"/>
    <s v="good"/>
    <m/>
    <s v="gas"/>
    <n v="64230"/>
    <s v="clean"/>
    <s v="other"/>
    <s v="fwd"/>
    <m/>
    <s v="sedan"/>
    <s v="silver"/>
    <n v="35.11"/>
    <n v="-106.62"/>
    <s v="2021-04-28T08:30:54-0600"/>
  </r>
  <r>
    <n v="18990"/>
    <s v="Mid"/>
    <x v="5"/>
    <x v="11"/>
    <s v="brz limited coupe 2d"/>
    <s v="Subaru Brz Limited Coupe 2D"/>
    <s v="good"/>
    <m/>
    <s v="other"/>
    <n v="92471"/>
    <s v="clean"/>
    <s v="other"/>
    <s v="rwd"/>
    <m/>
    <s v="coupe"/>
    <s v="white"/>
    <n v="35.11"/>
    <n v="-106.62"/>
    <s v="2021-04-28T08:30:54-0600"/>
  </r>
  <r>
    <n v="22590"/>
    <s v="Mid"/>
    <x v="6"/>
    <x v="4"/>
    <s v="1500 regular cab tradesman"/>
    <s v="Ram 1500 Regular Cab Tradesman"/>
    <s v="good"/>
    <s v="8 cylinders"/>
    <s v="gas"/>
    <n v="39508"/>
    <s v="clean"/>
    <s v="other"/>
    <s v="rwd"/>
    <s v="pickup"/>
    <s v="pickup"/>
    <s v="white"/>
    <n v="35.11"/>
    <n v="-106.62"/>
    <s v="2021-04-28T08:30:56-0600"/>
  </r>
  <r>
    <n v="26990"/>
    <s v="Mid"/>
    <x v="15"/>
    <x v="14"/>
    <s v="murano s sport utility 4d"/>
    <s v="Nissan Murano S Sport Utility 4D"/>
    <s v="good"/>
    <s v="6 cylinders"/>
    <s v="gas"/>
    <n v="2921"/>
    <s v="clean"/>
    <s v="other"/>
    <s v="fwd"/>
    <m/>
    <s v="other"/>
    <m/>
    <n v="35.11"/>
    <n v="-106.62"/>
    <s v="2021-04-28T08:30:57-0600"/>
  </r>
  <r>
    <n v="32590"/>
    <s v="High"/>
    <x v="6"/>
    <x v="34"/>
    <s v="f-pace 35t premium sport"/>
    <s v="Jaguar F-Pace 35T Premium Sport"/>
    <s v="good"/>
    <s v="6 cylinders"/>
    <s v="other"/>
    <n v="44305"/>
    <s v="clean"/>
    <s v="other"/>
    <m/>
    <m/>
    <s v="other"/>
    <s v="white"/>
    <n v="35.11"/>
    <n v="-106.62"/>
    <s v="2021-04-28T08:30:57-0600"/>
  </r>
  <r>
    <n v="16590"/>
    <s v="Mid"/>
    <x v="6"/>
    <x v="12"/>
    <s v="elantra limited sedan 4d"/>
    <s v="Hyundai Elantra Limited Sedan 4D"/>
    <s v="good"/>
    <s v="4 cylinders"/>
    <s v="gas"/>
    <n v="36178"/>
    <s v="clean"/>
    <s v="other"/>
    <s v="fwd"/>
    <s v="compact"/>
    <s v="sedan"/>
    <m/>
    <n v="35.11"/>
    <n v="-106.62"/>
    <s v="2021-04-28T08:30:58-0600"/>
  </r>
  <r>
    <n v="27590"/>
    <s v="High"/>
    <x v="5"/>
    <x v="19"/>
    <s v="7 series 750i sedan 4d"/>
    <s v="Bmw 7 Series 750I Sedan 4D"/>
    <s v="good"/>
    <s v="8 cylinders"/>
    <s v="gas"/>
    <n v="72076"/>
    <s v="clean"/>
    <s v="other"/>
    <s v="rwd"/>
    <m/>
    <s v="sedan"/>
    <s v="silver"/>
    <n v="35.11"/>
    <n v="-106.62"/>
    <s v="2021-04-28T08:31:00-0600"/>
  </r>
  <r>
    <n v="16990"/>
    <s v="Mid"/>
    <x v="8"/>
    <x v="7"/>
    <s v="m-class ml 350"/>
    <s v="Mercedes-Benz M-Class Ml 350"/>
    <s v="good"/>
    <s v="6 cylinders"/>
    <s v="diesel"/>
    <n v="80945"/>
    <s v="clean"/>
    <s v="automatic"/>
    <m/>
    <m/>
    <s v="suv"/>
    <s v="white"/>
    <n v="35.11"/>
    <n v="-106.62"/>
    <s v="2021-04-28T08:31:00-0600"/>
  </r>
  <r>
    <n v="30590"/>
    <s v="High"/>
    <x v="6"/>
    <x v="28"/>
    <s v="discovery sport hse"/>
    <s v="Rover Discovery Sport Hse"/>
    <s v="good"/>
    <m/>
    <s v="other"/>
    <n v="20383"/>
    <s v="clean"/>
    <s v="other"/>
    <m/>
    <m/>
    <s v="mini-van"/>
    <s v="white"/>
    <n v="35.11"/>
    <n v="-106.62"/>
    <s v="2021-04-28T08:31:01-0600"/>
  </r>
  <r>
    <n v="20990"/>
    <s v="Mid"/>
    <x v="5"/>
    <x v="22"/>
    <s v="sedona sx minivan 4d"/>
    <s v="Kia Sedona Sx Minivan 4D"/>
    <s v="good"/>
    <m/>
    <s v="other"/>
    <n v="51427"/>
    <s v="clean"/>
    <s v="other"/>
    <m/>
    <m/>
    <s v="van"/>
    <s v="black"/>
    <n v="35.11"/>
    <n v="-106.62"/>
    <s v="2021-04-28T08:31:03-0600"/>
  </r>
  <r>
    <n v="32990"/>
    <s v="High"/>
    <x v="9"/>
    <x v="10"/>
    <s v="a7 tdi prestige sedan 4d"/>
    <s v="Audi A7 Tdi Prestige Sedan 4D"/>
    <s v="good"/>
    <s v="6 cylinders"/>
    <s v="gas"/>
    <n v="18423"/>
    <s v="clean"/>
    <s v="automatic"/>
    <m/>
    <m/>
    <s v="suv"/>
    <s v="silver"/>
    <n v="35.11"/>
    <n v="-106.62"/>
    <s v="2021-04-28T08:31:06-0600"/>
  </r>
  <r>
    <n v="23590"/>
    <s v="Mid"/>
    <x v="6"/>
    <x v="14"/>
    <s v="maxima sv (2017.5) sedan"/>
    <s v="Nissan Maxima Sv (2017.5) Sedan"/>
    <s v="good"/>
    <s v="6 cylinders"/>
    <s v="gas"/>
    <n v="40463"/>
    <s v="clean"/>
    <s v="other"/>
    <s v="fwd"/>
    <m/>
    <s v="sedan"/>
    <s v="black"/>
    <n v="35.11"/>
    <n v="-106.62"/>
    <s v="2021-04-28T08:31:06-0600"/>
  </r>
  <r>
    <n v="28590"/>
    <s v="High"/>
    <x v="14"/>
    <x v="17"/>
    <s v="regal tourx essence wagon"/>
    <s v="Buick Regal Tourx Essence Wagon"/>
    <s v="good"/>
    <m/>
    <s v="gas"/>
    <n v="24672"/>
    <s v="clean"/>
    <s v="other"/>
    <m/>
    <m/>
    <s v="wagon"/>
    <m/>
    <n v="35.11"/>
    <n v="-106.62"/>
    <s v="2021-04-28T08:31:09-0600"/>
  </r>
  <r>
    <n v="31990"/>
    <s v="High"/>
    <x v="9"/>
    <x v="5"/>
    <s v="yukon xl 1500 denali sport"/>
    <s v="Gmc Yukon Xl 1500 Denali Sport"/>
    <s v="good"/>
    <m/>
    <s v="other"/>
    <n v="57899"/>
    <s v="clean"/>
    <s v="other"/>
    <m/>
    <m/>
    <s v="suv"/>
    <s v="black"/>
    <n v="35.11"/>
    <n v="-106.62"/>
    <s v="2021-04-28T08:31:09-0600"/>
  </r>
  <r>
    <n v="17590"/>
    <s v="Mid"/>
    <x v="6"/>
    <x v="22"/>
    <s v="sportage lx sport utility 4d"/>
    <s v="Kia Sportage Lx Sport Utility 4D"/>
    <s v="good"/>
    <m/>
    <s v="gas"/>
    <n v="34251"/>
    <s v="clean"/>
    <s v="other"/>
    <m/>
    <s v="compact suv"/>
    <s v="other"/>
    <s v="brown"/>
    <n v="35.11"/>
    <n v="-106.62"/>
    <s v="2021-04-28T08:31:12-0600"/>
  </r>
  <r>
    <n v="20590"/>
    <s v="Mid"/>
    <x v="21"/>
    <x v="0"/>
    <s v="cr-v ex sport utility 4d"/>
    <s v="Honda Cr-V Ex Sport Utility 4D"/>
    <s v="good"/>
    <m/>
    <s v="gas"/>
    <n v="32827"/>
    <s v="clean"/>
    <s v="other"/>
    <m/>
    <s v="compact suv"/>
    <s v="sedan"/>
    <m/>
    <n v="35.11"/>
    <n v="-106.62"/>
    <s v="2021-04-28T08:31:15-0600"/>
  </r>
  <r>
    <n v="17990"/>
    <s v="Mid"/>
    <x v="5"/>
    <x v="9"/>
    <s v="town and country"/>
    <s v="Chrysler Town And Country"/>
    <s v="good"/>
    <m/>
    <s v="other"/>
    <n v="64760"/>
    <s v="clean"/>
    <s v="automatic"/>
    <s v="fwd"/>
    <m/>
    <s v="van"/>
    <s v="blue"/>
    <n v="35.11"/>
    <n v="-106.62"/>
    <s v="2021-04-28T08:31:18-0600"/>
  </r>
  <r>
    <n v="36990"/>
    <s v="High"/>
    <x v="9"/>
    <x v="28"/>
    <s v="range supercharged"/>
    <s v="Rover Range Supercharged"/>
    <s v="good"/>
    <m/>
    <s v="other"/>
    <n v="89333"/>
    <s v="clean"/>
    <s v="other"/>
    <m/>
    <m/>
    <s v="suv"/>
    <s v="black"/>
    <n v="35.11"/>
    <n v="-106.62"/>
    <s v="2021-04-28T08:31:19-0600"/>
  </r>
  <r>
    <n v="27990"/>
    <s v="High"/>
    <x v="15"/>
    <x v="8"/>
    <s v="camry hybrid se sedan 4d"/>
    <s v="Toyota Camry Hybrid Se Sedan 4D"/>
    <s v="good"/>
    <s v="4 cylinders"/>
    <s v="gas"/>
    <n v="28184"/>
    <s v="clean"/>
    <s v="other"/>
    <s v="fwd"/>
    <s v="mid-size"/>
    <s v="sedan"/>
    <s v="white"/>
    <n v="35.11"/>
    <n v="-106.62"/>
    <s v="2021-04-28T08:31:24-0600"/>
  </r>
  <r>
    <n v="32990"/>
    <s v="High"/>
    <x v="14"/>
    <x v="14"/>
    <s v="titan crew cab sv pickup"/>
    <s v="Nissan Titan Crew Cab Sv Pickup"/>
    <s v="good"/>
    <s v="8 cylinders"/>
    <s v="gas"/>
    <n v="27607"/>
    <s v="clean"/>
    <s v="other"/>
    <m/>
    <m/>
    <s v="pickup"/>
    <s v="silver"/>
    <n v="35.11"/>
    <n v="-106.62"/>
    <s v="2021-04-28T08:31:27-0600"/>
  </r>
  <r>
    <n v="23900"/>
    <s v="Mid"/>
    <x v="5"/>
    <x v="19"/>
    <s v="435i xdrive convertible"/>
    <s v="Bmw 435I Xdrive Convertible"/>
    <s v="excellent"/>
    <s v="6 cylinders"/>
    <s v="gas"/>
    <n v="27161"/>
    <s v="rebuilt"/>
    <s v="automatic"/>
    <s v="4wd"/>
    <s v="full-size"/>
    <s v="pickup"/>
    <s v="blue"/>
    <n v="35.142099999999999"/>
    <n v="-106.7041"/>
    <s v="2021-04-28T08:49:47-0600"/>
  </r>
  <r>
    <n v="49852"/>
    <s v="High"/>
    <x v="6"/>
    <x v="16"/>
    <s v="tahoe"/>
    <s v="Chevrolet Tahoe"/>
    <m/>
    <m/>
    <s v="gas"/>
    <n v="61430"/>
    <s v="clean"/>
    <s v="automatic"/>
    <s v="4wd"/>
    <s v="full-size suv"/>
    <m/>
    <m/>
    <n v="35.004362999999998"/>
    <n v="-106.04979400000001"/>
    <s v="2021-04-28T09:01:04-0600"/>
  </r>
  <r>
    <n v="28012"/>
    <s v="High"/>
    <x v="15"/>
    <x v="5"/>
    <s v="terrain"/>
    <s v="Gmc Terrain"/>
    <m/>
    <m/>
    <s v="gas"/>
    <n v="6408"/>
    <s v="clean"/>
    <s v="automatic"/>
    <m/>
    <m/>
    <m/>
    <m/>
    <n v="35.004362999999998"/>
    <n v="-106.04979400000001"/>
    <s v="2021-04-28T09:01:07-0600"/>
  </r>
  <r>
    <n v="32455"/>
    <s v="High"/>
    <x v="9"/>
    <x v="4"/>
    <s v="2500"/>
    <s v="Ram 2500"/>
    <m/>
    <s v="8 cylinders"/>
    <s v="diesel"/>
    <n v="142447"/>
    <s v="clean"/>
    <s v="automatic"/>
    <s v="4wd"/>
    <s v="pickup"/>
    <s v="pickup"/>
    <m/>
    <n v="35.004362999999998"/>
    <n v="-106.04979400000001"/>
    <s v="2021-04-28T09:01:09-0600"/>
  </r>
  <r>
    <n v="22995"/>
    <s v="Mid"/>
    <x v="8"/>
    <x v="1"/>
    <s v="f150 supercrew cab"/>
    <s v="Ford F150 Supercrew Cab"/>
    <s v="excellent"/>
    <s v="8 cylinders"/>
    <s v="gas"/>
    <n v="92884"/>
    <s v="clean"/>
    <s v="automatic"/>
    <s v="rwd"/>
    <s v="full-size"/>
    <s v="truck"/>
    <s v="silver"/>
    <n v="35.110399999999998"/>
    <n v="-106.57810000000001"/>
    <s v="2021-04-28T09:05:07-0600"/>
  </r>
  <r>
    <n v="11800"/>
    <s v="Mid"/>
    <x v="20"/>
    <x v="16"/>
    <s v="silverado 2500 hd"/>
    <s v="Chevrolet Silverado 2500 Hd"/>
    <s v="excellent"/>
    <s v="8 cylinders"/>
    <s v="gas"/>
    <n v="180000"/>
    <s v="clean"/>
    <s v="automatic"/>
    <s v="rwd"/>
    <s v="pickup"/>
    <m/>
    <m/>
    <n v="35.175781999999998"/>
    <n v="-106.662312"/>
    <s v="2021-04-28T09:16:22-0600"/>
  </r>
  <r>
    <n v="73995"/>
    <s v="High"/>
    <x v="7"/>
    <x v="1"/>
    <s v="f-150"/>
    <s v="Ford F-150"/>
    <m/>
    <s v="8 cylinders"/>
    <s v="gas"/>
    <n v="37922"/>
    <s v="clean"/>
    <s v="automatic"/>
    <s v="4wd"/>
    <s v="pickup"/>
    <m/>
    <m/>
    <n v="34.818424999999998"/>
    <n v="-106.761107"/>
    <s v="2021-04-28T09:20:34-0600"/>
  </r>
  <r>
    <n v="16900"/>
    <s v="Mid"/>
    <x v="12"/>
    <x v="10"/>
    <s v="tts prestige"/>
    <s v="Audi Tts Prestige"/>
    <m/>
    <m/>
    <s v="gas"/>
    <n v="114000"/>
    <s v="clean"/>
    <s v="automatic"/>
    <m/>
    <m/>
    <m/>
    <m/>
    <n v="35.150382"/>
    <n v="-106.695442"/>
    <s v="2021-04-28T09:24:14-0600"/>
  </r>
  <r>
    <n v="6800"/>
    <s v="Mid"/>
    <x v="27"/>
    <x v="16"/>
    <s v="g20 van"/>
    <s v="Chevrolet G20 Van"/>
    <m/>
    <m/>
    <s v="gas"/>
    <n v="148700"/>
    <s v="clean"/>
    <s v="automatic"/>
    <m/>
    <m/>
    <m/>
    <m/>
    <n v="35.110399999999998"/>
    <n v="-106.57810000000001"/>
    <s v="2021-04-28T09:51:43-0600"/>
  </r>
  <r>
    <n v="6900"/>
    <s v="Mid"/>
    <x v="4"/>
    <x v="16"/>
    <s v="tahoe ltz"/>
    <s v="Chevrolet Tahoe Ltz"/>
    <m/>
    <m/>
    <s v="gas"/>
    <n v="177000"/>
    <s v="clean"/>
    <s v="automatic"/>
    <m/>
    <s v="full-size suv"/>
    <s v="pickup"/>
    <m/>
    <n v="35.134700000000002"/>
    <n v="-106.6427"/>
    <s v="2021-04-28T10:14:37-0600"/>
  </r>
  <r>
    <n v="7600"/>
    <s v="Mid"/>
    <x v="5"/>
    <x v="22"/>
    <s v="soul"/>
    <s v="Kia Soul"/>
    <s v="excellent"/>
    <s v="4 cylinders"/>
    <s v="gas"/>
    <n v="50672"/>
    <s v="salvage"/>
    <s v="automatic"/>
    <s v="fwd"/>
    <s v="mid-size"/>
    <s v="other"/>
    <s v="green"/>
    <n v="35.052100000000003"/>
    <n v="-106.64579999999999"/>
    <s v="2021-04-28T10:32:04-0600"/>
  </r>
  <r>
    <n v="53706"/>
    <s v="High"/>
    <x v="14"/>
    <x v="4"/>
    <s v="2500 slt 4x4"/>
    <s v="Ram 2500 Slt 4X4"/>
    <s v="excellent"/>
    <s v="6 cylinders"/>
    <s v="diesel"/>
    <n v="64979"/>
    <s v="clean"/>
    <s v="automatic"/>
    <s v="4wd"/>
    <s v="full-size"/>
    <s v="truck"/>
    <s v="white"/>
    <n v="35.110399999999998"/>
    <n v="-106.57810000000001"/>
    <s v="2021-04-28T10:43:05-0600"/>
  </r>
  <r>
    <n v="9850"/>
    <s v="Mid"/>
    <x v="9"/>
    <x v="6"/>
    <s v="passat"/>
    <s v="Volkswagen Passat"/>
    <s v="like new"/>
    <m/>
    <s v="gas"/>
    <n v="68810"/>
    <s v="clean"/>
    <s v="automatic"/>
    <m/>
    <s v="full-size"/>
    <s v="sedan"/>
    <s v="red"/>
    <n v="35.134700000000002"/>
    <n v="-106.6427"/>
    <s v="2021-04-28T10:53:21-0600"/>
  </r>
  <r>
    <n v="9995"/>
    <s v="Mid"/>
    <x v="1"/>
    <x v="11"/>
    <s v="tribeca"/>
    <s v="Subaru Tribeca"/>
    <s v="excellent"/>
    <s v="6 cylinders"/>
    <s v="gas"/>
    <n v="106371"/>
    <s v="clean"/>
    <s v="automatic"/>
    <s v="4wd"/>
    <m/>
    <s v="suv"/>
    <s v="grey"/>
    <n v="35.134700000000002"/>
    <n v="-106.6427"/>
    <s v="2021-04-28T10:54:34-0600"/>
  </r>
  <r>
    <n v="14500"/>
    <s v="Mid"/>
    <x v="12"/>
    <x v="4"/>
    <s v="1500 4x4"/>
    <s v="Ram 1500 4X4"/>
    <s v="good"/>
    <s v="8 cylinders"/>
    <s v="gas"/>
    <n v="158000"/>
    <s v="salvage"/>
    <s v="automatic"/>
    <s v="4wd"/>
    <s v="pickup"/>
    <m/>
    <s v="red"/>
    <n v="34.969253000000002"/>
    <n v="-106.630982"/>
    <s v="2021-04-28T10:55:17-0600"/>
  </r>
  <r>
    <n v="8950"/>
    <s v="Mid"/>
    <x v="21"/>
    <x v="0"/>
    <s v="civic"/>
    <s v="Honda Civic"/>
    <m/>
    <s v="4 cylinders"/>
    <s v="gas"/>
    <n v="129608"/>
    <s v="clean"/>
    <s v="automatic"/>
    <s v="fwd"/>
    <s v="compact"/>
    <s v="sedan"/>
    <s v="black"/>
    <n v="35.134700000000002"/>
    <n v="-106.6427"/>
    <s v="2021-04-28T10:55:50-0600"/>
  </r>
  <r>
    <n v="5850"/>
    <s v="Mid"/>
    <x v="11"/>
    <x v="1"/>
    <s v="escape"/>
    <s v="Ford Escape"/>
    <m/>
    <m/>
    <s v="gas"/>
    <n v="149333"/>
    <s v="clean"/>
    <s v="automatic"/>
    <m/>
    <s v="compact suv"/>
    <s v="suv"/>
    <s v="grey"/>
    <n v="35.134700000000002"/>
    <n v="-106.6427"/>
    <s v="2021-04-28T11:03:28-0600"/>
  </r>
  <r>
    <n v="39255"/>
    <s v="High"/>
    <x v="14"/>
    <x v="4"/>
    <s v="2500 tradesman 4x4"/>
    <s v="Ram 2500 Tradesman 4X4"/>
    <s v="excellent"/>
    <s v="8 cylinders"/>
    <s v="gas"/>
    <n v="52236"/>
    <s v="clean"/>
    <s v="automatic"/>
    <s v="4wd"/>
    <s v="full-size"/>
    <s v="truck"/>
    <s v="white"/>
    <n v="35.110399999999998"/>
    <n v="-106.57810000000001"/>
    <s v="2021-04-28T11:10:22-0600"/>
  </r>
  <r>
    <n v="50998"/>
    <s v="High"/>
    <x v="14"/>
    <x v="2"/>
    <s v="wrangler rubicon"/>
    <s v="Jeep Wrangler Rubicon"/>
    <m/>
    <s v="6 cylinders"/>
    <s v="gas"/>
    <n v="32100"/>
    <s v="clean"/>
    <s v="automatic"/>
    <s v="4wd"/>
    <m/>
    <m/>
    <m/>
    <n v="35.058537000000001"/>
    <n v="-106.87787299999999"/>
    <s v="2021-04-28T11:11:25-0600"/>
  </r>
  <r>
    <n v="8350"/>
    <s v="Mid"/>
    <x v="5"/>
    <x v="14"/>
    <s v="sentra sv"/>
    <s v="Nissan Sentra Sv"/>
    <m/>
    <s v="4 cylinders"/>
    <s v="gas"/>
    <n v="91000"/>
    <s v="clean"/>
    <s v="automatic"/>
    <s v="fwd"/>
    <s v="compact"/>
    <s v="sedan"/>
    <s v="white"/>
    <n v="35.134700000000002"/>
    <n v="-106.6427"/>
    <s v="2021-04-28T11:19:13-0600"/>
  </r>
  <r>
    <n v="14500"/>
    <s v="Mid"/>
    <x v="21"/>
    <x v="25"/>
    <s v="3"/>
    <s v="Mazda 3"/>
    <s v="excellent"/>
    <s v="6 cylinders"/>
    <s v="gas"/>
    <n v="72000"/>
    <s v="clean"/>
    <s v="automatic"/>
    <s v="4wd"/>
    <s v="compact"/>
    <s v="sedan"/>
    <s v="white"/>
    <n v="35.186799999999998"/>
    <n v="-106.6652"/>
    <s v="2021-04-28T11:24:27-0600"/>
  </r>
  <r>
    <n v="16000"/>
    <s v="Mid"/>
    <x v="9"/>
    <x v="18"/>
    <s v="durango"/>
    <s v="Dodge Durango"/>
    <m/>
    <m/>
    <s v="gas"/>
    <n v="133942"/>
    <s v="clean"/>
    <s v="automatic"/>
    <m/>
    <m/>
    <s v="suv"/>
    <s v="red"/>
    <n v="35.134700000000002"/>
    <n v="-106.6427"/>
    <s v="2021-04-28T11:30:45-0600"/>
  </r>
  <r>
    <n v="43995"/>
    <s v="High"/>
    <x v="14"/>
    <x v="18"/>
    <s v="challenger r/t"/>
    <s v="Dodge Challenger R/T"/>
    <s v="like new"/>
    <s v="8 cylinders"/>
    <s v="gas"/>
    <n v="10494"/>
    <s v="clean"/>
    <s v="automatic"/>
    <s v="rwd"/>
    <s v="full-size"/>
    <s v="coupe"/>
    <s v="red"/>
    <n v="35.110399999999998"/>
    <n v="-106.57810000000001"/>
    <s v="2021-04-28T11:48:37-0600"/>
  </r>
  <r>
    <n v="23900"/>
    <s v="Mid"/>
    <x v="21"/>
    <x v="0"/>
    <s v="odyssey"/>
    <s v="Honda Odyssey"/>
    <s v="like new"/>
    <s v="6 cylinders"/>
    <s v="gas"/>
    <n v="53000"/>
    <s v="clean"/>
    <s v="automatic"/>
    <s v="fwd"/>
    <m/>
    <m/>
    <m/>
    <n v="35.178699999999999"/>
    <n v="-106.5102"/>
    <s v="2021-04-28T12:12:25-0600"/>
  </r>
  <r>
    <n v="81999"/>
    <s v="High"/>
    <x v="14"/>
    <x v="13"/>
    <s v="rc 500"/>
    <s v="Lexus Rc 500"/>
    <m/>
    <s v="8 cylinders"/>
    <s v="gas"/>
    <n v="14900"/>
    <s v="clean"/>
    <s v="automatic"/>
    <s v="rwd"/>
    <m/>
    <m/>
    <m/>
    <n v="35.249299999999998"/>
    <n v="-106.6818"/>
    <s v="2021-04-28T12:43:08-0600"/>
  </r>
  <r>
    <n v="14000"/>
    <s v="Mid"/>
    <x v="32"/>
    <x v="16"/>
    <s v="corvette"/>
    <s v="Chevrolet Corvette"/>
    <m/>
    <m/>
    <s v="gas"/>
    <n v="110000"/>
    <s v="clean"/>
    <s v="automatic"/>
    <m/>
    <m/>
    <s v="sedan"/>
    <m/>
    <n v="35.14996"/>
    <n v="-106.702995"/>
    <s v="2021-04-28T13:06:12-0600"/>
  </r>
  <r>
    <n v="20999"/>
    <s v="Mid"/>
    <x v="15"/>
    <x v="11"/>
    <s v="impreza"/>
    <s v="Subaru Impreza"/>
    <m/>
    <s v="4 cylinders"/>
    <s v="gas"/>
    <n v="9115"/>
    <s v="clean"/>
    <s v="manual"/>
    <s v="4wd"/>
    <m/>
    <m/>
    <m/>
    <n v="35.058537000000001"/>
    <n v="-106.87787299999999"/>
    <s v="2021-04-28T13:08:14-0600"/>
  </r>
  <r>
    <n v="61750"/>
    <s v="High"/>
    <x v="14"/>
    <x v="5"/>
    <s v="sierra 2500"/>
    <s v="Gmc Sierra 2500"/>
    <s v="excellent"/>
    <s v="6 cylinders"/>
    <s v="diesel"/>
    <n v="53500"/>
    <s v="clean"/>
    <s v="automatic"/>
    <s v="4wd"/>
    <s v="pickup"/>
    <s v="pickup"/>
    <m/>
    <n v="35.293270999999997"/>
    <n v="-106.662998"/>
    <s v="2021-04-28T13:12:39-0600"/>
  </r>
  <r>
    <n v="66995"/>
    <s v="High"/>
    <x v="15"/>
    <x v="4"/>
    <s v="2500"/>
    <s v="Ram 2500"/>
    <s v="excellent"/>
    <s v="8 cylinders"/>
    <s v="gas"/>
    <n v="22000"/>
    <s v="clean"/>
    <s v="automatic"/>
    <s v="4wd"/>
    <s v="pickup"/>
    <m/>
    <m/>
    <n v="35.249299999999998"/>
    <n v="-106.6818"/>
    <s v="2021-04-28T13:14:08-0600"/>
  </r>
  <r>
    <n v="36999"/>
    <s v="High"/>
    <x v="15"/>
    <x v="3"/>
    <s v="tlx"/>
    <s v="Acura Tlx"/>
    <m/>
    <s v="6 cylinders"/>
    <s v="gas"/>
    <n v="12000"/>
    <s v="clean"/>
    <s v="automatic"/>
    <m/>
    <m/>
    <m/>
    <m/>
    <n v="35.249299999999998"/>
    <n v="-106.6818"/>
    <s v="2021-04-28T13:15:29-0600"/>
  </r>
  <r>
    <n v="29999"/>
    <s v="High"/>
    <x v="6"/>
    <x v="0"/>
    <s v="ridgeline rtl"/>
    <s v="Honda Ridgeline Rtl"/>
    <m/>
    <m/>
    <s v="gas"/>
    <n v="39800"/>
    <s v="clean"/>
    <s v="automatic"/>
    <s v="fwd"/>
    <m/>
    <m/>
    <m/>
    <n v="35.249299999999998"/>
    <n v="-106.6818"/>
    <s v="2021-04-28T13:19:55-0600"/>
  </r>
  <r>
    <n v="33990"/>
    <s v="High"/>
    <x v="5"/>
    <x v="34"/>
    <s v="xj xjl portfolio sedan 4d"/>
    <s v="Jaguar Xj Xjl Portfolio Sedan 4D"/>
    <s v="good"/>
    <s v="6 cylinders"/>
    <s v="other"/>
    <n v="28153"/>
    <s v="clean"/>
    <s v="other"/>
    <s v="rwd"/>
    <m/>
    <s v="pickup"/>
    <s v="green"/>
    <n v="35.11"/>
    <n v="-106.62"/>
    <s v="2021-04-28T13:30:53-0600"/>
  </r>
  <r>
    <n v="34999"/>
    <s v="High"/>
    <x v="7"/>
    <x v="19"/>
    <s v="x3"/>
    <s v="Bmw X3"/>
    <m/>
    <s v="4 cylinders"/>
    <s v="gas"/>
    <n v="21675"/>
    <s v="clean"/>
    <s v="automatic"/>
    <s v="rwd"/>
    <m/>
    <m/>
    <m/>
    <n v="35.249299999999998"/>
    <n v="-106.6818"/>
    <s v="2021-04-28T13:32:47-0600"/>
  </r>
  <r>
    <n v="10000"/>
    <s v="Mid"/>
    <x v="16"/>
    <x v="10"/>
    <s v="tt quattro"/>
    <s v="Audi Tt Quattro"/>
    <s v="excellent"/>
    <m/>
    <s v="gas"/>
    <n v="88000"/>
    <s v="clean"/>
    <s v="manual"/>
    <s v="4wd"/>
    <m/>
    <m/>
    <m/>
    <n v="35.0717"/>
    <n v="-106.509"/>
    <s v="2021-04-28T14:01:22-0600"/>
  </r>
  <r>
    <n v="16900"/>
    <s v="Mid"/>
    <x v="11"/>
    <x v="1"/>
    <s v="explorer sport trac"/>
    <s v="Ford Explorer Sport Trac"/>
    <m/>
    <s v="8 cylinders"/>
    <s v="gas"/>
    <n v="69000"/>
    <s v="clean"/>
    <s v="automatic"/>
    <s v="4wd"/>
    <s v="mid-size suv"/>
    <s v="pickup"/>
    <m/>
    <n v="35.150599999999997"/>
    <n v="-106.569"/>
    <s v="2021-04-28T14:17:08-0600"/>
  </r>
  <r>
    <n v="10800"/>
    <s v="Mid"/>
    <x v="8"/>
    <x v="6"/>
    <s v="jetta tdi sort wagon"/>
    <s v="Volkswagen Jetta Tdi Sort Wagon"/>
    <s v="good"/>
    <s v="4 cylinders"/>
    <s v="diesel"/>
    <n v="86200"/>
    <s v="clean"/>
    <s v="automatic"/>
    <s v="fwd"/>
    <s v="mid-size"/>
    <s v="wagon"/>
    <s v="black"/>
    <n v="35.178699999999999"/>
    <n v="-106.5102"/>
    <s v="2021-04-28T14:23:31-0600"/>
  </r>
  <r>
    <n v="9950"/>
    <s v="Mid"/>
    <x v="11"/>
    <x v="8"/>
    <s v="highlander sport"/>
    <s v="Toyota Highlander Sport"/>
    <s v="excellent"/>
    <s v="6 cylinders"/>
    <s v="gas"/>
    <n v="182000"/>
    <s v="clean"/>
    <s v="automatic"/>
    <s v="4wd"/>
    <s v="mid-size"/>
    <s v="suv"/>
    <s v="white"/>
    <n v="35.090122000000001"/>
    <n v="-106.642077"/>
    <s v="2021-04-28T14:28:12-0600"/>
  </r>
  <r>
    <n v="15950"/>
    <s v="Mid"/>
    <x v="9"/>
    <x v="8"/>
    <s v="sienna le"/>
    <s v="Toyota Sienna Le"/>
    <s v="excellent"/>
    <s v="6 cylinders"/>
    <s v="gas"/>
    <n v="133000"/>
    <s v="clean"/>
    <s v="automatic"/>
    <s v="fwd"/>
    <s v="mid-size"/>
    <s v="mini-van"/>
    <s v="grey"/>
    <n v="35.090122000000001"/>
    <n v="-106.642077"/>
    <s v="2021-04-28T14:28:41-0600"/>
  </r>
  <r>
    <n v="8950"/>
    <s v="Mid"/>
    <x v="12"/>
    <x v="22"/>
    <s v="rio sx"/>
    <s v="Kia Rio Sx"/>
    <s v="excellent"/>
    <s v="4 cylinders"/>
    <s v="gas"/>
    <n v="76000"/>
    <s v="clean"/>
    <s v="automatic"/>
    <s v="fwd"/>
    <s v="compact"/>
    <s v="hatchback"/>
    <s v="white"/>
    <n v="35.090122000000001"/>
    <n v="-106.642077"/>
    <s v="2021-04-28T14:29:17-0600"/>
  </r>
  <r>
    <n v="12950"/>
    <s v="Mid"/>
    <x v="12"/>
    <x v="0"/>
    <s v="odyssey ex"/>
    <s v="Honda Odyssey Ex"/>
    <s v="excellent"/>
    <s v="6 cylinders"/>
    <s v="gas"/>
    <n v="99000"/>
    <s v="clean"/>
    <s v="automatic"/>
    <s v="fwd"/>
    <s v="mid-size"/>
    <s v="mini-van"/>
    <s v="red"/>
    <n v="35.090122000000001"/>
    <n v="-106.642077"/>
    <s v="2021-04-28T14:29:40-0600"/>
  </r>
  <r>
    <n v="8950"/>
    <s v="Mid"/>
    <x v="11"/>
    <x v="29"/>
    <s v="g35"/>
    <s v="Infiniti G35"/>
    <s v="excellent"/>
    <s v="6 cylinders"/>
    <s v="gas"/>
    <n v="115000"/>
    <s v="clean"/>
    <s v="automatic"/>
    <s v="rwd"/>
    <s v="compact"/>
    <s v="sedan"/>
    <s v="grey"/>
    <n v="35.090122000000001"/>
    <n v="-106.642077"/>
    <s v="2021-04-28T14:30:07-0600"/>
  </r>
  <r>
    <n v="6900"/>
    <s v="Mid"/>
    <x v="20"/>
    <x v="12"/>
    <s v="sonata"/>
    <s v="Hyundai Sonata"/>
    <m/>
    <s v="6 cylinders"/>
    <s v="gas"/>
    <n v="122000"/>
    <s v="salvage"/>
    <s v="automatic"/>
    <m/>
    <s v="mid-size"/>
    <m/>
    <m/>
    <n v="34.959251000000002"/>
    <n v="-106.62625300000001"/>
    <s v="2021-04-28T14:32:11-0600"/>
  </r>
  <r>
    <n v="49130"/>
    <s v="High"/>
    <x v="21"/>
    <x v="4"/>
    <s v="2500 4x4"/>
    <s v="Ram 2500 4X4"/>
    <s v="excellent"/>
    <s v="6 cylinders"/>
    <s v="diesel"/>
    <n v="57775"/>
    <s v="clean"/>
    <s v="automatic"/>
    <s v="4wd"/>
    <s v="full-size"/>
    <s v="truck"/>
    <s v="black"/>
    <n v="35.110399999999998"/>
    <n v="-106.57810000000001"/>
    <s v="2021-04-28T14:34:39-0600"/>
  </r>
  <r>
    <n v="30000"/>
    <s v="High"/>
    <x v="9"/>
    <x v="15"/>
    <s v="maserati quattroporte s q4"/>
    <s v="Maserati Quattroporte S Q4"/>
    <s v="excellent"/>
    <s v="6 cylinders"/>
    <s v="gas"/>
    <n v="54000"/>
    <s v="clean"/>
    <s v="automatic"/>
    <s v="4wd"/>
    <m/>
    <s v="sedan"/>
    <s v="custom"/>
    <n v="34.7806"/>
    <n v="-106.7115"/>
    <s v="2021-04-28T14:57:46-0600"/>
  </r>
  <r>
    <n v="12000"/>
    <s v="Mid"/>
    <x v="12"/>
    <x v="25"/>
    <s v="cx-9"/>
    <s v="Mazda Cx-9"/>
    <m/>
    <m/>
    <s v="gas"/>
    <n v="81000"/>
    <s v="clean"/>
    <s v="automatic"/>
    <m/>
    <m/>
    <m/>
    <m/>
    <n v="34.969253000000002"/>
    <n v="-106.630982"/>
    <s v="2021-04-28T15:10:45-0600"/>
  </r>
  <r>
    <n v="47999"/>
    <s v="High"/>
    <x v="15"/>
    <x v="4"/>
    <s v="1500"/>
    <s v="Ram 1500"/>
    <s v="like new"/>
    <s v="8 cylinders"/>
    <s v="gas"/>
    <n v="1000"/>
    <s v="clean"/>
    <s v="automatic"/>
    <s v="4wd"/>
    <s v="pickup"/>
    <m/>
    <m/>
    <n v="35.204783999999997"/>
    <n v="-106.62626299999999"/>
    <s v="2021-04-28T15:12:44-0600"/>
  </r>
  <r>
    <n v="29999"/>
    <s v="High"/>
    <x v="6"/>
    <x v="9"/>
    <s v="pacifica"/>
    <s v="Chrysler Pacifica"/>
    <m/>
    <s v="6 cylinders"/>
    <s v="gas"/>
    <n v="31000"/>
    <s v="clean"/>
    <s v="automatic"/>
    <s v="fwd"/>
    <m/>
    <m/>
    <m/>
    <n v="35.249299999999998"/>
    <n v="-106.6818"/>
    <s v="2021-04-28T15:16:13-0600"/>
  </r>
  <r>
    <n v="5800"/>
    <s v="Mid"/>
    <x v="22"/>
    <x v="8"/>
    <s v="tacoma"/>
    <s v="Toyota Tacoma"/>
    <s v="excellent"/>
    <s v="4 cylinders"/>
    <s v="gas"/>
    <n v="250613"/>
    <s v="clean"/>
    <s v="automatic"/>
    <s v="fwd"/>
    <s v="compact"/>
    <s v="pickup"/>
    <s v="white"/>
    <n v="35.100999999999999"/>
    <n v="-106.5183"/>
    <s v="2021-04-28T15:55:49-0600"/>
  </r>
  <r>
    <n v="7500"/>
    <s v="Mid"/>
    <x v="8"/>
    <x v="1"/>
    <s v="f250 super duty"/>
    <s v="Ford F250 Super Duty"/>
    <s v="good"/>
    <s v="8 cylinders"/>
    <s v="gas"/>
    <n v="198000"/>
    <s v="clean"/>
    <s v="automatic"/>
    <s v="rwd"/>
    <s v="full-size"/>
    <s v="truck"/>
    <s v="white"/>
    <n v="35.142099999999999"/>
    <n v="-106.7041"/>
    <s v="2021-04-28T16:02:13-0600"/>
  </r>
  <r>
    <n v="16995"/>
    <s v="Mid"/>
    <x v="5"/>
    <x v="26"/>
    <s v="cooper s"/>
    <s v="Mini Cooper S"/>
    <s v="excellent"/>
    <s v="4 cylinders"/>
    <s v="gas"/>
    <n v="28917"/>
    <m/>
    <s v="automatic"/>
    <m/>
    <m/>
    <s v="hatchback"/>
    <m/>
    <n v="35.162211999999997"/>
    <n v="-106.600143"/>
    <s v="2021-04-28T16:02:17-0600"/>
  </r>
  <r>
    <n v="5800"/>
    <s v="Mid"/>
    <x v="22"/>
    <x v="8"/>
    <s v="tacoma"/>
    <s v="Toyota Tacoma"/>
    <s v="excellent"/>
    <s v="4 cylinders"/>
    <s v="gas"/>
    <n v="250613"/>
    <s v="clean"/>
    <s v="automatic"/>
    <s v="fwd"/>
    <s v="compact"/>
    <s v="pickup"/>
    <s v="white"/>
    <n v="35.100999999999999"/>
    <n v="-106.5183"/>
    <s v="2021-04-28T16:03:33-0600"/>
  </r>
  <r>
    <n v="55995"/>
    <s v="High"/>
    <x v="5"/>
    <x v="5"/>
    <s v="sierra 2500hd available wifi"/>
    <s v="Gmc Sierra 2500Hd Available Wifi"/>
    <m/>
    <s v="8 cylinders"/>
    <s v="diesel"/>
    <n v="68080"/>
    <s v="clean"/>
    <s v="automatic"/>
    <s v="4wd"/>
    <s v="pickup"/>
    <s v="pickup"/>
    <s v="silver"/>
    <n v="40.376356999999999"/>
    <n v="-111.806112"/>
    <s v="2021-04-28T16:25:48-0600"/>
  </r>
  <r>
    <n v="58995"/>
    <s v="High"/>
    <x v="6"/>
    <x v="5"/>
    <s v="sierra 2500hd"/>
    <s v="Gmc Sierra 2500Hd"/>
    <m/>
    <s v="8 cylinders"/>
    <s v="diesel"/>
    <n v="99470"/>
    <s v="clean"/>
    <s v="automatic"/>
    <s v="4wd"/>
    <s v="pickup"/>
    <m/>
    <s v="black"/>
    <n v="40.376356999999999"/>
    <n v="-111.806112"/>
    <s v="2021-04-28T16:29:50-0600"/>
  </r>
  <r>
    <n v="32995"/>
    <s v="High"/>
    <x v="6"/>
    <x v="4"/>
    <s v="1500"/>
    <s v="Ram 1500"/>
    <m/>
    <s v="8 cylinders"/>
    <s v="gas"/>
    <n v="51042"/>
    <s v="clean"/>
    <s v="automatic"/>
    <s v="4wd"/>
    <s v="pickup"/>
    <m/>
    <s v="black"/>
    <n v="40.376356999999999"/>
    <n v="-111.806112"/>
    <s v="2021-04-28T16:33:22-0600"/>
  </r>
  <r>
    <n v="24900"/>
    <s v="Mid"/>
    <x v="8"/>
    <x v="16"/>
    <s v="express hightop"/>
    <s v="Chevrolet Express Hightop"/>
    <m/>
    <m/>
    <s v="gas"/>
    <n v="105075"/>
    <s v="clean"/>
    <s v="automatic"/>
    <m/>
    <m/>
    <m/>
    <m/>
    <n v="32.865299999999998"/>
    <n v="-96.990499999999997"/>
    <s v="2021-04-28T16:54:34-0600"/>
  </r>
  <r>
    <n v="6000"/>
    <s v="Mid"/>
    <x v="23"/>
    <x v="8"/>
    <s v="tacoma"/>
    <s v="Toyota Tacoma"/>
    <s v="excellent"/>
    <s v="4 cylinders"/>
    <s v="gas"/>
    <n v="200000"/>
    <s v="salvage"/>
    <s v="manual"/>
    <s v="rwd"/>
    <s v="pickup"/>
    <s v="truck"/>
    <s v="custom"/>
    <n v="35.134700000000002"/>
    <n v="-106.5222"/>
    <s v="2021-04-28T17:02:48-0600"/>
  </r>
  <r>
    <n v="2795"/>
    <s v="Low"/>
    <x v="3"/>
    <x v="1"/>
    <s v="explorer"/>
    <s v="Ford Explorer"/>
    <s v="excellent"/>
    <s v="6 cylinders"/>
    <s v="gas"/>
    <n v="147055"/>
    <s v="clean"/>
    <s v="automatic"/>
    <s v="4wd"/>
    <s v="full-size"/>
    <s v="suv"/>
    <s v="white"/>
    <n v="35.150599999999997"/>
    <n v="-106.569"/>
    <s v="2021-04-28T17:03:57-0600"/>
  </r>
  <r>
    <n v="37995"/>
    <s v="High"/>
    <x v="14"/>
    <x v="1"/>
    <s v="f-150"/>
    <s v="Ford F-150"/>
    <m/>
    <s v="8 cylinders"/>
    <s v="gas"/>
    <n v="37069"/>
    <s v="clean"/>
    <s v="automatic"/>
    <s v="4wd"/>
    <s v="pickup"/>
    <m/>
    <s v="white"/>
    <n v="40.376356999999999"/>
    <n v="-111.806112"/>
    <s v="2021-04-28T17:14:16-0600"/>
  </r>
  <r>
    <n v="14995"/>
    <s v="Mid"/>
    <x v="12"/>
    <x v="19"/>
    <s v="x3 xdrive28i"/>
    <s v="Bmw X3 Xdrive28I"/>
    <m/>
    <s v="4 cylinders"/>
    <s v="gas"/>
    <n v="74175"/>
    <s v="clean"/>
    <s v="automatic"/>
    <s v="4wd"/>
    <m/>
    <m/>
    <s v="silver"/>
    <n v="40.376356999999999"/>
    <n v="-111.806112"/>
    <s v="2021-04-28T17:15:29-0600"/>
  </r>
  <r>
    <n v="28000"/>
    <s v="High"/>
    <x v="8"/>
    <x v="19"/>
    <s v="m3"/>
    <s v="Bmw M3"/>
    <s v="excellent"/>
    <s v="8 cylinders"/>
    <s v="gas"/>
    <n v="73500"/>
    <s v="lien"/>
    <s v="manual"/>
    <s v="rwd"/>
    <m/>
    <s v="coupe"/>
    <s v="white"/>
    <n v="35.1432"/>
    <n v="-106.5415"/>
    <s v="2021-04-28T17:22:55-0600"/>
  </r>
  <r>
    <n v="11995"/>
    <s v="Mid"/>
    <x v="6"/>
    <x v="14"/>
    <s v="sentra"/>
    <s v="Nissan Sentra"/>
    <s v="good"/>
    <s v="4 cylinders"/>
    <s v="gas"/>
    <n v="84705"/>
    <s v="clean"/>
    <s v="automatic"/>
    <s v="fwd"/>
    <s v="compact"/>
    <s v="sedan"/>
    <s v="red"/>
    <n v="34.851897999999998"/>
    <n v="-106.69071"/>
    <s v="2021-04-28T17:25:09-0600"/>
  </r>
  <r>
    <n v="9900"/>
    <s v="Mid"/>
    <x v="29"/>
    <x v="8"/>
    <s v="avalon"/>
    <s v="Toyota Avalon"/>
    <s v="excellent"/>
    <s v="6 cylinders"/>
    <s v="gas"/>
    <n v="71000"/>
    <s v="clean"/>
    <s v="automatic"/>
    <s v="fwd"/>
    <s v="full-size"/>
    <s v="sedan"/>
    <s v="grey"/>
    <n v="35.134700000000002"/>
    <n v="-106.5222"/>
    <s v="2021-04-28T17:50:34-0600"/>
  </r>
  <r>
    <n v="5900"/>
    <s v="Mid"/>
    <x v="8"/>
    <x v="23"/>
    <s v="lancer"/>
    <s v="Mitsubishi Lancer"/>
    <m/>
    <m/>
    <s v="gas"/>
    <n v="149000"/>
    <s v="clean"/>
    <s v="automatic"/>
    <m/>
    <m/>
    <m/>
    <m/>
    <n v="35.249299999999998"/>
    <n v="-106.6818"/>
    <s v="2021-04-28T17:58:00-0600"/>
  </r>
  <r>
    <n v="20995"/>
    <s v="Mid"/>
    <x v="5"/>
    <x v="8"/>
    <s v="highlander xle"/>
    <s v="Toyota Highlander Xle"/>
    <s v="excellent"/>
    <s v="6 cylinders"/>
    <s v="gas"/>
    <n v="120529"/>
    <m/>
    <s v="automatic"/>
    <m/>
    <s v="mid-size suv"/>
    <s v="suv"/>
    <m/>
    <n v="35.162211999999997"/>
    <n v="-106.600143"/>
    <s v="2021-04-28T18:02:10-0600"/>
  </r>
  <r>
    <n v="26999"/>
    <s v="Mid"/>
    <x v="15"/>
    <x v="1"/>
    <s v="escape"/>
    <s v="Ford Escape"/>
    <s v="excellent"/>
    <s v="3 cylinders"/>
    <s v="gas"/>
    <n v="8200"/>
    <s v="lien"/>
    <s v="automatic"/>
    <s v="fwd"/>
    <s v="mid-size"/>
    <s v="suv"/>
    <s v="blue"/>
    <n v="35.240099999999998"/>
    <n v="-106.6555"/>
    <s v="2021-04-28T18:36:42-0600"/>
  </r>
  <r>
    <n v="5100"/>
    <s v="Mid"/>
    <x v="13"/>
    <x v="11"/>
    <s v="forester"/>
    <s v="Subaru Forester"/>
    <s v="excellent"/>
    <s v="4 cylinders"/>
    <s v="gas"/>
    <n v="176841"/>
    <s v="clean"/>
    <s v="manual"/>
    <s v="4wd"/>
    <m/>
    <m/>
    <s v="blue"/>
    <n v="34.974336000000001"/>
    <n v="-106.55464499999999"/>
    <s v="2021-04-28T18:38:29-0600"/>
  </r>
  <r>
    <n v="38200"/>
    <s v="High"/>
    <x v="6"/>
    <x v="14"/>
    <s v="titan"/>
    <s v="Nissan Titan"/>
    <s v="like new"/>
    <s v="8 cylinders"/>
    <s v="gas"/>
    <n v="62276"/>
    <s v="clean"/>
    <s v="automatic"/>
    <s v="4wd"/>
    <s v="full-size"/>
    <s v="truck"/>
    <s v="black"/>
    <n v="36.680500000000002"/>
    <n v="-106.557"/>
    <s v="2021-04-28T18:48:57-0600"/>
  </r>
  <r>
    <n v="8250"/>
    <s v="Mid"/>
    <x v="29"/>
    <x v="16"/>
    <s v="impala"/>
    <s v="Chevrolet Impala"/>
    <m/>
    <m/>
    <s v="gas"/>
    <n v="107976"/>
    <s v="clean"/>
    <s v="automatic"/>
    <m/>
    <s v="full-size"/>
    <s v="sedan"/>
    <s v="red"/>
    <n v="35.185090000000002"/>
    <n v="-106.58499999999999"/>
    <s v="2021-04-28T19:04:11-0600"/>
  </r>
  <r>
    <n v="8200"/>
    <s v="Mid"/>
    <x v="12"/>
    <x v="17"/>
    <s v="verano"/>
    <s v="Buick Verano"/>
    <s v="excellent"/>
    <s v="4 cylinders"/>
    <s v="gas"/>
    <n v="80000"/>
    <s v="clean"/>
    <s v="automatic"/>
    <m/>
    <m/>
    <m/>
    <m/>
    <n v="35.142099999999999"/>
    <n v="-106.7041"/>
    <s v="2021-04-28T19:15:11-0600"/>
  </r>
  <r>
    <n v="33900"/>
    <s v="High"/>
    <x v="21"/>
    <x v="16"/>
    <s v="silverado"/>
    <s v="Chevrolet Silverado"/>
    <s v="excellent"/>
    <s v="8 cylinders"/>
    <s v="gas"/>
    <n v="64000"/>
    <s v="clean"/>
    <s v="automatic"/>
    <s v="4wd"/>
    <s v="full-size"/>
    <m/>
    <s v="white"/>
    <n v="35.186799999999998"/>
    <n v="-106.6652"/>
    <s v="2021-04-28T19:37:07-0600"/>
  </r>
  <r>
    <n v="15500"/>
    <s v="Mid"/>
    <x v="10"/>
    <x v="21"/>
    <s v="escalade ext"/>
    <s v="Cadillac Escalade Ext"/>
    <m/>
    <m/>
    <s v="gas"/>
    <n v="180000"/>
    <s v="clean"/>
    <s v="automatic"/>
    <m/>
    <m/>
    <m/>
    <m/>
    <n v="35.058537000000001"/>
    <n v="-106.87787299999999"/>
    <s v="2021-04-28T20:09:12-0600"/>
  </r>
  <r>
    <n v="3350"/>
    <s v="Low"/>
    <x v="30"/>
    <x v="1"/>
    <s v="aerostar"/>
    <s v="Ford Aerostar"/>
    <s v="excellent"/>
    <s v="6 cylinders"/>
    <s v="gas"/>
    <n v="122000"/>
    <s v="clean"/>
    <s v="automatic"/>
    <s v="rwd"/>
    <m/>
    <s v="mini-van"/>
    <m/>
    <n v="34.819406999999998"/>
    <n v="-106.694795"/>
    <s v="2021-04-28T20:13:49-0600"/>
  </r>
  <r>
    <n v="4900"/>
    <s v="Mid"/>
    <x v="11"/>
    <x v="14"/>
    <s v="rogue"/>
    <s v="Nissan Rogue"/>
    <m/>
    <s v="4 cylinders"/>
    <s v="gas"/>
    <n v="142000"/>
    <s v="clean"/>
    <s v="automatic"/>
    <m/>
    <s v="compact suv"/>
    <m/>
    <m/>
    <n v="34.969253000000002"/>
    <n v="-106.630982"/>
    <s v="2021-04-28T21:04:36-0600"/>
  </r>
  <r>
    <n v="6500"/>
    <s v="Mid"/>
    <x v="35"/>
    <x v="16"/>
    <s v="truck"/>
    <s v="Chevrolet Truck"/>
    <m/>
    <s v="8 cylinders"/>
    <s v="diesel"/>
    <n v="133124"/>
    <s v="clean"/>
    <s v="automatic"/>
    <s v="rwd"/>
    <m/>
    <m/>
    <m/>
    <n v="35.110399999999998"/>
    <n v="-106.57810000000001"/>
    <s v="2021-04-28T21:24:16-0600"/>
  </r>
  <r>
    <n v="13500"/>
    <s v="Mid"/>
    <x v="20"/>
    <x v="15"/>
    <s v="mazdaspeed 3"/>
    <s v="Mazdaspeed 3"/>
    <s v="excellent"/>
    <s v="4 cylinders"/>
    <s v="gas"/>
    <n v="79000"/>
    <s v="clean"/>
    <s v="manual"/>
    <s v="fwd"/>
    <s v="compact"/>
    <s v="hatchback"/>
    <s v="blue"/>
    <n v="35.249299999999998"/>
    <n v="-106.6818"/>
    <s v="2021-04-28T22:22:45-0600"/>
  </r>
  <r>
    <n v="10600"/>
    <s v="Mid"/>
    <x v="8"/>
    <x v="1"/>
    <s v="ranger"/>
    <s v="Ford Ranger"/>
    <s v="excellent"/>
    <m/>
    <s v="gas"/>
    <n v="117450"/>
    <s v="clean"/>
    <s v="automatic"/>
    <s v="4wd"/>
    <m/>
    <m/>
    <m/>
    <n v="35.094541"/>
    <n v="-106.60388"/>
    <s v="2021-04-29T07:14:48-0600"/>
  </r>
  <r>
    <n v="10500"/>
    <s v="Mid"/>
    <x v="5"/>
    <x v="0"/>
    <s v="accord sport"/>
    <s v="Honda Accord Sport"/>
    <s v="excellent"/>
    <s v="4 cylinders"/>
    <s v="gas"/>
    <n v="98000"/>
    <s v="salvage"/>
    <s v="automatic"/>
    <s v="fwd"/>
    <s v="mid-size"/>
    <s v="sedan"/>
    <s v="black"/>
    <n v="35.173099999999998"/>
    <n v="-106.602"/>
    <s v="2021-04-29T07:16:09-0600"/>
  </r>
  <r>
    <n v="7000"/>
    <s v="Mid"/>
    <x v="40"/>
    <x v="16"/>
    <s v="c10 truck"/>
    <s v="Chevrolet C10 Truck"/>
    <s v="good"/>
    <s v="8 cylinders"/>
    <s v="gas"/>
    <n v="141419"/>
    <s v="clean"/>
    <s v="automatic"/>
    <s v="rwd"/>
    <s v="full-size"/>
    <s v="truck"/>
    <s v="red"/>
    <n v="35.249299999999998"/>
    <n v="-106.6818"/>
    <s v="2021-04-29T08:27:34-0600"/>
  </r>
  <r>
    <n v="49998"/>
    <s v="High"/>
    <x v="6"/>
    <x v="1"/>
    <s v="f250 lariat 4x4 diesel"/>
    <s v="Ford F250 Lariat 4X4 Diesel"/>
    <m/>
    <m/>
    <s v="diesel"/>
    <n v="160867"/>
    <s v="clean"/>
    <s v="automatic"/>
    <s v="4wd"/>
    <m/>
    <m/>
    <m/>
    <n v="30.663"/>
    <n v="-97.931600000000003"/>
    <s v="2021-04-29T08:38:07-0600"/>
  </r>
  <r>
    <n v="31998"/>
    <s v="High"/>
    <x v="12"/>
    <x v="4"/>
    <s v="2500"/>
    <s v="Ram 2500"/>
    <m/>
    <s v="8 cylinders"/>
    <s v="diesel"/>
    <n v="132402"/>
    <s v="clean"/>
    <s v="automatic"/>
    <s v="rwd"/>
    <s v="pickup"/>
    <m/>
    <m/>
    <n v="30.648959000000001"/>
    <n v="-97.865523999999994"/>
    <s v="2021-04-29T08:47:24-0600"/>
  </r>
  <r>
    <n v="44900"/>
    <s v="High"/>
    <x v="9"/>
    <x v="4"/>
    <s v="2500 longhorn mega 4x4"/>
    <s v="Ram 2500 Longhorn Mega 4X4"/>
    <m/>
    <s v="8 cylinders"/>
    <s v="diesel"/>
    <n v="152034"/>
    <s v="clean"/>
    <s v="automatic"/>
    <s v="4wd"/>
    <s v="pickup"/>
    <m/>
    <m/>
    <n v="30.663"/>
    <n v="-97.931600000000003"/>
    <s v="2021-04-29T08:53:38-0600"/>
  </r>
  <r>
    <n v="14999"/>
    <s v="Mid"/>
    <x v="13"/>
    <x v="1"/>
    <s v="f-350 dually 4x4"/>
    <s v="Ford F-350 Dually 4X4"/>
    <s v="good"/>
    <s v="8 cylinders"/>
    <s v="diesel"/>
    <n v="205000"/>
    <s v="clean"/>
    <s v="automatic"/>
    <s v="4wd"/>
    <s v="full-size"/>
    <s v="truck"/>
    <s v="brown"/>
    <n v="35.081800000000001"/>
    <n v="-106.6482"/>
    <s v="2021-04-29T09:31:37-0600"/>
  </r>
  <r>
    <n v="26500"/>
    <s v="Mid"/>
    <x v="34"/>
    <x v="16"/>
    <s v="silverado"/>
    <s v="Chevrolet Silverado"/>
    <m/>
    <m/>
    <s v="gas"/>
    <n v="83000"/>
    <s v="clean"/>
    <s v="automatic"/>
    <s v="rwd"/>
    <s v="pickup"/>
    <m/>
    <m/>
    <n v="33.6372"/>
    <n v="-96.618399999999994"/>
    <s v="2021-04-29T09:34:25-0600"/>
  </r>
  <r>
    <n v="39995"/>
    <s v="High"/>
    <x v="21"/>
    <x v="16"/>
    <s v="silverado 2500hd work"/>
    <s v="Chevrolet Silverado 2500Hd Work"/>
    <m/>
    <m/>
    <s v="gas"/>
    <n v="29000"/>
    <s v="clean"/>
    <s v="automatic"/>
    <s v="rwd"/>
    <s v="pickup"/>
    <m/>
    <m/>
    <n v="36.114899999999999"/>
    <n v="-115.2161"/>
    <s v="2021-04-29T09:37:28-0600"/>
  </r>
  <r>
    <n v="5500"/>
    <s v="Mid"/>
    <x v="5"/>
    <x v="22"/>
    <s v="soul"/>
    <s v="Kia Soul"/>
    <m/>
    <s v="4 cylinders"/>
    <s v="gas"/>
    <n v="110000"/>
    <s v="clean"/>
    <s v="manual"/>
    <m/>
    <m/>
    <m/>
    <s v="grey"/>
    <n v="34.969253000000002"/>
    <n v="-106.630982"/>
    <s v="2021-04-29T09:38:24-0600"/>
  </r>
  <r>
    <n v="23999"/>
    <s v="Mid"/>
    <x v="21"/>
    <x v="9"/>
    <s v="300 s"/>
    <s v="Chrysler 300 S"/>
    <m/>
    <s v="6 cylinders"/>
    <s v="gas"/>
    <n v="37600"/>
    <s v="clean"/>
    <s v="automatic"/>
    <m/>
    <m/>
    <m/>
    <m/>
    <n v="35.249299999999998"/>
    <n v="-106.6818"/>
    <s v="2021-04-29T09:53:57-0600"/>
  </r>
  <r>
    <n v="47999"/>
    <s v="High"/>
    <x v="14"/>
    <x v="16"/>
    <s v="silverado 1500"/>
    <s v="Chevrolet Silverado 1500"/>
    <s v="like new"/>
    <s v="8 cylinders"/>
    <s v="gas"/>
    <n v="8000"/>
    <s v="clean"/>
    <s v="automatic"/>
    <s v="4wd"/>
    <s v="pickup"/>
    <m/>
    <m/>
    <n v="35.249299999999998"/>
    <n v="-106.6818"/>
    <s v="2021-04-29T10:01:40-0600"/>
  </r>
  <r>
    <n v="69999"/>
    <s v="High"/>
    <x v="6"/>
    <x v="1"/>
    <s v="f-150 raotor"/>
    <s v="Ford F-150 Raotor"/>
    <m/>
    <s v="6 cylinders"/>
    <s v="gas"/>
    <n v="52000"/>
    <s v="clean"/>
    <s v="automatic"/>
    <s v="4wd"/>
    <s v="pickup"/>
    <m/>
    <m/>
    <n v="35.268887999999997"/>
    <n v="-106.662312"/>
    <s v="2021-04-29T10:07:09-0600"/>
  </r>
  <r>
    <n v="19500"/>
    <s v="Mid"/>
    <x v="12"/>
    <x v="8"/>
    <s v="highlander limited"/>
    <s v="Toyota Highlander Limited"/>
    <s v="excellent"/>
    <s v="6 cylinders"/>
    <s v="gas"/>
    <n v="111232"/>
    <s v="clean"/>
    <s v="automatic"/>
    <s v="4wd"/>
    <s v="mid-size suv"/>
    <s v="sedan"/>
    <s v="white"/>
    <n v="35.071185"/>
    <n v="-106.525364"/>
    <s v="2021-04-29T10:11:16-0600"/>
  </r>
  <r>
    <n v="27500"/>
    <s v="Mid"/>
    <x v="26"/>
    <x v="16"/>
    <s v="r10"/>
    <s v="Chevrolet R10"/>
    <m/>
    <m/>
    <s v="gas"/>
    <n v="69307"/>
    <s v="clean"/>
    <s v="automatic"/>
    <m/>
    <m/>
    <m/>
    <m/>
    <n v="33.6372"/>
    <n v="-96.618399999999994"/>
    <s v="2021-04-29T10:15:43-0600"/>
  </r>
  <r>
    <n v="13999"/>
    <s v="Mid"/>
    <x v="6"/>
    <x v="23"/>
    <s v="outlander se"/>
    <s v="Mitsubishi Outlander Se"/>
    <m/>
    <s v="4 cylinders"/>
    <s v="gas"/>
    <n v="69300"/>
    <s v="clean"/>
    <s v="automatic"/>
    <m/>
    <m/>
    <m/>
    <m/>
    <n v="35.058537000000001"/>
    <n v="-106.87787299999999"/>
    <s v="2021-04-29T10:16:18-0600"/>
  </r>
  <r>
    <n v="4999"/>
    <s v="Mid"/>
    <x v="13"/>
    <x v="24"/>
    <s v="ion"/>
    <s v="Saturn Ion"/>
    <s v="excellent"/>
    <s v="4 cylinders"/>
    <s v="gas"/>
    <n v="106000"/>
    <s v="clean"/>
    <s v="manual"/>
    <s v="fwd"/>
    <s v="mid-size"/>
    <s v="coupe"/>
    <s v="blue"/>
    <n v="34.969253000000002"/>
    <n v="-106.630982"/>
    <s v="2021-04-29T10:40:29-0600"/>
  </r>
  <r>
    <n v="26995"/>
    <s v="Mid"/>
    <x v="9"/>
    <x v="16"/>
    <s v="express cargo 1500 3dr"/>
    <s v="Chevrolet Express Cargo 1500 3Dr"/>
    <m/>
    <m/>
    <s v="gas"/>
    <n v="90000"/>
    <s v="clean"/>
    <s v="automatic"/>
    <m/>
    <m/>
    <m/>
    <m/>
    <n v="36.114899999999999"/>
    <n v="-115.2161"/>
    <s v="2021-04-29T10:44:19-0600"/>
  </r>
  <r>
    <n v="9850"/>
    <s v="Mid"/>
    <x v="8"/>
    <x v="0"/>
    <s v="cr-v"/>
    <s v="Honda Cr-V"/>
    <m/>
    <m/>
    <s v="gas"/>
    <n v="133000"/>
    <s v="clean"/>
    <s v="automatic"/>
    <m/>
    <s v="mid-size"/>
    <s v="suv"/>
    <s v="grey"/>
    <n v="35.134700000000002"/>
    <n v="-106.6427"/>
    <s v="2021-04-29T10:45:12-0600"/>
  </r>
  <r>
    <n v="32999"/>
    <s v="High"/>
    <x v="20"/>
    <x v="16"/>
    <s v="2500"/>
    <s v="Chevrolet 2500"/>
    <m/>
    <m/>
    <s v="diesel"/>
    <n v="186676"/>
    <s v="clean"/>
    <s v="automatic"/>
    <m/>
    <m/>
    <m/>
    <m/>
    <n v="30.649253999999999"/>
    <n v="-97.866726"/>
    <s v="2021-04-29T11:09:19-0600"/>
  </r>
  <r>
    <n v="51999"/>
    <s v="High"/>
    <x v="7"/>
    <x v="2"/>
    <s v="wrangler moab"/>
    <s v="Jeep Wrangler Moab"/>
    <m/>
    <s v="6 cylinders"/>
    <s v="gas"/>
    <n v="30000"/>
    <s v="clean"/>
    <s v="automatic"/>
    <s v="4wd"/>
    <m/>
    <m/>
    <m/>
    <n v="35.249299999999998"/>
    <n v="-106.6818"/>
    <s v="2021-04-29T11:37:21-0600"/>
  </r>
  <r>
    <n v="49999"/>
    <s v="High"/>
    <x v="14"/>
    <x v="2"/>
    <s v="wrangler rubicon"/>
    <s v="Jeep Wrangler Rubicon"/>
    <m/>
    <s v="6 cylinders"/>
    <s v="gas"/>
    <n v="18000"/>
    <s v="clean"/>
    <s v="automatic"/>
    <s v="4wd"/>
    <m/>
    <m/>
    <m/>
    <n v="35.081800000000001"/>
    <n v="-106.6482"/>
    <s v="2021-04-29T11:40:45-0600"/>
  </r>
  <r>
    <n v="13999"/>
    <s v="Mid"/>
    <x v="14"/>
    <x v="1"/>
    <s v="focus"/>
    <s v="Ford Focus"/>
    <m/>
    <s v="4 cylinders"/>
    <s v="gas"/>
    <n v="50300"/>
    <s v="clean"/>
    <s v="automatic"/>
    <m/>
    <s v="compact"/>
    <m/>
    <m/>
    <n v="35.249299999999998"/>
    <n v="-106.6818"/>
    <s v="2021-04-29T11:43:42-0600"/>
  </r>
  <r>
    <n v="6900"/>
    <s v="Mid"/>
    <x v="4"/>
    <x v="16"/>
    <s v="tahoe ltz"/>
    <s v="Chevrolet Tahoe Ltz"/>
    <m/>
    <m/>
    <s v="gas"/>
    <n v="177000"/>
    <s v="clean"/>
    <s v="automatic"/>
    <m/>
    <s v="full-size suv"/>
    <s v="sedan"/>
    <m/>
    <n v="35.134700000000002"/>
    <n v="-106.6427"/>
    <s v="2021-04-29T11:48:41-0600"/>
  </r>
  <r>
    <n v="32995"/>
    <s v="High"/>
    <x v="12"/>
    <x v="1"/>
    <s v="f-350 super duty 4x2 2dr re"/>
    <s v="Ford F-350 Super Duty 4X2 2Dr Re"/>
    <m/>
    <m/>
    <s v="gas"/>
    <n v="51000"/>
    <s v="clean"/>
    <s v="automatic"/>
    <m/>
    <m/>
    <m/>
    <m/>
    <n v="36.114899999999999"/>
    <n v="-115.2161"/>
    <s v="2021-04-29T11:51:13-0600"/>
  </r>
  <r>
    <n v="3600"/>
    <s v="Low"/>
    <x v="0"/>
    <x v="15"/>
    <s v="scion tc"/>
    <s v="Scion Tc"/>
    <s v="good"/>
    <s v="4 cylinders"/>
    <s v="gas"/>
    <n v="167000"/>
    <s v="salvage"/>
    <s v="manual"/>
    <s v="fwd"/>
    <s v="compact"/>
    <m/>
    <s v="blue"/>
    <n v="34.7806"/>
    <n v="-106.7115"/>
    <s v="2021-04-29T11:55:03-0600"/>
  </r>
  <r>
    <n v="5599"/>
    <s v="Mid"/>
    <x v="20"/>
    <x v="12"/>
    <s v="veloster"/>
    <s v="Hyundai Veloster"/>
    <s v="excellent"/>
    <s v="4 cylinders"/>
    <s v="gas"/>
    <n v="85000"/>
    <s v="salvage"/>
    <s v="automatic"/>
    <s v="fwd"/>
    <m/>
    <s v="coupe"/>
    <m/>
    <n v="35.110399999999998"/>
    <n v="-106.57810000000001"/>
    <s v="2021-04-29T11:57:29-0600"/>
  </r>
  <r>
    <n v="23995"/>
    <s v="Mid"/>
    <x v="12"/>
    <x v="15"/>
    <s v="international durastar 4300"/>
    <s v="International Durastar 4300"/>
    <s v="excellent"/>
    <s v="8 cylinders"/>
    <s v="gas"/>
    <m/>
    <s v="clean"/>
    <s v="automatic"/>
    <s v="4wd"/>
    <s v="full-size"/>
    <m/>
    <s v="white"/>
    <n v="32.212699999999998"/>
    <n v="-110.88290000000001"/>
    <s v="2021-04-29T12:00:15-0600"/>
  </r>
  <r>
    <n v="5500"/>
    <s v="Mid"/>
    <x v="10"/>
    <x v="9"/>
    <s v="crossfire"/>
    <s v="Chrysler Crossfire"/>
    <m/>
    <m/>
    <s v="gas"/>
    <n v="114000"/>
    <s v="salvage"/>
    <s v="manual"/>
    <m/>
    <m/>
    <m/>
    <m/>
    <n v="35.110399999999998"/>
    <n v="-106.57810000000001"/>
    <s v="2021-04-29T12:03:11-0600"/>
  </r>
  <r>
    <n v="24250"/>
    <s v="Mid"/>
    <x v="5"/>
    <x v="2"/>
    <s v="wrangler unlimited"/>
    <s v="Jeep Wrangler Unlimited"/>
    <s v="excellent"/>
    <s v="6 cylinders"/>
    <s v="gas"/>
    <n v="60000"/>
    <s v="rebuilt"/>
    <s v="automatic"/>
    <s v="4wd"/>
    <s v="full-size"/>
    <s v="suv"/>
    <s v="black"/>
    <n v="31.771799999999999"/>
    <n v="-106.33029999999999"/>
    <s v="2021-04-29T12:07:37-0600"/>
  </r>
  <r>
    <n v="12900"/>
    <s v="Mid"/>
    <x v="18"/>
    <x v="16"/>
    <s v="corvette"/>
    <s v="Chevrolet Corvette"/>
    <m/>
    <m/>
    <s v="gas"/>
    <n v="140000"/>
    <s v="clean"/>
    <s v="automatic"/>
    <m/>
    <m/>
    <m/>
    <m/>
    <n v="35.077599999999997"/>
    <n v="-106.1872"/>
    <s v="2021-04-29T12:10:43-0600"/>
  </r>
  <r>
    <n v="17999"/>
    <s v="Mid"/>
    <x v="0"/>
    <x v="15"/>
    <s v="2007 f-350 fx4"/>
    <s v="2007 F-350 Fx4"/>
    <s v="good"/>
    <s v="8 cylinders"/>
    <s v="diesel"/>
    <n v="113410"/>
    <s v="clean"/>
    <s v="automatic"/>
    <s v="4wd"/>
    <s v="full-size"/>
    <s v="truck"/>
    <s v="brown"/>
    <n v="35.081800000000001"/>
    <n v="-106.6482"/>
    <s v="2021-04-29T12:22:12-0600"/>
  </r>
  <r>
    <n v="23500"/>
    <s v="Mid"/>
    <x v="0"/>
    <x v="16"/>
    <s v="corvette"/>
    <s v="Chevrolet Corvette"/>
    <s v="excellent"/>
    <s v="8 cylinders"/>
    <s v="gas"/>
    <n v="54420"/>
    <s v="clean"/>
    <s v="automatic"/>
    <s v="rwd"/>
    <s v="compact"/>
    <m/>
    <s v="black"/>
    <n v="35.152256000000001"/>
    <n v="-106.717236"/>
    <s v="2021-04-29T12:42:13-0600"/>
  </r>
  <r>
    <n v="8250"/>
    <s v="Mid"/>
    <x v="10"/>
    <x v="1"/>
    <s v="mustang"/>
    <s v="Ford Mustang"/>
    <m/>
    <m/>
    <s v="gas"/>
    <n v="160332"/>
    <s v="clean"/>
    <s v="automatic"/>
    <m/>
    <m/>
    <s v="coupe"/>
    <s v="blue"/>
    <n v="35.185090000000002"/>
    <n v="-106.58499999999999"/>
    <s v="2021-04-29T13:00:15-0600"/>
  </r>
  <r>
    <n v="11000"/>
    <s v="Mid"/>
    <x v="8"/>
    <x v="13"/>
    <s v="rx350"/>
    <s v="Lexus Rx350"/>
    <s v="good"/>
    <s v="6 cylinders"/>
    <s v="gas"/>
    <n v="148000"/>
    <s v="clean"/>
    <s v="automatic"/>
    <s v="4wd"/>
    <s v="mid-size"/>
    <s v="suv"/>
    <s v="red"/>
    <n v="35.118129000000003"/>
    <n v="-106.656705"/>
    <s v="2021-04-29T13:00:32-0600"/>
  </r>
  <r>
    <n v="5000"/>
    <s v="Mid"/>
    <x v="22"/>
    <x v="15"/>
    <s v="f450 fontaine"/>
    <s v="F450 Fontaine"/>
    <s v="good"/>
    <s v="10 cylinders"/>
    <s v="gas"/>
    <n v="170000"/>
    <s v="clean"/>
    <s v="automatic"/>
    <s v="rwd"/>
    <s v="full-size"/>
    <s v="truck"/>
    <s v="white"/>
    <n v="35.186799999999998"/>
    <n v="-106.6652"/>
    <s v="2021-04-29T13:06:43-0600"/>
  </r>
  <r>
    <n v="17000"/>
    <s v="Mid"/>
    <x v="11"/>
    <x v="4"/>
    <s v="2500"/>
    <s v="Ram 2500"/>
    <s v="excellent"/>
    <s v="8 cylinders"/>
    <s v="diesel"/>
    <n v="245000"/>
    <s v="clean"/>
    <s v="automatic"/>
    <s v="4wd"/>
    <s v="full-size"/>
    <s v="truck"/>
    <s v="blue"/>
    <n v="35.134700000000002"/>
    <n v="-106.6427"/>
    <s v="2021-04-29T13:07:11-0600"/>
  </r>
  <r>
    <n v="11500"/>
    <s v="Mid"/>
    <x v="5"/>
    <x v="25"/>
    <s v="cx-5"/>
    <s v="Mazda Cx-5"/>
    <m/>
    <m/>
    <s v="gas"/>
    <n v="116000"/>
    <s v="clean"/>
    <s v="automatic"/>
    <m/>
    <s v="mid-size"/>
    <s v="suv"/>
    <s v="blue"/>
    <n v="35.1038"/>
    <n v="-106.6712"/>
    <s v="2021-04-29T13:23:41-0600"/>
  </r>
  <r>
    <n v="7999"/>
    <s v="Mid"/>
    <x v="0"/>
    <x v="14"/>
    <s v="xterra"/>
    <s v="Nissan Xterra"/>
    <s v="excellent"/>
    <s v="6 cylinders"/>
    <s v="gas"/>
    <n v="132867"/>
    <s v="clean"/>
    <s v="automatic"/>
    <s v="fwd"/>
    <s v="full-size"/>
    <s v="suv"/>
    <s v="grey"/>
    <n v="39.640500000000003"/>
    <n v="-104.9614"/>
    <s v="2021-04-29T13:27:00-0600"/>
  </r>
  <r>
    <n v="17999"/>
    <s v="Mid"/>
    <x v="11"/>
    <x v="1"/>
    <s v="f350 fx4 king ranch"/>
    <s v="Ford F350 Fx4 King Ranch"/>
    <s v="good"/>
    <s v="8 cylinders"/>
    <s v="diesel"/>
    <n v="137260"/>
    <s v="clean"/>
    <s v="automatic"/>
    <s v="4wd"/>
    <s v="full-size"/>
    <s v="truck"/>
    <s v="silver"/>
    <n v="35.081800000000001"/>
    <n v="-106.6482"/>
    <s v="2021-04-29T13:27:13-0600"/>
  </r>
  <r>
    <n v="49950"/>
    <s v="High"/>
    <x v="21"/>
    <x v="16"/>
    <s v="crew cab 4500"/>
    <s v="Chevrolet Crew Cab 4500"/>
    <s v="excellent"/>
    <s v="8 cylinders"/>
    <s v="gas"/>
    <n v="44308"/>
    <s v="clean"/>
    <s v="automatic"/>
    <s v="rwd"/>
    <s v="full-size"/>
    <s v="truck"/>
    <s v="white"/>
    <n v="33.434707000000003"/>
    <n v="-112.10174600000001"/>
    <s v="2021-04-29T13:50:55-0600"/>
  </r>
  <r>
    <n v="33500"/>
    <s v="High"/>
    <x v="25"/>
    <x v="1"/>
    <s v="f150"/>
    <s v="Ford F150"/>
    <m/>
    <s v="8 cylinders"/>
    <s v="gas"/>
    <n v="28000"/>
    <s v="clean"/>
    <s v="automatic"/>
    <s v="rwd"/>
    <s v="pickup"/>
    <m/>
    <m/>
    <n v="33.6372"/>
    <n v="-96.618399999999994"/>
    <s v="2021-04-29T13:56:16-0600"/>
  </r>
  <r>
    <n v="7832"/>
    <s v="Mid"/>
    <x v="4"/>
    <x v="5"/>
    <s v="envoy xuv"/>
    <s v="Gmc Envoy Xuv"/>
    <m/>
    <m/>
    <s v="gas"/>
    <n v="94667"/>
    <s v="clean"/>
    <s v="automatic"/>
    <s v="4wd"/>
    <m/>
    <m/>
    <m/>
    <n v="35.004362999999998"/>
    <n v="-106.04979400000001"/>
    <s v="2021-04-29T14:00:43-0600"/>
  </r>
  <r>
    <n v="27943"/>
    <s v="High"/>
    <x v="15"/>
    <x v="5"/>
    <s v="terrain"/>
    <s v="Gmc Terrain"/>
    <m/>
    <m/>
    <s v="gas"/>
    <n v="10144"/>
    <s v="clean"/>
    <s v="automatic"/>
    <m/>
    <m/>
    <m/>
    <m/>
    <n v="35.004362999999998"/>
    <n v="-106.04979400000001"/>
    <s v="2021-04-29T14:00:44-0600"/>
  </r>
  <r>
    <n v="8997"/>
    <s v="Mid"/>
    <x v="9"/>
    <x v="22"/>
    <s v="sportage"/>
    <s v="Kia Sportage"/>
    <m/>
    <m/>
    <s v="gas"/>
    <n v="236497"/>
    <s v="clean"/>
    <s v="automatic"/>
    <m/>
    <s v="compact suv"/>
    <m/>
    <m/>
    <n v="35.004362999999998"/>
    <n v="-106.04979400000001"/>
    <s v="2021-04-29T14:00:44-0600"/>
  </r>
  <r>
    <n v="25482"/>
    <s v="Mid"/>
    <x v="29"/>
    <x v="1"/>
    <s v="super duty f-350 srw"/>
    <s v="Ford Super Duty F-350 Srw"/>
    <m/>
    <m/>
    <s v="diesel"/>
    <n v="128961"/>
    <s v="clean"/>
    <s v="automatic"/>
    <s v="4wd"/>
    <m/>
    <m/>
    <s v="white"/>
    <n v="35.004362999999998"/>
    <n v="-106.04979400000001"/>
    <s v="2021-04-29T14:00:47-0600"/>
  </r>
  <r>
    <n v="24495"/>
    <s v="Mid"/>
    <x v="5"/>
    <x v="7"/>
    <s v="c-class"/>
    <s v="Mercedes-Benz C-Class"/>
    <m/>
    <s v="4 cylinders"/>
    <s v="gas"/>
    <n v="62365"/>
    <s v="clean"/>
    <s v="automatic"/>
    <m/>
    <m/>
    <s v="sedan"/>
    <s v="custom"/>
    <n v="33.466900000000003"/>
    <n v="-111.9151"/>
    <s v="2021-04-29T14:03:16-0600"/>
  </r>
  <r>
    <n v="5550"/>
    <s v="Mid"/>
    <x v="0"/>
    <x v="5"/>
    <s v="acadia slt"/>
    <s v="Gmc Acadia Slt"/>
    <m/>
    <m/>
    <s v="gas"/>
    <n v="150000"/>
    <s v="clean"/>
    <s v="automatic"/>
    <m/>
    <m/>
    <m/>
    <m/>
    <n v="35.0717"/>
    <n v="-106.509"/>
    <s v="2021-04-29T14:11:18-0600"/>
  </r>
  <r>
    <n v="4900"/>
    <s v="Mid"/>
    <x v="11"/>
    <x v="16"/>
    <s v="trailblazer"/>
    <s v="Chevrolet Trailblazer"/>
    <s v="like new"/>
    <s v="6 cylinders"/>
    <s v="gas"/>
    <n v="138000"/>
    <s v="salvage"/>
    <s v="automatic"/>
    <s v="fwd"/>
    <s v="mid-size"/>
    <s v="suv"/>
    <s v="black"/>
    <n v="35.072600000000001"/>
    <n v="-106.5749"/>
    <s v="2021-04-29T14:18:10-0600"/>
  </r>
  <r>
    <n v="54000"/>
    <s v="High"/>
    <x v="30"/>
    <x v="15"/>
    <s v="kenworth w900"/>
    <s v="Kenworth W900"/>
    <m/>
    <s v="6 cylinders"/>
    <s v="other"/>
    <n v="418000"/>
    <s v="clean"/>
    <s v="manual"/>
    <s v="rwd"/>
    <m/>
    <m/>
    <s v="white"/>
    <n v="40.733801"/>
    <n v="-111.913084"/>
    <s v="2021-04-29T14:27:08-0600"/>
  </r>
  <r>
    <n v="1850"/>
    <s v="Low"/>
    <x v="22"/>
    <x v="16"/>
    <s v="1500"/>
    <s v="Chevrolet 1500"/>
    <m/>
    <s v="6 cylinders"/>
    <s v="gas"/>
    <n v="200"/>
    <s v="clean"/>
    <s v="automatic"/>
    <s v="rwd"/>
    <s v="full-size"/>
    <s v="truck"/>
    <s v="white"/>
    <n v="35.101747000000003"/>
    <n v="-106.646862"/>
    <s v="2021-04-29T14:49:26-0600"/>
  </r>
  <r>
    <n v="10500"/>
    <s v="Mid"/>
    <x v="5"/>
    <x v="8"/>
    <s v="camry"/>
    <s v="Toyota Camry"/>
    <s v="excellent"/>
    <s v="4 cylinders"/>
    <s v="gas"/>
    <n v="46000"/>
    <s v="salvage"/>
    <s v="automatic"/>
    <s v="fwd"/>
    <s v="full-size"/>
    <s v="sedan"/>
    <s v="silver"/>
    <n v="35.074730000000002"/>
    <n v="-106.560399"/>
    <s v="2021-04-29T14:57:03-0600"/>
  </r>
  <r>
    <n v="9750"/>
    <s v="Mid"/>
    <x v="6"/>
    <x v="8"/>
    <s v="corolla"/>
    <s v="Toyota Corolla"/>
    <s v="excellent"/>
    <s v="4 cylinders"/>
    <s v="gas"/>
    <n v="46000"/>
    <s v="salvage"/>
    <s v="automatic"/>
    <s v="fwd"/>
    <s v="mid-size"/>
    <s v="sedan"/>
    <s v="silver"/>
    <n v="35.074730000000002"/>
    <n v="-106.560399"/>
    <s v="2021-04-29T15:02:15-0600"/>
  </r>
  <r>
    <n v="2900"/>
    <s v="Low"/>
    <x v="3"/>
    <x v="4"/>
    <s v="15"/>
    <s v="Ram 15"/>
    <s v="good"/>
    <s v="8 cylinders"/>
    <s v="gas"/>
    <n v="251458"/>
    <s v="clean"/>
    <s v="automatic"/>
    <s v="rwd"/>
    <s v="full-size"/>
    <s v="pickup"/>
    <s v="red"/>
    <n v="35.078200000000002"/>
    <n v="-106.5872"/>
    <s v="2021-04-29T15:09:50-0600"/>
  </r>
  <r>
    <n v="20000"/>
    <s v="Mid"/>
    <x v="8"/>
    <x v="1"/>
    <s v="f350 lariat"/>
    <s v="Ford F350 Lariat"/>
    <s v="good"/>
    <m/>
    <s v="diesel"/>
    <n v="266747"/>
    <s v="clean"/>
    <s v="automatic"/>
    <m/>
    <m/>
    <s v="pickup"/>
    <m/>
    <n v="35.0717"/>
    <n v="-106.509"/>
    <s v="2021-04-29T15:17:38-0600"/>
  </r>
  <r>
    <n v="7450"/>
    <s v="Mid"/>
    <x v="12"/>
    <x v="0"/>
    <s v="fit"/>
    <s v="Honda Fit"/>
    <s v="excellent"/>
    <s v="4 cylinders"/>
    <s v="gas"/>
    <n v="51000"/>
    <s v="salvage"/>
    <s v="automatic"/>
    <s v="fwd"/>
    <s v="mid-size"/>
    <s v="hatchback"/>
    <s v="silver"/>
    <n v="35.074730000000002"/>
    <n v="-106.560399"/>
    <s v="2021-04-29T15:18:46-0600"/>
  </r>
  <r>
    <n v="9750"/>
    <s v="Mid"/>
    <x v="20"/>
    <x v="16"/>
    <s v="camaro"/>
    <s v="Chevrolet Camaro"/>
    <s v="excellent"/>
    <s v="6 cylinders"/>
    <s v="gas"/>
    <n v="86000"/>
    <s v="salvage"/>
    <s v="automatic"/>
    <s v="rwd"/>
    <s v="mid-size"/>
    <s v="coupe"/>
    <s v="white"/>
    <n v="35.074730000000002"/>
    <n v="-106.560399"/>
    <s v="2021-04-29T15:28:58-0600"/>
  </r>
  <r>
    <n v="500"/>
    <s v="Low"/>
    <x v="16"/>
    <x v="2"/>
    <s v="cherokee xj"/>
    <s v="Jeep Cherokee Xj"/>
    <s v="good"/>
    <s v="6 cylinders"/>
    <s v="gas"/>
    <n v="177000"/>
    <s v="clean"/>
    <s v="automatic"/>
    <s v="4wd"/>
    <s v="full-size"/>
    <s v="suv"/>
    <s v="red"/>
    <n v="35.087186000000003"/>
    <n v="-106.586609"/>
    <s v="2021-04-29T15:38:17-0600"/>
  </r>
  <r>
    <n v="39900"/>
    <s v="High"/>
    <x v="20"/>
    <x v="1"/>
    <s v="f550"/>
    <s v="Ford F550"/>
    <m/>
    <m/>
    <s v="diesel"/>
    <n v="164000"/>
    <s v="clean"/>
    <s v="automatic"/>
    <m/>
    <m/>
    <m/>
    <m/>
    <n v="42.118547999999997"/>
    <n v="-88.435066000000006"/>
    <s v="2021-04-29T16:02:36-0600"/>
  </r>
  <r>
    <n v="3200"/>
    <s v="Low"/>
    <x v="17"/>
    <x v="1"/>
    <s v="windstar limited"/>
    <s v="Ford Windstar Limited"/>
    <s v="good"/>
    <s v="6 cylinders"/>
    <s v="gas"/>
    <n v="91000"/>
    <s v="clean"/>
    <s v="automatic"/>
    <s v="fwd"/>
    <s v="full-size"/>
    <s v="mini-van"/>
    <s v="green"/>
    <n v="35.323999999999998"/>
    <n v="-106.7099"/>
    <s v="2021-04-29T16:03:10-0600"/>
  </r>
  <r>
    <n v="23995"/>
    <s v="Mid"/>
    <x v="8"/>
    <x v="13"/>
    <s v="gx 460"/>
    <s v="Lexus Gx 460"/>
    <s v="excellent"/>
    <s v="8 cylinders"/>
    <s v="gas"/>
    <n v="143479"/>
    <s v="clean"/>
    <s v="automatic"/>
    <s v="4wd"/>
    <m/>
    <s v="suv"/>
    <m/>
    <n v="35.162211999999997"/>
    <n v="-106.600143"/>
    <s v="2021-04-29T16:03:49-0600"/>
  </r>
  <r>
    <n v="49500"/>
    <s v="High"/>
    <x v="15"/>
    <x v="10"/>
    <s v="sq5"/>
    <s v="Audi Sq5"/>
    <m/>
    <s v="6 cylinders"/>
    <s v="gas"/>
    <n v="18750"/>
    <s v="clean"/>
    <s v="automatic"/>
    <s v="4wd"/>
    <m/>
    <m/>
    <m/>
    <n v="35.249299999999998"/>
    <n v="-106.6818"/>
    <s v="2021-04-29T16:32:27-0600"/>
  </r>
  <r>
    <n v="13995"/>
    <s v="Mid"/>
    <x v="29"/>
    <x v="18"/>
    <s v="challenger"/>
    <s v="Dodge Challenger"/>
    <m/>
    <m/>
    <s v="gas"/>
    <n v="97256"/>
    <s v="clean"/>
    <s v="automatic"/>
    <s v="rwd"/>
    <s v="compact"/>
    <s v="coupe"/>
    <s v="blue"/>
    <n v="35.087685"/>
    <n v="-106.594475"/>
    <s v="2021-04-29T16:50:07-0600"/>
  </r>
  <r>
    <n v="2600"/>
    <s v="Low"/>
    <x v="3"/>
    <x v="6"/>
    <s v="jetta"/>
    <s v="Volkswagen Jetta"/>
    <s v="good"/>
    <s v="4 cylinders"/>
    <s v="gas"/>
    <n v="190000"/>
    <s v="clean"/>
    <s v="manual"/>
    <m/>
    <s v="compact"/>
    <m/>
    <s v="silver"/>
    <n v="35.150599999999997"/>
    <n v="-106.569"/>
    <s v="2021-04-29T17:12:34-0600"/>
  </r>
  <r>
    <n v="3800"/>
    <s v="Low"/>
    <x v="4"/>
    <x v="22"/>
    <s v="sorento ex"/>
    <s v="Kia Sorento Ex"/>
    <s v="good"/>
    <s v="6 cylinders"/>
    <s v="gas"/>
    <n v="166000"/>
    <s v="clean"/>
    <s v="automatic"/>
    <m/>
    <s v="mid-size"/>
    <m/>
    <s v="grey"/>
    <n v="35.186799999999998"/>
    <n v="-106.6652"/>
    <s v="2021-04-29T17:20:42-0600"/>
  </r>
  <r>
    <n v="17590"/>
    <s v="Mid"/>
    <x v="15"/>
    <x v="22"/>
    <s v="forte lxs sedan 4d"/>
    <s v="Kia Forte Lxs Sedan 4D"/>
    <s v="good"/>
    <m/>
    <s v="other"/>
    <n v="7384"/>
    <s v="clean"/>
    <s v="other"/>
    <s v="fwd"/>
    <m/>
    <s v="sedan"/>
    <s v="silver"/>
    <n v="35.11"/>
    <n v="-106.62"/>
    <s v="2021-04-29T17:21:09-0600"/>
  </r>
  <r>
    <n v="30990"/>
    <s v="High"/>
    <x v="7"/>
    <x v="22"/>
    <s v="niro ev ex wagon 4d"/>
    <s v="Kia Niro Ev Ex Wagon 4D"/>
    <s v="good"/>
    <m/>
    <s v="electric"/>
    <n v="1355"/>
    <s v="clean"/>
    <s v="other"/>
    <s v="fwd"/>
    <m/>
    <s v="wagon"/>
    <s v="silver"/>
    <n v="35.11"/>
    <n v="-106.62"/>
    <s v="2021-04-29T17:21:11-0600"/>
  </r>
  <r>
    <n v="15590"/>
    <s v="Mid"/>
    <x v="14"/>
    <x v="12"/>
    <s v="accent se sedan 4d"/>
    <s v="Hyundai Accent Se Sedan 4D"/>
    <s v="good"/>
    <m/>
    <s v="gas"/>
    <n v="42542"/>
    <s v="clean"/>
    <s v="other"/>
    <s v="fwd"/>
    <m/>
    <s v="sedan"/>
    <s v="silver"/>
    <n v="35.11"/>
    <n v="-106.62"/>
    <s v="2021-04-29T17:21:11-0600"/>
  </r>
  <r>
    <n v="32990"/>
    <s v="High"/>
    <x v="21"/>
    <x v="29"/>
    <s v="qx80 sport utility 4d"/>
    <s v="Infiniti Qx80 Sport Utility 4D"/>
    <s v="good"/>
    <s v="8 cylinders"/>
    <s v="gas"/>
    <n v="55612"/>
    <s v="clean"/>
    <s v="automatic"/>
    <s v="rwd"/>
    <m/>
    <s v="other"/>
    <s v="black"/>
    <n v="35.11"/>
    <n v="-106.62"/>
    <s v="2021-04-29T17:21:12-0600"/>
  </r>
  <r>
    <n v="28590"/>
    <s v="High"/>
    <x v="7"/>
    <x v="32"/>
    <s v="s60 t5 momentum sedan 4d"/>
    <s v="Volvo S60 T5 Momentum Sedan 4D"/>
    <s v="good"/>
    <m/>
    <s v="gas"/>
    <n v="18531"/>
    <s v="clean"/>
    <s v="other"/>
    <s v="fwd"/>
    <m/>
    <s v="sedan"/>
    <s v="black"/>
    <n v="35.11"/>
    <n v="-106.62"/>
    <s v="2021-04-29T17:21:13-0600"/>
  </r>
  <r>
    <n v="22590"/>
    <s v="Mid"/>
    <x v="6"/>
    <x v="29"/>
    <s v="qx50 sport utility 4d"/>
    <s v="Infiniti Qx50 Sport Utility 4D"/>
    <s v="good"/>
    <m/>
    <s v="other"/>
    <n v="20961"/>
    <s v="clean"/>
    <s v="other"/>
    <s v="rwd"/>
    <m/>
    <s v="hatchback"/>
    <m/>
    <n v="35.11"/>
    <n v="-106.62"/>
    <s v="2021-04-29T17:21:13-0600"/>
  </r>
  <r>
    <n v="34590"/>
    <s v="High"/>
    <x v="21"/>
    <x v="7"/>
    <s v="cls-class cls 400"/>
    <s v="Mercedes-Benz Cls-Class Cls 400"/>
    <s v="good"/>
    <s v="6 cylinders"/>
    <s v="gas"/>
    <n v="42973"/>
    <s v="clean"/>
    <s v="automatic"/>
    <m/>
    <m/>
    <s v="coupe"/>
    <s v="black"/>
    <n v="35.11"/>
    <n v="-106.62"/>
    <s v="2021-04-29T17:21:13-0600"/>
  </r>
  <r>
    <n v="28990"/>
    <s v="High"/>
    <x v="15"/>
    <x v="7"/>
    <s v="a-class a 220"/>
    <s v="Mercedes-Benz A-Class A 220"/>
    <s v="good"/>
    <m/>
    <s v="gas"/>
    <n v="27446"/>
    <s v="clean"/>
    <s v="other"/>
    <m/>
    <m/>
    <s v="sedan"/>
    <s v="red"/>
    <n v="35.11"/>
    <n v="-106.62"/>
    <s v="2021-04-29T17:21:14-0600"/>
  </r>
  <r>
    <n v="15590"/>
    <s v="Mid"/>
    <x v="20"/>
    <x v="26"/>
    <s v="coupe cooper s 2d"/>
    <s v="Mini Coupe Cooper S 2D"/>
    <s v="good"/>
    <m/>
    <s v="gas"/>
    <n v="41286"/>
    <s v="clean"/>
    <s v="other"/>
    <s v="fwd"/>
    <m/>
    <s v="coupe"/>
    <s v="white"/>
    <n v="35.11"/>
    <n v="-106.62"/>
    <s v="2021-04-29T17:21:14-0600"/>
  </r>
  <r>
    <n v="15590"/>
    <s v="Mid"/>
    <x v="5"/>
    <x v="8"/>
    <s v="prius plug-in hybrid"/>
    <s v="Toyota Prius Plug-In Hybrid"/>
    <s v="good"/>
    <s v="4 cylinders"/>
    <s v="hybrid"/>
    <n v="79958"/>
    <s v="clean"/>
    <s v="automatic"/>
    <s v="fwd"/>
    <s v="compact"/>
    <s v="hatchback"/>
    <m/>
    <n v="35.11"/>
    <n v="-106.62"/>
    <s v="2021-04-29T17:21:14-0600"/>
  </r>
  <r>
    <n v="16990"/>
    <s v="Mid"/>
    <x v="21"/>
    <x v="1"/>
    <s v="taurus limited sedan 4d"/>
    <s v="Ford Taurus Limited Sedan 4D"/>
    <s v="good"/>
    <s v="6 cylinders"/>
    <s v="gas"/>
    <n v="46288"/>
    <s v="clean"/>
    <s v="other"/>
    <s v="fwd"/>
    <m/>
    <s v="sedan"/>
    <m/>
    <n v="35.11"/>
    <n v="-106.62"/>
    <s v="2021-04-29T17:21:15-0600"/>
  </r>
  <r>
    <n v="15590"/>
    <s v="Mid"/>
    <x v="6"/>
    <x v="33"/>
    <s v="500x pop sport utility 4d"/>
    <s v="Fiat 500X Pop Sport Utility 4D"/>
    <s v="good"/>
    <m/>
    <s v="gas"/>
    <n v="26760"/>
    <s v="clean"/>
    <s v="other"/>
    <s v="fwd"/>
    <m/>
    <s v="hatchback"/>
    <s v="black"/>
    <n v="35.11"/>
    <n v="-106.62"/>
    <s v="2021-04-29T17:21:16-0600"/>
  </r>
  <r>
    <n v="21990"/>
    <s v="Mid"/>
    <x v="9"/>
    <x v="7"/>
    <s v="cla-class cla 250"/>
    <s v="Mercedes-Benz Cla-Class Cla 250"/>
    <s v="good"/>
    <m/>
    <s v="other"/>
    <n v="39628"/>
    <s v="clean"/>
    <s v="other"/>
    <m/>
    <m/>
    <s v="coupe"/>
    <s v="black"/>
    <n v="35.11"/>
    <n v="-106.62"/>
    <s v="2021-04-29T17:21:16-0600"/>
  </r>
  <r>
    <n v="19990"/>
    <s v="Mid"/>
    <x v="20"/>
    <x v="29"/>
    <s v="m m37 sedan 4d"/>
    <s v="Infiniti M M37 Sedan 4D"/>
    <s v="good"/>
    <s v="6 cylinders"/>
    <s v="gas"/>
    <n v="44271"/>
    <s v="clean"/>
    <s v="manual"/>
    <s v="rwd"/>
    <m/>
    <s v="sedan"/>
    <s v="black"/>
    <n v="35.11"/>
    <n v="-106.62"/>
    <s v="2021-04-29T17:21:16-0600"/>
  </r>
  <r>
    <n v="32990"/>
    <s v="High"/>
    <x v="15"/>
    <x v="13"/>
    <s v="ux 250h sport utility 4d"/>
    <s v="Lexus Ux 250H Sport Utility 4D"/>
    <s v="good"/>
    <m/>
    <s v="gas"/>
    <n v="5424"/>
    <s v="clean"/>
    <s v="other"/>
    <m/>
    <m/>
    <s v="hatchback"/>
    <s v="silver"/>
    <n v="35.11"/>
    <n v="-106.62"/>
    <s v="2021-04-29T17:21:17-0600"/>
  </r>
  <r>
    <n v="39990"/>
    <s v="High"/>
    <x v="15"/>
    <x v="20"/>
    <s v="corsair reserve sport"/>
    <s v="Lincoln Corsair Reserve Sport"/>
    <s v="good"/>
    <m/>
    <s v="gas"/>
    <n v="7469"/>
    <s v="clean"/>
    <s v="other"/>
    <s v="fwd"/>
    <m/>
    <s v="other"/>
    <s v="blue"/>
    <n v="35.11"/>
    <n v="-106.62"/>
    <s v="2021-04-29T17:21:17-0600"/>
  </r>
  <r>
    <n v="18990"/>
    <s v="Mid"/>
    <x v="21"/>
    <x v="26"/>
    <s v="countryman cooper s all4"/>
    <s v="Mini Countryman Cooper S All4"/>
    <s v="good"/>
    <m/>
    <s v="gas"/>
    <n v="54853"/>
    <s v="clean"/>
    <s v="other"/>
    <m/>
    <m/>
    <s v="hatchback"/>
    <s v="brown"/>
    <n v="35.11"/>
    <n v="-106.62"/>
    <s v="2021-04-29T17:21:17-0600"/>
  </r>
  <r>
    <n v="23590"/>
    <s v="Mid"/>
    <x v="12"/>
    <x v="7"/>
    <s v="s-class s 550"/>
    <s v="Mercedes-Benz S-Class S 550"/>
    <s v="good"/>
    <s v="8 cylinders"/>
    <s v="other"/>
    <n v="90493"/>
    <s v="clean"/>
    <s v="automatic"/>
    <m/>
    <m/>
    <s v="sedan"/>
    <s v="silver"/>
    <n v="35.11"/>
    <n v="-106.62"/>
    <s v="2021-04-29T17:21:17-0600"/>
  </r>
  <r>
    <n v="20990"/>
    <s v="Mid"/>
    <x v="5"/>
    <x v="12"/>
    <s v="genesis 3.8 sedan 4d"/>
    <s v="Hyundai Genesis 3.8 Sedan 4D"/>
    <s v="good"/>
    <s v="6 cylinders"/>
    <s v="other"/>
    <n v="59323"/>
    <s v="clean"/>
    <s v="other"/>
    <s v="rwd"/>
    <m/>
    <s v="sedan"/>
    <s v="blue"/>
    <n v="35.11"/>
    <n v="-106.62"/>
    <s v="2021-04-29T17:21:18-0600"/>
  </r>
  <r>
    <n v="19590"/>
    <s v="Mid"/>
    <x v="7"/>
    <x v="16"/>
    <s v="bolt ev lt hatchback"/>
    <s v="Chevrolet Bolt Ev Lt Hatchback"/>
    <s v="good"/>
    <s v="0"/>
    <s v="electric"/>
    <n v="9224"/>
    <s v="clean"/>
    <s v="other"/>
    <s v="fwd"/>
    <m/>
    <s v="sedan"/>
    <m/>
    <n v="35.11"/>
    <n v="-106.62"/>
    <s v="2021-04-29T17:21:19-0600"/>
  </r>
  <r>
    <n v="25990"/>
    <s v="Mid"/>
    <x v="14"/>
    <x v="10"/>
    <s v="a3 sportback e-tron premium"/>
    <s v="Audi A3 Sportback E-Tron Premium"/>
    <s v="good"/>
    <s v="0"/>
    <s v="other"/>
    <n v="26115"/>
    <s v="clean"/>
    <s v="other"/>
    <m/>
    <m/>
    <s v="wagon"/>
    <s v="black"/>
    <n v="35.11"/>
    <n v="-106.62"/>
    <s v="2021-04-29T17:21:19-0600"/>
  </r>
  <r>
    <n v="23590"/>
    <s v="Mid"/>
    <x v="14"/>
    <x v="21"/>
    <s v="xts luxury sedan 4d"/>
    <s v="Cadillac Xts Luxury Sedan 4D"/>
    <s v="good"/>
    <m/>
    <s v="other"/>
    <n v="77596"/>
    <s v="clean"/>
    <s v="other"/>
    <m/>
    <m/>
    <s v="sedan"/>
    <s v="black"/>
    <n v="35.11"/>
    <n v="-106.62"/>
    <s v="2021-04-29T17:21:20-0600"/>
  </r>
  <r>
    <n v="39990"/>
    <s v="High"/>
    <x v="7"/>
    <x v="13"/>
    <s v="rc 350 coupe 2d"/>
    <s v="Lexus Rc 350 Coupe 2D"/>
    <s v="good"/>
    <m/>
    <s v="other"/>
    <n v="33071"/>
    <s v="clean"/>
    <s v="other"/>
    <s v="rwd"/>
    <m/>
    <s v="coupe"/>
    <s v="black"/>
    <n v="35.11"/>
    <n v="-106.62"/>
    <s v="2021-04-29T17:21:23-0600"/>
  </r>
  <r>
    <n v="7400"/>
    <s v="Mid"/>
    <x v="1"/>
    <x v="1"/>
    <s v="explorer"/>
    <s v="Ford Explorer"/>
    <s v="excellent"/>
    <s v="6 cylinders"/>
    <s v="gas"/>
    <n v="178000"/>
    <s v="clean"/>
    <s v="automatic"/>
    <s v="4wd"/>
    <s v="mid-size suv"/>
    <s v="suv"/>
    <s v="white"/>
    <n v="35.117699999999999"/>
    <n v="-106.7278"/>
    <s v="2021-04-29T17:28:16-0600"/>
  </r>
  <r>
    <n v="26590"/>
    <s v="Mid"/>
    <x v="21"/>
    <x v="32"/>
    <s v="v60 t5 cross country wagon"/>
    <s v="Volvo V60 T5 Cross Country Wagon"/>
    <s v="good"/>
    <m/>
    <s v="other"/>
    <n v="21151"/>
    <s v="clean"/>
    <s v="other"/>
    <m/>
    <m/>
    <s v="wagon"/>
    <s v="black"/>
    <n v="35.11"/>
    <n v="-106.62"/>
    <s v="2021-04-29T17:30:56-0600"/>
  </r>
  <r>
    <n v="31990"/>
    <s v="High"/>
    <x v="7"/>
    <x v="20"/>
    <s v="mkt reserve sport"/>
    <s v="Lincoln Mkt Reserve Sport"/>
    <s v="good"/>
    <s v="6 cylinders"/>
    <s v="gas"/>
    <n v="32304"/>
    <s v="clean"/>
    <s v="other"/>
    <m/>
    <m/>
    <s v="hatchback"/>
    <s v="black"/>
    <n v="35.11"/>
    <n v="-106.62"/>
    <s v="2021-04-29T17:30:56-0600"/>
  </r>
  <r>
    <n v="37990"/>
    <s v="High"/>
    <x v="15"/>
    <x v="7"/>
    <s v="gla 250 4matic"/>
    <s v="Mercedes-Benz Gla 250 4Matic"/>
    <s v="good"/>
    <m/>
    <s v="gas"/>
    <n v="2826"/>
    <s v="clean"/>
    <s v="other"/>
    <m/>
    <m/>
    <s v="other"/>
    <s v="black"/>
    <n v="35.11"/>
    <n v="-106.62"/>
    <s v="2021-04-29T17:30:57-0600"/>
  </r>
  <r>
    <n v="34990"/>
    <s v="High"/>
    <x v="14"/>
    <x v="7"/>
    <s v="glc 300 4matic"/>
    <s v="Mercedes-Benz Glc 300 4Matic"/>
    <s v="good"/>
    <m/>
    <s v="gas"/>
    <n v="21900"/>
    <s v="clean"/>
    <s v="other"/>
    <m/>
    <m/>
    <s v="other"/>
    <s v="red"/>
    <n v="35.11"/>
    <n v="-106.62"/>
    <s v="2021-04-29T17:30:58-0600"/>
  </r>
  <r>
    <n v="31590"/>
    <s v="High"/>
    <x v="9"/>
    <x v="15"/>
    <s v="maserati ghibli s q4 sedan 4d"/>
    <s v="Maserati Ghibli S Q4 Sedan 4D"/>
    <s v="good"/>
    <s v="6 cylinders"/>
    <s v="gas"/>
    <n v="31430"/>
    <s v="clean"/>
    <s v="automatic"/>
    <m/>
    <m/>
    <s v="sedan"/>
    <s v="silver"/>
    <n v="35.11"/>
    <n v="-106.62"/>
    <s v="2021-04-29T17:30:58-0600"/>
  </r>
  <r>
    <n v="22990"/>
    <s v="Mid"/>
    <x v="7"/>
    <x v="2"/>
    <s v="renegade altitude sport"/>
    <s v="Jeep Renegade Altitude Sport"/>
    <s v="good"/>
    <m/>
    <s v="gas"/>
    <n v="5280"/>
    <s v="clean"/>
    <s v="other"/>
    <s v="4wd"/>
    <m/>
    <s v="other"/>
    <s v="red"/>
    <n v="35.11"/>
    <n v="-106.62"/>
    <s v="2021-04-29T17:30:59-0600"/>
  </r>
  <r>
    <n v="31990"/>
    <s v="High"/>
    <x v="14"/>
    <x v="20"/>
    <s v="continental select sedan"/>
    <s v="Lincoln Continental Select Sedan"/>
    <s v="good"/>
    <s v="6 cylinders"/>
    <s v="gas"/>
    <n v="16886"/>
    <s v="clean"/>
    <s v="other"/>
    <s v="fwd"/>
    <m/>
    <s v="sedan"/>
    <m/>
    <n v="35.11"/>
    <n v="-106.62"/>
    <s v="2021-04-29T17:30:59-0600"/>
  </r>
  <r>
    <n v="19990"/>
    <s v="Mid"/>
    <x v="6"/>
    <x v="17"/>
    <s v="regal premium ii sedan 4d"/>
    <s v="Buick Regal Premium Ii Sedan 4D"/>
    <s v="good"/>
    <m/>
    <s v="gas"/>
    <n v="40707"/>
    <s v="clean"/>
    <s v="other"/>
    <s v="fwd"/>
    <m/>
    <s v="sedan"/>
    <s v="silver"/>
    <n v="35.11"/>
    <n v="-106.62"/>
    <s v="2021-04-29T17:30:59-0600"/>
  </r>
  <r>
    <n v="39590"/>
    <s v="High"/>
    <x v="14"/>
    <x v="10"/>
    <s v="q7 3.0t premium plus sport"/>
    <s v="Audi Q7 3.0T Premium Plus Sport"/>
    <s v="good"/>
    <s v="6 cylinders"/>
    <s v="gas"/>
    <n v="45676"/>
    <s v="clean"/>
    <s v="other"/>
    <m/>
    <m/>
    <s v="other"/>
    <s v="black"/>
    <n v="35.11"/>
    <n v="-106.62"/>
    <s v="2021-04-29T17:30:59-0600"/>
  </r>
  <r>
    <n v="36590"/>
    <s v="High"/>
    <x v="15"/>
    <x v="3"/>
    <s v="tlx 3.5 w/technology pkg"/>
    <s v="Acura Tlx 3.5 W/Technology Pkg"/>
    <s v="good"/>
    <m/>
    <s v="other"/>
    <n v="5768"/>
    <s v="clean"/>
    <s v="other"/>
    <s v="fwd"/>
    <m/>
    <s v="sedan"/>
    <s v="black"/>
    <n v="35.11"/>
    <n v="-106.62"/>
    <s v="2021-04-29T17:31:00-0600"/>
  </r>
  <r>
    <n v="37590"/>
    <s v="High"/>
    <x v="14"/>
    <x v="10"/>
    <s v="s3 premium plus sedan 4d"/>
    <s v="Audi S3 Premium Plus Sedan 4D"/>
    <s v="good"/>
    <m/>
    <s v="gas"/>
    <n v="12608"/>
    <s v="clean"/>
    <s v="other"/>
    <m/>
    <m/>
    <s v="pickup"/>
    <s v="yellow"/>
    <n v="35.11"/>
    <n v="-106.62"/>
    <s v="2021-04-29T17:31:00-0600"/>
  </r>
  <r>
    <n v="19590"/>
    <s v="Mid"/>
    <x v="21"/>
    <x v="0"/>
    <s v="hr-v ex-l sport utility 4d"/>
    <s v="Honda Hr-V Ex-L Sport Utility 4D"/>
    <s v="good"/>
    <m/>
    <s v="other"/>
    <n v="39735"/>
    <s v="clean"/>
    <s v="other"/>
    <m/>
    <m/>
    <s v="hatchback"/>
    <m/>
    <n v="35.11"/>
    <n v="-106.62"/>
    <s v="2021-04-29T17:31:00-0600"/>
  </r>
  <r>
    <n v="28590"/>
    <s v="High"/>
    <x v="7"/>
    <x v="6"/>
    <s v="golf alltrack tsi s"/>
    <s v="Volkswagen Golf Alltrack Tsi S"/>
    <s v="good"/>
    <m/>
    <s v="gas"/>
    <n v="2907"/>
    <s v="clean"/>
    <s v="other"/>
    <m/>
    <m/>
    <s v="wagon"/>
    <s v="blue"/>
    <n v="35.11"/>
    <n v="-106.62"/>
    <s v="2021-04-29T17:31:02-0600"/>
  </r>
  <r>
    <n v="37990"/>
    <s v="High"/>
    <x v="15"/>
    <x v="6"/>
    <s v="atlas cross sport sel"/>
    <s v="Volkswagen Atlas Cross Sport Sel"/>
    <s v="good"/>
    <m/>
    <s v="other"/>
    <n v="15483"/>
    <s v="clean"/>
    <s v="other"/>
    <s v="fwd"/>
    <m/>
    <s v="other"/>
    <s v="white"/>
    <n v="35.11"/>
    <n v="-106.62"/>
    <s v="2021-04-29T17:31:02-0600"/>
  </r>
  <r>
    <n v="35590"/>
    <s v="High"/>
    <x v="15"/>
    <x v="9"/>
    <s v="pacifica limited 35th"/>
    <s v="Chrysler Pacifica Limited 35Th"/>
    <s v="good"/>
    <s v="6 cylinders"/>
    <s v="gas"/>
    <n v="30125"/>
    <s v="clean"/>
    <s v="other"/>
    <s v="fwd"/>
    <m/>
    <s v="van"/>
    <s v="white"/>
    <n v="35.11"/>
    <n v="-106.62"/>
    <s v="2021-04-29T17:31:02-0600"/>
  </r>
  <r>
    <n v="35990"/>
    <s v="High"/>
    <x v="1"/>
    <x v="15"/>
    <s v="maserati granturismo coupe 2d"/>
    <s v="Maserati Granturismo Coupe 2D"/>
    <s v="good"/>
    <m/>
    <s v="other"/>
    <n v="42318"/>
    <s v="clean"/>
    <s v="other"/>
    <m/>
    <m/>
    <s v="coupe"/>
    <m/>
    <n v="35.11"/>
    <n v="-106.62"/>
    <s v="2021-04-29T17:31:02-0600"/>
  </r>
  <r>
    <n v="16590"/>
    <s v="Mid"/>
    <x v="9"/>
    <x v="25"/>
    <s v="cx-9 touring sport utility"/>
    <s v="Mazda Cx-9 Touring Sport Utility"/>
    <s v="good"/>
    <s v="6 cylinders"/>
    <s v="other"/>
    <n v="87484"/>
    <s v="clean"/>
    <s v="other"/>
    <m/>
    <m/>
    <s v="other"/>
    <s v="black"/>
    <n v="35.11"/>
    <n v="-106.62"/>
    <s v="2021-04-29T17:31:02-0600"/>
  </r>
  <r>
    <n v="15590"/>
    <s v="Mid"/>
    <x v="20"/>
    <x v="3"/>
    <s v="tl sedan 4d"/>
    <s v="Acura Tl Sedan 4D"/>
    <s v="good"/>
    <m/>
    <s v="other"/>
    <n v="101143"/>
    <s v="clean"/>
    <s v="other"/>
    <s v="fwd"/>
    <m/>
    <s v="sedan"/>
    <s v="white"/>
    <n v="35.11"/>
    <n v="-106.62"/>
    <s v="2021-04-29T17:31:02-0600"/>
  </r>
  <r>
    <n v="20990"/>
    <s v="Mid"/>
    <x v="6"/>
    <x v="8"/>
    <s v="prius prime plus"/>
    <s v="Toyota Prius Prime Plus"/>
    <s v="good"/>
    <s v="4 cylinders"/>
    <s v="other"/>
    <n v="32064"/>
    <s v="clean"/>
    <s v="automatic"/>
    <s v="fwd"/>
    <s v="compact"/>
    <s v="hatchback"/>
    <s v="white"/>
    <n v="35.11"/>
    <n v="-106.62"/>
    <s v="2021-04-29T17:31:03-0600"/>
  </r>
  <r>
    <n v="21990"/>
    <s v="Mid"/>
    <x v="15"/>
    <x v="12"/>
    <s v="kona sel plus sport"/>
    <s v="Hyundai Kona Sel Plus Sport"/>
    <s v="good"/>
    <m/>
    <s v="other"/>
    <n v="22000"/>
    <s v="clean"/>
    <s v="other"/>
    <m/>
    <m/>
    <s v="suv"/>
    <s v="white"/>
    <n v="35.11"/>
    <n v="-106.62"/>
    <s v="2021-04-29T17:31:06-0600"/>
  </r>
  <r>
    <n v="22990"/>
    <s v="Mid"/>
    <x v="5"/>
    <x v="3"/>
    <s v="rlx sedan 4d"/>
    <s v="Acura Rlx Sedan 4D"/>
    <s v="good"/>
    <s v="6 cylinders"/>
    <s v="gas"/>
    <n v="37367"/>
    <s v="clean"/>
    <s v="other"/>
    <s v="fwd"/>
    <m/>
    <s v="sedan"/>
    <s v="silver"/>
    <n v="35.11"/>
    <n v="-106.62"/>
    <s v="2021-04-29T17:31:06-0600"/>
  </r>
  <r>
    <n v="15990"/>
    <s v="Mid"/>
    <x v="21"/>
    <x v="2"/>
    <s v="patriot sport suv 4d"/>
    <s v="Jeep Patriot Sport Suv 4D"/>
    <s v="good"/>
    <m/>
    <s v="gas"/>
    <n v="42049"/>
    <s v="clean"/>
    <s v="other"/>
    <s v="4wd"/>
    <m/>
    <s v="suv"/>
    <s v="red"/>
    <n v="35.11"/>
    <n v="-106.62"/>
    <s v="2021-04-29T17:31:06-0600"/>
  </r>
  <r>
    <n v="16590"/>
    <s v="Mid"/>
    <x v="21"/>
    <x v="9"/>
    <s v="200 limited sedan 4d"/>
    <s v="Chrysler 200 Limited Sedan 4D"/>
    <s v="good"/>
    <m/>
    <s v="gas"/>
    <n v="40893"/>
    <s v="clean"/>
    <s v="other"/>
    <s v="fwd"/>
    <m/>
    <s v="sedan"/>
    <s v="white"/>
    <n v="35.11"/>
    <n v="-106.62"/>
    <s v="2021-04-29T17:31:08-0600"/>
  </r>
  <r>
    <n v="31990"/>
    <s v="High"/>
    <x v="14"/>
    <x v="9"/>
    <s v="pacifica hybrid limited"/>
    <s v="Chrysler Pacifica Hybrid Limited"/>
    <s v="good"/>
    <s v="6 cylinders"/>
    <s v="hybrid"/>
    <n v="25101"/>
    <s v="clean"/>
    <s v="other"/>
    <s v="fwd"/>
    <m/>
    <s v="van"/>
    <s v="black"/>
    <n v="35.11"/>
    <n v="-106.62"/>
    <s v="2021-04-29T17:31:09-0600"/>
  </r>
  <r>
    <n v="2000"/>
    <s v="Low"/>
    <x v="30"/>
    <x v="32"/>
    <s v="860"/>
    <s v="Volvo 860"/>
    <s v="fair"/>
    <s v="5 cylinders"/>
    <s v="gas"/>
    <n v="40000"/>
    <s v="clean"/>
    <s v="automatic"/>
    <s v="rwd"/>
    <s v="mid-size"/>
    <s v="pickup"/>
    <s v="green"/>
    <n v="35.150599999999997"/>
    <n v="-106.569"/>
    <s v="2021-04-29T17:32:03-0600"/>
  </r>
  <r>
    <n v="22995"/>
    <s v="Mid"/>
    <x v="6"/>
    <x v="18"/>
    <s v="charger se"/>
    <s v="Dodge Charger Se"/>
    <s v="excellent"/>
    <s v="6 cylinders"/>
    <s v="gas"/>
    <n v="71567"/>
    <m/>
    <s v="automatic"/>
    <m/>
    <s v="full-size"/>
    <s v="other"/>
    <m/>
    <n v="35.162211999999997"/>
    <n v="-106.600143"/>
    <s v="2021-04-29T18:03:26-0600"/>
  </r>
  <r>
    <n v="1995"/>
    <s v="Low"/>
    <x v="11"/>
    <x v="18"/>
    <s v="grand caravan"/>
    <s v="Dodge Grand Caravan"/>
    <s v="excellent"/>
    <s v="6 cylinders"/>
    <s v="gas"/>
    <n v="122008"/>
    <s v="clean"/>
    <s v="automatic"/>
    <m/>
    <s v="full-size"/>
    <s v="mini-van"/>
    <s v="grey"/>
    <n v="35.150599999999997"/>
    <n v="-106.569"/>
    <s v="2021-04-29T18:50:03-0600"/>
  </r>
  <r>
    <n v="6900"/>
    <s v="Mid"/>
    <x v="12"/>
    <x v="23"/>
    <s v="outlander"/>
    <s v="Mitsubishi Outlander"/>
    <m/>
    <m/>
    <s v="gas"/>
    <n v="118000"/>
    <s v="clean"/>
    <s v="automatic"/>
    <m/>
    <m/>
    <s v="pickup"/>
    <m/>
    <n v="35.249299999999998"/>
    <n v="-106.6818"/>
    <s v="2021-04-29T18:51:20-0600"/>
  </r>
  <r>
    <n v="7950"/>
    <s v="Mid"/>
    <x v="20"/>
    <x v="16"/>
    <s v="cruze"/>
    <s v="Chevrolet Cruze"/>
    <m/>
    <m/>
    <s v="gas"/>
    <n v="181685"/>
    <s v="clean"/>
    <s v="automatic"/>
    <m/>
    <m/>
    <s v="sedan"/>
    <s v="blue"/>
    <n v="35.185090000000002"/>
    <n v="-106.58499999999999"/>
    <s v="2021-04-29T19:05:06-0600"/>
  </r>
  <r>
    <n v="15000"/>
    <s v="Mid"/>
    <x v="18"/>
    <x v="8"/>
    <s v="tundra"/>
    <s v="Toyota Tundra"/>
    <s v="excellent"/>
    <s v="8 cylinders"/>
    <s v="gas"/>
    <n v="110000"/>
    <s v="clean"/>
    <s v="automatic"/>
    <s v="4wd"/>
    <s v="pickup"/>
    <m/>
    <m/>
    <n v="35.0443"/>
    <n v="-106.6729"/>
    <s v="2021-04-29T19:07:32-0600"/>
  </r>
  <r>
    <n v="32900"/>
    <s v="High"/>
    <x v="7"/>
    <x v="8"/>
    <s v="avalon"/>
    <s v="Toyota Avalon"/>
    <s v="excellent"/>
    <s v="6 cylinders"/>
    <s v="gas"/>
    <n v="10100"/>
    <s v="clean"/>
    <s v="automatic"/>
    <s v="fwd"/>
    <s v="full-size"/>
    <s v="sedan"/>
    <s v="white"/>
    <n v="35.178699999999999"/>
    <n v="-106.5102"/>
    <s v="2021-04-29T19:15:40-0600"/>
  </r>
  <r>
    <n v="6500"/>
    <s v="Mid"/>
    <x v="18"/>
    <x v="10"/>
    <s v="tt quattro roadster"/>
    <s v="Audi Tt Quattro Roadster"/>
    <s v="good"/>
    <m/>
    <s v="gas"/>
    <n v="107000"/>
    <s v="clean"/>
    <s v="manual"/>
    <s v="4wd"/>
    <m/>
    <m/>
    <m/>
    <n v="35.150599999999997"/>
    <n v="-106.569"/>
    <s v="2021-04-29T19:34:03-0600"/>
  </r>
  <r>
    <n v="8500"/>
    <s v="Mid"/>
    <x v="21"/>
    <x v="15"/>
    <s v="crhysler 200"/>
    <s v="Crhysler 200"/>
    <s v="excellent"/>
    <s v="4 cylinders"/>
    <s v="other"/>
    <n v="50000"/>
    <s v="salvage"/>
    <s v="automatic"/>
    <m/>
    <m/>
    <m/>
    <m/>
    <n v="35.142099999999999"/>
    <n v="-106.7041"/>
    <s v="2021-04-29T20:13:23-0600"/>
  </r>
  <r>
    <n v="7500"/>
    <s v="Mid"/>
    <x v="5"/>
    <x v="12"/>
    <s v="elantra"/>
    <s v="Hyundai Elantra"/>
    <s v="excellent"/>
    <s v="4 cylinders"/>
    <s v="other"/>
    <n v="50000"/>
    <s v="salvage"/>
    <s v="automatic"/>
    <m/>
    <s v="compact"/>
    <m/>
    <m/>
    <n v="35.142099999999999"/>
    <n v="-106.7041"/>
    <s v="2021-04-29T20:17:33-0600"/>
  </r>
  <r>
    <n v="6900"/>
    <s v="Mid"/>
    <x v="10"/>
    <x v="7"/>
    <m/>
    <s v="Mercedes-Benz"/>
    <s v="excellent"/>
    <s v="8 cylinders"/>
    <s v="gas"/>
    <n v="87000"/>
    <s v="clean"/>
    <s v="automatic"/>
    <s v="fwd"/>
    <s v="full-size"/>
    <s v="sedan"/>
    <s v="black"/>
    <n v="35.0717"/>
    <n v="-106.509"/>
    <s v="2021-04-29T20:35:32-0600"/>
  </r>
  <r>
    <n v="15000"/>
    <s v="Mid"/>
    <x v="20"/>
    <x v="19"/>
    <s v="328i"/>
    <s v="Bmw 328I"/>
    <s v="excellent"/>
    <s v="4 cylinders"/>
    <s v="gas"/>
    <n v="51742"/>
    <s v="clean"/>
    <s v="automatic"/>
    <s v="rwd"/>
    <m/>
    <s v="sedan"/>
    <s v="white"/>
    <n v="35.061284000000001"/>
    <n v="-106.522515"/>
    <s v="2021-04-29T20:38:01-0600"/>
  </r>
  <r>
    <n v="68995"/>
    <s v="High"/>
    <x v="6"/>
    <x v="1"/>
    <s v="f-250 super duty lariat crew 6.7 liter"/>
    <s v="Ford F-250 Super Duty Lariat Crew 6.7 Liter"/>
    <m/>
    <s v="8 cylinders"/>
    <s v="other"/>
    <n v="40417"/>
    <s v="clean"/>
    <s v="automatic"/>
    <s v="4wd"/>
    <m/>
    <s v="pickup"/>
    <s v="red"/>
    <n v="33.3917"/>
    <n v="-111.92489999999999"/>
    <s v="2021-04-29T20:40:06-0600"/>
  </r>
  <r>
    <n v="64995"/>
    <s v="High"/>
    <x v="6"/>
    <x v="1"/>
    <s v="f-250 superduty lariat crew 6.7 liter"/>
    <s v="Ford F-250 Superduty Lariat Crew 6.7 Liter"/>
    <m/>
    <s v="8 cylinders"/>
    <s v="other"/>
    <n v="67340"/>
    <s v="clean"/>
    <s v="automatic"/>
    <s v="4wd"/>
    <m/>
    <s v="pickup"/>
    <s v="white"/>
    <n v="33.3917"/>
    <n v="-111.92489999999999"/>
    <s v="2021-04-29T20:40:11-0600"/>
  </r>
  <r>
    <n v="68995"/>
    <s v="High"/>
    <x v="6"/>
    <x v="1"/>
    <s v="f-350 super duty lariat crew 8ft lb 6.7 liter"/>
    <s v="Ford F-350 Super Duty Lariat Crew 8Ft Lb 6.7 Liter"/>
    <m/>
    <s v="8 cylinders"/>
    <s v="other"/>
    <n v="65120"/>
    <s v="clean"/>
    <s v="automatic"/>
    <s v="4wd"/>
    <m/>
    <s v="pickup"/>
    <s v="black"/>
    <n v="33.3917"/>
    <n v="-111.92489999999999"/>
    <s v="2021-04-29T20:40:16-0600"/>
  </r>
  <r>
    <n v="67995"/>
    <s v="High"/>
    <x v="6"/>
    <x v="1"/>
    <s v="f-450 super duty lariat"/>
    <s v="Ford F-450 Super Duty Lariat"/>
    <m/>
    <s v="8 cylinders"/>
    <s v="other"/>
    <n v="68700"/>
    <s v="clean"/>
    <s v="automatic"/>
    <s v="4wd"/>
    <m/>
    <s v="pickup"/>
    <s v="black"/>
    <n v="33.3917"/>
    <n v="-111.92489999999999"/>
    <s v="2021-04-29T20:40:22-0600"/>
  </r>
  <r>
    <n v="54995"/>
    <s v="High"/>
    <x v="6"/>
    <x v="5"/>
    <s v="sierra 2500 slt"/>
    <s v="Gmc Sierra 2500 Slt"/>
    <m/>
    <s v="8 cylinders"/>
    <s v="other"/>
    <n v="108735"/>
    <s v="clean"/>
    <s v="automatic"/>
    <s v="4wd"/>
    <s v="pickup"/>
    <s v="pickup"/>
    <s v="red"/>
    <n v="33.3917"/>
    <n v="-111.92489999999999"/>
    <s v="2021-04-29T20:40:27-0600"/>
  </r>
  <r>
    <n v="39995"/>
    <s v="High"/>
    <x v="6"/>
    <x v="2"/>
    <s v="wrangler unlmited sahara"/>
    <s v="Jeep Wrangler Unlmited Sahara"/>
    <m/>
    <s v="6 cylinders"/>
    <s v="gas"/>
    <n v="51064"/>
    <s v="clean"/>
    <s v="automatic"/>
    <s v="4wd"/>
    <m/>
    <s v="suv"/>
    <s v="silver"/>
    <n v="33.3917"/>
    <n v="-111.92489999999999"/>
    <s v="2021-04-29T20:40:33-0600"/>
  </r>
  <r>
    <n v="39995"/>
    <s v="High"/>
    <x v="6"/>
    <x v="4"/>
    <s v="1500 lifted big horn crew cab 5.7 liter hemi"/>
    <s v="Ram 1500 Lifted Big Horn Crew Cab 5.7 Liter Hemi"/>
    <m/>
    <s v="8 cylinders"/>
    <s v="gas"/>
    <n v="48125"/>
    <s v="clean"/>
    <s v="automatic"/>
    <s v="4wd"/>
    <s v="pickup"/>
    <s v="pickup"/>
    <s v="white"/>
    <n v="33.3917"/>
    <n v="-111.92489999999999"/>
    <s v="2021-04-29T20:40:39-0600"/>
  </r>
  <r>
    <n v="39995"/>
    <s v="High"/>
    <x v="21"/>
    <x v="1"/>
    <s v="f-150 xlt sport supercrew"/>
    <s v="Ford F-150 Xlt Sport Supercrew"/>
    <m/>
    <s v="6 cylinders"/>
    <s v="gas"/>
    <n v="56654"/>
    <s v="clean"/>
    <s v="automatic"/>
    <s v="4wd"/>
    <s v="pickup"/>
    <s v="pickup"/>
    <s v="white"/>
    <n v="33.3917"/>
    <n v="-111.92489999999999"/>
    <s v="2021-04-29T20:40:43-0600"/>
  </r>
  <r>
    <n v="6500"/>
    <s v="Mid"/>
    <x v="20"/>
    <x v="14"/>
    <s v="altima s"/>
    <s v="Nissan Altima S"/>
    <s v="excellent"/>
    <s v="4 cylinders"/>
    <s v="gas"/>
    <n v="110810"/>
    <s v="clean"/>
    <s v="automatic"/>
    <s v="fwd"/>
    <s v="mid-size"/>
    <m/>
    <s v="white"/>
    <n v="35.070588999999998"/>
    <n v="-106.52558399999999"/>
    <s v="2021-04-29T20:54:09-0600"/>
  </r>
  <r>
    <n v="20000"/>
    <s v="Mid"/>
    <x v="10"/>
    <x v="4"/>
    <s v="2500"/>
    <s v="Ram 2500"/>
    <s v="good"/>
    <s v="8 cylinders"/>
    <s v="gas"/>
    <n v="126000"/>
    <s v="clean"/>
    <s v="automatic"/>
    <s v="4wd"/>
    <s v="full-size"/>
    <s v="truck"/>
    <s v="grey"/>
    <n v="33.5623"/>
    <n v="-112.05589999999999"/>
    <s v="2021-04-30T02:22:15-0600"/>
  </r>
  <r>
    <n v="10900"/>
    <s v="Mid"/>
    <x v="20"/>
    <x v="26"/>
    <s v="cooper s"/>
    <s v="Mini Cooper S"/>
    <m/>
    <m/>
    <s v="gas"/>
    <n v="73445"/>
    <s v="clean"/>
    <s v="automatic"/>
    <s v="fwd"/>
    <m/>
    <s v="hatchback"/>
    <s v="black"/>
    <n v="35.087164999999999"/>
    <n v="-106.58024899999999"/>
    <s v="2021-04-30T05:16:15-0600"/>
  </r>
  <r>
    <n v="13500"/>
    <s v="Mid"/>
    <x v="5"/>
    <x v="25"/>
    <s v="5 van"/>
    <s v="Mazda 5 Van"/>
    <s v="good"/>
    <s v="4 cylinders"/>
    <s v="gas"/>
    <n v="71000"/>
    <s v="clean"/>
    <s v="automatic"/>
    <s v="fwd"/>
    <s v="mid-size"/>
    <s v="mini-van"/>
    <s v="grey"/>
    <n v="35.186799999999998"/>
    <n v="-106.6652"/>
    <s v="2021-04-30T06:00:39-0600"/>
  </r>
  <r>
    <n v="31000"/>
    <s v="High"/>
    <x v="20"/>
    <x v="8"/>
    <s v="tacoma"/>
    <s v="Toyota Tacoma"/>
    <s v="excellent"/>
    <s v="6 cylinders"/>
    <s v="gas"/>
    <n v="104000"/>
    <s v="clean"/>
    <s v="automatic"/>
    <s v="4wd"/>
    <s v="pickup"/>
    <s v="pickup"/>
    <s v="silver"/>
    <n v="35.186799999999998"/>
    <n v="-106.6652"/>
    <s v="2021-04-30T07:28:00-0600"/>
  </r>
  <r>
    <n v="17950"/>
    <s v="Mid"/>
    <x v="7"/>
    <x v="8"/>
    <s v="corolla le"/>
    <s v="Toyota Corolla Le"/>
    <s v="like new"/>
    <s v="4 cylinders"/>
    <s v="gas"/>
    <n v="36907"/>
    <s v="clean"/>
    <s v="automatic"/>
    <s v="fwd"/>
    <s v="sub-compact"/>
    <s v="sedan"/>
    <s v="silver"/>
    <n v="35.162742999999999"/>
    <n v="-106.601917"/>
    <s v="2021-04-30T07:35:32-0600"/>
  </r>
  <r>
    <n v="38950"/>
    <s v="High"/>
    <x v="21"/>
    <x v="15"/>
    <s v="qx80 limited"/>
    <s v="Qx80 Limited"/>
    <s v="excellent"/>
    <s v="8 cylinders"/>
    <s v="gas"/>
    <n v="49650"/>
    <s v="clean"/>
    <s v="automatic"/>
    <s v="4wd"/>
    <s v="full-size"/>
    <s v="suv"/>
    <s v="brown"/>
    <n v="35.162782"/>
    <n v="-106.59717999999999"/>
    <s v="2021-04-30T07:37:33-0600"/>
  </r>
  <r>
    <n v="32950"/>
    <s v="High"/>
    <x v="7"/>
    <x v="21"/>
    <s v="xt5 luxury"/>
    <s v="Cadillac Xt5 Luxury"/>
    <s v="like new"/>
    <s v="6 cylinders"/>
    <s v="gas"/>
    <n v="33465"/>
    <s v="clean"/>
    <s v="automatic"/>
    <s v="fwd"/>
    <s v="mid-size"/>
    <s v="suv"/>
    <s v="custom"/>
    <n v="35.162742999999999"/>
    <n v="-106.601917"/>
    <s v="2021-04-30T07:38:32-0600"/>
  </r>
  <r>
    <n v="13950"/>
    <s v="Mid"/>
    <x v="5"/>
    <x v="26"/>
    <s v="cooper countryman s all4"/>
    <s v="Mini Cooper Countryman S All4"/>
    <s v="excellent"/>
    <s v="4 cylinders"/>
    <s v="gas"/>
    <n v="83935"/>
    <s v="clean"/>
    <s v="automatic"/>
    <s v="4wd"/>
    <s v="compact"/>
    <s v="sedan"/>
    <s v="red"/>
    <n v="35.162742999999999"/>
    <n v="-106.601917"/>
    <s v="2021-04-30T07:39:00-0600"/>
  </r>
  <r>
    <n v="16124"/>
    <s v="Mid"/>
    <x v="12"/>
    <x v="0"/>
    <s v="odyssey"/>
    <s v="Honda Odyssey"/>
    <m/>
    <m/>
    <s v="gas"/>
    <n v="78069"/>
    <s v="clean"/>
    <s v="automatic"/>
    <s v="fwd"/>
    <m/>
    <m/>
    <s v="black"/>
    <n v="35.004362999999998"/>
    <n v="-106.04979400000001"/>
    <s v="2021-04-30T07:47:49-0600"/>
  </r>
  <r>
    <n v="58687"/>
    <s v="High"/>
    <x v="15"/>
    <x v="1"/>
    <s v="super duty f-250 pow"/>
    <s v="Ford Super Duty F-250 Pow"/>
    <m/>
    <m/>
    <s v="diesel"/>
    <n v="35607"/>
    <s v="clean"/>
    <s v="automatic"/>
    <s v="4wd"/>
    <m/>
    <s v="pickup"/>
    <m/>
    <n v="35.004362999999998"/>
    <n v="-106.04979400000001"/>
    <s v="2021-04-30T07:47:51-0600"/>
  </r>
  <r>
    <n v="28357"/>
    <s v="High"/>
    <x v="15"/>
    <x v="16"/>
    <s v="blazer"/>
    <s v="Chevrolet Blazer"/>
    <m/>
    <m/>
    <s v="gas"/>
    <n v="33262"/>
    <s v="clean"/>
    <s v="automatic"/>
    <s v="fwd"/>
    <m/>
    <m/>
    <s v="black"/>
    <n v="35.004362999999998"/>
    <n v="-106.04979400000001"/>
    <s v="2021-04-30T07:47:52-0600"/>
  </r>
  <r>
    <n v="35852"/>
    <s v="High"/>
    <x v="14"/>
    <x v="16"/>
    <s v="colorado"/>
    <s v="Chevrolet Colorado"/>
    <m/>
    <m/>
    <s v="gas"/>
    <n v="38357"/>
    <s v="clean"/>
    <s v="automatic"/>
    <s v="4wd"/>
    <m/>
    <m/>
    <s v="black"/>
    <n v="35.004362999999998"/>
    <n v="-106.04979400000001"/>
    <s v="2021-04-30T07:47:52-0600"/>
  </r>
  <r>
    <n v="14500"/>
    <s v="Mid"/>
    <x v="12"/>
    <x v="4"/>
    <s v="1500 4x4"/>
    <s v="Ram 1500 4X4"/>
    <s v="good"/>
    <s v="8 cylinders"/>
    <s v="gas"/>
    <n v="158000"/>
    <s v="salvage"/>
    <s v="automatic"/>
    <s v="4wd"/>
    <s v="pickup"/>
    <m/>
    <s v="red"/>
    <n v="34.969253000000002"/>
    <n v="-106.630982"/>
    <s v="2021-04-30T07:53:12-0600"/>
  </r>
  <r>
    <n v="4900"/>
    <s v="Mid"/>
    <x v="11"/>
    <x v="14"/>
    <s v="rogue"/>
    <s v="Nissan Rogue"/>
    <m/>
    <s v="4 cylinders"/>
    <s v="gas"/>
    <n v="142000"/>
    <s v="clean"/>
    <s v="automatic"/>
    <m/>
    <s v="compact suv"/>
    <m/>
    <m/>
    <n v="34.969253000000002"/>
    <n v="-106.630982"/>
    <s v="2021-04-30T07:53:54-0600"/>
  </r>
  <r>
    <n v="139950"/>
    <s v="High"/>
    <x v="6"/>
    <x v="15"/>
    <s v="mclaren 570gt w/ upgrades"/>
    <s v="Mclaren 570Gt W/ Upgrades"/>
    <m/>
    <s v="8 cylinders"/>
    <s v="gas"/>
    <n v="13000"/>
    <s v="clean"/>
    <s v="automatic"/>
    <s v="rwd"/>
    <m/>
    <s v="pickup"/>
    <m/>
    <n v="32.790399999999998"/>
    <n v="-96.804400000000001"/>
    <s v="2021-04-30T08:15:23-0600"/>
  </r>
  <r>
    <n v="6995"/>
    <s v="Mid"/>
    <x v="12"/>
    <x v="16"/>
    <s v="cruze"/>
    <s v="Chevrolet Cruze"/>
    <s v="good"/>
    <s v="4 cylinders"/>
    <s v="gas"/>
    <n v="144344"/>
    <s v="clean"/>
    <s v="automatic"/>
    <s v="fwd"/>
    <m/>
    <s v="sedan"/>
    <s v="custom"/>
    <n v="35.086514999999999"/>
    <n v="-106.563609"/>
    <s v="2021-04-30T08:34:33-0600"/>
  </r>
  <r>
    <n v="20995"/>
    <s v="Mid"/>
    <x v="12"/>
    <x v="1"/>
    <s v="f-150"/>
    <s v="Ford F-150"/>
    <s v="good"/>
    <s v="8 cylinders"/>
    <s v="gas"/>
    <n v="136771"/>
    <s v="clean"/>
    <s v="automatic"/>
    <s v="4wd"/>
    <s v="full-size"/>
    <s v="truck"/>
    <s v="custom"/>
    <n v="35.086514999999999"/>
    <n v="-106.563609"/>
    <s v="2021-04-30T08:34:34-0600"/>
  </r>
  <r>
    <n v="52995"/>
    <s v="High"/>
    <x v="7"/>
    <x v="4"/>
    <s v="2500"/>
    <s v="Ram 2500"/>
    <s v="good"/>
    <s v="6 cylinders"/>
    <s v="diesel"/>
    <n v="90572"/>
    <s v="clean"/>
    <s v="automatic"/>
    <s v="4wd"/>
    <s v="full-size"/>
    <s v="truck"/>
    <s v="white"/>
    <n v="35.086514999999999"/>
    <n v="-106.563609"/>
    <s v="2021-04-30T08:34:35-0600"/>
  </r>
  <r>
    <n v="37995"/>
    <s v="High"/>
    <x v="21"/>
    <x v="4"/>
    <s v="1500"/>
    <s v="Ram 1500"/>
    <s v="good"/>
    <s v="6 cylinders"/>
    <s v="gas"/>
    <n v="91099"/>
    <s v="clean"/>
    <s v="automatic"/>
    <s v="4wd"/>
    <s v="full-size"/>
    <s v="truck"/>
    <s v="white"/>
    <n v="35.086514999999999"/>
    <n v="-106.563609"/>
    <s v="2021-04-30T08:34:36-0600"/>
  </r>
  <r>
    <n v="31995"/>
    <s v="High"/>
    <x v="21"/>
    <x v="4"/>
    <s v="1500"/>
    <s v="Ram 1500"/>
    <s v="good"/>
    <s v="8 cylinders"/>
    <s v="gas"/>
    <n v="94184"/>
    <s v="clean"/>
    <s v="automatic"/>
    <s v="4wd"/>
    <s v="full-size"/>
    <s v="truck"/>
    <s v="silver"/>
    <n v="35.086514999999999"/>
    <n v="-106.563609"/>
    <s v="2021-04-30T08:34:36-0600"/>
  </r>
  <r>
    <n v="23995"/>
    <s v="Mid"/>
    <x v="14"/>
    <x v="0"/>
    <s v="cr-v"/>
    <s v="Honda Cr-V"/>
    <s v="good"/>
    <s v="4 cylinders"/>
    <s v="gas"/>
    <n v="33427"/>
    <s v="clean"/>
    <s v="automatic"/>
    <s v="4wd"/>
    <s v="full-size"/>
    <s v="suv"/>
    <s v="grey"/>
    <n v="35.086514999999999"/>
    <n v="-106.563609"/>
    <s v="2021-04-30T08:34:37-0600"/>
  </r>
  <r>
    <n v="29995"/>
    <s v="High"/>
    <x v="21"/>
    <x v="16"/>
    <s v="colorado"/>
    <s v="Chevrolet Colorado"/>
    <s v="good"/>
    <s v="6 cylinders"/>
    <s v="gas"/>
    <n v="57000"/>
    <s v="clean"/>
    <s v="automatic"/>
    <s v="4wd"/>
    <s v="full-size"/>
    <s v="truck"/>
    <s v="black"/>
    <n v="35.086514999999999"/>
    <n v="-106.563609"/>
    <s v="2021-04-30T08:34:37-0600"/>
  </r>
  <r>
    <n v="31995"/>
    <s v="High"/>
    <x v="9"/>
    <x v="1"/>
    <s v="f-150"/>
    <s v="Ford F-150"/>
    <s v="good"/>
    <s v="6 cylinders"/>
    <s v="gas"/>
    <n v="93486"/>
    <s v="clean"/>
    <s v="automatic"/>
    <s v="4wd"/>
    <s v="full-size"/>
    <s v="truck"/>
    <s v="black"/>
    <n v="35.086514999999999"/>
    <n v="-106.563609"/>
    <s v="2021-04-30T08:34:37-0600"/>
  </r>
  <r>
    <n v="20995"/>
    <s v="Mid"/>
    <x v="12"/>
    <x v="16"/>
    <s v="silverado 1500"/>
    <s v="Chevrolet Silverado 1500"/>
    <s v="good"/>
    <s v="8 cylinders"/>
    <s v="gas"/>
    <n v="109221"/>
    <s v="clean"/>
    <s v="automatic"/>
    <s v="4wd"/>
    <s v="full-size"/>
    <s v="truck"/>
    <s v="blue"/>
    <n v="35.086514999999999"/>
    <n v="-106.563609"/>
    <s v="2021-04-30T08:35:06-0600"/>
  </r>
  <r>
    <n v="25995"/>
    <s v="Mid"/>
    <x v="9"/>
    <x v="16"/>
    <s v="silverado 1500"/>
    <s v="Chevrolet Silverado 1500"/>
    <s v="good"/>
    <s v="6 cylinders"/>
    <s v="gas"/>
    <n v="130427"/>
    <s v="clean"/>
    <s v="automatic"/>
    <s v="4wd"/>
    <s v="full-size"/>
    <s v="truck"/>
    <s v="red"/>
    <n v="35.086514999999999"/>
    <n v="-106.563609"/>
    <s v="2021-04-30T08:35:06-0600"/>
  </r>
  <r>
    <n v="15995"/>
    <s v="Mid"/>
    <x v="0"/>
    <x v="4"/>
    <s v="1500"/>
    <s v="Ram 1500"/>
    <s v="good"/>
    <s v="8 cylinders"/>
    <s v="gas"/>
    <n v="102979"/>
    <s v="clean"/>
    <s v="automatic"/>
    <s v="4wd"/>
    <s v="full-size"/>
    <s v="truck"/>
    <s v="silver"/>
    <n v="35.086514999999999"/>
    <n v="-106.563609"/>
    <s v="2021-04-30T08:35:07-0600"/>
  </r>
  <r>
    <n v="22995"/>
    <s v="Mid"/>
    <x v="7"/>
    <x v="14"/>
    <s v="altima"/>
    <s v="Nissan Altima"/>
    <s v="good"/>
    <s v="4 cylinders"/>
    <s v="gas"/>
    <n v="41826"/>
    <s v="clean"/>
    <s v="automatic"/>
    <s v="fwd"/>
    <s v="mid-size"/>
    <s v="sedan"/>
    <s v="grey"/>
    <n v="35.086514999999999"/>
    <n v="-106.563609"/>
    <s v="2021-04-30T08:35:08-0600"/>
  </r>
  <r>
    <n v="31990"/>
    <s v="High"/>
    <x v="15"/>
    <x v="16"/>
    <s v="traverse lt sport"/>
    <s v="Chevrolet Traverse Lt Sport"/>
    <s v="good"/>
    <s v="6 cylinders"/>
    <s v="gas"/>
    <n v="19414"/>
    <s v="clean"/>
    <s v="other"/>
    <s v="fwd"/>
    <m/>
    <s v="other"/>
    <m/>
    <n v="35.11"/>
    <n v="-106.62"/>
    <s v="2021-04-30T08:41:22-0600"/>
  </r>
  <r>
    <n v="34990"/>
    <s v="High"/>
    <x v="9"/>
    <x v="35"/>
    <s v="panamera sedan 4d"/>
    <s v="Porsche Panamera Sedan 4D"/>
    <s v="good"/>
    <m/>
    <s v="other"/>
    <n v="78997"/>
    <s v="clean"/>
    <s v="automatic"/>
    <s v="rwd"/>
    <m/>
    <s v="pickup"/>
    <s v="silver"/>
    <n v="35.11"/>
    <n v="-106.62"/>
    <s v="2021-04-30T08:41:24-0600"/>
  </r>
  <r>
    <n v="25990"/>
    <s v="Mid"/>
    <x v="9"/>
    <x v="19"/>
    <s v="z4 sdrive28i roadster 2d"/>
    <s v="Bmw Z4 Sdrive28I Roadster 2D"/>
    <s v="good"/>
    <m/>
    <s v="other"/>
    <n v="61419"/>
    <s v="clean"/>
    <s v="other"/>
    <s v="rwd"/>
    <m/>
    <s v="other"/>
    <s v="black"/>
    <n v="35.11"/>
    <n v="-106.62"/>
    <s v="2021-04-30T08:41:25-0600"/>
  </r>
  <r>
    <n v="30990"/>
    <s v="High"/>
    <x v="7"/>
    <x v="1"/>
    <s v="ranger supercrew xl pickup"/>
    <s v="Ford Ranger Supercrew Xl Pickup"/>
    <s v="good"/>
    <m/>
    <s v="gas"/>
    <n v="5468"/>
    <s v="clean"/>
    <s v="other"/>
    <m/>
    <m/>
    <s v="pickup"/>
    <s v="white"/>
    <n v="35.11"/>
    <n v="-106.62"/>
    <s v="2021-04-30T08:41:27-0600"/>
  </r>
  <r>
    <n v="24590"/>
    <s v="Mid"/>
    <x v="6"/>
    <x v="20"/>
    <s v="mkc reserve sport"/>
    <s v="Lincoln Mkc Reserve Sport"/>
    <s v="good"/>
    <m/>
    <s v="gas"/>
    <n v="37012"/>
    <s v="clean"/>
    <s v="automatic"/>
    <m/>
    <m/>
    <s v="suv"/>
    <s v="black"/>
    <n v="35.11"/>
    <n v="-106.62"/>
    <s v="2021-04-30T08:41:27-0600"/>
  </r>
  <r>
    <n v="30990"/>
    <s v="High"/>
    <x v="6"/>
    <x v="8"/>
    <s v="tundra double cab sr"/>
    <s v="Toyota Tundra Double Cab Sr"/>
    <s v="good"/>
    <s v="8 cylinders"/>
    <s v="gas"/>
    <n v="41124"/>
    <s v="clean"/>
    <s v="other"/>
    <s v="rwd"/>
    <s v="pickup"/>
    <s v="pickup"/>
    <s v="red"/>
    <n v="35.11"/>
    <n v="-106.62"/>
    <s v="2021-04-30T08:41:27-0600"/>
  </r>
  <r>
    <n v="26990"/>
    <s v="Mid"/>
    <x v="7"/>
    <x v="1"/>
    <s v="mustang ecoboost"/>
    <s v="Ford Mustang Ecoboost"/>
    <s v="good"/>
    <m/>
    <s v="gas"/>
    <n v="39685"/>
    <s v="clean"/>
    <s v="other"/>
    <s v="rwd"/>
    <m/>
    <s v="convertible"/>
    <s v="black"/>
    <n v="35.11"/>
    <n v="-106.62"/>
    <s v="2021-04-30T08:41:29-0600"/>
  </r>
  <r>
    <n v="25990"/>
    <s v="Mid"/>
    <x v="5"/>
    <x v="8"/>
    <s v="sienna se minivan 4d"/>
    <s v="Toyota Sienna Se Minivan 4D"/>
    <s v="good"/>
    <m/>
    <s v="other"/>
    <n v="45055"/>
    <s v="clean"/>
    <s v="other"/>
    <s v="fwd"/>
    <m/>
    <s v="van"/>
    <m/>
    <n v="35.11"/>
    <n v="-106.62"/>
    <s v="2021-04-30T08:41:29-0600"/>
  </r>
  <r>
    <n v="16590"/>
    <s v="Mid"/>
    <x v="5"/>
    <x v="8"/>
    <s v="corolla le eco sedan 4d"/>
    <s v="Toyota Corolla Le Eco Sedan 4D"/>
    <s v="good"/>
    <s v="4 cylinders"/>
    <s v="other"/>
    <n v="46490"/>
    <s v="clean"/>
    <s v="other"/>
    <s v="fwd"/>
    <s v="compact"/>
    <s v="sedan"/>
    <s v="white"/>
    <n v="35.11"/>
    <n v="-106.62"/>
    <s v="2021-04-30T08:41:29-0600"/>
  </r>
  <r>
    <n v="34990"/>
    <s v="High"/>
    <x v="15"/>
    <x v="2"/>
    <s v="wrangler sport suv 2d"/>
    <s v="Jeep Wrangler Sport Suv 2D"/>
    <s v="good"/>
    <s v="6 cylinders"/>
    <s v="gas"/>
    <n v="3181"/>
    <s v="clean"/>
    <s v="other"/>
    <s v="4wd"/>
    <m/>
    <s v="other"/>
    <m/>
    <n v="35.11"/>
    <n v="-106.62"/>
    <s v="2021-04-30T08:41:30-0600"/>
  </r>
  <r>
    <n v="38990"/>
    <s v="High"/>
    <x v="7"/>
    <x v="4"/>
    <s v="1500 classic crew cab"/>
    <s v="Ram 1500 Classic Crew Cab"/>
    <s v="good"/>
    <s v="8 cylinders"/>
    <s v="other"/>
    <n v="6482"/>
    <s v="clean"/>
    <s v="other"/>
    <s v="4wd"/>
    <s v="pickup"/>
    <s v="pickup"/>
    <s v="white"/>
    <n v="35.11"/>
    <n v="-106.62"/>
    <s v="2021-04-30T08:41:30-0600"/>
  </r>
  <r>
    <n v="18590"/>
    <s v="Mid"/>
    <x v="14"/>
    <x v="8"/>
    <s v="corolla im hatchback 4d"/>
    <s v="Toyota Corolla Im Hatchback 4D"/>
    <s v="good"/>
    <s v="4 cylinders"/>
    <s v="other"/>
    <n v="33999"/>
    <s v="clean"/>
    <s v="other"/>
    <s v="fwd"/>
    <s v="compact"/>
    <s v="hatchback"/>
    <s v="blue"/>
    <n v="35.11"/>
    <n v="-106.62"/>
    <s v="2021-04-30T08:41:31-0600"/>
  </r>
  <r>
    <n v="23590"/>
    <s v="Mid"/>
    <x v="6"/>
    <x v="14"/>
    <s v="frontier king cab sv"/>
    <s v="Nissan Frontier King Cab Sv"/>
    <s v="good"/>
    <s v="8 cylinders"/>
    <s v="gas"/>
    <n v="37091"/>
    <s v="clean"/>
    <s v="other"/>
    <s v="fwd"/>
    <m/>
    <s v="pickup"/>
    <s v="red"/>
    <n v="35.11"/>
    <n v="-106.62"/>
    <s v="2021-04-30T08:41:32-0600"/>
  </r>
  <r>
    <n v="24590"/>
    <s v="Mid"/>
    <x v="6"/>
    <x v="16"/>
    <s v="silverado 1500 regular"/>
    <s v="Chevrolet Silverado 1500 Regular"/>
    <s v="good"/>
    <s v="6 cylinders"/>
    <s v="gas"/>
    <n v="40784"/>
    <s v="clean"/>
    <s v="other"/>
    <s v="rwd"/>
    <s v="pickup"/>
    <s v="sedan"/>
    <s v="white"/>
    <n v="35.11"/>
    <n v="-106.62"/>
    <s v="2021-04-30T08:41:32-0600"/>
  </r>
  <r>
    <n v="30990"/>
    <s v="High"/>
    <x v="9"/>
    <x v="34"/>
    <s v="f-type convertible 2d"/>
    <s v="Jaguar F-Type Convertible 2D"/>
    <s v="good"/>
    <s v="6 cylinders"/>
    <s v="gas"/>
    <n v="71835"/>
    <s v="clean"/>
    <s v="other"/>
    <s v="rwd"/>
    <m/>
    <s v="other"/>
    <s v="white"/>
    <n v="35.11"/>
    <n v="-106.62"/>
    <s v="2021-04-30T08:41:32-0600"/>
  </r>
  <r>
    <n v="21990"/>
    <s v="Mid"/>
    <x v="6"/>
    <x v="11"/>
    <s v="crosstrek 2.0i premium"/>
    <s v="Subaru Crosstrek 2.0I Premium"/>
    <s v="good"/>
    <m/>
    <s v="gas"/>
    <n v="36631"/>
    <s v="clean"/>
    <s v="other"/>
    <s v="4wd"/>
    <m/>
    <s v="suv"/>
    <s v="white"/>
    <n v="35.11"/>
    <n v="-106.62"/>
    <s v="2021-04-30T08:41:33-0600"/>
  </r>
  <r>
    <n v="15990"/>
    <s v="Mid"/>
    <x v="12"/>
    <x v="0"/>
    <s v="accord lx sedan 4d"/>
    <s v="Honda Accord Lx Sedan 4D"/>
    <s v="good"/>
    <s v="6 cylinders"/>
    <s v="gas"/>
    <n v="46266"/>
    <s v="clean"/>
    <s v="other"/>
    <s v="fwd"/>
    <s v="mid-size"/>
    <s v="sedan"/>
    <m/>
    <n v="35.11"/>
    <n v="-106.62"/>
    <s v="2021-04-30T08:41:33-0600"/>
  </r>
  <r>
    <n v="15990"/>
    <s v="Mid"/>
    <x v="21"/>
    <x v="5"/>
    <s v="terrain sle-1 sport utility"/>
    <s v="Gmc Terrain Sle-1 Sport Utility"/>
    <s v="good"/>
    <m/>
    <s v="gas"/>
    <n v="54573"/>
    <s v="clean"/>
    <s v="other"/>
    <s v="fwd"/>
    <m/>
    <s v="other"/>
    <m/>
    <n v="35.11"/>
    <n v="-106.62"/>
    <s v="2021-04-30T08:41:33-0600"/>
  </r>
  <r>
    <n v="16990"/>
    <s v="Mid"/>
    <x v="12"/>
    <x v="29"/>
    <s v="g g37 journey sedan 4d"/>
    <s v="Infiniti G G37 Journey Sedan 4D"/>
    <s v="good"/>
    <s v="6 cylinders"/>
    <s v="gas"/>
    <n v="73053"/>
    <s v="clean"/>
    <s v="automatic"/>
    <s v="rwd"/>
    <m/>
    <s v="sedan"/>
    <m/>
    <n v="35.11"/>
    <n v="-106.62"/>
    <s v="2021-04-30T08:41:33-0600"/>
  </r>
  <r>
    <n v="31990"/>
    <s v="High"/>
    <x v="14"/>
    <x v="4"/>
    <s v="1500 quad cab harvest pickup"/>
    <s v="Ram 1500 Quad Cab Harvest Pickup"/>
    <s v="good"/>
    <s v="6 cylinders"/>
    <s v="gas"/>
    <n v="27426"/>
    <s v="clean"/>
    <s v="other"/>
    <s v="4wd"/>
    <s v="pickup"/>
    <s v="pickup"/>
    <s v="white"/>
    <n v="35.11"/>
    <n v="-106.62"/>
    <s v="2021-04-30T08:41:34-0600"/>
  </r>
  <r>
    <n v="16590"/>
    <s v="Mid"/>
    <x v="5"/>
    <x v="12"/>
    <s v="tucson se sport utility"/>
    <s v="Hyundai Tucson Se Sport Utility"/>
    <s v="good"/>
    <m/>
    <s v="gas"/>
    <n v="36718"/>
    <s v="clean"/>
    <s v="other"/>
    <s v="fwd"/>
    <s v="compact suv"/>
    <s v="other"/>
    <s v="silver"/>
    <n v="35.11"/>
    <n v="-106.62"/>
    <s v="2021-04-30T08:41:34-0600"/>
  </r>
  <r>
    <n v="17590"/>
    <s v="Mid"/>
    <x v="5"/>
    <x v="26"/>
    <s v="hardtop 4 door cooper s"/>
    <s v="Mini Hardtop 4 Door Cooper S"/>
    <s v="good"/>
    <m/>
    <s v="gas"/>
    <n v="51523"/>
    <s v="clean"/>
    <s v="other"/>
    <s v="fwd"/>
    <m/>
    <s v="pickup"/>
    <s v="black"/>
    <n v="35.11"/>
    <n v="-106.62"/>
    <s v="2021-04-30T08:41:34-0600"/>
  </r>
  <r>
    <n v="25990"/>
    <s v="Mid"/>
    <x v="7"/>
    <x v="1"/>
    <s v="f150 regular cab xlt pickup"/>
    <s v="Ford F150 Regular Cab Xlt Pickup"/>
    <s v="good"/>
    <s v="6 cylinders"/>
    <s v="gas"/>
    <n v="21480"/>
    <s v="clean"/>
    <s v="other"/>
    <s v="rwd"/>
    <s v="pickup"/>
    <s v="pickup"/>
    <s v="black"/>
    <n v="35.11"/>
    <n v="-106.62"/>
    <s v="2021-04-30T08:41:35-0600"/>
  </r>
  <r>
    <n v="34590"/>
    <s v="High"/>
    <x v="21"/>
    <x v="16"/>
    <s v="silverado 1500 double"/>
    <s v="Chevrolet Silverado 1500 Double"/>
    <s v="good"/>
    <s v="6 cylinders"/>
    <s v="gas"/>
    <n v="29499"/>
    <s v="clean"/>
    <s v="other"/>
    <s v="4wd"/>
    <s v="pickup"/>
    <s v="pickup"/>
    <s v="silver"/>
    <n v="35.11"/>
    <n v="-106.62"/>
    <s v="2021-04-30T08:41:35-0600"/>
  </r>
  <r>
    <n v="34990"/>
    <s v="High"/>
    <x v="14"/>
    <x v="2"/>
    <s v="wrangler unlimited sport"/>
    <s v="Jeep Wrangler Unlimited Sport"/>
    <s v="good"/>
    <s v="6 cylinders"/>
    <s v="gas"/>
    <n v="26285"/>
    <s v="clean"/>
    <s v="other"/>
    <s v="4wd"/>
    <m/>
    <s v="other"/>
    <m/>
    <n v="35.11"/>
    <n v="-106.62"/>
    <s v="2021-04-30T08:41:36-0600"/>
  </r>
  <r>
    <n v="35590"/>
    <s v="High"/>
    <x v="7"/>
    <x v="5"/>
    <s v="sierra 1500 double cab"/>
    <s v="Gmc Sierra 1500 Double Cab"/>
    <s v="good"/>
    <s v="8 cylinders"/>
    <s v="gas"/>
    <n v="26470"/>
    <s v="clean"/>
    <s v="other"/>
    <s v="rwd"/>
    <s v="pickup"/>
    <s v="pickup"/>
    <s v="black"/>
    <n v="35.11"/>
    <n v="-106.62"/>
    <s v="2021-04-30T08:41:36-0600"/>
  </r>
  <r>
    <n v="33590"/>
    <s v="High"/>
    <x v="14"/>
    <x v="1"/>
    <s v="f150 supercrew cab xl"/>
    <s v="Ford F150 Supercrew Cab Xl"/>
    <s v="good"/>
    <s v="8 cylinders"/>
    <s v="other"/>
    <n v="27365"/>
    <s v="clean"/>
    <s v="other"/>
    <s v="rwd"/>
    <s v="pickup"/>
    <s v="pickup"/>
    <s v="white"/>
    <n v="35.11"/>
    <n v="-106.62"/>
    <s v="2021-04-30T08:41:36-0600"/>
  </r>
  <r>
    <n v="36990"/>
    <s v="High"/>
    <x v="7"/>
    <x v="16"/>
    <s v="silverado 1500 ld"/>
    <s v="Chevrolet Silverado 1500 Ld"/>
    <s v="good"/>
    <s v="8 cylinders"/>
    <s v="gas"/>
    <n v="14508"/>
    <s v="clean"/>
    <s v="other"/>
    <s v="4wd"/>
    <s v="pickup"/>
    <s v="pickup"/>
    <s v="red"/>
    <n v="35.11"/>
    <n v="-106.62"/>
    <s v="2021-04-30T08:41:37-0600"/>
  </r>
  <r>
    <n v="16990"/>
    <s v="Mid"/>
    <x v="14"/>
    <x v="16"/>
    <s v="trax lt sport utility"/>
    <s v="Chevrolet Trax Lt Sport Utility"/>
    <s v="good"/>
    <m/>
    <s v="other"/>
    <n v="23633"/>
    <s v="clean"/>
    <s v="other"/>
    <s v="fwd"/>
    <m/>
    <s v="hatchback"/>
    <m/>
    <n v="35.11"/>
    <n v="-106.62"/>
    <s v="2021-04-30T08:41:37-0600"/>
  </r>
  <r>
    <n v="31590"/>
    <s v="High"/>
    <x v="14"/>
    <x v="8"/>
    <s v="4runner sr5 sport utility"/>
    <s v="Toyota 4Runner Sr5 Sport Utility"/>
    <s v="good"/>
    <s v="6 cylinders"/>
    <s v="gas"/>
    <n v="62496"/>
    <s v="clean"/>
    <s v="other"/>
    <s v="4wd"/>
    <s v="mid-size suv"/>
    <s v="other"/>
    <s v="red"/>
    <n v="35.11"/>
    <n v="-106.62"/>
    <s v="2021-04-30T08:41:38-0600"/>
  </r>
  <r>
    <n v="36590"/>
    <s v="High"/>
    <x v="7"/>
    <x v="16"/>
    <s v="silverado 1500 crew"/>
    <s v="Chevrolet Silverado 1500 Crew"/>
    <s v="good"/>
    <s v="8 cylinders"/>
    <s v="gas"/>
    <n v="7619"/>
    <s v="clean"/>
    <s v="other"/>
    <s v="rwd"/>
    <s v="pickup"/>
    <s v="pickup"/>
    <s v="white"/>
    <n v="35.11"/>
    <n v="-106.62"/>
    <s v="2021-04-30T08:41:39-0600"/>
  </r>
  <r>
    <n v="31990"/>
    <s v="High"/>
    <x v="6"/>
    <x v="8"/>
    <s v="tacoma access cab sr5"/>
    <s v="Toyota Tacoma Access Cab Sr5"/>
    <s v="good"/>
    <s v="6 cylinders"/>
    <s v="gas"/>
    <n v="23401"/>
    <s v="clean"/>
    <s v="other"/>
    <s v="4wd"/>
    <s v="pickup"/>
    <s v="pickup"/>
    <s v="white"/>
    <n v="35.11"/>
    <n v="-106.62"/>
    <s v="2021-04-30T08:41:39-0600"/>
  </r>
  <r>
    <n v="29990"/>
    <s v="High"/>
    <x v="6"/>
    <x v="16"/>
    <s v="colorado crew cab lt"/>
    <s v="Chevrolet Colorado Crew Cab Lt"/>
    <s v="good"/>
    <m/>
    <s v="other"/>
    <n v="30727"/>
    <s v="clean"/>
    <s v="other"/>
    <m/>
    <m/>
    <s v="pickup"/>
    <s v="white"/>
    <n v="35.11"/>
    <n v="-106.62"/>
    <s v="2021-04-30T08:41:39-0600"/>
  </r>
  <r>
    <n v="25590"/>
    <s v="Mid"/>
    <x v="6"/>
    <x v="11"/>
    <s v="wrx sedan 4d"/>
    <s v="Subaru Wrx Sedan 4D"/>
    <s v="good"/>
    <m/>
    <s v="gas"/>
    <n v="31711"/>
    <s v="clean"/>
    <s v="other"/>
    <s v="4wd"/>
    <m/>
    <s v="sedan"/>
    <s v="white"/>
    <n v="35.11"/>
    <n v="-106.62"/>
    <s v="2021-04-30T08:41:39-0600"/>
  </r>
  <r>
    <n v="17590"/>
    <s v="Mid"/>
    <x v="6"/>
    <x v="22"/>
    <s v="optima plug-in hybrid ex"/>
    <s v="Kia Optima Plug-In Hybrid Ex"/>
    <s v="good"/>
    <s v="4 cylinders"/>
    <s v="other"/>
    <n v="36079"/>
    <s v="clean"/>
    <s v="other"/>
    <m/>
    <m/>
    <s v="sedan"/>
    <s v="black"/>
    <n v="35.11"/>
    <n v="-106.62"/>
    <s v="2021-04-30T08:41:40-0600"/>
  </r>
  <r>
    <n v="31590"/>
    <s v="High"/>
    <x v="15"/>
    <x v="25"/>
    <s v="mx-5 miata club"/>
    <s v="Mazda Mx-5 Miata Club"/>
    <s v="good"/>
    <m/>
    <s v="gas"/>
    <n v="2195"/>
    <s v="clean"/>
    <s v="other"/>
    <s v="rwd"/>
    <m/>
    <s v="other"/>
    <m/>
    <n v="35.11"/>
    <n v="-106.62"/>
    <s v="2021-04-30T08:41:41-0600"/>
  </r>
  <r>
    <n v="25590"/>
    <s v="Mid"/>
    <x v="5"/>
    <x v="5"/>
    <s v="sierra 1500 regular cab"/>
    <s v="Gmc Sierra 1500 Regular Cab"/>
    <s v="good"/>
    <s v="6 cylinders"/>
    <s v="other"/>
    <n v="35290"/>
    <s v="clean"/>
    <s v="other"/>
    <s v="rwd"/>
    <s v="pickup"/>
    <s v="pickup"/>
    <s v="white"/>
    <n v="35.11"/>
    <n v="-106.62"/>
    <s v="2021-04-30T08:41:42-0600"/>
  </r>
  <r>
    <n v="22590"/>
    <s v="Mid"/>
    <x v="6"/>
    <x v="16"/>
    <s v="camaro lt coupe 2d"/>
    <s v="Chevrolet Camaro Lt Coupe 2D"/>
    <s v="good"/>
    <m/>
    <s v="other"/>
    <n v="39336"/>
    <s v="clean"/>
    <s v="other"/>
    <s v="rwd"/>
    <m/>
    <s v="coupe"/>
    <m/>
    <n v="35.11"/>
    <n v="-106.62"/>
    <s v="2021-04-30T08:41:42-0600"/>
  </r>
  <r>
    <n v="28990"/>
    <s v="High"/>
    <x v="20"/>
    <x v="19"/>
    <s v="m3 convertible 2d"/>
    <s v="Bmw M3 Convertible 2D"/>
    <s v="good"/>
    <s v="8 cylinders"/>
    <s v="gas"/>
    <n v="70703"/>
    <s v="clean"/>
    <s v="other"/>
    <s v="rwd"/>
    <m/>
    <s v="other"/>
    <s v="silver"/>
    <n v="35.11"/>
    <n v="-106.62"/>
    <s v="2021-04-30T08:41:42-0600"/>
  </r>
  <r>
    <n v="28990"/>
    <s v="High"/>
    <x v="7"/>
    <x v="0"/>
    <s v="accord hybrid ex-l sedan"/>
    <s v="Honda Accord Hybrid Ex-L Sedan"/>
    <s v="good"/>
    <s v="4 cylinders"/>
    <s v="hybrid"/>
    <n v="20519"/>
    <s v="clean"/>
    <s v="other"/>
    <s v="fwd"/>
    <s v="mid-size"/>
    <s v="sedan"/>
    <s v="blue"/>
    <n v="35.11"/>
    <n v="-106.62"/>
    <s v="2021-04-30T08:41:46-0600"/>
  </r>
  <r>
    <n v="18590"/>
    <s v="Mid"/>
    <x v="14"/>
    <x v="0"/>
    <s v="civic lx sedan 4d"/>
    <s v="Honda Civic Lx Sedan 4D"/>
    <s v="good"/>
    <s v="4 cylinders"/>
    <s v="gas"/>
    <n v="23787"/>
    <s v="clean"/>
    <s v="other"/>
    <s v="fwd"/>
    <s v="compact"/>
    <s v="sedan"/>
    <s v="red"/>
    <n v="35.11"/>
    <n v="-106.62"/>
    <s v="2021-04-30T08:41:46-0600"/>
  </r>
  <r>
    <n v="17590"/>
    <s v="Mid"/>
    <x v="6"/>
    <x v="16"/>
    <s v="impala lt sedan 4d"/>
    <s v="Chevrolet Impala Lt Sedan 4D"/>
    <s v="good"/>
    <m/>
    <s v="other"/>
    <n v="74287"/>
    <s v="clean"/>
    <s v="other"/>
    <s v="fwd"/>
    <s v="full-size"/>
    <s v="sedan"/>
    <s v="black"/>
    <n v="35.11"/>
    <n v="-106.62"/>
    <s v="2021-04-30T08:41:48-0600"/>
  </r>
  <r>
    <n v="30990"/>
    <s v="High"/>
    <x v="6"/>
    <x v="14"/>
    <s v="frontier crew cab pro-4x"/>
    <s v="Nissan Frontier Crew Cab Pro-4X"/>
    <s v="good"/>
    <s v="6 cylinders"/>
    <s v="gas"/>
    <n v="31095"/>
    <s v="clean"/>
    <s v="other"/>
    <s v="4wd"/>
    <m/>
    <s v="pickup"/>
    <s v="white"/>
    <n v="35.11"/>
    <n v="-106.62"/>
    <s v="2021-04-30T08:41:51-0600"/>
  </r>
  <r>
    <n v="18590"/>
    <s v="Mid"/>
    <x v="6"/>
    <x v="6"/>
    <s v="beetle 1.8t s"/>
    <s v="Volkswagen Beetle 1.8T S"/>
    <s v="good"/>
    <m/>
    <s v="gas"/>
    <n v="25248"/>
    <s v="clean"/>
    <s v="other"/>
    <s v="fwd"/>
    <m/>
    <s v="hatchback"/>
    <s v="black"/>
    <n v="35.11"/>
    <n v="-106.62"/>
    <s v="2021-04-30T08:41:54-0600"/>
  </r>
  <r>
    <n v="900"/>
    <s v="Low"/>
    <x v="16"/>
    <x v="19"/>
    <s v="325i"/>
    <s v="Bmw 325I"/>
    <m/>
    <s v="6 cylinders"/>
    <s v="gas"/>
    <n v="175000"/>
    <s v="clean"/>
    <s v="manual"/>
    <s v="rwd"/>
    <m/>
    <s v="sedan"/>
    <m/>
    <n v="35.249299999999998"/>
    <n v="-106.6818"/>
    <s v="2021-04-30T08:49:47-0600"/>
  </r>
  <r>
    <n v="37990"/>
    <s v="High"/>
    <x v="14"/>
    <x v="8"/>
    <s v="tacoma double cab trd"/>
    <s v="Toyota Tacoma Double Cab Trd"/>
    <s v="good"/>
    <s v="6 cylinders"/>
    <s v="gas"/>
    <n v="36405"/>
    <s v="clean"/>
    <s v="other"/>
    <s v="4wd"/>
    <s v="pickup"/>
    <s v="pickup"/>
    <s v="white"/>
    <n v="35.11"/>
    <n v="-106.62"/>
    <s v="2021-04-30T08:51:26-0600"/>
  </r>
  <r>
    <n v="17990"/>
    <s v="Mid"/>
    <x v="6"/>
    <x v="16"/>
    <s v="cruze premier sedan 4d"/>
    <s v="Chevrolet Cruze Premier Sedan 4D"/>
    <s v="good"/>
    <m/>
    <s v="gas"/>
    <n v="42351"/>
    <s v="clean"/>
    <s v="other"/>
    <s v="fwd"/>
    <m/>
    <s v="sedan"/>
    <s v="red"/>
    <n v="35.11"/>
    <n v="-106.62"/>
    <s v="2021-04-30T08:51:26-0600"/>
  </r>
  <r>
    <n v="17990"/>
    <s v="Mid"/>
    <x v="8"/>
    <x v="7"/>
    <s v="glk-class glk 350"/>
    <s v="Mercedes-Benz Glk-Class Glk 350"/>
    <s v="good"/>
    <s v="6 cylinders"/>
    <s v="gas"/>
    <n v="76187"/>
    <s v="clean"/>
    <s v="other"/>
    <m/>
    <m/>
    <s v="other"/>
    <s v="black"/>
    <n v="35.11"/>
    <n v="-106.62"/>
    <s v="2021-04-30T08:51:26-0600"/>
  </r>
  <r>
    <n v="31995"/>
    <s v="High"/>
    <x v="15"/>
    <x v="16"/>
    <s v="equinox"/>
    <s v="Chevrolet Equinox"/>
    <m/>
    <m/>
    <s v="gas"/>
    <n v="11441"/>
    <s v="clean"/>
    <s v="automatic"/>
    <m/>
    <m/>
    <m/>
    <m/>
    <n v="34.818424999999998"/>
    <n v="-106.761107"/>
    <s v="2021-04-30T09:00:38-0600"/>
  </r>
  <r>
    <n v="41995"/>
    <s v="High"/>
    <x v="14"/>
    <x v="16"/>
    <s v="silverado 1500"/>
    <s v="Chevrolet Silverado 1500"/>
    <m/>
    <m/>
    <s v="gas"/>
    <n v="50877"/>
    <s v="clean"/>
    <s v="automatic"/>
    <s v="4wd"/>
    <s v="pickup"/>
    <m/>
    <s v="black"/>
    <n v="34.818424999999998"/>
    <n v="-106.761107"/>
    <s v="2021-04-30T09:00:38-0600"/>
  </r>
  <r>
    <n v="13995"/>
    <s v="Mid"/>
    <x v="21"/>
    <x v="16"/>
    <s v="cruze limited"/>
    <s v="Chevrolet Cruze Limited"/>
    <m/>
    <m/>
    <s v="gas"/>
    <n v="62892"/>
    <s v="clean"/>
    <s v="automatic"/>
    <s v="fwd"/>
    <m/>
    <m/>
    <m/>
    <n v="34.818424999999998"/>
    <n v="-106.761107"/>
    <s v="2021-04-30T09:00:40-0600"/>
  </r>
  <r>
    <n v="7995"/>
    <s v="Mid"/>
    <x v="3"/>
    <x v="4"/>
    <m/>
    <s v="Ram"/>
    <m/>
    <s v="8 cylinders"/>
    <s v="gas"/>
    <n v="180203"/>
    <s v="clean"/>
    <s v="manual"/>
    <s v="fwd"/>
    <s v="pickup"/>
    <s v="pickup"/>
    <s v="white"/>
    <n v="35.087685"/>
    <n v="-106.594475"/>
    <s v="2021-04-30T09:20:04-0600"/>
  </r>
  <r>
    <n v="5800"/>
    <s v="Mid"/>
    <x v="8"/>
    <x v="11"/>
    <s v="forester"/>
    <s v="Subaru Forester"/>
    <m/>
    <m/>
    <s v="gas"/>
    <n v="126000"/>
    <s v="salvage"/>
    <s v="automatic"/>
    <s v="4wd"/>
    <m/>
    <m/>
    <m/>
    <n v="35.0717"/>
    <n v="-106.509"/>
    <s v="2021-04-30T09:42:06-0600"/>
  </r>
  <r>
    <n v="15000"/>
    <s v="Mid"/>
    <x v="5"/>
    <x v="1"/>
    <s v="taurus se"/>
    <s v="Ford Taurus Se"/>
    <s v="excellent"/>
    <s v="6 cylinders"/>
    <s v="gas"/>
    <n v="41000"/>
    <s v="clean"/>
    <s v="automatic"/>
    <s v="fwd"/>
    <s v="mid-size"/>
    <s v="sedan"/>
    <s v="white"/>
    <n v="35.100999999999999"/>
    <n v="-106.5183"/>
    <s v="2021-04-30T10:03:58-0600"/>
  </r>
  <r>
    <n v="7500"/>
    <s v="Mid"/>
    <x v="29"/>
    <x v="12"/>
    <s v="santa fe suv"/>
    <s v="Hyundai Santa Fe Suv"/>
    <m/>
    <m/>
    <s v="gas"/>
    <n v="136000"/>
    <s v="clean"/>
    <s v="automatic"/>
    <m/>
    <m/>
    <m/>
    <m/>
    <n v="35.072600000000001"/>
    <n v="-106.5749"/>
    <s v="2021-04-30T10:26:18-0600"/>
  </r>
  <r>
    <n v="12500"/>
    <s v="Mid"/>
    <x v="12"/>
    <x v="1"/>
    <s v="explorer xlt"/>
    <s v="Ford Explorer Xlt"/>
    <m/>
    <m/>
    <s v="gas"/>
    <n v="165000"/>
    <s v="clean"/>
    <s v="automatic"/>
    <m/>
    <s v="mid-size suv"/>
    <m/>
    <m/>
    <n v="35.072600000000001"/>
    <n v="-106.5749"/>
    <s v="2021-04-30T10:41:36-0600"/>
  </r>
  <r>
    <n v="14995"/>
    <s v="Mid"/>
    <x v="29"/>
    <x v="5"/>
    <s v="yukon"/>
    <s v="Gmc Yukon"/>
    <s v="excellent"/>
    <s v="8 cylinders"/>
    <s v="gas"/>
    <m/>
    <s v="clean"/>
    <s v="automatic"/>
    <s v="4wd"/>
    <m/>
    <s v="suv"/>
    <s v="silver"/>
    <n v="35.087702999999998"/>
    <n v="-106.579999"/>
    <s v="2021-04-30T10:45:18-0600"/>
  </r>
  <r>
    <n v="6950"/>
    <s v="Mid"/>
    <x v="1"/>
    <x v="12"/>
    <s v="tucson"/>
    <s v="Hyundai Tucson"/>
    <s v="excellent"/>
    <s v="4 cylinders"/>
    <s v="gas"/>
    <n v="214552"/>
    <s v="clean"/>
    <s v="automatic"/>
    <m/>
    <s v="compact suv"/>
    <s v="suv"/>
    <s v="silver"/>
    <n v="35.072600000000001"/>
    <n v="-106.5282"/>
    <s v="2021-04-30T10:50:23-0600"/>
  </r>
  <r>
    <n v="6200"/>
    <s v="Mid"/>
    <x v="13"/>
    <x v="16"/>
    <s v="trailblazer ls"/>
    <s v="Chevrolet Trailblazer Ls"/>
    <m/>
    <m/>
    <s v="gas"/>
    <n v="100000"/>
    <s v="clean"/>
    <s v="automatic"/>
    <m/>
    <m/>
    <m/>
    <m/>
    <n v="35.072600000000001"/>
    <n v="-106.5749"/>
    <s v="2021-04-30T10:52:31-0600"/>
  </r>
  <r>
    <n v="6900"/>
    <s v="Mid"/>
    <x v="26"/>
    <x v="35"/>
    <s v="944"/>
    <s v="Porsche 944"/>
    <s v="excellent"/>
    <s v="4 cylinders"/>
    <s v="gas"/>
    <n v="129999"/>
    <s v="clean"/>
    <s v="manual"/>
    <m/>
    <m/>
    <s v="coupe"/>
    <s v="black"/>
    <n v="35.323999999999998"/>
    <n v="-106.7099"/>
    <s v="2021-04-30T11:00:59-0600"/>
  </r>
  <r>
    <n v="7500"/>
    <s v="Mid"/>
    <x v="1"/>
    <x v="6"/>
    <s v="tiguan wolfburg edition"/>
    <s v="Volkswagen Tiguan Wolfburg Edition"/>
    <s v="like new"/>
    <s v="4 cylinders"/>
    <s v="gas"/>
    <n v="129390"/>
    <s v="clean"/>
    <s v="automatic"/>
    <s v="fwd"/>
    <s v="mid-size"/>
    <s v="suv"/>
    <s v="black"/>
    <n v="35.074525999999999"/>
    <n v="-106.552577"/>
    <s v="2021-04-30T11:07:34-0600"/>
  </r>
  <r>
    <n v="10850"/>
    <s v="Mid"/>
    <x v="9"/>
    <x v="11"/>
    <s v="forester"/>
    <s v="Subaru Forester"/>
    <s v="excellent"/>
    <s v="4 cylinders"/>
    <s v="gas"/>
    <n v="118690"/>
    <s v="clean"/>
    <s v="manual"/>
    <s v="4wd"/>
    <m/>
    <m/>
    <s v="silver"/>
    <n v="35.072099999999999"/>
    <n v="-106.5278"/>
    <s v="2021-04-30T11:09:07-0600"/>
  </r>
  <r>
    <n v="12900"/>
    <s v="Mid"/>
    <x v="6"/>
    <x v="23"/>
    <s v="outlander sport se"/>
    <s v="Mitsubishi Outlander Sport Se"/>
    <s v="excellent"/>
    <s v="4 cylinders"/>
    <s v="gas"/>
    <n v="54307"/>
    <s v="clean"/>
    <s v="automatic"/>
    <s v="fwd"/>
    <s v="mid-size"/>
    <s v="suv"/>
    <s v="grey"/>
    <n v="35.074472999999998"/>
    <n v="-106.552598"/>
    <s v="2021-04-30T11:11:47-0600"/>
  </r>
  <r>
    <n v="12900"/>
    <s v="Mid"/>
    <x v="6"/>
    <x v="23"/>
    <s v="outlander sport se"/>
    <s v="Mitsubishi Outlander Sport Se"/>
    <s v="excellent"/>
    <s v="4 cylinders"/>
    <s v="gas"/>
    <n v="54307"/>
    <s v="clean"/>
    <s v="automatic"/>
    <s v="fwd"/>
    <s v="mid-size"/>
    <s v="suv"/>
    <s v="grey"/>
    <n v="35.074472999999998"/>
    <n v="-106.552598"/>
    <s v="2021-04-30T11:13:33-0600"/>
  </r>
  <r>
    <n v="8450"/>
    <s v="Mid"/>
    <x v="29"/>
    <x v="12"/>
    <s v="santa fe"/>
    <s v="Hyundai Santa Fe"/>
    <s v="excellent"/>
    <s v="6 cylinders"/>
    <s v="gas"/>
    <n v="94150"/>
    <s v="clean"/>
    <s v="automatic"/>
    <s v="fwd"/>
    <m/>
    <s v="pickup"/>
    <s v="green"/>
    <n v="35.072400000000002"/>
    <n v="-106.5283"/>
    <s v="2021-04-30T11:16:52-0600"/>
  </r>
  <r>
    <n v="2400"/>
    <s v="Low"/>
    <x v="25"/>
    <x v="2"/>
    <s v="cherokee"/>
    <s v="Jeep Cherokee"/>
    <m/>
    <s v="8 cylinders"/>
    <s v="gas"/>
    <n v="207200"/>
    <s v="salvage"/>
    <s v="automatic"/>
    <s v="4wd"/>
    <s v="full-size"/>
    <s v="suv"/>
    <s v="silver"/>
    <n v="35.134700000000002"/>
    <n v="-106.6427"/>
    <s v="2021-04-30T11:18:28-0600"/>
  </r>
  <r>
    <n v="7450"/>
    <s v="Mid"/>
    <x v="4"/>
    <x v="14"/>
    <s v="armada"/>
    <s v="Nissan Armada"/>
    <m/>
    <s v="8 cylinders"/>
    <s v="gas"/>
    <n v="153277"/>
    <s v="clean"/>
    <s v="automatic"/>
    <m/>
    <s v="full-size"/>
    <s v="suv"/>
    <s v="black"/>
    <n v="35.249299999999998"/>
    <n v="-106.6818"/>
    <s v="2021-04-30T11:19:21-0600"/>
  </r>
  <r>
    <n v="1950"/>
    <s v="Low"/>
    <x v="25"/>
    <x v="8"/>
    <s v="corolla"/>
    <s v="Toyota Corolla"/>
    <s v="good"/>
    <s v="4 cylinders"/>
    <s v="gas"/>
    <n v="187000"/>
    <s v="clean"/>
    <s v="manual"/>
    <s v="fwd"/>
    <s v="sub-compact"/>
    <s v="sedan"/>
    <s v="white"/>
    <n v="35.134700000000002"/>
    <n v="-106.6427"/>
    <s v="2021-04-30T11:21:47-0600"/>
  </r>
  <r>
    <n v="3400"/>
    <s v="Low"/>
    <x v="28"/>
    <x v="15"/>
    <s v="isuzu trooper"/>
    <s v="Isuzu Trooper"/>
    <s v="salvage"/>
    <s v="4 cylinders"/>
    <s v="gas"/>
    <n v="168000"/>
    <s v="salvage"/>
    <s v="manual"/>
    <s v="4wd"/>
    <s v="compact"/>
    <s v="suv"/>
    <s v="brown"/>
    <n v="35.134700000000002"/>
    <n v="-106.6427"/>
    <s v="2021-04-30T11:25:17-0600"/>
  </r>
  <r>
    <n v="3950"/>
    <s v="Low"/>
    <x v="13"/>
    <x v="0"/>
    <s v="pilot ex-l"/>
    <s v="Honda Pilot Ex-L"/>
    <m/>
    <m/>
    <s v="gas"/>
    <n v="209000"/>
    <s v="clean"/>
    <s v="automatic"/>
    <m/>
    <s v="mid-size suv"/>
    <m/>
    <m/>
    <n v="35.072600000000001"/>
    <n v="-106.5749"/>
    <s v="2021-04-30T11:32:02-0600"/>
  </r>
  <r>
    <n v="10850"/>
    <s v="Mid"/>
    <x v="29"/>
    <x v="11"/>
    <s v="impreza wrx"/>
    <s v="Subaru Impreza Wrx"/>
    <s v="excellent"/>
    <s v="4 cylinders"/>
    <s v="gas"/>
    <n v="139751"/>
    <s v="clean"/>
    <s v="manual"/>
    <s v="4wd"/>
    <m/>
    <m/>
    <s v="silver"/>
    <n v="35.072400000000002"/>
    <n v="-106.52809999999999"/>
    <s v="2021-04-30T11:34:39-0600"/>
  </r>
  <r>
    <n v="6900"/>
    <s v="Mid"/>
    <x v="4"/>
    <x v="16"/>
    <s v="tahoe ltz"/>
    <s v="Chevrolet Tahoe Ltz"/>
    <m/>
    <m/>
    <s v="gas"/>
    <n v="177000"/>
    <s v="clean"/>
    <s v="automatic"/>
    <m/>
    <s v="full-size suv"/>
    <m/>
    <m/>
    <n v="35.134700000000002"/>
    <n v="-106.6427"/>
    <s v="2021-04-30T11:44:34-0600"/>
  </r>
  <r>
    <n v="7500"/>
    <s v="Mid"/>
    <x v="16"/>
    <x v="1"/>
    <s v="f-150"/>
    <s v="Ford F-150"/>
    <m/>
    <s v="8 cylinders"/>
    <s v="gas"/>
    <n v="126000"/>
    <s v="clean"/>
    <s v="automatic"/>
    <s v="rwd"/>
    <s v="pickup"/>
    <m/>
    <m/>
    <n v="35.134700000000002"/>
    <n v="-106.6427"/>
    <s v="2021-04-30T11:52:24-0600"/>
  </r>
  <r>
    <n v="12495"/>
    <s v="Mid"/>
    <x v="16"/>
    <x v="1"/>
    <s v="f-250 super duty"/>
    <s v="Ford F-250 Super Duty"/>
    <m/>
    <s v="8 cylinders"/>
    <s v="diesel"/>
    <n v="178000"/>
    <s v="clean"/>
    <s v="automatic"/>
    <s v="rwd"/>
    <m/>
    <m/>
    <s v="blue"/>
    <n v="35.389000000000003"/>
    <n v="-106.35169999999999"/>
    <s v="2021-04-30T12:19:09-0600"/>
  </r>
  <r>
    <n v="8900"/>
    <s v="Mid"/>
    <x v="20"/>
    <x v="18"/>
    <s v="charger"/>
    <s v="Dodge Charger"/>
    <s v="excellent"/>
    <m/>
    <s v="gas"/>
    <n v="122000"/>
    <s v="salvage"/>
    <s v="automatic"/>
    <m/>
    <s v="full-size"/>
    <s v="suv"/>
    <s v="silver"/>
    <n v="35.081800000000001"/>
    <n v="-106.6482"/>
    <s v="2021-04-30T12:39:28-0600"/>
  </r>
  <r>
    <n v="15995"/>
    <s v="Mid"/>
    <x v="29"/>
    <x v="1"/>
    <s v="f-150"/>
    <s v="Ford F-150"/>
    <m/>
    <s v="8 cylinders"/>
    <s v="other"/>
    <n v="208469"/>
    <s v="clean"/>
    <s v="automatic"/>
    <s v="4wd"/>
    <s v="pickup"/>
    <s v="pickup"/>
    <s v="white"/>
    <n v="35.087685"/>
    <n v="-106.594475"/>
    <s v="2021-04-30T12:43:03-0600"/>
  </r>
  <r>
    <n v="3800"/>
    <s v="Low"/>
    <x v="4"/>
    <x v="16"/>
    <s v="monte carlo ss"/>
    <s v="Chevrolet Monte Carlo Ss"/>
    <s v="good"/>
    <s v="6 cylinders"/>
    <s v="gas"/>
    <n v="148000"/>
    <s v="clean"/>
    <s v="automatic"/>
    <m/>
    <m/>
    <s v="pickup"/>
    <s v="grey"/>
    <n v="35.150599999999997"/>
    <n v="-106.569"/>
    <s v="2021-04-30T12:57:30-0600"/>
  </r>
  <r>
    <n v="7950"/>
    <s v="Mid"/>
    <x v="0"/>
    <x v="24"/>
    <s v="aura"/>
    <s v="Saturn Aura"/>
    <m/>
    <m/>
    <s v="gas"/>
    <n v="96304"/>
    <s v="clean"/>
    <s v="automatic"/>
    <m/>
    <m/>
    <s v="sedan"/>
    <m/>
    <n v="35.185090000000002"/>
    <n v="-106.58499999999999"/>
    <s v="2021-04-30T13:02:24-0600"/>
  </r>
  <r>
    <n v="900"/>
    <s v="Low"/>
    <x v="24"/>
    <x v="14"/>
    <s v="sentra"/>
    <s v="Nissan Sentra"/>
    <s v="fair"/>
    <s v="4 cylinders"/>
    <s v="gas"/>
    <n v="200000"/>
    <s v="clean"/>
    <s v="automatic"/>
    <s v="fwd"/>
    <s v="compact"/>
    <m/>
    <s v="brown"/>
    <n v="35.017200000000003"/>
    <n v="-106.6853"/>
    <s v="2021-04-30T13:06:09-0600"/>
  </r>
  <r>
    <n v="17900"/>
    <s v="Mid"/>
    <x v="9"/>
    <x v="14"/>
    <s v="xterra"/>
    <s v="Nissan Xterra"/>
    <s v="good"/>
    <s v="6 cylinders"/>
    <s v="gas"/>
    <n v="99300"/>
    <s v="clean"/>
    <s v="automatic"/>
    <s v="4wd"/>
    <m/>
    <s v="sedan"/>
    <s v="red"/>
    <n v="35.189382000000002"/>
    <n v="-106.683941"/>
    <s v="2021-04-30T13:12:34-0600"/>
  </r>
  <r>
    <n v="3750"/>
    <s v="Low"/>
    <x v="12"/>
    <x v="1"/>
    <s v="focus se"/>
    <s v="Ford Focus Se"/>
    <s v="good"/>
    <s v="4 cylinders"/>
    <s v="gas"/>
    <n v="123500"/>
    <s v="salvage"/>
    <s v="automatic"/>
    <s v="fwd"/>
    <s v="compact"/>
    <s v="hatchback"/>
    <s v="black"/>
    <n v="35.055441000000002"/>
    <n v="-106.55948600000001"/>
    <s v="2021-04-30T13:20:24-0600"/>
  </r>
  <r>
    <n v="10995"/>
    <s v="Mid"/>
    <x v="9"/>
    <x v="6"/>
    <s v="jetta"/>
    <s v="Volkswagen Jetta"/>
    <m/>
    <m/>
    <s v="gas"/>
    <n v="78498"/>
    <s v="clean"/>
    <s v="automatic"/>
    <m/>
    <s v="compact"/>
    <s v="sedan"/>
    <s v="black"/>
    <n v="35.087685"/>
    <n v="-106.594475"/>
    <s v="2021-04-30T13:40:08-0600"/>
  </r>
  <r>
    <n v="12900"/>
    <s v="Mid"/>
    <x v="1"/>
    <x v="0"/>
    <s v="pilot ex"/>
    <s v="Honda Pilot Ex"/>
    <s v="excellent"/>
    <s v="6 cylinders"/>
    <s v="gas"/>
    <n v="99000"/>
    <s v="clean"/>
    <s v="automatic"/>
    <s v="fwd"/>
    <s v="mid-size"/>
    <s v="suv"/>
    <m/>
    <n v="35.163494"/>
    <n v="-106.529617"/>
    <s v="2021-04-30T13:44:22-0600"/>
  </r>
  <r>
    <n v="6200"/>
    <s v="Mid"/>
    <x v="21"/>
    <x v="1"/>
    <s v="fiesta"/>
    <s v="Ford Fiesta"/>
    <s v="excellent"/>
    <s v="4 cylinders"/>
    <s v="gas"/>
    <n v="59000"/>
    <s v="salvage"/>
    <s v="automatic"/>
    <s v="fwd"/>
    <m/>
    <m/>
    <s v="black"/>
    <n v="35.014837999999997"/>
    <n v="-106.647801"/>
    <s v="2021-04-30T14:12:16-0600"/>
  </r>
  <r>
    <n v="19950"/>
    <s v="Mid"/>
    <x v="12"/>
    <x v="29"/>
    <s v="fx37"/>
    <s v="Infiniti Fx37"/>
    <s v="good"/>
    <s v="6 cylinders"/>
    <s v="gas"/>
    <n v="68969"/>
    <s v="clean"/>
    <s v="automatic"/>
    <s v="4wd"/>
    <s v="full-size"/>
    <s v="suv"/>
    <s v="purple"/>
    <n v="35.082520000000002"/>
    <n v="-106.5518"/>
    <s v="2021-04-30T14:13:55-0600"/>
  </r>
  <r>
    <n v="13998"/>
    <s v="Mid"/>
    <x v="11"/>
    <x v="8"/>
    <s v="4runner"/>
    <s v="Toyota 4Runner"/>
    <s v="good"/>
    <s v="6 cylinders"/>
    <s v="gas"/>
    <n v="181805"/>
    <s v="clean"/>
    <s v="automatic"/>
    <s v="4wd"/>
    <s v="full-size"/>
    <s v="suv"/>
    <s v="white"/>
    <n v="35.082520000000002"/>
    <n v="-106.5518"/>
    <s v="2021-04-30T14:14:00-0600"/>
  </r>
  <r>
    <n v="27998"/>
    <s v="High"/>
    <x v="6"/>
    <x v="4"/>
    <s v="1500"/>
    <s v="Ram 1500"/>
    <s v="good"/>
    <s v="6 cylinders"/>
    <s v="gas"/>
    <n v="53010"/>
    <s v="clean"/>
    <s v="automatic"/>
    <s v="4wd"/>
    <s v="full-size"/>
    <s v="truck"/>
    <s v="silver"/>
    <n v="35.082520000000002"/>
    <n v="-106.5518"/>
    <s v="2021-04-30T14:14:22-0600"/>
  </r>
  <r>
    <n v="12998"/>
    <s v="Mid"/>
    <x v="11"/>
    <x v="13"/>
    <s v="gs 350"/>
    <s v="Lexus Gs 350"/>
    <s v="good"/>
    <s v="6 cylinders"/>
    <s v="gas"/>
    <n v="115243"/>
    <s v="clean"/>
    <s v="automatic"/>
    <s v="rwd"/>
    <m/>
    <s v="sedan"/>
    <s v="white"/>
    <n v="35.082520000000002"/>
    <n v="-106.5518"/>
    <s v="2021-04-30T14:14:24-0600"/>
  </r>
  <r>
    <n v="14950"/>
    <s v="Mid"/>
    <x v="5"/>
    <x v="10"/>
    <s v="a4"/>
    <s v="Audi A4"/>
    <s v="good"/>
    <s v="4 cylinders"/>
    <s v="gas"/>
    <n v="81951"/>
    <s v="clean"/>
    <s v="automatic"/>
    <s v="4wd"/>
    <m/>
    <s v="sedan"/>
    <s v="silver"/>
    <n v="35.082520000000002"/>
    <n v="-106.5518"/>
    <s v="2021-04-30T14:14:33-0600"/>
  </r>
  <r>
    <n v="15950"/>
    <s v="Mid"/>
    <x v="5"/>
    <x v="10"/>
    <s v="q5"/>
    <s v="Audi Q5"/>
    <s v="good"/>
    <s v="4 cylinders"/>
    <s v="gas"/>
    <n v="86254"/>
    <s v="clean"/>
    <s v="automatic"/>
    <s v="4wd"/>
    <s v="full-size"/>
    <s v="suv"/>
    <s v="grey"/>
    <n v="35.082520000000002"/>
    <n v="-106.5518"/>
    <s v="2021-04-30T14:14:34-0600"/>
  </r>
  <r>
    <n v="7950"/>
    <s v="Mid"/>
    <x v="13"/>
    <x v="0"/>
    <s v="accord sdn"/>
    <s v="Honda Accord Sdn"/>
    <s v="good"/>
    <s v="6 cylinders"/>
    <s v="gas"/>
    <n v="110199"/>
    <s v="clean"/>
    <s v="automatic"/>
    <s v="fwd"/>
    <s v="mid-size"/>
    <s v="pickup"/>
    <s v="custom"/>
    <n v="35.082520000000002"/>
    <n v="-106.5518"/>
    <s v="2021-04-30T14:14:41-0600"/>
  </r>
  <r>
    <n v="12950"/>
    <s v="Mid"/>
    <x v="11"/>
    <x v="19"/>
    <s v="3 series"/>
    <s v="Bmw 3 Series"/>
    <s v="good"/>
    <s v="6 cylinders"/>
    <s v="gas"/>
    <n v="82190"/>
    <s v="clean"/>
    <s v="automatic"/>
    <s v="rwd"/>
    <s v="mid-size"/>
    <s v="convertible"/>
    <s v="blue"/>
    <n v="35.082520000000002"/>
    <n v="-106.5518"/>
    <s v="2021-04-30T14:14:43-0600"/>
  </r>
  <r>
    <n v="11998"/>
    <s v="Mid"/>
    <x v="12"/>
    <x v="10"/>
    <s v="a4"/>
    <s v="Audi A4"/>
    <s v="good"/>
    <s v="4 cylinders"/>
    <s v="gas"/>
    <n v="107859"/>
    <s v="clean"/>
    <s v="automatic"/>
    <s v="fwd"/>
    <m/>
    <s v="sedan"/>
    <s v="white"/>
    <n v="35.082520000000002"/>
    <n v="-106.5518"/>
    <s v="2021-04-30T14:15:41-0600"/>
  </r>
  <r>
    <n v="33950"/>
    <s v="High"/>
    <x v="13"/>
    <x v="16"/>
    <s v="silverado 2500hd"/>
    <s v="Chevrolet Silverado 2500Hd"/>
    <s v="good"/>
    <s v="8 cylinders"/>
    <s v="diesel"/>
    <n v="94348"/>
    <s v="clean"/>
    <s v="automatic"/>
    <s v="4wd"/>
    <s v="full-size"/>
    <s v="truck"/>
    <s v="custom"/>
    <n v="35.082520000000002"/>
    <n v="-106.5518"/>
    <s v="2021-04-30T14:15:44-0600"/>
  </r>
  <r>
    <n v="29998"/>
    <s v="High"/>
    <x v="6"/>
    <x v="7"/>
    <s v="e-class"/>
    <s v="Mercedes-Benz E-Class"/>
    <s v="good"/>
    <s v="4 cylinders"/>
    <s v="gas"/>
    <n v="46751"/>
    <s v="clean"/>
    <s v="automatic"/>
    <s v="rwd"/>
    <m/>
    <s v="sedan"/>
    <s v="black"/>
    <n v="35.082520000000002"/>
    <n v="-106.5518"/>
    <s v="2021-04-30T14:15:54-0600"/>
  </r>
  <r>
    <n v="12950"/>
    <s v="Mid"/>
    <x v="12"/>
    <x v="7"/>
    <s v="c-class"/>
    <s v="Mercedes-Benz C-Class"/>
    <s v="good"/>
    <s v="4 cylinders"/>
    <s v="gas"/>
    <n v="88089"/>
    <s v="clean"/>
    <s v="automatic"/>
    <s v="rwd"/>
    <s v="mid-size"/>
    <s v="coupe"/>
    <s v="black"/>
    <n v="35.082520000000002"/>
    <n v="-106.5518"/>
    <s v="2021-04-30T14:16:10-0600"/>
  </r>
  <r>
    <n v="46998"/>
    <s v="High"/>
    <x v="21"/>
    <x v="5"/>
    <s v="yukon"/>
    <s v="Gmc Yukon"/>
    <s v="good"/>
    <s v="8 cylinders"/>
    <s v="gas"/>
    <n v="38010"/>
    <s v="clean"/>
    <s v="automatic"/>
    <s v="4wd"/>
    <s v="full-size"/>
    <s v="suv"/>
    <s v="grey"/>
    <n v="35.082520000000002"/>
    <n v="-106.5518"/>
    <s v="2021-04-30T14:16:11-0600"/>
  </r>
  <r>
    <n v="33950"/>
    <s v="High"/>
    <x v="14"/>
    <x v="2"/>
    <s v="wrangler jk unlimited"/>
    <s v="Jeep Wrangler Jk Unlimited"/>
    <s v="good"/>
    <s v="6 cylinders"/>
    <s v="gas"/>
    <n v="16493"/>
    <s v="clean"/>
    <s v="automatic"/>
    <s v="4wd"/>
    <s v="full-size"/>
    <s v="suv"/>
    <s v="silver"/>
    <n v="35.082520000000002"/>
    <n v="-106.5518"/>
    <s v="2021-04-30T14:16:31-0600"/>
  </r>
  <r>
    <n v="19898"/>
    <s v="Mid"/>
    <x v="5"/>
    <x v="10"/>
    <s v="q5"/>
    <s v="Audi Q5"/>
    <s v="good"/>
    <s v="4 cylinders"/>
    <s v="gas"/>
    <n v="58190"/>
    <s v="clean"/>
    <s v="automatic"/>
    <s v="4wd"/>
    <s v="full-size"/>
    <s v="suv"/>
    <s v="white"/>
    <n v="35.082520000000002"/>
    <n v="-106.5518"/>
    <s v="2021-04-30T14:16:31-0600"/>
  </r>
  <r>
    <n v="2500"/>
    <s v="Low"/>
    <x v="0"/>
    <x v="16"/>
    <s v="uplander"/>
    <s v="Chevrolet Uplander"/>
    <m/>
    <m/>
    <s v="gas"/>
    <n v="156000"/>
    <s v="salvage"/>
    <s v="automatic"/>
    <m/>
    <m/>
    <m/>
    <m/>
    <n v="35.142099999999999"/>
    <n v="-106.7041"/>
    <s v="2021-04-30T14:17:47-0600"/>
  </r>
  <r>
    <n v="14950"/>
    <s v="Mid"/>
    <x v="9"/>
    <x v="19"/>
    <s v="3 series"/>
    <s v="Bmw 3 Series"/>
    <s v="good"/>
    <s v="4 cylinders"/>
    <s v="gas"/>
    <n v="74058"/>
    <s v="clean"/>
    <s v="automatic"/>
    <s v="rwd"/>
    <m/>
    <s v="sedan"/>
    <s v="black"/>
    <n v="35.082520000000002"/>
    <n v="-106.5518"/>
    <s v="2021-04-30T14:17:56-0600"/>
  </r>
  <r>
    <n v="20900"/>
    <s v="Mid"/>
    <x v="14"/>
    <x v="18"/>
    <s v="grand caravan se wheelcha"/>
    <s v="Dodge Grand Caravan Se Wheelcha"/>
    <m/>
    <s v="6 cylinders"/>
    <s v="gas"/>
    <n v="97269"/>
    <s v="clean"/>
    <s v="automatic"/>
    <s v="fwd"/>
    <m/>
    <s v="van"/>
    <m/>
    <n v="33.681077000000002"/>
    <n v="-112.05849000000001"/>
    <s v="2021-04-30T14:34:27-0600"/>
  </r>
  <r>
    <n v="12995"/>
    <s v="Mid"/>
    <x v="6"/>
    <x v="6"/>
    <s v="jetta"/>
    <s v="Volkswagen Jetta"/>
    <m/>
    <m/>
    <s v="gas"/>
    <n v="47808"/>
    <s v="clean"/>
    <s v="automatic"/>
    <s v="fwd"/>
    <s v="compact"/>
    <s v="sedan"/>
    <s v="blue"/>
    <n v="35.087685"/>
    <n v="-106.594475"/>
    <s v="2021-04-30T14:35:11-0600"/>
  </r>
  <r>
    <n v="19900"/>
    <s v="Mid"/>
    <x v="5"/>
    <x v="18"/>
    <s v="grand caravan sxt wheelch"/>
    <s v="Dodge Grand Caravan Sxt Wheelch"/>
    <m/>
    <s v="6 cylinders"/>
    <s v="gas"/>
    <n v="94599"/>
    <s v="clean"/>
    <s v="automatic"/>
    <s v="fwd"/>
    <m/>
    <s v="van"/>
    <m/>
    <n v="33.681077000000002"/>
    <n v="-112.05849000000001"/>
    <s v="2021-04-30T14:35:15-0600"/>
  </r>
  <r>
    <n v="20900"/>
    <s v="Mid"/>
    <x v="9"/>
    <x v="15"/>
    <s v="mobility ventures mv-1 se wheel"/>
    <s v="Mobility Ventures Mv-1 Se Wheel"/>
    <m/>
    <s v="8 cylinders"/>
    <s v="gas"/>
    <n v="33421"/>
    <s v="clean"/>
    <s v="automatic"/>
    <s v="rwd"/>
    <m/>
    <s v="van"/>
    <m/>
    <n v="33.681077000000002"/>
    <n v="-112.05849000000001"/>
    <s v="2021-04-30T14:39:46-0600"/>
  </r>
  <r>
    <n v="21900"/>
    <s v="Mid"/>
    <x v="21"/>
    <x v="18"/>
    <s v="grand caravan sxt wheelch"/>
    <s v="Dodge Grand Caravan Sxt Wheelch"/>
    <m/>
    <s v="6 cylinders"/>
    <s v="gas"/>
    <n v="66702"/>
    <s v="clean"/>
    <s v="automatic"/>
    <s v="fwd"/>
    <m/>
    <s v="van"/>
    <m/>
    <n v="33.681077000000002"/>
    <n v="-112.05849000000001"/>
    <s v="2021-04-30T14:41:39-0600"/>
  </r>
  <r>
    <n v="3750"/>
    <s v="Low"/>
    <x v="4"/>
    <x v="16"/>
    <s v="monte carlo ss"/>
    <s v="Chevrolet Monte Carlo Ss"/>
    <s v="excellent"/>
    <s v="6 cylinders"/>
    <s v="gas"/>
    <n v="136000"/>
    <s v="clean"/>
    <s v="automatic"/>
    <s v="fwd"/>
    <s v="mid-size"/>
    <s v="coupe"/>
    <s v="red"/>
    <n v="35.073084000000001"/>
    <n v="-106.74125600000001"/>
    <s v="2021-04-30T14:45:29-0600"/>
  </r>
  <r>
    <n v="4900"/>
    <s v="Mid"/>
    <x v="8"/>
    <x v="15"/>
    <s v="ic ce pb105"/>
    <s v="Ic Ce Pb105"/>
    <m/>
    <m/>
    <s v="diesel"/>
    <n v="0"/>
    <s v="clean"/>
    <s v="other"/>
    <m/>
    <m/>
    <s v="bus"/>
    <s v="yellow"/>
    <n v="42.196156000000002"/>
    <n v="-88.310559999999995"/>
    <s v="2021-04-30T14:52:13-0600"/>
  </r>
  <r>
    <n v="6500"/>
    <s v="Mid"/>
    <x v="13"/>
    <x v="1"/>
    <s v="econoline"/>
    <s v="Ford Econoline"/>
    <m/>
    <s v="8 cylinders"/>
    <s v="gas"/>
    <n v="162000"/>
    <s v="clean"/>
    <s v="automatic"/>
    <m/>
    <m/>
    <m/>
    <m/>
    <n v="34.969253000000002"/>
    <n v="-106.630982"/>
    <s v="2021-04-30T14:54:17-0600"/>
  </r>
  <r>
    <n v="7500"/>
    <s v="Mid"/>
    <x v="21"/>
    <x v="12"/>
    <s v="accent"/>
    <s v="Hyundai Accent"/>
    <s v="good"/>
    <m/>
    <s v="gas"/>
    <n v="126457"/>
    <s v="clean"/>
    <s v="automatic"/>
    <m/>
    <s v="mid-size"/>
    <s v="hatchback"/>
    <s v="orange"/>
    <n v="35.100200000000001"/>
    <n v="-106.6602"/>
    <s v="2021-04-30T14:57:14-0600"/>
  </r>
  <r>
    <n v="8500"/>
    <s v="Mid"/>
    <x v="13"/>
    <x v="1"/>
    <m/>
    <s v="Ford"/>
    <s v="fair"/>
    <s v="8 cylinders"/>
    <s v="diesel"/>
    <n v="349"/>
    <s v="clean"/>
    <s v="automatic"/>
    <m/>
    <m/>
    <m/>
    <m/>
    <n v="35.249299999999998"/>
    <n v="-106.6818"/>
    <s v="2021-04-30T15:04:43-0600"/>
  </r>
  <r>
    <n v="14900"/>
    <s v="Mid"/>
    <x v="12"/>
    <x v="13"/>
    <s v="es"/>
    <s v="Lexus Es"/>
    <m/>
    <m/>
    <s v="gas"/>
    <n v="125109"/>
    <s v="clean"/>
    <s v="automatic"/>
    <s v="fwd"/>
    <m/>
    <s v="suv"/>
    <m/>
    <n v="35.185090000000002"/>
    <n v="-106.58499999999999"/>
    <s v="2021-04-30T15:05:23-0600"/>
  </r>
  <r>
    <n v="27500"/>
    <s v="Mid"/>
    <x v="40"/>
    <x v="2"/>
    <s v="j10"/>
    <s v="Jeep J10"/>
    <m/>
    <m/>
    <s v="gas"/>
    <n v="55540"/>
    <s v="clean"/>
    <s v="manual"/>
    <s v="4wd"/>
    <m/>
    <s v="mini-van"/>
    <m/>
    <n v="33.6372"/>
    <n v="-96.618399999999994"/>
    <s v="2021-04-30T15:15:59-0600"/>
  </r>
  <r>
    <n v="9400"/>
    <s v="Mid"/>
    <x v="3"/>
    <x v="19"/>
    <s v="z4 3.0i"/>
    <s v="Bmw Z4 3.0I"/>
    <s v="excellent"/>
    <s v="6 cylinders"/>
    <s v="gas"/>
    <n v="52000"/>
    <s v="clean"/>
    <s v="automatic"/>
    <s v="rwd"/>
    <m/>
    <s v="convertible"/>
    <s v="black"/>
    <n v="34.930208"/>
    <n v="-107.93978199999999"/>
    <s v="2021-04-30T15:22:07-0600"/>
  </r>
  <r>
    <n v="10800"/>
    <s v="Mid"/>
    <x v="13"/>
    <x v="1"/>
    <s v="f250 super duty"/>
    <s v="Ford F250 Super Duty"/>
    <m/>
    <m/>
    <s v="diesel"/>
    <n v="262000"/>
    <s v="salvage"/>
    <s v="automatic"/>
    <m/>
    <m/>
    <m/>
    <m/>
    <n v="34.969253000000002"/>
    <n v="-106.630982"/>
    <s v="2021-04-30T15:28:35-0600"/>
  </r>
  <r>
    <n v="8995"/>
    <s v="Mid"/>
    <x v="8"/>
    <x v="6"/>
    <s v="tiguan"/>
    <s v="Volkswagen Tiguan"/>
    <m/>
    <m/>
    <s v="gas"/>
    <n v="81075"/>
    <s v="clean"/>
    <s v="automatic"/>
    <m/>
    <m/>
    <s v="suv"/>
    <m/>
    <n v="35.087685"/>
    <n v="-106.594475"/>
    <s v="2021-04-30T15:30:23-0600"/>
  </r>
  <r>
    <n v="6200"/>
    <s v="Mid"/>
    <x v="1"/>
    <x v="1"/>
    <s v="fusion"/>
    <s v="Ford Fusion"/>
    <s v="excellent"/>
    <s v="4 cylinders"/>
    <s v="gas"/>
    <n v="120000"/>
    <s v="clean"/>
    <s v="automatic"/>
    <s v="fwd"/>
    <s v="mid-size"/>
    <s v="sedan"/>
    <s v="grey"/>
    <n v="35.117800000000003"/>
    <n v="-106.5274"/>
    <s v="2021-04-30T15:33:29-0600"/>
  </r>
  <r>
    <n v="9000"/>
    <s v="Mid"/>
    <x v="5"/>
    <x v="6"/>
    <s v="jetta"/>
    <s v="Volkswagen Jetta"/>
    <s v="like new"/>
    <m/>
    <s v="diesel"/>
    <n v="115000"/>
    <s v="clean"/>
    <s v="automatic"/>
    <s v="fwd"/>
    <s v="mid-size"/>
    <s v="sedan"/>
    <m/>
    <n v="34.770000000000003"/>
    <n v="-106.13500000000001"/>
    <s v="2021-04-30T16:16:06-0600"/>
  </r>
  <r>
    <n v="9995"/>
    <s v="Mid"/>
    <x v="4"/>
    <x v="10"/>
    <s v="a4"/>
    <s v="Audi A4"/>
    <m/>
    <m/>
    <s v="gas"/>
    <n v="79425"/>
    <s v="clean"/>
    <s v="automatic"/>
    <m/>
    <s v="sub-compact"/>
    <s v="convertible"/>
    <s v="silver"/>
    <n v="35.087685"/>
    <n v="-106.594475"/>
    <s v="2021-04-30T16:25:16-0600"/>
  </r>
  <r>
    <n v="81999"/>
    <s v="High"/>
    <x v="14"/>
    <x v="13"/>
    <s v="lc 500"/>
    <s v="Lexus Lc 500"/>
    <m/>
    <s v="8 cylinders"/>
    <s v="gas"/>
    <n v="14800"/>
    <s v="clean"/>
    <s v="automatic"/>
    <m/>
    <m/>
    <m/>
    <m/>
    <n v="35.081800000000001"/>
    <n v="-106.6482"/>
    <s v="2021-04-30T16:28:36-0600"/>
  </r>
  <r>
    <n v="9995"/>
    <s v="Mid"/>
    <x v="4"/>
    <x v="10"/>
    <s v="a4"/>
    <s v="Audi A4"/>
    <m/>
    <m/>
    <s v="gas"/>
    <n v="79425"/>
    <s v="clean"/>
    <s v="automatic"/>
    <m/>
    <s v="sub-compact"/>
    <s v="convertible"/>
    <s v="silver"/>
    <n v="35.087685"/>
    <n v="-106.594475"/>
    <s v="2021-04-30T16:39:39-0600"/>
  </r>
  <r>
    <n v="6950"/>
    <s v="Mid"/>
    <x v="10"/>
    <x v="17"/>
    <s v="lacrosse"/>
    <s v="Buick Lacrosse"/>
    <m/>
    <m/>
    <s v="gas"/>
    <n v="143384"/>
    <s v="clean"/>
    <s v="automatic"/>
    <m/>
    <m/>
    <s v="sedan"/>
    <s v="brown"/>
    <n v="35.185090000000002"/>
    <n v="-106.58499999999999"/>
    <s v="2021-04-30T17:05:14-0600"/>
  </r>
  <r>
    <n v="4500"/>
    <s v="Low"/>
    <x v="0"/>
    <x v="1"/>
    <s v="expedition"/>
    <s v="Ford Expedition"/>
    <m/>
    <m/>
    <s v="gas"/>
    <n v="150000"/>
    <s v="clean"/>
    <s v="automatic"/>
    <m/>
    <s v="full-size suv"/>
    <m/>
    <m/>
    <n v="35.077599999999997"/>
    <n v="-106.1872"/>
    <s v="2021-04-30T17:10:56-0600"/>
  </r>
  <r>
    <n v="13900"/>
    <s v="Mid"/>
    <x v="11"/>
    <x v="1"/>
    <s v="f350 xl"/>
    <s v="Ford F350 Xl"/>
    <m/>
    <m/>
    <s v="gas"/>
    <n v="59000"/>
    <s v="clean"/>
    <s v="automatic"/>
    <m/>
    <m/>
    <m/>
    <m/>
    <n v="42.118037999999999"/>
    <n v="-88.437468999999993"/>
    <s v="2021-04-30T17:11:35-0600"/>
  </r>
  <r>
    <n v="7800"/>
    <s v="Mid"/>
    <x v="5"/>
    <x v="16"/>
    <s v="cruz ls"/>
    <s v="Chevrolet Cruz Ls"/>
    <s v="good"/>
    <s v="4 cylinders"/>
    <s v="gas"/>
    <n v="78000"/>
    <s v="clean"/>
    <s v="automatic"/>
    <s v="fwd"/>
    <s v="mid-size"/>
    <s v="sedan"/>
    <s v="silver"/>
    <n v="35.072600000000001"/>
    <n v="-106.5749"/>
    <s v="2021-04-30T17:14:22-0600"/>
  </r>
  <r>
    <n v="6500"/>
    <s v="Mid"/>
    <x v="8"/>
    <x v="16"/>
    <s v="malibu"/>
    <s v="Chevrolet Malibu"/>
    <s v="good"/>
    <s v="4 cylinders"/>
    <s v="gas"/>
    <n v="108000"/>
    <s v="clean"/>
    <s v="automatic"/>
    <s v="fwd"/>
    <s v="mid-size"/>
    <s v="sedan"/>
    <s v="silver"/>
    <n v="35.072600000000001"/>
    <n v="-106.5749"/>
    <s v="2021-04-30T17:18:23-0600"/>
  </r>
  <r>
    <n v="10950"/>
    <s v="Mid"/>
    <x v="20"/>
    <x v="0"/>
    <s v="accord se"/>
    <s v="Honda Accord Se"/>
    <s v="like new"/>
    <s v="4 cylinders"/>
    <s v="gas"/>
    <n v="112000"/>
    <s v="clean"/>
    <s v="automatic"/>
    <s v="fwd"/>
    <s v="mid-size"/>
    <m/>
    <s v="grey"/>
    <n v="35.093795"/>
    <n v="-106.730147"/>
    <s v="2021-04-30T17:18:41-0600"/>
  </r>
  <r>
    <n v="8995"/>
    <s v="Mid"/>
    <x v="12"/>
    <x v="14"/>
    <s v="rogue"/>
    <s v="Nissan Rogue"/>
    <m/>
    <m/>
    <s v="gas"/>
    <n v="129766"/>
    <s v="clean"/>
    <s v="automatic"/>
    <s v="fwd"/>
    <s v="compact suv"/>
    <s v="wagon"/>
    <m/>
    <n v="35.087685"/>
    <n v="-106.594475"/>
    <s v="2021-04-30T17:20:05-0600"/>
  </r>
  <r>
    <n v="16995"/>
    <s v="Mid"/>
    <x v="5"/>
    <x v="1"/>
    <s v="mustang convertible"/>
    <s v="Ford Mustang Convertible"/>
    <s v="excellent"/>
    <s v="6 cylinders"/>
    <s v="gas"/>
    <n v="70921"/>
    <s v="clean"/>
    <s v="automatic"/>
    <s v="rwd"/>
    <m/>
    <s v="convertible"/>
    <s v="white"/>
    <n v="35.309199999999997"/>
    <n v="-106.52930000000001"/>
    <s v="2021-04-30T17:37:51-0600"/>
  </r>
  <r>
    <n v="16500"/>
    <s v="Mid"/>
    <x v="5"/>
    <x v="11"/>
    <s v="legacy"/>
    <s v="Subaru Legacy"/>
    <m/>
    <s v="4 cylinders"/>
    <s v="gas"/>
    <n v="55000"/>
    <s v="clean"/>
    <s v="automatic"/>
    <s v="4wd"/>
    <m/>
    <s v="sedan"/>
    <m/>
    <n v="35.150599999999997"/>
    <n v="-106.569"/>
    <s v="2021-04-30T17:43:37-0600"/>
  </r>
  <r>
    <n v="2200"/>
    <s v="Low"/>
    <x v="4"/>
    <x v="1"/>
    <s v="f-150"/>
    <s v="Ford F-150"/>
    <s v="good"/>
    <s v="8 cylinders"/>
    <s v="gas"/>
    <n v="200000"/>
    <s v="rebuilt"/>
    <s v="automatic"/>
    <s v="fwd"/>
    <s v="full-size"/>
    <s v="truck"/>
    <m/>
    <m/>
    <m/>
    <s v="2021-04-30T17:51:55-0600"/>
  </r>
  <r>
    <n v="5900"/>
    <s v="Mid"/>
    <x v="22"/>
    <x v="28"/>
    <s v="discovery ii"/>
    <s v="Rover Discovery Ii"/>
    <m/>
    <s v="8 cylinders"/>
    <s v="gas"/>
    <n v="179000"/>
    <s v="clean"/>
    <s v="automatic"/>
    <s v="4wd"/>
    <m/>
    <s v="suv"/>
    <m/>
    <n v="35.134700000000002"/>
    <n v="-106.5222"/>
    <s v="2021-04-30T18:05:56-0600"/>
  </r>
  <r>
    <n v="4800"/>
    <s v="Low"/>
    <x v="25"/>
    <x v="1"/>
    <s v="ranger xlt 4 x 4"/>
    <s v="Ford Ranger Xlt 4 X 4"/>
    <s v="good"/>
    <s v="6 cylinders"/>
    <s v="gas"/>
    <n v="115000"/>
    <s v="clean"/>
    <s v="automatic"/>
    <s v="4wd"/>
    <s v="mid-size"/>
    <s v="suv"/>
    <s v="blue"/>
    <n v="34.7806"/>
    <n v="-106.7115"/>
    <s v="2021-04-30T18:15:59-0600"/>
  </r>
  <r>
    <n v="7750"/>
    <s v="Mid"/>
    <x v="12"/>
    <x v="0"/>
    <s v="civic ex coupe"/>
    <s v="Honda Civic Ex Coupe"/>
    <s v="good"/>
    <s v="4 cylinders"/>
    <s v="gas"/>
    <n v="139300"/>
    <s v="clean"/>
    <s v="automatic"/>
    <s v="fwd"/>
    <s v="compact"/>
    <m/>
    <s v="blue"/>
    <n v="35.094842"/>
    <n v="-106.73058399999999"/>
    <s v="2021-04-30T18:26:02-0600"/>
  </r>
  <r>
    <n v="2600"/>
    <s v="Low"/>
    <x v="25"/>
    <x v="18"/>
    <s v="caravan"/>
    <s v="Dodge Caravan"/>
    <s v="good"/>
    <s v="6 cylinders"/>
    <s v="gas"/>
    <n v="109100"/>
    <s v="clean"/>
    <s v="automatic"/>
    <s v="fwd"/>
    <s v="mid-size"/>
    <s v="van"/>
    <s v="white"/>
    <n v="35.175899999999999"/>
    <n v="-106.6015"/>
    <s v="2021-04-30T18:55:29-0600"/>
  </r>
  <r>
    <n v="16500"/>
    <s v="Mid"/>
    <x v="5"/>
    <x v="8"/>
    <s v="rav4"/>
    <s v="Toyota Rav4"/>
    <s v="like new"/>
    <s v="4 cylinders"/>
    <s v="gas"/>
    <n v="62700"/>
    <s v="clean"/>
    <s v="automatic"/>
    <s v="fwd"/>
    <s v="mid-size"/>
    <s v="suv"/>
    <s v="custom"/>
    <n v="35.070605"/>
    <n v="-106.743674"/>
    <s v="2021-04-30T19:30:56-0600"/>
  </r>
  <r>
    <n v="20500"/>
    <s v="Mid"/>
    <x v="21"/>
    <x v="8"/>
    <s v="tacoma"/>
    <s v="Toyota Tacoma"/>
    <m/>
    <s v="4 cylinders"/>
    <s v="gas"/>
    <n v="109000"/>
    <s v="clean"/>
    <s v="automatic"/>
    <s v="4wd"/>
    <s v="pickup"/>
    <s v="pickup"/>
    <m/>
    <n v="35.150599999999997"/>
    <n v="-106.569"/>
    <s v="2021-04-30T19:33:57-0600"/>
  </r>
  <r>
    <n v="12500"/>
    <s v="Mid"/>
    <x v="0"/>
    <x v="16"/>
    <s v="avalanche ltz"/>
    <s v="Chevrolet Avalanche Ltz"/>
    <m/>
    <s v="8 cylinders"/>
    <s v="gas"/>
    <n v="161000"/>
    <s v="clean"/>
    <s v="automatic"/>
    <s v="4wd"/>
    <m/>
    <s v="pickup"/>
    <m/>
    <n v="35.150599999999997"/>
    <n v="-106.569"/>
    <s v="2021-04-30T19:42:52-0600"/>
  </r>
  <r>
    <n v="10975"/>
    <s v="Mid"/>
    <x v="16"/>
    <x v="19"/>
    <s v="z3 convertible"/>
    <s v="Bmw Z3 Convertible"/>
    <s v="excellent"/>
    <s v="6 cylinders"/>
    <s v="gas"/>
    <n v="72111"/>
    <s v="clean"/>
    <s v="automatic"/>
    <s v="rwd"/>
    <s v="compact"/>
    <s v="convertible"/>
    <s v="custom"/>
    <n v="35.134700000000002"/>
    <n v="-106.5222"/>
    <s v="2021-04-30T19:44:27-0600"/>
  </r>
  <r>
    <n v="6500"/>
    <s v="Mid"/>
    <x v="20"/>
    <x v="20"/>
    <s v="mkz"/>
    <s v="Lincoln Mkz"/>
    <m/>
    <s v="4 cylinders"/>
    <s v="hybrid"/>
    <n v="134000"/>
    <s v="clean"/>
    <s v="automatic"/>
    <s v="fwd"/>
    <m/>
    <s v="sedan"/>
    <m/>
    <n v="35.150599999999997"/>
    <n v="-106.569"/>
    <s v="2021-04-30T19:45:02-0600"/>
  </r>
  <r>
    <n v="8400"/>
    <s v="Mid"/>
    <x v="21"/>
    <x v="15"/>
    <s v="hyudai elantra"/>
    <s v="Hyudai Elantra"/>
    <s v="excellent"/>
    <s v="4 cylinders"/>
    <s v="gas"/>
    <n v="85000"/>
    <s v="salvage"/>
    <s v="automatic"/>
    <s v="fwd"/>
    <s v="compact"/>
    <s v="hatchback"/>
    <s v="black"/>
    <n v="35.015003999999998"/>
    <n v="-106.647667"/>
    <s v="2021-04-30T20:00:46-0600"/>
  </r>
  <r>
    <n v="7750"/>
    <s v="Mid"/>
    <x v="5"/>
    <x v="14"/>
    <s v="sentra s"/>
    <s v="Nissan Sentra S"/>
    <s v="excellent"/>
    <s v="4 cylinders"/>
    <s v="gas"/>
    <n v="101000"/>
    <s v="clean"/>
    <s v="automatic"/>
    <s v="fwd"/>
    <s v="compact"/>
    <s v="sedan"/>
    <s v="black"/>
    <n v="35.0717"/>
    <n v="-106.509"/>
    <s v="2021-04-30T20:09:40-0600"/>
  </r>
  <r>
    <n v="54000"/>
    <s v="High"/>
    <x v="21"/>
    <x v="4"/>
    <s v="2500"/>
    <s v="Ram 2500"/>
    <s v="excellent"/>
    <s v="6 cylinders"/>
    <s v="diesel"/>
    <n v="41892"/>
    <s v="clean"/>
    <s v="automatic"/>
    <s v="4wd"/>
    <s v="pickup"/>
    <s v="truck"/>
    <s v="white"/>
    <n v="33.3474"/>
    <n v="-105.651"/>
    <s v="2021-04-30T21:11:13-0600"/>
  </r>
  <r>
    <n v="21000"/>
    <s v="Mid"/>
    <x v="11"/>
    <x v="31"/>
    <s v="davidson"/>
    <s v="Harley-Davidson Davidson"/>
    <s v="excellent"/>
    <m/>
    <s v="diesel"/>
    <n v="107000"/>
    <s v="salvage"/>
    <s v="automatic"/>
    <m/>
    <m/>
    <s v="pickup"/>
    <s v="black"/>
    <n v="35.072600000000001"/>
    <n v="-106.5749"/>
    <s v="2021-04-30T22:59:36-0600"/>
  </r>
  <r>
    <n v="7900"/>
    <s v="Mid"/>
    <x v="20"/>
    <x v="1"/>
    <s v="escape"/>
    <s v="Ford Escape"/>
    <m/>
    <m/>
    <s v="gas"/>
    <n v="129"/>
    <s v="clean"/>
    <s v="automatic"/>
    <m/>
    <s v="compact suv"/>
    <m/>
    <m/>
    <n v="35.134700000000002"/>
    <n v="-106.5222"/>
    <s v="2021-04-30T23:16:40-0600"/>
  </r>
  <r>
    <n v="26950"/>
    <s v="Mid"/>
    <x v="1"/>
    <x v="1"/>
    <s v="f250 xlt crew cab 4x4"/>
    <s v="Ford F250 Xlt Crew Cab 4X4"/>
    <s v="excellent"/>
    <s v="8 cylinders"/>
    <s v="diesel"/>
    <n v="152525"/>
    <s v="clean"/>
    <s v="automatic"/>
    <s v="4wd"/>
    <s v="full-size"/>
    <s v="pickup"/>
    <s v="silver"/>
    <n v="35.162742999999999"/>
    <n v="-106.601917"/>
    <s v="2021-04-30T23:48:08-0600"/>
  </r>
  <r>
    <n v="14950"/>
    <s v="Mid"/>
    <x v="7"/>
    <x v="16"/>
    <s v="cruze"/>
    <s v="Chevrolet Cruze"/>
    <s v="good"/>
    <s v="4 cylinders"/>
    <s v="gas"/>
    <n v="27821"/>
    <s v="clean"/>
    <s v="automatic"/>
    <s v="fwd"/>
    <m/>
    <s v="sedan"/>
    <s v="silver"/>
    <n v="35.073689999999999"/>
    <n v="-106.54"/>
    <s v="2021-05-01T00:07:57-0600"/>
  </r>
  <r>
    <n v="3950"/>
    <s v="Low"/>
    <x v="4"/>
    <x v="8"/>
    <s v="sequoia"/>
    <s v="Toyota Sequoia"/>
    <s v="good"/>
    <s v="8 cylinders"/>
    <s v="gas"/>
    <n v="301612"/>
    <s v="clean"/>
    <s v="automatic"/>
    <s v="rwd"/>
    <s v="full-size suv"/>
    <s v="wagon"/>
    <s v="custom"/>
    <n v="35.073689999999999"/>
    <n v="-106.54"/>
    <s v="2021-05-01T00:07:57-0600"/>
  </r>
  <r>
    <n v="6850"/>
    <s v="Mid"/>
    <x v="5"/>
    <x v="2"/>
    <s v="patriot latitude 4x4"/>
    <s v="Jeep Patriot Latitude 4X4"/>
    <s v="like new"/>
    <s v="4 cylinders"/>
    <s v="gas"/>
    <n v="84969"/>
    <s v="salvage"/>
    <s v="automatic"/>
    <s v="4wd"/>
    <m/>
    <m/>
    <s v="black"/>
    <n v="35.100999999999999"/>
    <n v="-106.5183"/>
    <s v="2021-05-01T00:30:07-0600"/>
  </r>
  <r>
    <n v="5500"/>
    <s v="Mid"/>
    <x v="18"/>
    <x v="2"/>
    <s v="grand cherokee"/>
    <s v="Jeep Grand Cherokee"/>
    <s v="excellent"/>
    <s v="6 cylinders"/>
    <s v="gas"/>
    <n v="127000"/>
    <s v="clean"/>
    <s v="automatic"/>
    <s v="4wd"/>
    <s v="mid-size suv"/>
    <m/>
    <s v="brown"/>
    <n v="35.061238000000003"/>
    <n v="-106.703506"/>
    <s v="2021-05-01T03:00:21-0600"/>
  </r>
  <r>
    <n v="4600"/>
    <s v="Low"/>
    <x v="13"/>
    <x v="1"/>
    <s v="econoline cargo van"/>
    <s v="Ford Econoline Cargo Van"/>
    <s v="good"/>
    <s v="8 cylinders"/>
    <s v="gas"/>
    <n v="222000"/>
    <s v="clean"/>
    <s v="automatic"/>
    <m/>
    <s v="full-size"/>
    <s v="van"/>
    <s v="white"/>
    <n v="15.828263"/>
    <n v="-107.305831"/>
    <s v="2021-05-01T04:17:45-0600"/>
  </r>
  <r>
    <n v="5500"/>
    <s v="Mid"/>
    <x v="3"/>
    <x v="6"/>
    <s v="eurovan"/>
    <s v="Volkswagen Eurovan"/>
    <s v="excellent"/>
    <s v="6 cylinders"/>
    <s v="gas"/>
    <n v="270000"/>
    <s v="clean"/>
    <s v="automatic"/>
    <s v="fwd"/>
    <s v="full-size"/>
    <s v="mini-van"/>
    <s v="blue"/>
    <n v="35.1038"/>
    <n v="-106.6712"/>
    <s v="2021-05-01T06:23:47-0600"/>
  </r>
  <r>
    <n v="5200"/>
    <s v="Mid"/>
    <x v="0"/>
    <x v="4"/>
    <s v="cummins 3500 laramie"/>
    <s v="Cummins 3500 Laramie"/>
    <s v="like new"/>
    <s v="6 cylinders"/>
    <s v="diesel"/>
    <n v="170000"/>
    <s v="clean"/>
    <s v="manual"/>
    <s v="4wd"/>
    <s v="pickup"/>
    <m/>
    <m/>
    <n v="37.178632999999998"/>
    <n v="-104.51611699999999"/>
    <s v="2021-05-01T06:33:32-0600"/>
  </r>
  <r>
    <n v="4700"/>
    <s v="Low"/>
    <x v="6"/>
    <x v="14"/>
    <s v="versa"/>
    <s v="Nissan Versa"/>
    <m/>
    <s v="4 cylinders"/>
    <s v="gas"/>
    <n v="57000"/>
    <s v="rebuilt"/>
    <s v="manual"/>
    <s v="fwd"/>
    <s v="compact"/>
    <s v="pickup"/>
    <s v="silver"/>
    <n v="35.079000000000001"/>
    <n v="-106.6169"/>
    <s v="2021-05-01T06:51:11-0600"/>
  </r>
  <r>
    <n v="19950"/>
    <s v="Mid"/>
    <x v="29"/>
    <x v="18"/>
    <s v="challenger srt8"/>
    <s v="Dodge Challenger Srt8"/>
    <s v="excellent"/>
    <s v="8 cylinders"/>
    <s v="gas"/>
    <n v="121967"/>
    <s v="clean"/>
    <s v="manual"/>
    <s v="rwd"/>
    <s v="full-size"/>
    <s v="coupe"/>
    <s v="red"/>
    <n v="35.162742999999999"/>
    <n v="-106.601917"/>
    <s v="2021-05-01T06:55:05-0600"/>
  </r>
  <r>
    <n v="6900"/>
    <s v="Mid"/>
    <x v="21"/>
    <x v="1"/>
    <s v="e-450"/>
    <s v="Ford E-450"/>
    <m/>
    <m/>
    <s v="gas"/>
    <n v="0"/>
    <s v="clean"/>
    <s v="other"/>
    <m/>
    <m/>
    <s v="bus"/>
    <s v="white"/>
    <n v="42.196156000000002"/>
    <n v="-88.310559999999995"/>
    <s v="2021-05-01T07:05:05-0600"/>
  </r>
  <r>
    <n v="13950"/>
    <s v="Mid"/>
    <x v="8"/>
    <x v="19"/>
    <s v="335xi awd"/>
    <s v="Bmw 335Xi Awd"/>
    <s v="like new"/>
    <s v="6 cylinders"/>
    <s v="gas"/>
    <n v="113129"/>
    <s v="clean"/>
    <s v="automatic"/>
    <s v="4wd"/>
    <s v="mid-size"/>
    <s v="sedan"/>
    <s v="blue"/>
    <n v="35.162742999999999"/>
    <n v="-106.601917"/>
    <s v="2021-05-01T07:10:16-0600"/>
  </r>
  <r>
    <n v="5500"/>
    <s v="Mid"/>
    <x v="21"/>
    <x v="14"/>
    <s v="versa"/>
    <s v="Nissan Versa"/>
    <s v="good"/>
    <s v="4 cylinders"/>
    <s v="gas"/>
    <n v="108000"/>
    <s v="salvage"/>
    <s v="automatic"/>
    <s v="fwd"/>
    <s v="sub-compact"/>
    <s v="sedan"/>
    <s v="brown"/>
    <n v="34.994599999999998"/>
    <n v="-106.64700000000001"/>
    <s v="2021-05-01T07:11:51-0600"/>
  </r>
  <r>
    <n v="3900"/>
    <s v="Low"/>
    <x v="3"/>
    <x v="0"/>
    <s v="accord lx"/>
    <s v="Honda Accord Lx"/>
    <s v="good"/>
    <s v="4 cylinders"/>
    <s v="gas"/>
    <n v="151000"/>
    <s v="salvage"/>
    <s v="automatic"/>
    <s v="fwd"/>
    <s v="full-size"/>
    <s v="sedan"/>
    <s v="silver"/>
    <n v="34.994599999999998"/>
    <n v="-106.64700000000001"/>
    <s v="2021-05-01T07:12:54-0600"/>
  </r>
  <r>
    <n v="14950"/>
    <s v="Mid"/>
    <x v="5"/>
    <x v="0"/>
    <s v="accord lx 4dr"/>
    <s v="Honda Accord Lx 4Dr"/>
    <s v="excellent"/>
    <s v="4 cylinders"/>
    <s v="gas"/>
    <n v="103837"/>
    <s v="clean"/>
    <s v="automatic"/>
    <s v="fwd"/>
    <s v="mid-size"/>
    <s v="sedan"/>
    <s v="grey"/>
    <n v="35.162742999999999"/>
    <n v="-106.601917"/>
    <s v="2021-05-01T07:25:08-0600"/>
  </r>
  <r>
    <n v="6500"/>
    <s v="Mid"/>
    <x v="29"/>
    <x v="2"/>
    <s v="liberty"/>
    <s v="Jeep Liberty"/>
    <s v="excellent"/>
    <s v="6 cylinders"/>
    <s v="gas"/>
    <n v="93000"/>
    <s v="salvage"/>
    <s v="automatic"/>
    <s v="4wd"/>
    <s v="full-size"/>
    <s v="suv"/>
    <s v="silver"/>
    <n v="35.173099999999998"/>
    <n v="-106.602"/>
    <s v="2021-05-01T07:31:58-0600"/>
  </r>
  <r>
    <n v="9700"/>
    <s v="Mid"/>
    <x v="8"/>
    <x v="0"/>
    <s v="cr-v ex"/>
    <s v="Honda Cr-V Ex"/>
    <s v="excellent"/>
    <s v="4 cylinders"/>
    <s v="gas"/>
    <n v="92000"/>
    <s v="salvage"/>
    <s v="automatic"/>
    <s v="4wd"/>
    <s v="mid-size"/>
    <s v="suv"/>
    <s v="white"/>
    <n v="35.173099999999998"/>
    <n v="-106.602"/>
    <s v="2021-05-01T07:33:22-0600"/>
  </r>
  <r>
    <n v="8950"/>
    <s v="Mid"/>
    <x v="11"/>
    <x v="8"/>
    <s v="rav4 limited fwd"/>
    <s v="Toyota Rav4 Limited Fwd"/>
    <s v="good"/>
    <s v="4 cylinders"/>
    <s v="gas"/>
    <n v="165379"/>
    <s v="clean"/>
    <s v="automatic"/>
    <s v="fwd"/>
    <s v="compact"/>
    <s v="suv"/>
    <s v="brown"/>
    <n v="35.162742999999999"/>
    <n v="-106.601917"/>
    <s v="2021-05-01T07:36:33-0600"/>
  </r>
  <r>
    <n v="8950"/>
    <s v="Mid"/>
    <x v="29"/>
    <x v="0"/>
    <s v="cr-v ex fwd"/>
    <s v="Honda Cr-V Ex Fwd"/>
    <s v="excellent"/>
    <s v="4 cylinders"/>
    <s v="gas"/>
    <n v="209745"/>
    <s v="clean"/>
    <s v="automatic"/>
    <s v="fwd"/>
    <s v="compact"/>
    <s v="suv"/>
    <s v="red"/>
    <n v="35.162742999999999"/>
    <n v="-106.601917"/>
    <s v="2021-05-01T07:37:13-0600"/>
  </r>
  <r>
    <n v="25950"/>
    <s v="Mid"/>
    <x v="9"/>
    <x v="1"/>
    <s v="f150 super cab 4x4"/>
    <s v="Ford F150 Super Cab 4X4"/>
    <s v="excellent"/>
    <s v="6 cylinders"/>
    <s v="gas"/>
    <n v="88891"/>
    <s v="clean"/>
    <s v="automatic"/>
    <s v="4wd"/>
    <s v="full-size"/>
    <s v="truck"/>
    <s v="white"/>
    <n v="35.162742999999999"/>
    <n v="-106.601917"/>
    <s v="2021-05-01T07:37:46-0600"/>
  </r>
  <r>
    <n v="14950"/>
    <s v="Mid"/>
    <x v="21"/>
    <x v="1"/>
    <s v="f150 xl"/>
    <s v="Ford F150 Xl"/>
    <s v="excellent"/>
    <s v="6 cylinders"/>
    <s v="gas"/>
    <n v="146762"/>
    <s v="clean"/>
    <s v="automatic"/>
    <s v="rwd"/>
    <s v="full-size"/>
    <s v="truck"/>
    <s v="white"/>
    <n v="35.162742999999999"/>
    <n v="-106.601917"/>
    <s v="2021-05-01T07:39:22-0600"/>
  </r>
  <r>
    <n v="10950"/>
    <s v="Mid"/>
    <x v="8"/>
    <x v="0"/>
    <s v="accord ex-l coupe"/>
    <s v="Honda Accord Ex-L Coupe"/>
    <s v="excellent"/>
    <s v="4 cylinders"/>
    <s v="gas"/>
    <n v="136085"/>
    <s v="clean"/>
    <s v="automatic"/>
    <s v="fwd"/>
    <s v="mid-size"/>
    <s v="coupe"/>
    <s v="red"/>
    <n v="35.162742999999999"/>
    <n v="-106.601917"/>
    <s v="2021-05-01T07:39:56-0600"/>
  </r>
  <r>
    <n v="12950"/>
    <s v="Mid"/>
    <x v="12"/>
    <x v="1"/>
    <s v="taurus sel awd"/>
    <s v="Ford Taurus Sel Awd"/>
    <s v="like new"/>
    <s v="6 cylinders"/>
    <s v="gas"/>
    <n v="96085"/>
    <s v="clean"/>
    <s v="automatic"/>
    <s v="4wd"/>
    <s v="full-size"/>
    <s v="sedan"/>
    <s v="silver"/>
    <n v="35.162742999999999"/>
    <n v="-106.601917"/>
    <s v="2021-05-01T07:40:43-0600"/>
  </r>
  <r>
    <n v="10950"/>
    <s v="Mid"/>
    <x v="12"/>
    <x v="8"/>
    <s v="camry le"/>
    <s v="Toyota Camry Le"/>
    <s v="excellent"/>
    <s v="4 cylinders"/>
    <s v="gas"/>
    <n v="147045"/>
    <s v="clean"/>
    <s v="automatic"/>
    <s v="fwd"/>
    <s v="mid-size"/>
    <s v="sedan"/>
    <s v="white"/>
    <n v="35.162742999999999"/>
    <n v="-106.601917"/>
    <s v="2021-05-01T07:41:30-0600"/>
  </r>
  <r>
    <n v="21990"/>
    <s v="Mid"/>
    <x v="14"/>
    <x v="8"/>
    <s v="rav4 le sport utility 4d"/>
    <s v="Toyota Rav4 Le Sport Utility 4D"/>
    <s v="good"/>
    <m/>
    <s v="gas"/>
    <n v="26138"/>
    <s v="clean"/>
    <s v="other"/>
    <s v="fwd"/>
    <s v="compact suv"/>
    <s v="other"/>
    <s v="red"/>
    <n v="35.11"/>
    <n v="-106.62"/>
    <s v="2021-05-01T08:01:20-0600"/>
  </r>
  <r>
    <n v="21990"/>
    <s v="Mid"/>
    <x v="14"/>
    <x v="6"/>
    <s v="tiguan 2.0t s sport"/>
    <s v="Volkswagen Tiguan 2.0T S Sport"/>
    <s v="good"/>
    <m/>
    <s v="gas"/>
    <n v="7233"/>
    <s v="clean"/>
    <s v="other"/>
    <s v="fwd"/>
    <m/>
    <s v="other"/>
    <s v="green"/>
    <n v="35.11"/>
    <n v="-106.62"/>
    <s v="2021-05-01T08:01:24-0600"/>
  </r>
  <r>
    <n v="33590"/>
    <s v="High"/>
    <x v="9"/>
    <x v="8"/>
    <s v="tundra crewmax sr5 pickup"/>
    <s v="Toyota Tundra Crewmax Sr5 Pickup"/>
    <s v="good"/>
    <s v="8 cylinders"/>
    <s v="other"/>
    <n v="55251"/>
    <s v="clean"/>
    <s v="other"/>
    <s v="rwd"/>
    <s v="pickup"/>
    <s v="pickup"/>
    <s v="red"/>
    <n v="35.11"/>
    <n v="-106.62"/>
    <s v="2021-05-01T08:01:26-0600"/>
  </r>
  <r>
    <n v="17590"/>
    <s v="Mid"/>
    <x v="7"/>
    <x v="18"/>
    <s v="grand caravan passenger"/>
    <s v="Dodge Grand Caravan Passenger"/>
    <s v="good"/>
    <m/>
    <s v="other"/>
    <n v="79463"/>
    <s v="clean"/>
    <s v="other"/>
    <s v="fwd"/>
    <m/>
    <s v="van"/>
    <s v="black"/>
    <n v="35.11"/>
    <n v="-106.62"/>
    <s v="2021-05-01T08:01:40-0600"/>
  </r>
  <r>
    <n v="12000"/>
    <s v="Mid"/>
    <x v="12"/>
    <x v="25"/>
    <s v="cx-9"/>
    <s v="Mazda Cx-9"/>
    <m/>
    <m/>
    <s v="gas"/>
    <n v="81000"/>
    <s v="clean"/>
    <s v="automatic"/>
    <m/>
    <m/>
    <m/>
    <m/>
    <n v="34.969253000000002"/>
    <n v="-106.630982"/>
    <s v="2021-05-01T08:08:03-0600"/>
  </r>
  <r>
    <n v="35990"/>
    <s v="High"/>
    <x v="7"/>
    <x v="4"/>
    <s v="1500 crew cab big horn"/>
    <s v="Ram 1500 Crew Cab Big Horn"/>
    <s v="good"/>
    <s v="6 cylinders"/>
    <s v="gas"/>
    <n v="8920"/>
    <s v="clean"/>
    <s v="other"/>
    <s v="rwd"/>
    <s v="pickup"/>
    <s v="pickup"/>
    <s v="black"/>
    <n v="35.11"/>
    <n v="-106.62"/>
    <s v="2021-05-01T08:11:30-0600"/>
  </r>
  <r>
    <n v="15990"/>
    <s v="Mid"/>
    <x v="6"/>
    <x v="1"/>
    <s v="c-max hybrid se wagon 4d"/>
    <s v="Ford C-Max Hybrid Se Wagon 4D"/>
    <s v="good"/>
    <s v="4 cylinders"/>
    <s v="hybrid"/>
    <n v="48195"/>
    <s v="clean"/>
    <s v="other"/>
    <s v="fwd"/>
    <m/>
    <s v="wagon"/>
    <s v="blue"/>
    <n v="35.11"/>
    <n v="-106.62"/>
    <s v="2021-05-01T08:11:32-0600"/>
  </r>
  <r>
    <n v="34990"/>
    <s v="High"/>
    <x v="2"/>
    <x v="8"/>
    <s v="camry xse sedan 4d"/>
    <s v="Toyota Camry Xse Sedan 4D"/>
    <s v="good"/>
    <s v="6 cylinders"/>
    <s v="gas"/>
    <n v="535"/>
    <s v="clean"/>
    <s v="other"/>
    <s v="fwd"/>
    <s v="mid-size"/>
    <s v="sedan"/>
    <m/>
    <n v="35.11"/>
    <n v="-106.62"/>
    <s v="2021-05-01T08:11:38-0600"/>
  </r>
  <r>
    <n v="35990"/>
    <s v="High"/>
    <x v="14"/>
    <x v="34"/>
    <s v="e-pace p250 se sport"/>
    <s v="Jaguar E-Pace P250 Se Sport"/>
    <s v="good"/>
    <m/>
    <s v="gas"/>
    <n v="8490"/>
    <s v="clean"/>
    <s v="other"/>
    <m/>
    <m/>
    <s v="other"/>
    <s v="black"/>
    <n v="35.11"/>
    <n v="-106.62"/>
    <s v="2021-05-01T08:11:40-0600"/>
  </r>
  <r>
    <n v="31990"/>
    <s v="High"/>
    <x v="14"/>
    <x v="0"/>
    <s v="ridgeline rtl pickup 4d 5"/>
    <s v="Honda Ridgeline Rtl Pickup 4D 5"/>
    <s v="good"/>
    <m/>
    <s v="other"/>
    <n v="17369"/>
    <s v="clean"/>
    <s v="other"/>
    <m/>
    <m/>
    <s v="pickup"/>
    <s v="silver"/>
    <n v="35.11"/>
    <n v="-106.62"/>
    <s v="2021-05-01T08:11:40-0600"/>
  </r>
  <r>
    <n v="25590"/>
    <s v="Mid"/>
    <x v="6"/>
    <x v="8"/>
    <s v="rav4 hybrid limited sport"/>
    <s v="Toyota Rav4 Hybrid Limited Sport"/>
    <s v="good"/>
    <s v="4 cylinders"/>
    <s v="gas"/>
    <n v="56803"/>
    <s v="clean"/>
    <s v="other"/>
    <m/>
    <s v="compact suv"/>
    <s v="other"/>
    <m/>
    <n v="35.11"/>
    <n v="-106.62"/>
    <s v="2021-05-01T08:11:40-0600"/>
  </r>
  <r>
    <n v="33590"/>
    <s v="High"/>
    <x v="15"/>
    <x v="19"/>
    <s v="x2 sdrive28i sport utility"/>
    <s v="Bmw X2 Sdrive28I Sport Utility"/>
    <s v="good"/>
    <m/>
    <s v="gas"/>
    <n v="11517"/>
    <s v="clean"/>
    <s v="other"/>
    <s v="rwd"/>
    <m/>
    <s v="other"/>
    <m/>
    <n v="35.11"/>
    <n v="-106.62"/>
    <s v="2021-05-01T08:11:42-0600"/>
  </r>
  <r>
    <n v="20990"/>
    <s v="Mid"/>
    <x v="14"/>
    <x v="17"/>
    <s v="regal sportback preferred"/>
    <s v="Buick Regal Sportback Preferred"/>
    <s v="good"/>
    <m/>
    <s v="gas"/>
    <n v="21653"/>
    <s v="clean"/>
    <s v="other"/>
    <s v="fwd"/>
    <m/>
    <s v="sedan"/>
    <s v="white"/>
    <n v="35.11"/>
    <n v="-106.62"/>
    <s v="2021-05-01T08:11:43-0600"/>
  </r>
  <r>
    <n v="36990"/>
    <s v="High"/>
    <x v="7"/>
    <x v="28"/>
    <s v="discovery se sport"/>
    <s v="Rover Discovery Se Sport"/>
    <s v="good"/>
    <m/>
    <s v="other"/>
    <n v="31161"/>
    <s v="clean"/>
    <s v="other"/>
    <s v="4wd"/>
    <m/>
    <s v="other"/>
    <s v="black"/>
    <n v="35.11"/>
    <n v="-106.62"/>
    <s v="2021-05-01T08:11:43-0600"/>
  </r>
  <r>
    <n v="34590"/>
    <s v="High"/>
    <x v="7"/>
    <x v="7"/>
    <s v="metris passenger"/>
    <s v="Mercedes-Benz Metris Passenger"/>
    <s v="good"/>
    <m/>
    <s v="other"/>
    <n v="11662"/>
    <s v="clean"/>
    <s v="other"/>
    <s v="rwd"/>
    <m/>
    <s v="van"/>
    <s v="black"/>
    <n v="35.11"/>
    <n v="-106.62"/>
    <s v="2021-05-01T08:11:44-0600"/>
  </r>
  <r>
    <n v="38590"/>
    <s v="High"/>
    <x v="7"/>
    <x v="21"/>
    <s v="cts 2.0 luxury sedan 4d"/>
    <s v="Cadillac Cts 2.0 Luxury Sedan 4D"/>
    <s v="good"/>
    <m/>
    <s v="gas"/>
    <n v="1714"/>
    <s v="clean"/>
    <s v="automatic"/>
    <m/>
    <m/>
    <s v="sedan"/>
    <s v="black"/>
    <n v="35.11"/>
    <n v="-106.62"/>
    <s v="2021-05-01T08:11:45-0600"/>
  </r>
  <r>
    <n v="26990"/>
    <s v="Mid"/>
    <x v="6"/>
    <x v="1"/>
    <s v="expedition xlt sport"/>
    <s v="Ford Expedition Xlt Sport"/>
    <s v="good"/>
    <m/>
    <s v="other"/>
    <n v="71758"/>
    <s v="clean"/>
    <s v="other"/>
    <m/>
    <s v="full-size suv"/>
    <s v="other"/>
    <s v="white"/>
    <n v="35.11"/>
    <n v="-106.62"/>
    <s v="2021-05-01T08:11:45-0600"/>
  </r>
  <r>
    <n v="38590"/>
    <s v="High"/>
    <x v="6"/>
    <x v="14"/>
    <s v="titan xd crew cab sv"/>
    <s v="Nissan Titan Xd Crew Cab Sv"/>
    <s v="good"/>
    <s v="8 cylinders"/>
    <s v="other"/>
    <n v="46377"/>
    <s v="clean"/>
    <s v="other"/>
    <s v="4wd"/>
    <m/>
    <s v="pickup"/>
    <s v="black"/>
    <n v="35.11"/>
    <n v="-106.62"/>
    <s v="2021-05-01T08:11:46-0600"/>
  </r>
  <r>
    <n v="26590"/>
    <s v="Mid"/>
    <x v="7"/>
    <x v="4"/>
    <s v="1500 classic regular cab"/>
    <s v="Ram 1500 Classic Regular Cab"/>
    <s v="good"/>
    <s v="8 cylinders"/>
    <s v="gas"/>
    <n v="15807"/>
    <s v="clean"/>
    <s v="other"/>
    <s v="rwd"/>
    <s v="pickup"/>
    <s v="pickup"/>
    <s v="white"/>
    <n v="35.11"/>
    <n v="-106.62"/>
    <s v="2021-05-01T08:11:48-0600"/>
  </r>
  <r>
    <n v="26990"/>
    <s v="Mid"/>
    <x v="12"/>
    <x v="7"/>
    <s v="slk-class slk 250"/>
    <s v="Mercedes-Benz Slk-Class Slk 250"/>
    <s v="good"/>
    <m/>
    <s v="gas"/>
    <n v="28867"/>
    <s v="clean"/>
    <s v="other"/>
    <s v="rwd"/>
    <m/>
    <s v="other"/>
    <s v="white"/>
    <n v="35.11"/>
    <n v="-106.62"/>
    <s v="2021-05-01T08:11:49-0600"/>
  </r>
  <r>
    <n v="15990"/>
    <s v="Mid"/>
    <x v="21"/>
    <x v="15"/>
    <s v="scion im hatchback 4d"/>
    <s v="Scion Im Hatchback 4D"/>
    <s v="good"/>
    <m/>
    <s v="gas"/>
    <n v="34439"/>
    <s v="clean"/>
    <s v="other"/>
    <s v="fwd"/>
    <m/>
    <s v="hatchback"/>
    <s v="green"/>
    <n v="35.11"/>
    <n v="-106.62"/>
    <s v="2021-05-01T08:11:49-0600"/>
  </r>
  <r>
    <n v="25990"/>
    <s v="Mid"/>
    <x v="14"/>
    <x v="23"/>
    <s v="outlander phev gt"/>
    <s v="Mitsubishi Outlander Phev Gt"/>
    <s v="good"/>
    <m/>
    <s v="hybrid"/>
    <n v="15619"/>
    <s v="clean"/>
    <s v="other"/>
    <s v="4wd"/>
    <m/>
    <s v="other"/>
    <s v="silver"/>
    <n v="35.11"/>
    <n v="-106.62"/>
    <s v="2021-05-01T08:11:50-0600"/>
  </r>
  <r>
    <n v="39590"/>
    <s v="High"/>
    <x v="7"/>
    <x v="6"/>
    <s v="golf r 4motion"/>
    <s v="Volkswagen Golf R 4Motion"/>
    <s v="good"/>
    <m/>
    <s v="other"/>
    <n v="16068"/>
    <s v="clean"/>
    <s v="other"/>
    <m/>
    <m/>
    <s v="sedan"/>
    <m/>
    <n v="35.11"/>
    <n v="-106.62"/>
    <s v="2021-05-01T08:11:51-0600"/>
  </r>
  <r>
    <n v="24990"/>
    <s v="Mid"/>
    <x v="7"/>
    <x v="6"/>
    <s v="jetta gli s sedan 4d"/>
    <s v="Volkswagen Jetta Gli S Sedan 4D"/>
    <s v="good"/>
    <m/>
    <s v="gas"/>
    <n v="7069"/>
    <s v="clean"/>
    <s v="other"/>
    <s v="fwd"/>
    <m/>
    <s v="sedan"/>
    <s v="silver"/>
    <n v="35.11"/>
    <n v="-106.62"/>
    <s v="2021-05-01T08:11:52-0600"/>
  </r>
  <r>
    <n v="15590"/>
    <s v="Mid"/>
    <x v="21"/>
    <x v="6"/>
    <s v="e-golf se hatchback"/>
    <s v="Volkswagen E-Golf Se Hatchback"/>
    <s v="good"/>
    <m/>
    <s v="gas"/>
    <n v="18161"/>
    <s v="clean"/>
    <s v="other"/>
    <s v="fwd"/>
    <m/>
    <s v="sedan"/>
    <m/>
    <n v="35.11"/>
    <n v="-106.62"/>
    <s v="2021-05-01T08:11:52-0600"/>
  </r>
  <r>
    <n v="27990"/>
    <s v="High"/>
    <x v="6"/>
    <x v="14"/>
    <s v="titan king cab sv pickup"/>
    <s v="Nissan Titan King Cab Sv Pickup"/>
    <s v="good"/>
    <s v="8 cylinders"/>
    <s v="gas"/>
    <n v="60231"/>
    <s v="clean"/>
    <s v="other"/>
    <m/>
    <m/>
    <s v="pickup"/>
    <s v="silver"/>
    <n v="35.11"/>
    <n v="-106.62"/>
    <s v="2021-05-01T08:11:52-0600"/>
  </r>
  <r>
    <n v="32590"/>
    <s v="High"/>
    <x v="7"/>
    <x v="6"/>
    <s v="arteon sel r-line"/>
    <s v="Volkswagen Arteon Sel R-Line"/>
    <s v="good"/>
    <m/>
    <s v="gas"/>
    <n v="8706"/>
    <s v="clean"/>
    <s v="other"/>
    <s v="fwd"/>
    <m/>
    <s v="sedan"/>
    <s v="white"/>
    <n v="35.11"/>
    <n v="-106.62"/>
    <s v="2021-05-01T08:11:54-0600"/>
  </r>
  <r>
    <n v="32990"/>
    <s v="High"/>
    <x v="5"/>
    <x v="8"/>
    <s v="sequoia sr5 sport utility"/>
    <s v="Toyota Sequoia Sr5 Sport Utility"/>
    <s v="good"/>
    <m/>
    <s v="other"/>
    <n v="67498"/>
    <s v="clean"/>
    <s v="other"/>
    <s v="4wd"/>
    <s v="full-size suv"/>
    <s v="other"/>
    <m/>
    <n v="35.11"/>
    <n v="-106.62"/>
    <s v="2021-05-01T08:11:55-0600"/>
  </r>
  <r>
    <n v="8700"/>
    <s v="Mid"/>
    <x v="8"/>
    <x v="17"/>
    <s v="lucerne cxl"/>
    <s v="Buick Lucerne Cxl"/>
    <s v="excellent"/>
    <s v="6 cylinders"/>
    <s v="gas"/>
    <n v="83000"/>
    <s v="clean"/>
    <s v="automatic"/>
    <s v="fwd"/>
    <s v="mid-size"/>
    <s v="sedan"/>
    <s v="white"/>
    <n v="35.323999999999998"/>
    <n v="-106.7099"/>
    <s v="2021-05-01T08:14:50-0600"/>
  </r>
  <r>
    <n v="21990"/>
    <s v="Mid"/>
    <x v="7"/>
    <x v="33"/>
    <s v="500 pop hatchback 2d"/>
    <s v="Fiat 500 Pop Hatchback 2D"/>
    <s v="good"/>
    <m/>
    <s v="other"/>
    <n v="6725"/>
    <s v="clean"/>
    <s v="other"/>
    <s v="fwd"/>
    <m/>
    <s v="pickup"/>
    <s v="white"/>
    <n v="35.11"/>
    <n v="-106.62"/>
    <s v="2021-05-01T08:21:26-0600"/>
  </r>
  <r>
    <n v="28990"/>
    <s v="High"/>
    <x v="7"/>
    <x v="12"/>
    <s v="santa fe xl se sport"/>
    <s v="Hyundai Santa Fe Xl Se Sport"/>
    <s v="good"/>
    <s v="6 cylinders"/>
    <s v="gas"/>
    <n v="20046"/>
    <s v="clean"/>
    <s v="other"/>
    <m/>
    <m/>
    <s v="other"/>
    <s v="black"/>
    <n v="35.11"/>
    <n v="-106.62"/>
    <s v="2021-05-01T08:21:26-0600"/>
  </r>
  <r>
    <n v="24990"/>
    <s v="Mid"/>
    <x v="12"/>
    <x v="5"/>
    <s v="sierra 1500 extended cab slt"/>
    <s v="Gmc Sierra 1500 Extended Cab Slt"/>
    <s v="good"/>
    <s v="8 cylinders"/>
    <s v="gas"/>
    <n v="94891"/>
    <s v="clean"/>
    <s v="other"/>
    <s v="4wd"/>
    <s v="pickup"/>
    <s v="pickup"/>
    <m/>
    <n v="35.11"/>
    <n v="-106.62"/>
    <s v="2021-05-01T08:21:28-0600"/>
  </r>
  <r>
    <n v="35590"/>
    <s v="High"/>
    <x v="14"/>
    <x v="10"/>
    <s v="tt coupe 2d"/>
    <s v="Audi Tt Coupe 2D"/>
    <s v="good"/>
    <m/>
    <s v="other"/>
    <n v="31567"/>
    <s v="clean"/>
    <s v="other"/>
    <m/>
    <m/>
    <s v="coupe"/>
    <s v="white"/>
    <n v="35.11"/>
    <n v="-106.62"/>
    <s v="2021-05-01T08:21:29-0600"/>
  </r>
  <r>
    <n v="15990"/>
    <s v="Mid"/>
    <x v="5"/>
    <x v="0"/>
    <s v="cr-z ex coupe 2d"/>
    <s v="Honda Cr-Z Ex Coupe 2D"/>
    <s v="good"/>
    <m/>
    <s v="gas"/>
    <n v="52448"/>
    <s v="clean"/>
    <s v="other"/>
    <s v="fwd"/>
    <m/>
    <s v="coupe"/>
    <s v="white"/>
    <n v="35.11"/>
    <n v="-106.62"/>
    <s v="2021-05-01T08:21:29-0600"/>
  </r>
  <r>
    <n v="22990"/>
    <s v="Mid"/>
    <x v="9"/>
    <x v="21"/>
    <s v="elr coupe 2d"/>
    <s v="Cadillac Elr Coupe 2D"/>
    <s v="good"/>
    <m/>
    <s v="gas"/>
    <n v="71732"/>
    <s v="clean"/>
    <s v="other"/>
    <s v="fwd"/>
    <m/>
    <s v="coupe"/>
    <s v="black"/>
    <n v="35.11"/>
    <n v="-106.62"/>
    <s v="2021-05-01T08:21:29-0600"/>
  </r>
  <r>
    <n v="37990"/>
    <s v="High"/>
    <x v="15"/>
    <x v="22"/>
    <s v="telluride lx sport utility"/>
    <s v="Kia Telluride Lx Sport Utility"/>
    <s v="good"/>
    <m/>
    <s v="other"/>
    <n v="22524"/>
    <s v="clean"/>
    <s v="other"/>
    <m/>
    <m/>
    <s v="other"/>
    <s v="black"/>
    <n v="35.11"/>
    <n v="-106.62"/>
    <s v="2021-05-01T08:21:31-0600"/>
  </r>
  <r>
    <n v="16990"/>
    <s v="Mid"/>
    <x v="20"/>
    <x v="32"/>
    <s v="c70 t5 convertible 2d"/>
    <s v="Volvo C70 T5 Convertible 2D"/>
    <s v="good"/>
    <m/>
    <s v="other"/>
    <n v="72709"/>
    <s v="clean"/>
    <s v="other"/>
    <s v="fwd"/>
    <m/>
    <s v="other"/>
    <s v="blue"/>
    <n v="35.11"/>
    <n v="-106.62"/>
    <s v="2021-05-01T08:21:31-0600"/>
  </r>
  <r>
    <n v="20990"/>
    <s v="Mid"/>
    <x v="7"/>
    <x v="8"/>
    <s v="corolla hatchback se 4d"/>
    <s v="Toyota Corolla Hatchback Se 4D"/>
    <s v="good"/>
    <s v="4 cylinders"/>
    <s v="gas"/>
    <n v="12287"/>
    <s v="clean"/>
    <s v="other"/>
    <s v="fwd"/>
    <s v="compact"/>
    <s v="hatchback"/>
    <s v="white"/>
    <n v="35.11"/>
    <n v="-106.62"/>
    <s v="2021-05-01T08:21:32-0600"/>
  </r>
  <r>
    <n v="33990"/>
    <s v="High"/>
    <x v="6"/>
    <x v="16"/>
    <s v="tahoe lt sport utility"/>
    <s v="Chevrolet Tahoe Lt Sport Utility"/>
    <s v="good"/>
    <s v="8 cylinders"/>
    <s v="gas"/>
    <n v="79511"/>
    <s v="clean"/>
    <s v="other"/>
    <m/>
    <s v="full-size suv"/>
    <s v="other"/>
    <m/>
    <n v="35.11"/>
    <n v="-106.62"/>
    <s v="2021-05-01T08:21:32-0600"/>
  </r>
  <r>
    <n v="17990"/>
    <s v="Mid"/>
    <x v="5"/>
    <x v="17"/>
    <s v="verano sedan 4d"/>
    <s v="Buick Verano Sedan 4D"/>
    <s v="good"/>
    <m/>
    <s v="gas"/>
    <n v="16858"/>
    <s v="clean"/>
    <s v="other"/>
    <s v="fwd"/>
    <m/>
    <s v="sedan"/>
    <s v="brown"/>
    <n v="35.11"/>
    <n v="-106.62"/>
    <s v="2021-05-01T08:21:34-0600"/>
  </r>
  <r>
    <n v="19990"/>
    <s v="Mid"/>
    <x v="6"/>
    <x v="33"/>
    <s v="500 abarth hatchback 2d"/>
    <s v="Fiat 500 Abarth Hatchback 2D"/>
    <s v="good"/>
    <m/>
    <s v="gas"/>
    <n v="6054"/>
    <s v="clean"/>
    <s v="other"/>
    <s v="fwd"/>
    <m/>
    <s v="hatchback"/>
    <m/>
    <n v="35.11"/>
    <n v="-106.62"/>
    <s v="2021-05-01T08:21:35-0600"/>
  </r>
  <r>
    <n v="24990"/>
    <s v="Mid"/>
    <x v="12"/>
    <x v="19"/>
    <s v="1 series 135i convertible 2d"/>
    <s v="Bmw 1 Series 135I Convertible 2D"/>
    <s v="good"/>
    <m/>
    <s v="gas"/>
    <n v="27287"/>
    <s v="clean"/>
    <s v="other"/>
    <s v="rwd"/>
    <m/>
    <s v="other"/>
    <s v="black"/>
    <n v="35.11"/>
    <n v="-106.62"/>
    <s v="2021-05-01T08:21:36-0600"/>
  </r>
  <r>
    <n v="22590"/>
    <s v="Mid"/>
    <x v="20"/>
    <x v="16"/>
    <s v="silverado 1500"/>
    <s v="Chevrolet Silverado 1500"/>
    <s v="good"/>
    <m/>
    <s v="other"/>
    <n v="99554"/>
    <s v="clean"/>
    <s v="other"/>
    <s v="4wd"/>
    <s v="pickup"/>
    <s v="pickup"/>
    <s v="black"/>
    <n v="35.11"/>
    <n v="-106.62"/>
    <s v="2021-05-01T08:21:37-0600"/>
  </r>
  <r>
    <n v="30590"/>
    <s v="High"/>
    <x v="15"/>
    <x v="1"/>
    <s v="ranger supercab xl pickup"/>
    <s v="Ford Ranger Supercab Xl Pickup"/>
    <s v="good"/>
    <m/>
    <s v="gas"/>
    <n v="10740"/>
    <s v="clean"/>
    <s v="other"/>
    <m/>
    <m/>
    <s v="pickup"/>
    <m/>
    <n v="35.11"/>
    <n v="-106.62"/>
    <s v="2021-05-01T08:21:39-0600"/>
  </r>
  <r>
    <n v="29990"/>
    <s v="High"/>
    <x v="21"/>
    <x v="7"/>
    <s v="slk 300 roadster"/>
    <s v="Mercedes-Benz Slk 300 Roadster"/>
    <s v="good"/>
    <m/>
    <s v="gas"/>
    <n v="24230"/>
    <s v="clean"/>
    <s v="other"/>
    <s v="rwd"/>
    <m/>
    <s v="other"/>
    <s v="red"/>
    <n v="35.11"/>
    <n v="-106.62"/>
    <s v="2021-05-01T08:21:40-0600"/>
  </r>
  <r>
    <n v="38990"/>
    <s v="High"/>
    <x v="21"/>
    <x v="16"/>
    <s v="silverado 2500 hd"/>
    <s v="Chevrolet Silverado 2500 Hd"/>
    <s v="good"/>
    <s v="8 cylinders"/>
    <s v="other"/>
    <n v="72410"/>
    <s v="clean"/>
    <s v="other"/>
    <s v="4wd"/>
    <s v="pickup"/>
    <s v="pickup"/>
    <s v="black"/>
    <n v="35.11"/>
    <n v="-106.62"/>
    <s v="2021-05-01T08:21:40-0600"/>
  </r>
  <r>
    <n v="29990"/>
    <s v="High"/>
    <x v="12"/>
    <x v="36"/>
    <s v="model s sedan 4d"/>
    <s v="Tesla Model S Sedan 4D"/>
    <s v="good"/>
    <s v="0"/>
    <s v="electric"/>
    <n v="59613"/>
    <s v="clean"/>
    <s v="other"/>
    <s v="rwd"/>
    <m/>
    <s v="sedan"/>
    <s v="blue"/>
    <n v="35.11"/>
    <n v="-106.62"/>
    <s v="2021-05-01T08:21:42-0600"/>
  </r>
  <r>
    <n v="31990"/>
    <s v="High"/>
    <x v="6"/>
    <x v="3"/>
    <s v="mdx sport hybrid sh-awd"/>
    <s v="Acura Mdx Sport Hybrid Sh-Awd"/>
    <s v="good"/>
    <s v="6 cylinders"/>
    <s v="hybrid"/>
    <n v="72478"/>
    <s v="clean"/>
    <s v="other"/>
    <s v="4wd"/>
    <m/>
    <s v="other"/>
    <s v="white"/>
    <n v="35.11"/>
    <n v="-106.62"/>
    <s v="2021-05-01T08:21:44-0600"/>
  </r>
  <r>
    <n v="36999"/>
    <s v="High"/>
    <x v="15"/>
    <x v="20"/>
    <s v="corsair"/>
    <s v="Lincoln Corsair"/>
    <m/>
    <s v="4 cylinders"/>
    <s v="gas"/>
    <n v="20602"/>
    <s v="clean"/>
    <s v="automatic"/>
    <s v="fwd"/>
    <m/>
    <m/>
    <m/>
    <n v="35.249299999999998"/>
    <n v="-106.6818"/>
    <s v="2021-05-01T08:28:14-0600"/>
  </r>
  <r>
    <n v="4000"/>
    <s v="Low"/>
    <x v="18"/>
    <x v="28"/>
    <m/>
    <s v="Rover"/>
    <s v="good"/>
    <s v="6 cylinders"/>
    <s v="gas"/>
    <n v="198000"/>
    <s v="clean"/>
    <s v="automatic"/>
    <s v="4wd"/>
    <s v="mid-size"/>
    <s v="suv"/>
    <s v="black"/>
    <n v="35.309199999999997"/>
    <n v="-106.52930000000001"/>
    <s v="2021-05-01T08:30:46-0600"/>
  </r>
  <r>
    <n v="10000"/>
    <s v="Mid"/>
    <x v="4"/>
    <x v="1"/>
    <s v="f-250"/>
    <s v="Ford F-250"/>
    <s v="good"/>
    <s v="10 cylinders"/>
    <s v="gas"/>
    <n v="179000"/>
    <s v="clean"/>
    <s v="automatic"/>
    <s v="fwd"/>
    <s v="mid-size"/>
    <s v="pickup"/>
    <s v="white"/>
    <n v="35.110399999999998"/>
    <n v="-106.57810000000001"/>
    <s v="2021-05-01T08:32:28-0600"/>
  </r>
  <r>
    <n v="4000"/>
    <s v="Low"/>
    <x v="20"/>
    <x v="22"/>
    <s v="forte ex"/>
    <s v="Kia Forte Ex"/>
    <m/>
    <s v="4 cylinders"/>
    <s v="gas"/>
    <n v="157000"/>
    <s v="clean"/>
    <s v="automatic"/>
    <m/>
    <m/>
    <m/>
    <m/>
    <n v="35.076337000000002"/>
    <n v="-106.69595200000001"/>
    <s v="2021-05-01T08:55:41-0600"/>
  </r>
  <r>
    <n v="8700"/>
    <s v="Mid"/>
    <x v="9"/>
    <x v="14"/>
    <s v="altima s"/>
    <s v="Nissan Altima S"/>
    <s v="excellent"/>
    <s v="4 cylinders"/>
    <s v="gas"/>
    <n v="104303"/>
    <s v="clean"/>
    <s v="automatic"/>
    <s v="fwd"/>
    <s v="mid-size"/>
    <s v="sedan"/>
    <m/>
    <n v="35.070588999999998"/>
    <n v="-106.52558399999999"/>
    <s v="2021-05-01T09:19:20-0600"/>
  </r>
  <r>
    <n v="86999"/>
    <s v="High"/>
    <x v="15"/>
    <x v="2"/>
    <s v="wrangler rubicon 392"/>
    <s v="Jeep Wrangler Rubicon 392"/>
    <s v="new"/>
    <s v="8 cylinders"/>
    <s v="gas"/>
    <n v="10"/>
    <s v="clean"/>
    <s v="automatic"/>
    <s v="4wd"/>
    <m/>
    <m/>
    <m/>
    <n v="35.083674999999999"/>
    <n v="-106.859894"/>
    <s v="2021-05-01T09:34:56-0600"/>
  </r>
  <r>
    <n v="3450"/>
    <s v="Low"/>
    <x v="18"/>
    <x v="0"/>
    <s v="civic lx"/>
    <s v="Honda Civic Lx"/>
    <s v="good"/>
    <s v="4 cylinders"/>
    <s v="gas"/>
    <n v="175000"/>
    <s v="salvage"/>
    <s v="automatic"/>
    <s v="fwd"/>
    <s v="sub-compact"/>
    <s v="sedan"/>
    <s v="silver"/>
    <n v="35.085557000000001"/>
    <n v="-106.746426"/>
    <s v="2021-05-01T09:38:20-0600"/>
  </r>
  <r>
    <n v="17900"/>
    <s v="Mid"/>
    <x v="14"/>
    <x v="9"/>
    <s v="300 touring"/>
    <s v="Chrysler 300 Touring"/>
    <m/>
    <m/>
    <s v="gas"/>
    <n v="35000"/>
    <s v="salvage"/>
    <s v="automatic"/>
    <m/>
    <m/>
    <m/>
    <m/>
    <n v="35.058537000000001"/>
    <n v="-106.87787299999999"/>
    <s v="2021-05-01T09:40:42-0600"/>
  </r>
  <r>
    <n v="36995"/>
    <s v="High"/>
    <x v="21"/>
    <x v="2"/>
    <s v="wrangler"/>
    <s v="Jeep Wrangler"/>
    <s v="excellent"/>
    <s v="6 cylinders"/>
    <s v="gas"/>
    <n v="26492"/>
    <s v="clean"/>
    <s v="automatic"/>
    <s v="4wd"/>
    <m/>
    <s v="pickup"/>
    <s v="black"/>
    <n v="35.110399999999998"/>
    <n v="-106.57810000000001"/>
    <s v="2021-05-01T10:06:50-0600"/>
  </r>
  <r>
    <n v="23995"/>
    <s v="Mid"/>
    <x v="5"/>
    <x v="0"/>
    <s v="civic si"/>
    <s v="Honda Civic Si"/>
    <s v="excellent"/>
    <s v="4 cylinders"/>
    <s v="gas"/>
    <n v="49232"/>
    <s v="clean"/>
    <s v="manual"/>
    <s v="fwd"/>
    <s v="compact"/>
    <s v="sedan"/>
    <s v="white"/>
    <n v="35.110399999999998"/>
    <n v="-106.57810000000001"/>
    <s v="2021-05-01T10:18:24-0600"/>
  </r>
  <r>
    <n v="5850"/>
    <s v="Mid"/>
    <x v="8"/>
    <x v="8"/>
    <s v="corolla"/>
    <s v="Toyota Corolla"/>
    <m/>
    <s v="4 cylinders"/>
    <s v="gas"/>
    <n v="6800"/>
    <s v="salvage"/>
    <s v="automatic"/>
    <s v="fwd"/>
    <s v="compact"/>
    <m/>
    <m/>
    <n v="35.0717"/>
    <n v="-106.509"/>
    <s v="2021-05-01T10:29:40-0600"/>
  </r>
  <r>
    <n v="38900"/>
    <s v="High"/>
    <x v="5"/>
    <x v="16"/>
    <s v="3500"/>
    <s v="Chevrolet 3500"/>
    <s v="excellent"/>
    <s v="8 cylinders"/>
    <s v="diesel"/>
    <n v="72000"/>
    <s v="clean"/>
    <s v="automatic"/>
    <s v="4wd"/>
    <s v="full-size"/>
    <s v="truck"/>
    <s v="white"/>
    <n v="35.146999999999998"/>
    <n v="-97.372"/>
    <s v="2021-05-01T10:35:07-0600"/>
  </r>
  <r>
    <n v="10950"/>
    <s v="Mid"/>
    <x v="29"/>
    <x v="16"/>
    <s v="suburban lt"/>
    <s v="Chevrolet Suburban Lt"/>
    <m/>
    <m/>
    <s v="gas"/>
    <n v="204000"/>
    <s v="clean"/>
    <s v="automatic"/>
    <m/>
    <s v="full-size suv"/>
    <m/>
    <m/>
    <n v="35.074921000000003"/>
    <n v="-106.55491000000001"/>
    <s v="2021-05-01T10:35:11-0600"/>
  </r>
  <r>
    <n v="17500"/>
    <s v="Mid"/>
    <x v="6"/>
    <x v="1"/>
    <m/>
    <s v="Ford"/>
    <s v="like new"/>
    <s v="6 cylinders"/>
    <s v="gas"/>
    <n v="90350"/>
    <s v="clean"/>
    <s v="automatic"/>
    <s v="fwd"/>
    <m/>
    <m/>
    <m/>
    <n v="35.194794999999999"/>
    <n v="-106.740785"/>
    <s v="2021-05-01T10:37:40-0600"/>
  </r>
  <r>
    <n v="6500"/>
    <s v="Mid"/>
    <x v="8"/>
    <x v="15"/>
    <s v="smart coupe fortwo"/>
    <s v="Smart Coupe Fortwo"/>
    <s v="excellent"/>
    <s v="3 cylinders"/>
    <s v="gas"/>
    <n v="67150"/>
    <s v="clean"/>
    <s v="automatic"/>
    <s v="rwd"/>
    <s v="compact"/>
    <s v="other"/>
    <s v="green"/>
    <n v="35.150599999999997"/>
    <n v="-106.569"/>
    <s v="2021-05-01T10:45:25-0600"/>
  </r>
  <r>
    <n v="21999"/>
    <s v="Mid"/>
    <x v="6"/>
    <x v="15"/>
    <s v="golf gti se 2.0t"/>
    <s v="Golf Gti Se 2.0T"/>
    <m/>
    <s v="4 cylinders"/>
    <s v="gas"/>
    <n v="59900"/>
    <s v="clean"/>
    <s v="automatic"/>
    <s v="4wd"/>
    <m/>
    <m/>
    <m/>
    <n v="35.249299999999998"/>
    <n v="-106.6818"/>
    <s v="2021-05-01T10:48:58-0600"/>
  </r>
  <r>
    <n v="9500"/>
    <s v="Mid"/>
    <x v="12"/>
    <x v="18"/>
    <s v="charger 2013"/>
    <s v="Dodge Charger 2013"/>
    <s v="excellent"/>
    <s v="6 cylinders"/>
    <s v="gas"/>
    <n v="144744"/>
    <s v="clean"/>
    <s v="automatic"/>
    <s v="rwd"/>
    <s v="full-size"/>
    <s v="sedan"/>
    <s v="silver"/>
    <n v="35.145000000000003"/>
    <n v="-106.64700000000001"/>
    <s v="2021-05-01T10:49:22-0600"/>
  </r>
  <r>
    <n v="61995"/>
    <s v="High"/>
    <x v="14"/>
    <x v="5"/>
    <s v="sierra 2500"/>
    <s v="Gmc Sierra 2500"/>
    <s v="excellent"/>
    <s v="6 cylinders"/>
    <s v="diesel"/>
    <n v="53500"/>
    <s v="clean"/>
    <s v="automatic"/>
    <s v="4wd"/>
    <s v="pickup"/>
    <m/>
    <m/>
    <n v="35.293270999999997"/>
    <n v="-106.662998"/>
    <s v="2021-05-01T10:51:27-0600"/>
  </r>
  <r>
    <n v="51999"/>
    <s v="High"/>
    <x v="7"/>
    <x v="2"/>
    <s v="wrangler moab"/>
    <s v="Jeep Wrangler Moab"/>
    <m/>
    <s v="6 cylinders"/>
    <s v="gas"/>
    <n v="30000"/>
    <s v="clean"/>
    <s v="automatic"/>
    <s v="4wd"/>
    <m/>
    <m/>
    <m/>
    <n v="35.249299999999998"/>
    <n v="-106.6818"/>
    <s v="2021-05-01T10:58:35-0600"/>
  </r>
  <r>
    <n v="49995"/>
    <s v="High"/>
    <x v="14"/>
    <x v="10"/>
    <s v="sq5"/>
    <s v="Audi Sq5"/>
    <m/>
    <s v="6 cylinders"/>
    <s v="gas"/>
    <n v="60100"/>
    <s v="clean"/>
    <s v="automatic"/>
    <m/>
    <m/>
    <m/>
    <m/>
    <n v="35.058537000000001"/>
    <n v="-106.87787299999999"/>
    <s v="2021-05-01T10:59:26-0600"/>
  </r>
  <r>
    <n v="13950"/>
    <s v="Mid"/>
    <x v="14"/>
    <x v="16"/>
    <s v="cruze lt"/>
    <s v="Chevrolet Cruze Lt"/>
    <m/>
    <m/>
    <s v="gas"/>
    <n v="77000"/>
    <s v="clean"/>
    <s v="automatic"/>
    <m/>
    <m/>
    <m/>
    <m/>
    <n v="35.074921000000003"/>
    <n v="-106.55491000000001"/>
    <s v="2021-05-01T10:59:30-0600"/>
  </r>
  <r>
    <n v="5500"/>
    <s v="Mid"/>
    <x v="33"/>
    <x v="16"/>
    <s v="suburban"/>
    <s v="Chevrolet Suburban"/>
    <m/>
    <m/>
    <s v="gas"/>
    <n v="24000"/>
    <s v="clean"/>
    <s v="automatic"/>
    <m/>
    <s v="full-size suv"/>
    <s v="suv"/>
    <m/>
    <n v="35.175899999999999"/>
    <n v="-106.6015"/>
    <s v="2021-05-01T10:59:48-0600"/>
  </r>
  <r>
    <n v="13999"/>
    <s v="Mid"/>
    <x v="6"/>
    <x v="23"/>
    <s v="outlander se"/>
    <s v="Mitsubishi Outlander Se"/>
    <m/>
    <s v="4 cylinders"/>
    <s v="gas"/>
    <n v="69300"/>
    <s v="clean"/>
    <s v="automatic"/>
    <m/>
    <m/>
    <m/>
    <m/>
    <n v="35.058537000000001"/>
    <n v="-106.87787299999999"/>
    <s v="2021-05-01T11:01:45-0600"/>
  </r>
  <r>
    <n v="42000"/>
    <s v="High"/>
    <x v="21"/>
    <x v="1"/>
    <s v="f150"/>
    <s v="Ford F150"/>
    <m/>
    <s v="8 cylinders"/>
    <s v="gas"/>
    <n v="53800"/>
    <s v="clean"/>
    <s v="automatic"/>
    <s v="4wd"/>
    <s v="pickup"/>
    <m/>
    <s v="white"/>
    <n v="35.144007999999999"/>
    <n v="-106.58665000000001"/>
    <s v="2021-05-01T11:02:00-0600"/>
  </r>
  <r>
    <n v="14950"/>
    <s v="Mid"/>
    <x v="10"/>
    <x v="16"/>
    <s v="silverado 2500hd"/>
    <s v="Chevrolet Silverado 2500Hd"/>
    <m/>
    <m/>
    <s v="diesel"/>
    <n v="180000"/>
    <s v="clean"/>
    <s v="automatic"/>
    <s v="rwd"/>
    <s v="pickup"/>
    <m/>
    <m/>
    <n v="35.074921000000003"/>
    <n v="-106.55491000000001"/>
    <s v="2021-05-01T11:07:43-0600"/>
  </r>
  <r>
    <n v="2650"/>
    <s v="Low"/>
    <x v="18"/>
    <x v="17"/>
    <s v="regal"/>
    <s v="Buick Regal"/>
    <m/>
    <m/>
    <s v="gas"/>
    <n v="175000"/>
    <s v="clean"/>
    <s v="automatic"/>
    <m/>
    <m/>
    <m/>
    <m/>
    <n v="35.074921000000003"/>
    <n v="-106.55491000000001"/>
    <s v="2021-05-01T11:11:56-0600"/>
  </r>
  <r>
    <n v="24900"/>
    <s v="Mid"/>
    <x v="12"/>
    <x v="16"/>
    <s v="3500"/>
    <s v="Chevrolet 3500"/>
    <s v="excellent"/>
    <s v="8 cylinders"/>
    <s v="gas"/>
    <n v="113000"/>
    <s v="clean"/>
    <s v="automatic"/>
    <s v="4wd"/>
    <s v="full-size"/>
    <s v="truck"/>
    <s v="white"/>
    <n v="35.146999999999998"/>
    <n v="-97.372"/>
    <s v="2021-05-01T11:16:33-0600"/>
  </r>
  <r>
    <n v="3500"/>
    <s v="Low"/>
    <x v="10"/>
    <x v="8"/>
    <s v="camry le"/>
    <s v="Toyota Camry Le"/>
    <m/>
    <s v="6 cylinders"/>
    <s v="gas"/>
    <n v="192000"/>
    <s v="salvage"/>
    <s v="automatic"/>
    <s v="fwd"/>
    <s v="mid-size"/>
    <m/>
    <m/>
    <n v="35.132910000000003"/>
    <n v="-106.634542"/>
    <s v="2021-05-01T11:17:02-0600"/>
  </r>
  <r>
    <n v="7500"/>
    <s v="Mid"/>
    <x v="39"/>
    <x v="5"/>
    <s v="sierra 1500"/>
    <s v="Gmc Sierra 1500"/>
    <s v="fair"/>
    <s v="8 cylinders"/>
    <s v="gas"/>
    <n v="111000"/>
    <s v="clean"/>
    <s v="automatic"/>
    <s v="4wd"/>
    <s v="full-size"/>
    <s v="truck"/>
    <s v="black"/>
    <n v="36.543399999999998"/>
    <n v="-104.56399999999999"/>
    <s v="2021-05-01T11:17:26-0600"/>
  </r>
  <r>
    <n v="3500"/>
    <s v="Low"/>
    <x v="1"/>
    <x v="15"/>
    <s v="."/>
    <s v="."/>
    <m/>
    <m/>
    <s v="gas"/>
    <n v="144000"/>
    <s v="clean"/>
    <s v="automatic"/>
    <m/>
    <m/>
    <m/>
    <m/>
    <n v="35.1038"/>
    <n v="-106.6712"/>
    <s v="2021-05-01T11:17:37-0600"/>
  </r>
  <r>
    <n v="4600"/>
    <s v="Low"/>
    <x v="9"/>
    <x v="15"/>
    <s v="."/>
    <s v="."/>
    <m/>
    <m/>
    <s v="gas"/>
    <n v="126000"/>
    <s v="clean"/>
    <s v="automatic"/>
    <m/>
    <m/>
    <m/>
    <m/>
    <n v="35.094914000000003"/>
    <n v="-106.67316700000001"/>
    <s v="2021-05-01T11:19:21-0600"/>
  </r>
  <r>
    <n v="4200"/>
    <s v="Low"/>
    <x v="4"/>
    <x v="15"/>
    <s v="."/>
    <s v="."/>
    <m/>
    <m/>
    <s v="gas"/>
    <n v="153000"/>
    <s v="clean"/>
    <s v="automatic"/>
    <m/>
    <m/>
    <m/>
    <m/>
    <n v="35.094914000000003"/>
    <n v="-106.67316700000001"/>
    <s v="2021-05-01T11:19:54-0600"/>
  </r>
  <r>
    <n v="2900"/>
    <s v="Low"/>
    <x v="13"/>
    <x v="15"/>
    <s v="."/>
    <s v="."/>
    <m/>
    <m/>
    <s v="gas"/>
    <n v="139000"/>
    <s v="clean"/>
    <s v="automatic"/>
    <m/>
    <m/>
    <m/>
    <m/>
    <n v="35.094914000000003"/>
    <n v="-106.67316700000001"/>
    <s v="2021-05-01T11:21:16-0600"/>
  </r>
  <r>
    <n v="9900"/>
    <s v="Mid"/>
    <x v="9"/>
    <x v="8"/>
    <s v="camry"/>
    <s v="Toyota Camry"/>
    <s v="good"/>
    <s v="4 cylinders"/>
    <s v="gas"/>
    <n v="108000"/>
    <s v="clean"/>
    <s v="automatic"/>
    <s v="fwd"/>
    <s v="mid-size"/>
    <s v="sedan"/>
    <s v="brown"/>
    <n v="35.072600000000001"/>
    <n v="-106.5749"/>
    <s v="2021-05-01T11:24:19-0600"/>
  </r>
  <r>
    <n v="7800"/>
    <s v="Mid"/>
    <x v="20"/>
    <x v="9"/>
    <s v="300 limited"/>
    <s v="Chrysler 300 Limited"/>
    <s v="good"/>
    <s v="6 cylinders"/>
    <s v="gas"/>
    <n v="113100"/>
    <s v="salvage"/>
    <s v="automatic"/>
    <m/>
    <m/>
    <m/>
    <s v="blue"/>
    <n v="35.061500000000002"/>
    <n v="-106.5129"/>
    <s v="2021-05-01T11:39:37-0600"/>
  </r>
  <r>
    <n v="119900"/>
    <s v="High"/>
    <x v="2"/>
    <x v="16"/>
    <s v="corvette c8"/>
    <s v="Chevrolet Corvette C8"/>
    <m/>
    <m/>
    <s v="gas"/>
    <n v="167"/>
    <s v="clean"/>
    <s v="automatic"/>
    <m/>
    <m/>
    <s v="convertible"/>
    <m/>
    <n v="35.290748999999998"/>
    <n v="-106.66419999999999"/>
    <s v="2021-05-01T11:47:31-0600"/>
  </r>
  <r>
    <n v="26900"/>
    <s v="Mid"/>
    <x v="5"/>
    <x v="1"/>
    <s v="f150"/>
    <s v="Ford F150"/>
    <s v="excellent"/>
    <s v="6 cylinders"/>
    <s v="gas"/>
    <n v="129000"/>
    <s v="clean"/>
    <s v="automatic"/>
    <s v="4wd"/>
    <s v="full-size"/>
    <s v="truck"/>
    <s v="white"/>
    <n v="35.146999999999998"/>
    <n v="-97.372"/>
    <s v="2021-05-01T11:54:27-0600"/>
  </r>
  <r>
    <n v="2950"/>
    <s v="Low"/>
    <x v="22"/>
    <x v="16"/>
    <s v="tahoe"/>
    <s v="Chevrolet Tahoe"/>
    <m/>
    <m/>
    <s v="gas"/>
    <n v="200000"/>
    <s v="clean"/>
    <s v="automatic"/>
    <m/>
    <s v="full-size suv"/>
    <m/>
    <m/>
    <n v="35.080697000000001"/>
    <n v="-106.60454799999999"/>
    <s v="2021-05-01T11:57:01-0600"/>
  </r>
  <r>
    <n v="4500"/>
    <s v="Low"/>
    <x v="1"/>
    <x v="8"/>
    <s v="prius"/>
    <s v="Toyota Prius"/>
    <s v="excellent"/>
    <s v="4 cylinders"/>
    <s v="hybrid"/>
    <n v="196000"/>
    <s v="clean"/>
    <s v="automatic"/>
    <s v="fwd"/>
    <s v="compact"/>
    <m/>
    <s v="red"/>
    <n v="35.077599999999997"/>
    <n v="-106.1872"/>
    <s v="2021-05-01T11:59:06-0600"/>
  </r>
  <r>
    <n v="16900"/>
    <s v="Mid"/>
    <x v="5"/>
    <x v="1"/>
    <s v="f250"/>
    <s v="Ford F250"/>
    <s v="excellent"/>
    <s v="8 cylinders"/>
    <s v="gas"/>
    <n v="160000"/>
    <s v="clean"/>
    <s v="automatic"/>
    <s v="4wd"/>
    <s v="full-size"/>
    <s v="truck"/>
    <s v="white"/>
    <n v="35.146999999999998"/>
    <n v="-97.372"/>
    <s v="2021-05-01T12:05:56-0600"/>
  </r>
  <r>
    <n v="7500"/>
    <s v="Mid"/>
    <x v="16"/>
    <x v="1"/>
    <s v="f-150"/>
    <s v="Ford F-150"/>
    <m/>
    <s v="8 cylinders"/>
    <s v="gas"/>
    <n v="126000"/>
    <s v="clean"/>
    <s v="automatic"/>
    <s v="rwd"/>
    <s v="pickup"/>
    <m/>
    <m/>
    <n v="35.134700000000002"/>
    <n v="-106.6427"/>
    <s v="2021-05-01T12:08:28-0600"/>
  </r>
  <r>
    <n v="24900"/>
    <s v="Mid"/>
    <x v="12"/>
    <x v="16"/>
    <s v="2500"/>
    <s v="Chevrolet 2500"/>
    <s v="excellent"/>
    <s v="8 cylinders"/>
    <s v="diesel"/>
    <n v="147000"/>
    <s v="clean"/>
    <s v="automatic"/>
    <s v="4wd"/>
    <s v="full-size"/>
    <s v="truck"/>
    <s v="white"/>
    <n v="35.146999999999998"/>
    <n v="-97.372"/>
    <s v="2021-05-01T12:16:11-0600"/>
  </r>
  <r>
    <n v="6900"/>
    <s v="Mid"/>
    <x v="4"/>
    <x v="16"/>
    <s v="tahoe ltz"/>
    <s v="Chevrolet Tahoe Ltz"/>
    <m/>
    <m/>
    <s v="gas"/>
    <n v="177000"/>
    <s v="clean"/>
    <s v="automatic"/>
    <m/>
    <s v="full-size suv"/>
    <m/>
    <m/>
    <n v="35.134700000000002"/>
    <n v="-106.6427"/>
    <s v="2021-05-01T12:23:48-0600"/>
  </r>
  <r>
    <n v="5800"/>
    <s v="Mid"/>
    <x v="11"/>
    <x v="16"/>
    <s v="cobalt"/>
    <s v="Chevrolet Cobalt"/>
    <m/>
    <m/>
    <s v="gas"/>
    <n v="112000"/>
    <s v="clean"/>
    <s v="automatic"/>
    <m/>
    <m/>
    <m/>
    <m/>
    <n v="35.134700000000002"/>
    <n v="-106.6427"/>
    <s v="2021-05-01T12:32:24-0600"/>
  </r>
  <r>
    <n v="4500"/>
    <s v="Low"/>
    <x v="31"/>
    <x v="18"/>
    <s v="d350"/>
    <s v="Dodge D350"/>
    <m/>
    <s v="8 cylinders"/>
    <s v="gas"/>
    <n v="119639"/>
    <s v="clean"/>
    <s v="manual"/>
    <s v="4wd"/>
    <s v="full-size"/>
    <s v="pickup"/>
    <s v="white"/>
    <n v="35.186"/>
    <n v="-106.6069"/>
    <s v="2021-05-01T12:45:58-0600"/>
  </r>
  <r>
    <n v="11995"/>
    <s v="Mid"/>
    <x v="16"/>
    <x v="1"/>
    <s v="f-250 super duty"/>
    <s v="Ford F-250 Super Duty"/>
    <m/>
    <s v="8 cylinders"/>
    <s v="diesel"/>
    <n v="178000"/>
    <s v="clean"/>
    <s v="automatic"/>
    <s v="rwd"/>
    <m/>
    <m/>
    <s v="blue"/>
    <n v="35.389000000000003"/>
    <n v="-106.35169999999999"/>
    <s v="2021-05-01T12:51:10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5-01T13:00:22-0600"/>
  </r>
  <r>
    <n v="10500"/>
    <s v="Mid"/>
    <x v="9"/>
    <x v="8"/>
    <s v="prius c"/>
    <s v="Toyota Prius C"/>
    <s v="good"/>
    <s v="4 cylinders"/>
    <s v="gas"/>
    <n v="54154"/>
    <s v="clean"/>
    <s v="automatic"/>
    <m/>
    <s v="compact"/>
    <s v="pickup"/>
    <m/>
    <n v="35.186799999999998"/>
    <n v="-106.6652"/>
    <s v="2021-05-01T13:11:11-0600"/>
  </r>
  <r>
    <n v="12000"/>
    <s v="Mid"/>
    <x v="14"/>
    <x v="18"/>
    <s v="journey"/>
    <s v="Dodge Journey"/>
    <s v="like new"/>
    <s v="6 cylinders"/>
    <s v="gas"/>
    <n v="33000"/>
    <s v="salvage"/>
    <s v="automatic"/>
    <s v="fwd"/>
    <s v="full-size"/>
    <s v="suv"/>
    <s v="silver"/>
    <n v="34.969253000000002"/>
    <n v="-106.630982"/>
    <s v="2021-05-01T13:11:45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5-01T13:14:33-0600"/>
  </r>
  <r>
    <n v="6500"/>
    <s v="Mid"/>
    <x v="16"/>
    <x v="4"/>
    <s v="2500"/>
    <s v="Ram 2500"/>
    <m/>
    <s v="8 cylinders"/>
    <s v="gas"/>
    <n v="105000"/>
    <s v="clean"/>
    <s v="automatic"/>
    <s v="rwd"/>
    <s v="pickup"/>
    <m/>
    <m/>
    <n v="34.969253000000002"/>
    <n v="-106.630982"/>
    <s v="2021-05-01T13:20:41-0600"/>
  </r>
  <r>
    <n v="8950"/>
    <s v="Mid"/>
    <x v="11"/>
    <x v="19"/>
    <s v="3 series"/>
    <s v="Bmw 3 Series"/>
    <s v="good"/>
    <s v="6 cylinders"/>
    <s v="gas"/>
    <n v="69654"/>
    <s v="clean"/>
    <s v="automatic"/>
    <s v="rwd"/>
    <m/>
    <s v="sedan"/>
    <s v="silver"/>
    <n v="35.073689999999999"/>
    <n v="-106.54"/>
    <s v="2021-05-01T13:23:25-0600"/>
  </r>
  <r>
    <n v="48888"/>
    <s v="High"/>
    <x v="5"/>
    <x v="1"/>
    <s v="f250"/>
    <s v="Ford F250"/>
    <m/>
    <m/>
    <s v="diesel"/>
    <n v="107759"/>
    <s v="clean"/>
    <s v="automatic"/>
    <m/>
    <m/>
    <m/>
    <m/>
    <n v="30.649253999999999"/>
    <n v="-97.865696"/>
    <s v="2021-05-01T13:25:19-0600"/>
  </r>
  <r>
    <n v="5000"/>
    <s v="Mid"/>
    <x v="3"/>
    <x v="1"/>
    <s v="f150 xlt"/>
    <s v="Ford F150 Xlt"/>
    <s v="good"/>
    <s v="8 cylinders"/>
    <s v="gas"/>
    <n v="206000"/>
    <s v="clean"/>
    <s v="automatic"/>
    <s v="rwd"/>
    <s v="full-size"/>
    <s v="pickup"/>
    <s v="grey"/>
    <n v="35.150599999999997"/>
    <n v="-106.569"/>
    <s v="2021-05-01T13:47:29-0600"/>
  </r>
  <r>
    <n v="7200"/>
    <s v="Mid"/>
    <x v="14"/>
    <x v="1"/>
    <s v="fiesta"/>
    <s v="Ford Fiesta"/>
    <s v="excellent"/>
    <s v="4 cylinders"/>
    <s v="gas"/>
    <n v="21000"/>
    <s v="salvage"/>
    <s v="automatic"/>
    <s v="fwd"/>
    <s v="compact"/>
    <s v="sedan"/>
    <s v="silver"/>
    <n v="35.014986"/>
    <n v="-106.64775299999999"/>
    <s v="2021-05-01T13:52:35-0600"/>
  </r>
  <r>
    <n v="6995"/>
    <s v="Mid"/>
    <x v="13"/>
    <x v="2"/>
    <s v="commander"/>
    <s v="Jeep Commander"/>
    <s v="good"/>
    <s v="8 cylinders"/>
    <s v="gas"/>
    <n v="126600"/>
    <s v="clean"/>
    <s v="automatic"/>
    <s v="4wd"/>
    <s v="full-size"/>
    <s v="suv"/>
    <s v="black"/>
    <n v="35.186799999999998"/>
    <n v="-106.6652"/>
    <s v="2021-05-01T14:01:33-0600"/>
  </r>
  <r>
    <n v="4250"/>
    <s v="Low"/>
    <x v="22"/>
    <x v="7"/>
    <s v="c-class"/>
    <s v="Mercedes-Benz C-Class"/>
    <s v="good"/>
    <s v="4 cylinders"/>
    <s v="gas"/>
    <n v="106462"/>
    <s v="clean"/>
    <s v="automatic"/>
    <s v="rwd"/>
    <m/>
    <s v="sedan"/>
    <s v="white"/>
    <n v="35.073689999999999"/>
    <n v="-106.54"/>
    <s v="2021-05-01T14:02:00-0600"/>
  </r>
  <r>
    <n v="5500"/>
    <s v="Mid"/>
    <x v="29"/>
    <x v="10"/>
    <s v="a3"/>
    <s v="Audi A3"/>
    <s v="excellent"/>
    <s v="4 cylinders"/>
    <s v="gas"/>
    <n v="162906"/>
    <s v="clean"/>
    <s v="automatic"/>
    <s v="fwd"/>
    <m/>
    <m/>
    <m/>
    <n v="35.108699000000001"/>
    <n v="-106.56978599999999"/>
    <s v="2021-05-01T14:05:21-0600"/>
  </r>
  <r>
    <n v="9995"/>
    <s v="Mid"/>
    <x v="11"/>
    <x v="14"/>
    <s v="altima"/>
    <s v="Nissan Altima"/>
    <m/>
    <s v="6 cylinders"/>
    <s v="gas"/>
    <n v="115485"/>
    <s v="clean"/>
    <s v="automatic"/>
    <s v="fwd"/>
    <s v="mid-size"/>
    <s v="coupe"/>
    <s v="silver"/>
    <n v="35.087685"/>
    <n v="-106.594475"/>
    <s v="2021-05-01T14:20:05-0600"/>
  </r>
  <r>
    <n v="45000"/>
    <s v="High"/>
    <x v="21"/>
    <x v="21"/>
    <s v="xts4"/>
    <s v="Cadillac Xts4"/>
    <s v="excellent"/>
    <m/>
    <s v="gas"/>
    <n v="52200"/>
    <s v="clean"/>
    <s v="automatic"/>
    <m/>
    <m/>
    <m/>
    <m/>
    <n v="35.150599999999997"/>
    <n v="-106.569"/>
    <s v="2021-05-01T14:34:21-0600"/>
  </r>
  <r>
    <n v="6500"/>
    <s v="Mid"/>
    <x v="22"/>
    <x v="25"/>
    <s v="miata"/>
    <s v="Mazda Miata"/>
    <s v="excellent"/>
    <s v="4 cylinders"/>
    <s v="gas"/>
    <n v="81500"/>
    <s v="clean"/>
    <s v="manual"/>
    <s v="rwd"/>
    <m/>
    <s v="convertible"/>
    <s v="white"/>
    <n v="35.233899999999998"/>
    <n v="-106.62"/>
    <s v="2021-05-01T14:36:37-0600"/>
  </r>
  <r>
    <n v="54995"/>
    <s v="High"/>
    <x v="9"/>
    <x v="5"/>
    <s v="sierra 2500 lifted denali 6.6 duramax crew cab"/>
    <s v="Gmc Sierra 2500 Lifted Denali 6.6 Duramax Crew Cab"/>
    <m/>
    <s v="8 cylinders"/>
    <s v="diesel"/>
    <n v="71127"/>
    <s v="clean"/>
    <s v="automatic"/>
    <s v="4wd"/>
    <s v="pickup"/>
    <s v="pickup"/>
    <s v="black"/>
    <n v="33.3917"/>
    <n v="-111.92489999999999"/>
    <s v="2021-05-01T14:37:39-0600"/>
  </r>
  <r>
    <n v="24995"/>
    <s v="Mid"/>
    <x v="12"/>
    <x v="16"/>
    <s v="silverado 1500 lt ext cab lifted"/>
    <s v="Chevrolet Silverado 1500 Lt Ext Cab Lifted"/>
    <m/>
    <s v="8 cylinders"/>
    <s v="other"/>
    <n v="117740"/>
    <s v="clean"/>
    <s v="automatic"/>
    <s v="4wd"/>
    <s v="pickup"/>
    <s v="pickup"/>
    <s v="silver"/>
    <n v="33.3917"/>
    <n v="-111.92489999999999"/>
    <s v="2021-05-01T14:37:44-0600"/>
  </r>
  <r>
    <n v="68995"/>
    <s v="High"/>
    <x v="6"/>
    <x v="1"/>
    <s v="f-250 super duty lariat lift 6.7 liter"/>
    <s v="Ford F-250 Super Duty Lariat Lift 6.7 Liter"/>
    <m/>
    <s v="8 cylinders"/>
    <s v="other"/>
    <n v="68326"/>
    <s v="clean"/>
    <s v="automatic"/>
    <s v="4wd"/>
    <m/>
    <s v="pickup"/>
    <s v="white"/>
    <n v="33.3917"/>
    <n v="-111.92489999999999"/>
    <s v="2021-05-01T14:45:29-0600"/>
  </r>
  <r>
    <n v="44995"/>
    <s v="High"/>
    <x v="6"/>
    <x v="14"/>
    <s v="titan xd pro-4x"/>
    <s v="Nissan Titan Xd Pro-4X"/>
    <m/>
    <s v="8 cylinders"/>
    <s v="diesel"/>
    <n v="70316"/>
    <s v="clean"/>
    <s v="automatic"/>
    <s v="4wd"/>
    <m/>
    <s v="pickup"/>
    <s v="black"/>
    <n v="33.3917"/>
    <n v="-111.92489999999999"/>
    <s v="2021-05-01T14:45:34-0600"/>
  </r>
  <r>
    <n v="6300"/>
    <s v="Mid"/>
    <x v="13"/>
    <x v="1"/>
    <s v="econoline e350"/>
    <s v="Ford Econoline E350"/>
    <s v="good"/>
    <s v="8 cylinders"/>
    <s v="gas"/>
    <n v="210000"/>
    <s v="clean"/>
    <s v="automatic"/>
    <s v="rwd"/>
    <s v="full-size"/>
    <s v="van"/>
    <s v="white"/>
    <n v="35.110399999999998"/>
    <n v="-106.57810000000001"/>
    <s v="2021-05-01T14:48:37-0600"/>
  </r>
  <r>
    <n v="3500"/>
    <s v="Low"/>
    <x v="13"/>
    <x v="22"/>
    <s v="sedona+"/>
    <s v="Kia Sedona+"/>
    <s v="excellent"/>
    <s v="6 cylinders"/>
    <s v="gas"/>
    <n v="199000"/>
    <s v="clean"/>
    <s v="automatic"/>
    <s v="fwd"/>
    <m/>
    <m/>
    <m/>
    <n v="35.557088"/>
    <n v="-105.8955"/>
    <s v="2021-05-01T14:55:16-0600"/>
  </r>
  <r>
    <n v="25000"/>
    <s v="Mid"/>
    <x v="12"/>
    <x v="1"/>
    <s v="f-250"/>
    <s v="Ford F-250"/>
    <s v="excellent"/>
    <s v="8 cylinders"/>
    <s v="diesel"/>
    <n v="273429"/>
    <s v="clean"/>
    <s v="automatic"/>
    <s v="4wd"/>
    <s v="full-size"/>
    <s v="pickup"/>
    <s v="red"/>
    <n v="35.134700000000002"/>
    <n v="-106.5222"/>
    <s v="2021-05-01T15:11:34-0600"/>
  </r>
  <r>
    <n v="23500"/>
    <s v="Mid"/>
    <x v="12"/>
    <x v="1"/>
    <s v="f-150"/>
    <s v="Ford F-150"/>
    <m/>
    <s v="8 cylinders"/>
    <s v="gas"/>
    <n v="83200"/>
    <s v="clean"/>
    <s v="automatic"/>
    <s v="4wd"/>
    <s v="pickup"/>
    <m/>
    <m/>
    <n v="35.249299999999998"/>
    <n v="-106.6818"/>
    <s v="2021-05-01T15:13:18-0600"/>
  </r>
  <r>
    <n v="7950"/>
    <s v="Mid"/>
    <x v="13"/>
    <x v="8"/>
    <s v="prius"/>
    <s v="Toyota Prius"/>
    <m/>
    <s v="4 cylinders"/>
    <s v="other"/>
    <n v="153401"/>
    <s v="clean"/>
    <s v="automatic"/>
    <s v="fwd"/>
    <s v="compact"/>
    <s v="hatchback"/>
    <s v="green"/>
    <n v="35.185090000000002"/>
    <n v="-106.58499999999999"/>
    <s v="2021-05-01T15:15:11-0600"/>
  </r>
  <r>
    <n v="32500"/>
    <s v="High"/>
    <x v="14"/>
    <x v="8"/>
    <s v="tacoma prerunner"/>
    <s v="Toyota Tacoma Prerunner"/>
    <m/>
    <s v="4 cylinders"/>
    <s v="gas"/>
    <n v="27900"/>
    <s v="clean"/>
    <s v="automatic"/>
    <s v="rwd"/>
    <s v="pickup"/>
    <s v="pickup"/>
    <m/>
    <n v="35.249299999999998"/>
    <n v="-106.6818"/>
    <s v="2021-05-01T15:19:59-0600"/>
  </r>
  <r>
    <n v="44995"/>
    <s v="High"/>
    <x v="14"/>
    <x v="1"/>
    <s v="f-150 xlt supercrew eco boost 3.5l"/>
    <s v="Ford F-150 Xlt Supercrew Eco Boost 3.5L"/>
    <m/>
    <s v="6 cylinders"/>
    <s v="gas"/>
    <n v="50847"/>
    <s v="clean"/>
    <s v="automatic"/>
    <s v="4wd"/>
    <s v="pickup"/>
    <s v="pickup"/>
    <s v="white"/>
    <n v="33.3917"/>
    <n v="-111.92489999999999"/>
    <s v="2021-05-01T15:20:20-0600"/>
  </r>
  <r>
    <n v="69995"/>
    <s v="High"/>
    <x v="14"/>
    <x v="4"/>
    <s v="2500 laramie 4dr megacab"/>
    <s v="2500 Laramie 4Dr Megacab"/>
    <m/>
    <s v="6 cylinders"/>
    <s v="diesel"/>
    <n v="51431"/>
    <s v="clean"/>
    <s v="automatic"/>
    <s v="4wd"/>
    <s v="pickup"/>
    <s v="pickup"/>
    <s v="grey"/>
    <n v="33.3917"/>
    <n v="-111.92489999999999"/>
    <s v="2021-05-01T15:20:25-0600"/>
  </r>
  <r>
    <n v="6000"/>
    <s v="Mid"/>
    <x v="8"/>
    <x v="0"/>
    <s v="civic hybrid"/>
    <s v="Honda Civic Hybrid"/>
    <s v="excellent"/>
    <s v="4 cylinders"/>
    <s v="hybrid"/>
    <n v="145000"/>
    <s v="clean"/>
    <s v="automatic"/>
    <s v="fwd"/>
    <s v="compact"/>
    <s v="sedan"/>
    <s v="blue"/>
    <n v="35.100999999999999"/>
    <n v="-106.5183"/>
    <s v="2021-05-01T15:34:18-0600"/>
  </r>
  <r>
    <n v="8995"/>
    <s v="Mid"/>
    <x v="12"/>
    <x v="9"/>
    <s v="200"/>
    <s v="Chrysler 200"/>
    <m/>
    <m/>
    <s v="gas"/>
    <n v="93231"/>
    <s v="clean"/>
    <s v="automatic"/>
    <s v="fwd"/>
    <m/>
    <s v="sedan"/>
    <s v="silver"/>
    <n v="35.087685"/>
    <n v="-106.594475"/>
    <s v="2021-05-01T15:35:02-0600"/>
  </r>
  <r>
    <n v="13900"/>
    <s v="Mid"/>
    <x v="5"/>
    <x v="25"/>
    <s v="cx-5"/>
    <s v="Mazda Cx-5"/>
    <m/>
    <s v="4 cylinders"/>
    <s v="gas"/>
    <n v="90000"/>
    <s v="clean"/>
    <s v="automatic"/>
    <s v="fwd"/>
    <m/>
    <s v="suv"/>
    <m/>
    <n v="35.150599999999997"/>
    <n v="-106.569"/>
    <s v="2021-05-01T15:51:12-0600"/>
  </r>
  <r>
    <n v="4300"/>
    <s v="Low"/>
    <x v="10"/>
    <x v="8"/>
    <s v="rav4"/>
    <s v="Toyota Rav4"/>
    <s v="good"/>
    <s v="4 cylinders"/>
    <s v="gas"/>
    <n v="221000"/>
    <s v="clean"/>
    <s v="automatic"/>
    <s v="fwd"/>
    <s v="mid-size"/>
    <s v="suv"/>
    <s v="grey"/>
    <n v="35.0717"/>
    <n v="-106.509"/>
    <s v="2021-05-01T16:05:23-0600"/>
  </r>
  <r>
    <n v="14800"/>
    <s v="Mid"/>
    <x v="8"/>
    <x v="5"/>
    <s v="yukon xl"/>
    <s v="Gmc Yukon Xl"/>
    <s v="excellent"/>
    <s v="8 cylinders"/>
    <s v="gas"/>
    <n v="108000"/>
    <s v="clean"/>
    <s v="automatic"/>
    <s v="4wd"/>
    <m/>
    <s v="suv"/>
    <s v="white"/>
    <n v="35.110399999999998"/>
    <n v="-106.57810000000001"/>
    <s v="2021-05-01T16:08:51-0600"/>
  </r>
  <r>
    <n v="1600"/>
    <s v="Low"/>
    <x v="13"/>
    <x v="0"/>
    <s v="civic lx"/>
    <s v="Honda Civic Lx"/>
    <m/>
    <s v="4 cylinders"/>
    <s v="gas"/>
    <n v="100000"/>
    <s v="salvage"/>
    <s v="automatic"/>
    <s v="fwd"/>
    <s v="compact"/>
    <m/>
    <m/>
    <n v="34.969253000000002"/>
    <n v="-106.630982"/>
    <s v="2021-05-01T16:11:21-0600"/>
  </r>
  <r>
    <n v="33369"/>
    <s v="High"/>
    <x v="15"/>
    <x v="25"/>
    <s v="cx-9 grand touring"/>
    <s v="Mazda Cx-9 Grand Touring"/>
    <s v="like new"/>
    <s v="4 cylinders"/>
    <s v="gas"/>
    <n v="30568"/>
    <s v="clean"/>
    <s v="automatic"/>
    <s v="fwd"/>
    <s v="mid-size"/>
    <s v="other"/>
    <s v="custom"/>
    <n v="35.087721999999999"/>
    <n v="-106.55731900000001"/>
    <s v="2021-05-01T16:11:50-0600"/>
  </r>
  <r>
    <n v="68829"/>
    <s v="High"/>
    <x v="15"/>
    <x v="4"/>
    <s v="2500 laramie"/>
    <s v="2500 Laramie"/>
    <s v="like new"/>
    <s v="6 cylinders"/>
    <s v="diesel"/>
    <n v="9508"/>
    <s v="clean"/>
    <s v="automatic"/>
    <s v="4wd"/>
    <s v="full-size"/>
    <s v="truck"/>
    <s v="grey"/>
    <n v="35.110399999999998"/>
    <n v="-106.57810000000001"/>
    <s v="2021-05-01T16:12:53-0600"/>
  </r>
  <r>
    <n v="46659"/>
    <s v="High"/>
    <x v="7"/>
    <x v="4"/>
    <s v="2500 big horn 4x4"/>
    <s v="Ram 2500 Big Horn 4X4"/>
    <s v="excellent"/>
    <s v="8 cylinders"/>
    <s v="gas"/>
    <n v="13078"/>
    <s v="clean"/>
    <s v="automatic"/>
    <s v="4wd"/>
    <s v="full-size"/>
    <s v="truck"/>
    <s v="white"/>
    <n v="35.087327000000002"/>
    <n v="-106.556822"/>
    <s v="2021-05-01T16:13:51-0600"/>
  </r>
  <r>
    <n v="34050"/>
    <s v="High"/>
    <x v="7"/>
    <x v="1"/>
    <s v="flex limited"/>
    <s v="Ford Flex Limited"/>
    <s v="excellent"/>
    <s v="6 cylinders"/>
    <s v="gas"/>
    <n v="33102"/>
    <s v="clean"/>
    <s v="automatic"/>
    <s v="fwd"/>
    <s v="full-size"/>
    <s v="suv"/>
    <s v="black"/>
    <n v="35.087327000000002"/>
    <n v="-106.556822"/>
    <s v="2021-05-01T16:15:50-0600"/>
  </r>
  <r>
    <n v="26622"/>
    <s v="Mid"/>
    <x v="14"/>
    <x v="26"/>
    <s v="cooper s countryman all 4"/>
    <s v="Mini Cooper S Countryman All 4"/>
    <s v="like new"/>
    <s v="4 cylinders"/>
    <s v="gas"/>
    <n v="35065"/>
    <s v="clean"/>
    <s v="automatic"/>
    <s v="4wd"/>
    <s v="compact"/>
    <s v="other"/>
    <s v="custom"/>
    <n v="35.087747999999998"/>
    <n v="-106.557298"/>
    <s v="2021-05-01T16:26:24-0600"/>
  </r>
  <r>
    <n v="16900"/>
    <s v="Mid"/>
    <x v="11"/>
    <x v="1"/>
    <s v="explorer sport trac"/>
    <s v="Ford Explorer Sport Trac"/>
    <m/>
    <s v="8 cylinders"/>
    <s v="gas"/>
    <n v="69000"/>
    <s v="clean"/>
    <s v="automatic"/>
    <s v="4wd"/>
    <s v="mid-size suv"/>
    <s v="pickup"/>
    <m/>
    <n v="35.150599999999997"/>
    <n v="-106.569"/>
    <s v="2021-05-01T16:31:15-0600"/>
  </r>
  <r>
    <n v="23707"/>
    <s v="Mid"/>
    <x v="15"/>
    <x v="16"/>
    <s v="malibu ls"/>
    <s v="Chevrolet Malibu Ls"/>
    <s v="like new"/>
    <s v="4 cylinders"/>
    <s v="gas"/>
    <n v="6115"/>
    <s v="clean"/>
    <s v="automatic"/>
    <s v="fwd"/>
    <s v="full-size"/>
    <s v="sedan"/>
    <s v="white"/>
    <n v="35.087327000000002"/>
    <n v="-106.556822"/>
    <s v="2021-05-01T16:36:58-0600"/>
  </r>
  <r>
    <n v="34999"/>
    <s v="High"/>
    <x v="7"/>
    <x v="18"/>
    <s v="durango"/>
    <s v="Dodge Durango"/>
    <m/>
    <s v="6 cylinders"/>
    <s v="gas"/>
    <n v="50100"/>
    <s v="clean"/>
    <s v="automatic"/>
    <s v="4wd"/>
    <m/>
    <m/>
    <m/>
    <n v="35.249299999999998"/>
    <n v="-106.6818"/>
    <s v="2021-05-01T16:49:02-0600"/>
  </r>
  <r>
    <n v="10900"/>
    <s v="Mid"/>
    <x v="12"/>
    <x v="3"/>
    <s v="mdx"/>
    <s v="Acura Mdx"/>
    <m/>
    <s v="6 cylinders"/>
    <s v="gas"/>
    <n v="167000"/>
    <s v="clean"/>
    <s v="automatic"/>
    <s v="4wd"/>
    <m/>
    <s v="pickup"/>
    <m/>
    <n v="35.150599999999997"/>
    <n v="-106.569"/>
    <s v="2021-05-01T16:49:02-0600"/>
  </r>
  <r>
    <n v="10995"/>
    <s v="Mid"/>
    <x v="11"/>
    <x v="21"/>
    <s v="cts"/>
    <s v="Cadillac Cts"/>
    <m/>
    <m/>
    <s v="gas"/>
    <n v="85549"/>
    <s v="clean"/>
    <s v="automatic"/>
    <s v="rwd"/>
    <m/>
    <s v="sedan"/>
    <s v="red"/>
    <n v="35.087685"/>
    <n v="-106.594475"/>
    <s v="2021-05-01T16:50:05-0600"/>
  </r>
  <r>
    <n v="19250"/>
    <s v="Mid"/>
    <x v="18"/>
    <x v="1"/>
    <s v="thunderbird"/>
    <s v="Ford Thunderbird"/>
    <s v="excellent"/>
    <s v="8 cylinders"/>
    <s v="gas"/>
    <n v="31913"/>
    <s v="clean"/>
    <s v="automatic"/>
    <s v="rwd"/>
    <s v="mid-size"/>
    <s v="convertible"/>
    <s v="blue"/>
    <n v="38.487164999999997"/>
    <n v="-107.75847"/>
    <s v="2021-05-01T16:56:15-0600"/>
  </r>
  <r>
    <n v="5500"/>
    <s v="Mid"/>
    <x v="36"/>
    <x v="18"/>
    <s v="d250"/>
    <s v="Dodge D250"/>
    <s v="good"/>
    <s v="8 cylinders"/>
    <s v="gas"/>
    <n v="147000"/>
    <s v="clean"/>
    <s v="manual"/>
    <s v="rwd"/>
    <m/>
    <m/>
    <m/>
    <n v="37.944099999999999"/>
    <n v="-104.8412"/>
    <s v="2021-05-01T16:59:19-0600"/>
  </r>
  <r>
    <n v="8700"/>
    <s v="Mid"/>
    <x v="5"/>
    <x v="16"/>
    <s v="captiva sport"/>
    <s v="Chevrolet Captiva Sport"/>
    <s v="excellent"/>
    <s v="4 cylinders"/>
    <s v="gas"/>
    <n v="69818"/>
    <s v="clean"/>
    <s v="automatic"/>
    <s v="fwd"/>
    <s v="mid-size"/>
    <s v="suv"/>
    <s v="silver"/>
    <n v="35.085324"/>
    <n v="-106.556911"/>
    <s v="2021-05-01T17:02:42-0600"/>
  </r>
  <r>
    <n v="20312"/>
    <s v="Mid"/>
    <x v="15"/>
    <x v="16"/>
    <s v="malibu lt"/>
    <s v="Chevrolet Malibu Lt"/>
    <s v="like new"/>
    <s v="4 cylinders"/>
    <s v="gas"/>
    <n v="35803"/>
    <s v="clean"/>
    <s v="automatic"/>
    <s v="fwd"/>
    <s v="full-size"/>
    <s v="suv"/>
    <s v="black"/>
    <n v="35.087327000000002"/>
    <n v="-106.556822"/>
    <s v="2021-05-01T17:16:52-0600"/>
  </r>
  <r>
    <n v="23695"/>
    <s v="Mid"/>
    <x v="5"/>
    <x v="1"/>
    <s v="mustang ecoboost premium"/>
    <s v="Ford Mustang Ecoboost Premium"/>
    <s v="like new"/>
    <s v="4 cylinders"/>
    <s v="gas"/>
    <n v="64000"/>
    <s v="clean"/>
    <s v="manual"/>
    <s v="rwd"/>
    <m/>
    <m/>
    <m/>
    <n v="35.389000000000003"/>
    <n v="-106.35169999999999"/>
    <s v="2021-05-01T17:48:00-0600"/>
  </r>
  <r>
    <n v="10500"/>
    <s v="Mid"/>
    <x v="19"/>
    <x v="15"/>
    <s v="isuzu ftr"/>
    <s v="Isuzu Ftr"/>
    <s v="good"/>
    <s v="6 cylinders"/>
    <s v="diesel"/>
    <n v="119000"/>
    <s v="clean"/>
    <s v="automatic"/>
    <s v="rwd"/>
    <m/>
    <s v="truck"/>
    <m/>
    <n v="35.175899999999999"/>
    <n v="-106.6015"/>
    <s v="2021-05-01T18:43:36-0600"/>
  </r>
  <r>
    <n v="12900"/>
    <s v="Mid"/>
    <x v="29"/>
    <x v="6"/>
    <s v="touareg 2"/>
    <s v="Volkswagen Touareg 2"/>
    <s v="like new"/>
    <s v="6 cylinders"/>
    <s v="gas"/>
    <n v="75000"/>
    <s v="clean"/>
    <s v="automatic"/>
    <s v="4wd"/>
    <s v="mid-size"/>
    <s v="suv"/>
    <s v="white"/>
    <n v="35.134700000000002"/>
    <n v="-106.5222"/>
    <s v="2021-05-01T18:50:31-0600"/>
  </r>
  <r>
    <n v="10950"/>
    <s v="Mid"/>
    <x v="20"/>
    <x v="14"/>
    <s v="xterra"/>
    <s v="Nissan Xterra"/>
    <s v="good"/>
    <s v="6 cylinders"/>
    <s v="gas"/>
    <n v="146299"/>
    <s v="clean"/>
    <s v="automatic"/>
    <s v="4wd"/>
    <m/>
    <s v="wagon"/>
    <s v="silver"/>
    <n v="35.073689999999999"/>
    <n v="-106.54"/>
    <s v="2021-05-01T19:54:19-0600"/>
  </r>
  <r>
    <n v="6950"/>
    <s v="Mid"/>
    <x v="0"/>
    <x v="7"/>
    <s v="e-class"/>
    <s v="Mercedes-Benz E-Class"/>
    <s v="good"/>
    <s v="6 cylinders"/>
    <s v="gas"/>
    <n v="124813"/>
    <s v="clean"/>
    <s v="automatic"/>
    <s v="rwd"/>
    <m/>
    <s v="sedan"/>
    <s v="blue"/>
    <n v="35.073689999999999"/>
    <n v="-106.54"/>
    <s v="2021-05-01T19:54:30-0600"/>
  </r>
  <r>
    <n v="25900"/>
    <s v="Mid"/>
    <x v="13"/>
    <x v="16"/>
    <s v="silverado 2500hd"/>
    <s v="Chevrolet Silverado 2500Hd"/>
    <s v="like new"/>
    <s v="8 cylinders"/>
    <s v="diesel"/>
    <n v="133643"/>
    <s v="clean"/>
    <s v="automatic"/>
    <s v="4wd"/>
    <s v="pickup"/>
    <m/>
    <m/>
    <n v="39.643099999999997"/>
    <n v="-104.89870000000001"/>
    <s v="2021-05-01T20:50:56-0600"/>
  </r>
  <r>
    <n v="5500"/>
    <s v="Mid"/>
    <x v="4"/>
    <x v="0"/>
    <s v="civic"/>
    <s v="Honda Civic"/>
    <s v="good"/>
    <s v="4 cylinders"/>
    <s v="gas"/>
    <n v="106000"/>
    <s v="clean"/>
    <s v="automatic"/>
    <s v="fwd"/>
    <s v="compact"/>
    <s v="coupe"/>
    <s v="white"/>
    <n v="34.809652"/>
    <n v="-106.756968"/>
    <s v="2021-05-01T20:59:28-0600"/>
  </r>
  <r>
    <n v="27500"/>
    <s v="Mid"/>
    <x v="11"/>
    <x v="1"/>
    <s v="f-350"/>
    <s v="Ford F-350"/>
    <s v="excellent"/>
    <s v="8 cylinders"/>
    <s v="diesel"/>
    <n v="116000"/>
    <s v="clean"/>
    <s v="automatic"/>
    <s v="4wd"/>
    <m/>
    <s v="truck"/>
    <s v="white"/>
    <n v="35.186799999999998"/>
    <n v="-106.6652"/>
    <s v="2021-05-01T22:08:15-0600"/>
  </r>
  <r>
    <n v="5900"/>
    <s v="Mid"/>
    <x v="29"/>
    <x v="25"/>
    <s v="3"/>
    <s v="Mazda 3"/>
    <s v="like new"/>
    <s v="4 cylinders"/>
    <s v="gas"/>
    <n v="114000"/>
    <s v="salvage"/>
    <s v="automatic"/>
    <s v="fwd"/>
    <s v="mid-size"/>
    <s v="hatchback"/>
    <s v="red"/>
    <n v="35.072600000000001"/>
    <n v="-106.5749"/>
    <s v="2021-05-01T22:45:07-0600"/>
  </r>
  <r>
    <n v="5000"/>
    <s v="Mid"/>
    <x v="0"/>
    <x v="9"/>
    <s v="300c"/>
    <s v="Chrysler 300C"/>
    <s v="good"/>
    <s v="8 cylinders"/>
    <s v="gas"/>
    <n v="119000"/>
    <s v="clean"/>
    <s v="automatic"/>
    <s v="rwd"/>
    <s v="full-size"/>
    <s v="sedan"/>
    <s v="black"/>
    <n v="35.0197"/>
    <n v="-106.65"/>
    <s v="2021-05-01T23:34:57-0600"/>
  </r>
  <r>
    <n v="51991"/>
    <s v="High"/>
    <x v="15"/>
    <x v="1"/>
    <s v="f-150 lariat 4x4"/>
    <s v="Ford F-150 Lariat 4X4"/>
    <s v="like new"/>
    <s v="8 cylinders"/>
    <s v="gas"/>
    <n v="79"/>
    <s v="clean"/>
    <s v="automatic"/>
    <s v="4wd"/>
    <s v="full-size"/>
    <s v="truck"/>
    <s v="white"/>
    <n v="35.087327000000002"/>
    <n v="-106.556822"/>
    <s v="2021-05-02T06:09:27-0600"/>
  </r>
  <r>
    <n v="600"/>
    <s v="Low"/>
    <x v="31"/>
    <x v="8"/>
    <s v="pickup"/>
    <s v="Toyota Pickup"/>
    <s v="salvage"/>
    <s v="4 cylinders"/>
    <s v="gas"/>
    <n v="250000"/>
    <s v="salvage"/>
    <s v="manual"/>
    <s v="rwd"/>
    <s v="mid-size"/>
    <s v="pickup"/>
    <s v="custom"/>
    <n v="34.658299999999997"/>
    <n v="-106.7756"/>
    <s v="2021-05-02T06:24:14-0600"/>
  </r>
  <r>
    <n v="6200"/>
    <s v="Mid"/>
    <x v="8"/>
    <x v="12"/>
    <s v="sonata hybrid"/>
    <s v="Hyundai Sonata Hybrid"/>
    <s v="good"/>
    <s v="4 cylinders"/>
    <s v="hybrid"/>
    <n v="149000"/>
    <s v="clean"/>
    <s v="automatic"/>
    <s v="fwd"/>
    <s v="mid-size"/>
    <s v="sedan"/>
    <s v="silver"/>
    <n v="35.249299999999998"/>
    <n v="-106.6818"/>
    <s v="2021-05-02T06:37:02-0600"/>
  </r>
  <r>
    <n v="4950"/>
    <s v="Mid"/>
    <x v="21"/>
    <x v="22"/>
    <s v="rio"/>
    <s v="Kia Rio"/>
    <s v="like new"/>
    <s v="4 cylinders"/>
    <s v="gas"/>
    <n v="116000"/>
    <s v="salvage"/>
    <s v="automatic"/>
    <s v="fwd"/>
    <m/>
    <m/>
    <m/>
    <n v="34.6511"/>
    <n v="-106.6952"/>
    <s v="2021-05-02T06:59:11-0600"/>
  </r>
  <r>
    <n v="6900"/>
    <s v="Mid"/>
    <x v="9"/>
    <x v="25"/>
    <s v="5"/>
    <s v="Mazda 5"/>
    <s v="good"/>
    <s v="4 cylinders"/>
    <s v="gas"/>
    <n v="79700"/>
    <s v="salvage"/>
    <s v="automatic"/>
    <s v="fwd"/>
    <m/>
    <m/>
    <s v="black"/>
    <n v="35.187286"/>
    <n v="-106.671925"/>
    <s v="2021-05-02T07:22:43-0600"/>
  </r>
  <r>
    <n v="21675"/>
    <s v="Mid"/>
    <x v="7"/>
    <x v="1"/>
    <s v="escape"/>
    <s v="Ford Escape"/>
    <m/>
    <m/>
    <s v="gas"/>
    <n v="32988"/>
    <s v="clean"/>
    <s v="automatic"/>
    <s v="4wd"/>
    <s v="compact suv"/>
    <m/>
    <s v="silver"/>
    <n v="35.004362999999998"/>
    <n v="-106.04979400000001"/>
    <s v="2021-05-02T07:49:59-0600"/>
  </r>
  <r>
    <n v="22465"/>
    <s v="Mid"/>
    <x v="5"/>
    <x v="28"/>
    <s v="discovery sport"/>
    <s v="Rover Discovery Sport"/>
    <m/>
    <m/>
    <s v="gas"/>
    <n v="70517"/>
    <s v="clean"/>
    <s v="automatic"/>
    <s v="4wd"/>
    <m/>
    <m/>
    <s v="white"/>
    <n v="35.004362999999998"/>
    <n v="-106.04979400000001"/>
    <s v="2021-05-02T07:50:01-0600"/>
  </r>
  <r>
    <n v="44282"/>
    <s v="High"/>
    <x v="15"/>
    <x v="16"/>
    <s v="silverado 1500"/>
    <s v="Chevrolet Silverado 1500"/>
    <m/>
    <m/>
    <s v="gas"/>
    <n v="20661"/>
    <s v="clean"/>
    <s v="automatic"/>
    <s v="4wd"/>
    <s v="pickup"/>
    <m/>
    <m/>
    <n v="35.004362999999998"/>
    <n v="-106.04979400000001"/>
    <s v="2021-05-02T07:50:04-0600"/>
  </r>
  <r>
    <n v="30455"/>
    <s v="High"/>
    <x v="7"/>
    <x v="14"/>
    <s v="frontier"/>
    <s v="Nissan Frontier"/>
    <m/>
    <s v="8 cylinders"/>
    <s v="gas"/>
    <n v="33216"/>
    <s v="clean"/>
    <s v="automatic"/>
    <s v="4wd"/>
    <m/>
    <m/>
    <m/>
    <n v="35.004362999999998"/>
    <n v="-106.04979400000001"/>
    <s v="2021-05-02T07:50:05-0600"/>
  </r>
  <r>
    <n v="26418"/>
    <s v="Mid"/>
    <x v="5"/>
    <x v="4"/>
    <s v="1500"/>
    <s v="Ram 1500"/>
    <m/>
    <s v="8 cylinders"/>
    <s v="gas"/>
    <n v="84939"/>
    <s v="clean"/>
    <s v="automatic"/>
    <s v="rwd"/>
    <s v="pickup"/>
    <m/>
    <m/>
    <n v="35.004362999999998"/>
    <n v="-106.04979400000001"/>
    <s v="2021-05-02T07:50:08-0600"/>
  </r>
  <r>
    <n v="9000"/>
    <s v="Mid"/>
    <x v="20"/>
    <x v="1"/>
    <s v="edge sel"/>
    <s v="Ford Edge Sel"/>
    <s v="good"/>
    <s v="4 cylinders"/>
    <s v="gas"/>
    <n v="112500"/>
    <s v="clean"/>
    <s v="automatic"/>
    <s v="fwd"/>
    <m/>
    <m/>
    <m/>
    <n v="35.249299999999998"/>
    <n v="-106.6818"/>
    <s v="2021-05-02T07:55:43-0600"/>
  </r>
  <r>
    <n v="17750"/>
    <s v="Mid"/>
    <x v="11"/>
    <x v="1"/>
    <s v="f250 superduty"/>
    <s v="Ford F250 Superduty"/>
    <s v="excellent"/>
    <s v="8 cylinders"/>
    <s v="diesel"/>
    <n v="174000"/>
    <s v="clean"/>
    <s v="automatic"/>
    <s v="4wd"/>
    <m/>
    <m/>
    <m/>
    <n v="34.969253000000002"/>
    <n v="-106.630982"/>
    <s v="2021-05-02T07:57:40-0600"/>
  </r>
  <r>
    <n v="3500"/>
    <s v="Low"/>
    <x v="0"/>
    <x v="1"/>
    <s v="crown victoria police"/>
    <s v="Ford Crown Victoria Police"/>
    <s v="excellent"/>
    <s v="8 cylinders"/>
    <s v="gas"/>
    <n v="100000"/>
    <s v="clean"/>
    <s v="automatic"/>
    <s v="rwd"/>
    <s v="full-size"/>
    <s v="sedan"/>
    <s v="black"/>
    <n v="34.864800000000002"/>
    <n v="-106.0517"/>
    <s v="2021-05-02T08:12:50-0600"/>
  </r>
  <r>
    <n v="7900"/>
    <s v="Mid"/>
    <x v="11"/>
    <x v="16"/>
    <s v="silverado"/>
    <s v="Chevrolet Silverado"/>
    <m/>
    <s v="8 cylinders"/>
    <s v="gas"/>
    <n v="176000"/>
    <s v="clean"/>
    <s v="automatic"/>
    <s v="rwd"/>
    <s v="pickup"/>
    <m/>
    <m/>
    <n v="34.969253000000002"/>
    <n v="-106.630982"/>
    <s v="2021-05-02T08:22:39-0600"/>
  </r>
  <r>
    <n v="29590"/>
    <s v="High"/>
    <x v="14"/>
    <x v="3"/>
    <s v="mdx sport utility 4d"/>
    <s v="Acura Mdx Sport Utility 4D"/>
    <s v="good"/>
    <s v="6 cylinders"/>
    <s v="gas"/>
    <n v="28921"/>
    <s v="clean"/>
    <s v="other"/>
    <s v="fwd"/>
    <m/>
    <s v="other"/>
    <m/>
    <n v="35.11"/>
    <n v="-106.62"/>
    <s v="2021-05-02T08:31:26-0600"/>
  </r>
  <r>
    <n v="36990"/>
    <s v="High"/>
    <x v="6"/>
    <x v="32"/>
    <s v="xc90 t6 momentum sport"/>
    <s v="Volvo Xc90 T6 Momentum Sport"/>
    <s v="good"/>
    <m/>
    <s v="gas"/>
    <n v="34377"/>
    <s v="clean"/>
    <s v="other"/>
    <m/>
    <m/>
    <s v="other"/>
    <s v="white"/>
    <n v="35.11"/>
    <n v="-106.62"/>
    <s v="2021-05-02T08:40:54-0600"/>
  </r>
  <r>
    <n v="30590"/>
    <s v="High"/>
    <x v="14"/>
    <x v="0"/>
    <s v="pilot ex-l sport utility"/>
    <s v="Honda Pilot Ex-L Sport Utility"/>
    <s v="good"/>
    <s v="6 cylinders"/>
    <s v="gas"/>
    <n v="28401"/>
    <s v="clean"/>
    <s v="other"/>
    <m/>
    <s v="mid-size suv"/>
    <s v="other"/>
    <m/>
    <n v="35.11"/>
    <n v="-106.62"/>
    <s v="2021-05-02T08:40:56-0600"/>
  </r>
  <r>
    <n v="22990"/>
    <s v="Mid"/>
    <x v="14"/>
    <x v="16"/>
    <s v="colorado extended cab"/>
    <s v="Chevrolet Colorado Extended Cab"/>
    <s v="good"/>
    <m/>
    <s v="gas"/>
    <n v="51275"/>
    <s v="clean"/>
    <s v="other"/>
    <m/>
    <m/>
    <s v="pickup"/>
    <s v="black"/>
    <n v="35.11"/>
    <n v="-106.62"/>
    <s v="2021-05-02T08:40:59-0600"/>
  </r>
  <r>
    <n v="25990"/>
    <s v="Mid"/>
    <x v="7"/>
    <x v="18"/>
    <s v="charger sxt sedan 4d"/>
    <s v="Dodge Charger Sxt Sedan 4D"/>
    <s v="good"/>
    <m/>
    <s v="other"/>
    <n v="30108"/>
    <s v="clean"/>
    <s v="other"/>
    <s v="rwd"/>
    <s v="full-size"/>
    <s v="sedan"/>
    <m/>
    <n v="35.11"/>
    <n v="-106.62"/>
    <s v="2021-05-02T08:41:04-0600"/>
  </r>
  <r>
    <n v="18590"/>
    <s v="Mid"/>
    <x v="14"/>
    <x v="1"/>
    <s v="ecosport se sport utility"/>
    <s v="Ford Ecosport Se Sport Utility"/>
    <s v="good"/>
    <m/>
    <s v="gas"/>
    <n v="13110"/>
    <s v="clean"/>
    <s v="other"/>
    <s v="fwd"/>
    <m/>
    <s v="hatchback"/>
    <m/>
    <n v="35.11"/>
    <n v="-106.62"/>
    <s v="2021-05-02T08:41:07-0600"/>
  </r>
  <r>
    <n v="28990"/>
    <s v="High"/>
    <x v="14"/>
    <x v="11"/>
    <s v="outback 2.5i limited"/>
    <s v="Subaru Outback 2.5I Limited"/>
    <s v="good"/>
    <m/>
    <s v="gas"/>
    <n v="17213"/>
    <s v="clean"/>
    <s v="other"/>
    <s v="4wd"/>
    <m/>
    <s v="wagon"/>
    <s v="white"/>
    <n v="35.11"/>
    <n v="-106.62"/>
    <s v="2021-05-02T08:41:08-0600"/>
  </r>
  <r>
    <n v="34990"/>
    <s v="High"/>
    <x v="1"/>
    <x v="16"/>
    <s v="corvette coupe 2d"/>
    <s v="Chevrolet Corvette Coupe 2D"/>
    <s v="good"/>
    <s v="8 cylinders"/>
    <s v="gas"/>
    <n v="19502"/>
    <s v="clean"/>
    <s v="other"/>
    <s v="rwd"/>
    <m/>
    <s v="coupe"/>
    <s v="blue"/>
    <n v="35.11"/>
    <n v="-106.62"/>
    <s v="2021-05-02T08:41:09-0600"/>
  </r>
  <r>
    <n v="23590"/>
    <s v="Mid"/>
    <x v="14"/>
    <x v="1"/>
    <s v="edge sel sport utility 4d"/>
    <s v="Ford Edge Sel Sport Utility 4D"/>
    <s v="good"/>
    <m/>
    <s v="gas"/>
    <n v="28350"/>
    <s v="clean"/>
    <s v="other"/>
    <m/>
    <m/>
    <s v="other"/>
    <s v="blue"/>
    <n v="35.11"/>
    <n v="-106.62"/>
    <s v="2021-05-02T08:41:09-0600"/>
  </r>
  <r>
    <n v="31590"/>
    <s v="High"/>
    <x v="14"/>
    <x v="13"/>
    <s v="nx 300 sport utility 4d"/>
    <s v="Lexus Nx 300 Sport Utility 4D"/>
    <s v="good"/>
    <m/>
    <s v="gas"/>
    <n v="6462"/>
    <s v="clean"/>
    <s v="other"/>
    <s v="fwd"/>
    <m/>
    <s v="hatchback"/>
    <s v="black"/>
    <n v="35.11"/>
    <n v="-106.62"/>
    <s v="2021-05-02T08:41:11-0600"/>
  </r>
  <r>
    <n v="19990"/>
    <s v="Mid"/>
    <x v="20"/>
    <x v="21"/>
    <s v="srx sport utility 4d"/>
    <s v="Cadillac Srx Sport Utility 4D"/>
    <s v="good"/>
    <s v="6 cylinders"/>
    <s v="gas"/>
    <n v="21075"/>
    <s v="clean"/>
    <s v="other"/>
    <s v="fwd"/>
    <m/>
    <s v="other"/>
    <s v="black"/>
    <n v="35.11"/>
    <n v="-106.62"/>
    <s v="2021-05-02T08:41:11-0600"/>
  </r>
  <r>
    <n v="28990"/>
    <s v="High"/>
    <x v="14"/>
    <x v="10"/>
    <s v="a6 2.0t premium plus sedan"/>
    <s v="Audi A6 2.0T Premium Plus Sedan"/>
    <s v="good"/>
    <m/>
    <s v="gas"/>
    <n v="41267"/>
    <s v="clean"/>
    <s v="other"/>
    <m/>
    <m/>
    <s v="sedan"/>
    <s v="silver"/>
    <n v="35.11"/>
    <n v="-106.62"/>
    <s v="2021-05-02T08:41:11-0600"/>
  </r>
  <r>
    <n v="34990"/>
    <s v="High"/>
    <x v="21"/>
    <x v="35"/>
    <s v="cayenne sport utility 4d"/>
    <s v="Porsche Cayenne Sport Utility 4D"/>
    <s v="good"/>
    <m/>
    <s v="other"/>
    <n v="63581"/>
    <s v="clean"/>
    <s v="other"/>
    <m/>
    <m/>
    <s v="other"/>
    <m/>
    <n v="35.11"/>
    <n v="-106.62"/>
    <s v="2021-05-02T08:41:11-0600"/>
  </r>
  <r>
    <n v="20590"/>
    <s v="Mid"/>
    <x v="14"/>
    <x v="26"/>
    <s v="hardtop 2 door cooper s"/>
    <s v="Mini Hardtop 2 Door Cooper S"/>
    <s v="good"/>
    <m/>
    <s v="gas"/>
    <n v="31058"/>
    <s v="clean"/>
    <s v="other"/>
    <s v="fwd"/>
    <m/>
    <s v="hatchback"/>
    <m/>
    <n v="35.11"/>
    <n v="-106.62"/>
    <s v="2021-05-02T08:41:12-0600"/>
  </r>
  <r>
    <n v="35990"/>
    <s v="High"/>
    <x v="14"/>
    <x v="1"/>
    <s v="f150 super cab xlt pickup"/>
    <s v="Ford F150 Super Cab Xlt Pickup"/>
    <s v="good"/>
    <s v="6 cylinders"/>
    <s v="gas"/>
    <n v="22812"/>
    <s v="clean"/>
    <s v="other"/>
    <s v="rwd"/>
    <s v="pickup"/>
    <s v="pickup"/>
    <s v="black"/>
    <n v="35.11"/>
    <n v="-106.62"/>
    <s v="2021-05-02T08:41:13-0600"/>
  </r>
  <r>
    <n v="17990"/>
    <s v="Mid"/>
    <x v="12"/>
    <x v="13"/>
    <s v="ct 200h hatchback 4d"/>
    <s v="Lexus Ct 200H Hatchback 4D"/>
    <s v="good"/>
    <m/>
    <s v="hybrid"/>
    <n v="62902"/>
    <s v="clean"/>
    <s v="other"/>
    <s v="fwd"/>
    <m/>
    <s v="hatchback"/>
    <m/>
    <n v="35.11"/>
    <n v="-106.62"/>
    <s v="2021-05-02T08:41:13-0600"/>
  </r>
  <r>
    <n v="29990"/>
    <s v="High"/>
    <x v="14"/>
    <x v="38"/>
    <s v="romeo stelvio sport suv 4d"/>
    <s v="Alfa-Romeo Romeo Stelvio Sport Suv 4D"/>
    <s v="good"/>
    <m/>
    <s v="gas"/>
    <n v="11821"/>
    <s v="clean"/>
    <s v="other"/>
    <m/>
    <m/>
    <s v="hatchback"/>
    <m/>
    <n v="35.11"/>
    <n v="-106.62"/>
    <s v="2021-05-02T08:41:14-0600"/>
  </r>
  <r>
    <n v="15990"/>
    <s v="Mid"/>
    <x v="9"/>
    <x v="25"/>
    <s v="mazda3 i touring hatchback"/>
    <s v="Mazda3 I Touring Hatchback"/>
    <s v="good"/>
    <m/>
    <s v="gas"/>
    <n v="28647"/>
    <s v="clean"/>
    <s v="other"/>
    <s v="fwd"/>
    <m/>
    <s v="hatchback"/>
    <m/>
    <n v="35.11"/>
    <n v="-106.62"/>
    <s v="2021-05-02T08:41:14-0600"/>
  </r>
  <r>
    <n v="19990"/>
    <s v="Mid"/>
    <x v="15"/>
    <x v="14"/>
    <s v="kicks s sport utility 4d"/>
    <s v="Nissan Kicks S Sport Utility 4D"/>
    <s v="good"/>
    <m/>
    <s v="other"/>
    <n v="39"/>
    <s v="clean"/>
    <s v="other"/>
    <s v="fwd"/>
    <m/>
    <s v="hatchback"/>
    <s v="silver"/>
    <n v="35.11"/>
    <n v="-106.62"/>
    <s v="2021-05-02T08:41:15-0600"/>
  </r>
  <r>
    <n v="17590"/>
    <s v="Mid"/>
    <x v="12"/>
    <x v="20"/>
    <s v="mks ecoboost sedan 4d"/>
    <s v="Lincoln Mks Ecoboost Sedan 4D"/>
    <s v="good"/>
    <s v="6 cylinders"/>
    <s v="gas"/>
    <n v="83040"/>
    <s v="clean"/>
    <s v="other"/>
    <m/>
    <m/>
    <s v="sedan"/>
    <s v="red"/>
    <n v="35.11"/>
    <n v="-106.62"/>
    <s v="2021-05-02T08:41:15-0600"/>
  </r>
  <r>
    <n v="21590"/>
    <s v="Mid"/>
    <x v="14"/>
    <x v="14"/>
    <s v="altima 2.5 sl sedan 4d"/>
    <s v="Nissan Altima 2.5 Sl Sedan 4D"/>
    <s v="good"/>
    <s v="6 cylinders"/>
    <s v="gas"/>
    <n v="11775"/>
    <s v="clean"/>
    <s v="other"/>
    <s v="fwd"/>
    <s v="mid-size"/>
    <s v="sedan"/>
    <s v="white"/>
    <n v="35.11"/>
    <n v="-106.62"/>
    <s v="2021-05-02T08:41:17-0600"/>
  </r>
  <r>
    <n v="20990"/>
    <s v="Mid"/>
    <x v="14"/>
    <x v="8"/>
    <s v="c-hr xle premium sport"/>
    <s v="Toyota C-Hr Xle Premium Sport"/>
    <s v="good"/>
    <m/>
    <s v="other"/>
    <n v="14835"/>
    <s v="clean"/>
    <s v="other"/>
    <s v="fwd"/>
    <m/>
    <s v="hatchback"/>
    <m/>
    <n v="35.11"/>
    <n v="-106.62"/>
    <s v="2021-05-02T08:41:17-0600"/>
  </r>
  <r>
    <n v="19590"/>
    <s v="Mid"/>
    <x v="21"/>
    <x v="1"/>
    <s v="escape titanium sport"/>
    <s v="Ford Escape Titanium Sport"/>
    <s v="good"/>
    <m/>
    <s v="gas"/>
    <n v="36998"/>
    <s v="clean"/>
    <s v="other"/>
    <s v="4wd"/>
    <s v="compact suv"/>
    <s v="other"/>
    <s v="red"/>
    <n v="35.11"/>
    <n v="-106.62"/>
    <s v="2021-05-02T08:41:17-0600"/>
  </r>
  <r>
    <n v="21990"/>
    <s v="Mid"/>
    <x v="9"/>
    <x v="11"/>
    <s v="impreza wrx limited sedan"/>
    <s v="Subaru Impreza Wrx Limited Sedan"/>
    <s v="good"/>
    <m/>
    <s v="other"/>
    <n v="50063"/>
    <s v="clean"/>
    <s v="other"/>
    <s v="4wd"/>
    <m/>
    <s v="sedan"/>
    <s v="silver"/>
    <n v="35.11"/>
    <n v="-106.62"/>
    <s v="2021-05-02T08:41:17-0600"/>
  </r>
  <r>
    <n v="24990"/>
    <s v="Mid"/>
    <x v="14"/>
    <x v="1"/>
    <s v="flex se sport utility 4d"/>
    <s v="Ford Flex Se Sport Utility 4D"/>
    <s v="good"/>
    <m/>
    <s v="other"/>
    <n v="12928"/>
    <s v="clean"/>
    <s v="other"/>
    <s v="fwd"/>
    <m/>
    <s v="hatchback"/>
    <m/>
    <n v="35.11"/>
    <n v="-106.62"/>
    <s v="2021-05-02T08:41:18-0600"/>
  </r>
  <r>
    <n v="19990"/>
    <s v="Mid"/>
    <x v="14"/>
    <x v="16"/>
    <s v="equinox lt sport"/>
    <s v="Chevrolet Equinox Lt Sport"/>
    <s v="good"/>
    <m/>
    <s v="other"/>
    <n v="21630"/>
    <s v="clean"/>
    <s v="other"/>
    <s v="fwd"/>
    <m/>
    <s v="other"/>
    <s v="white"/>
    <n v="35.11"/>
    <n v="-106.62"/>
    <s v="2021-05-02T08:41:18-0600"/>
  </r>
  <r>
    <n v="24990"/>
    <s v="Mid"/>
    <x v="6"/>
    <x v="19"/>
    <s v="4 series 430i gran coupe 4d"/>
    <s v="Bmw 4 Series 430I Gran Coupe 4D"/>
    <s v="good"/>
    <m/>
    <s v="gas"/>
    <n v="46871"/>
    <s v="clean"/>
    <s v="automatic"/>
    <s v="rwd"/>
    <m/>
    <s v="coupe"/>
    <s v="black"/>
    <n v="35.11"/>
    <n v="-106.62"/>
    <s v="2021-05-02T08:41:18-0600"/>
  </r>
  <r>
    <n v="38590"/>
    <s v="High"/>
    <x v="21"/>
    <x v="7"/>
    <s v="mercedes-amg cla"/>
    <s v="Mercedes-Benz Mercedes-Amg Cla"/>
    <s v="good"/>
    <m/>
    <s v="gas"/>
    <n v="26862"/>
    <s v="clean"/>
    <s v="other"/>
    <m/>
    <m/>
    <s v="coupe"/>
    <s v="black"/>
    <n v="35.11"/>
    <n v="-106.62"/>
    <s v="2021-05-02T08:41:20-0600"/>
  </r>
  <r>
    <n v="16990"/>
    <s v="Mid"/>
    <x v="21"/>
    <x v="1"/>
    <s v="fiesta st hatchback 4d"/>
    <s v="Ford Fiesta St Hatchback 4D"/>
    <s v="good"/>
    <m/>
    <s v="other"/>
    <n v="57687"/>
    <s v="clean"/>
    <s v="other"/>
    <s v="fwd"/>
    <m/>
    <s v="hatchback"/>
    <s v="blue"/>
    <n v="35.11"/>
    <n v="-106.62"/>
    <s v="2021-05-02T08:41:20-0600"/>
  </r>
  <r>
    <n v="17990"/>
    <s v="Mid"/>
    <x v="9"/>
    <x v="11"/>
    <s v="xv crosstrek premium"/>
    <s v="Subaru Xv Crosstrek Premium"/>
    <s v="good"/>
    <m/>
    <s v="other"/>
    <n v="60540"/>
    <s v="clean"/>
    <s v="other"/>
    <s v="4wd"/>
    <m/>
    <s v="hatchback"/>
    <s v="white"/>
    <n v="35.11"/>
    <n v="-106.62"/>
    <s v="2021-05-02T08:41:20-0600"/>
  </r>
  <r>
    <n v="15590"/>
    <s v="Mid"/>
    <x v="5"/>
    <x v="6"/>
    <s v="golf tdi se hatchback"/>
    <s v="Volkswagen Golf Tdi Se Hatchback"/>
    <s v="good"/>
    <m/>
    <s v="gas"/>
    <n v="75780"/>
    <s v="clean"/>
    <s v="other"/>
    <s v="fwd"/>
    <m/>
    <s v="sedan"/>
    <s v="white"/>
    <n v="35.11"/>
    <n v="-106.62"/>
    <s v="2021-05-02T08:41:20-0600"/>
  </r>
  <r>
    <n v="25590"/>
    <s v="Mid"/>
    <x v="21"/>
    <x v="2"/>
    <s v="cherokee trailhawk sport"/>
    <s v="Jeep Cherokee Trailhawk Sport"/>
    <s v="good"/>
    <s v="6 cylinders"/>
    <s v="gas"/>
    <n v="48191"/>
    <s v="clean"/>
    <s v="other"/>
    <s v="4wd"/>
    <m/>
    <s v="other"/>
    <s v="white"/>
    <n v="35.11"/>
    <n v="-106.62"/>
    <s v="2021-05-02T08:41:21-0600"/>
  </r>
  <r>
    <n v="22990"/>
    <s v="Mid"/>
    <x v="14"/>
    <x v="25"/>
    <s v="cx-5 sport suv 4d"/>
    <s v="Mazda Cx-5 Sport Suv 4D"/>
    <s v="good"/>
    <m/>
    <s v="gas"/>
    <n v="13457"/>
    <s v="clean"/>
    <s v="other"/>
    <s v="fwd"/>
    <m/>
    <s v="other"/>
    <s v="blue"/>
    <n v="35.11"/>
    <n v="-106.62"/>
    <s v="2021-05-02T08:41:22-0600"/>
  </r>
  <r>
    <n v="26590"/>
    <s v="Mid"/>
    <x v="14"/>
    <x v="19"/>
    <s v="3 series 330i xdrive sedan"/>
    <s v="Bmw 3 Series 330I Xdrive Sedan"/>
    <s v="good"/>
    <m/>
    <s v="gas"/>
    <n v="32221"/>
    <s v="clean"/>
    <s v="other"/>
    <m/>
    <m/>
    <s v="sedan"/>
    <m/>
    <n v="35.11"/>
    <n v="-106.62"/>
    <s v="2021-05-02T08:41:23-0600"/>
  </r>
  <r>
    <n v="17590"/>
    <s v="Mid"/>
    <x v="12"/>
    <x v="6"/>
    <s v="jetta sportwagen 2.0l"/>
    <s v="Volkswagen Jetta Sportwagen 2.0L"/>
    <s v="good"/>
    <m/>
    <s v="gas"/>
    <n v="47380"/>
    <s v="clean"/>
    <s v="other"/>
    <s v="fwd"/>
    <m/>
    <s v="wagon"/>
    <s v="silver"/>
    <n v="35.11"/>
    <n v="-106.62"/>
    <s v="2021-05-02T08:41:23-0600"/>
  </r>
  <r>
    <n v="14990"/>
    <s v="Mid"/>
    <x v="12"/>
    <x v="26"/>
    <s v="hardtop cooper s hatchback"/>
    <s v="Mini Hardtop Cooper S Hatchback"/>
    <s v="good"/>
    <m/>
    <s v="gas"/>
    <n v="55091"/>
    <s v="clean"/>
    <s v="other"/>
    <s v="fwd"/>
    <m/>
    <s v="pickup"/>
    <s v="silver"/>
    <n v="35.11"/>
    <n v="-106.62"/>
    <s v="2021-05-02T08:41:23-0600"/>
  </r>
  <r>
    <n v="16590"/>
    <s v="Mid"/>
    <x v="1"/>
    <x v="20"/>
    <s v="town car signature"/>
    <s v="Lincoln Town Car Signature"/>
    <s v="good"/>
    <m/>
    <s v="other"/>
    <n v="45964"/>
    <s v="clean"/>
    <s v="other"/>
    <s v="rwd"/>
    <m/>
    <s v="sedan"/>
    <m/>
    <n v="35.11"/>
    <n v="-106.62"/>
    <s v="2021-05-02T08:41:24-0600"/>
  </r>
  <r>
    <n v="39590"/>
    <s v="High"/>
    <x v="15"/>
    <x v="0"/>
    <s v="odyssey ex-l w/navigation"/>
    <s v="Honda Odyssey Ex-L W/Navigation"/>
    <s v="good"/>
    <s v="6 cylinders"/>
    <s v="gas"/>
    <n v="8132"/>
    <s v="clean"/>
    <s v="other"/>
    <s v="fwd"/>
    <m/>
    <s v="van"/>
    <s v="white"/>
    <n v="35.11"/>
    <n v="-106.62"/>
    <s v="2021-05-02T08:41:27-0600"/>
  </r>
  <r>
    <n v="37590"/>
    <s v="High"/>
    <x v="14"/>
    <x v="0"/>
    <s v="civic type r touring"/>
    <s v="Honda Civic Type R Touring"/>
    <s v="good"/>
    <s v="4 cylinders"/>
    <s v="gas"/>
    <n v="17745"/>
    <s v="clean"/>
    <s v="other"/>
    <s v="fwd"/>
    <s v="compact"/>
    <s v="sedan"/>
    <s v="red"/>
    <n v="35.11"/>
    <n v="-106.62"/>
    <s v="2021-05-02T08:41:27-0600"/>
  </r>
  <r>
    <n v="31990"/>
    <s v="High"/>
    <x v="15"/>
    <x v="5"/>
    <s v="acadia sle sport utility 4d"/>
    <s v="Gmc Acadia Sle Sport Utility 4D"/>
    <s v="good"/>
    <s v="6 cylinders"/>
    <s v="gas"/>
    <n v="4108"/>
    <s v="clean"/>
    <s v="other"/>
    <s v="fwd"/>
    <m/>
    <s v="other"/>
    <s v="white"/>
    <n v="35.11"/>
    <n v="-106.62"/>
    <s v="2021-05-02T08:41:28-0600"/>
  </r>
  <r>
    <n v="30990"/>
    <s v="High"/>
    <x v="21"/>
    <x v="5"/>
    <s v="canyon crew cab sle pickup"/>
    <s v="Gmc Canyon Crew Cab Sle Pickup"/>
    <s v="good"/>
    <s v="6 cylinders"/>
    <s v="gas"/>
    <n v="51605"/>
    <s v="clean"/>
    <s v="other"/>
    <s v="4wd"/>
    <m/>
    <s v="pickup"/>
    <s v="silver"/>
    <n v="35.11"/>
    <n v="-106.62"/>
    <s v="2021-05-02T08:41:30-0600"/>
  </r>
  <r>
    <n v="35990"/>
    <s v="High"/>
    <x v="7"/>
    <x v="26"/>
    <s v="convertible cooper s 2d"/>
    <s v="Mini Convertible Cooper S 2D"/>
    <s v="good"/>
    <m/>
    <s v="gas"/>
    <n v="9508"/>
    <s v="clean"/>
    <s v="other"/>
    <s v="fwd"/>
    <m/>
    <s v="other"/>
    <s v="blue"/>
    <n v="35.11"/>
    <n v="-106.62"/>
    <s v="2021-05-02T08:41:31-0600"/>
  </r>
  <r>
    <n v="29990"/>
    <s v="High"/>
    <x v="14"/>
    <x v="8"/>
    <s v="highlander le sport"/>
    <s v="Toyota Highlander Le Sport"/>
    <s v="good"/>
    <s v="6 cylinders"/>
    <s v="gas"/>
    <n v="35134"/>
    <s v="clean"/>
    <s v="other"/>
    <m/>
    <s v="mid-size suv"/>
    <s v="sedan"/>
    <m/>
    <n v="35.11"/>
    <n v="-106.62"/>
    <s v="2021-05-02T08:51:16-0600"/>
  </r>
  <r>
    <n v="15590"/>
    <s v="Mid"/>
    <x v="12"/>
    <x v="8"/>
    <s v="prius v two wagon 4d"/>
    <s v="Toyota Prius V Two Wagon 4D"/>
    <s v="good"/>
    <s v="4 cylinders"/>
    <s v="hybrid"/>
    <n v="91468"/>
    <s v="clean"/>
    <s v="other"/>
    <s v="fwd"/>
    <s v="compact"/>
    <s v="wagon"/>
    <s v="silver"/>
    <n v="35.11"/>
    <n v="-106.62"/>
    <s v="2021-05-02T08:51:19-0600"/>
  </r>
  <r>
    <n v="22990"/>
    <s v="Mid"/>
    <x v="6"/>
    <x v="11"/>
    <s v="forester 2.5i premium"/>
    <s v="Subaru Forester 2.5I Premium"/>
    <s v="good"/>
    <m/>
    <s v="gas"/>
    <n v="26497"/>
    <s v="clean"/>
    <s v="other"/>
    <s v="4wd"/>
    <m/>
    <s v="hatchback"/>
    <m/>
    <n v="35.11"/>
    <n v="-106.62"/>
    <s v="2021-05-02T08:51:20-0600"/>
  </r>
  <r>
    <n v="33590"/>
    <s v="High"/>
    <x v="9"/>
    <x v="5"/>
    <s v="sierra 1500 crew cab slt"/>
    <s v="Gmc Sierra 1500 Crew Cab Slt"/>
    <s v="good"/>
    <s v="8 cylinders"/>
    <s v="gas"/>
    <n v="57923"/>
    <s v="clean"/>
    <s v="other"/>
    <s v="rwd"/>
    <s v="pickup"/>
    <s v="pickup"/>
    <s v="white"/>
    <n v="35.11"/>
    <n v="-106.62"/>
    <s v="2021-05-02T08:51:22-0600"/>
  </r>
  <r>
    <n v="27500"/>
    <s v="Mid"/>
    <x v="29"/>
    <x v="1"/>
    <s v="e450 super duty diesel"/>
    <s v="Ford E450 Super Duty Diesel"/>
    <s v="good"/>
    <s v="8 cylinders"/>
    <s v="diesel"/>
    <n v="105177"/>
    <s v="clean"/>
    <s v="automatic"/>
    <s v="rwd"/>
    <m/>
    <s v="bus"/>
    <s v="white"/>
    <n v="35.249299999999998"/>
    <n v="-106.6818"/>
    <s v="2021-05-02T08:55:46-0600"/>
  </r>
  <r>
    <n v="15500"/>
    <s v="Mid"/>
    <x v="20"/>
    <x v="8"/>
    <s v="highlander"/>
    <s v="Toyota Highlander"/>
    <s v="like new"/>
    <s v="6 cylinders"/>
    <s v="gas"/>
    <n v="89672"/>
    <s v="clean"/>
    <s v="automatic"/>
    <s v="fwd"/>
    <s v="full-size"/>
    <s v="pickup"/>
    <s v="silver"/>
    <n v="35.081800000000001"/>
    <n v="-106.6482"/>
    <s v="2021-05-02T09:01:50-0600"/>
  </r>
  <r>
    <n v="5200"/>
    <s v="Mid"/>
    <x v="11"/>
    <x v="1"/>
    <s v="edge sel"/>
    <s v="Ford Edge Sel"/>
    <m/>
    <m/>
    <s v="gas"/>
    <n v="114000"/>
    <s v="salvage"/>
    <s v="automatic"/>
    <m/>
    <m/>
    <m/>
    <m/>
    <n v="35.142099999999999"/>
    <n v="-106.7041"/>
    <s v="2021-05-02T09:11:51-0600"/>
  </r>
  <r>
    <n v="4200"/>
    <s v="Low"/>
    <x v="5"/>
    <x v="18"/>
    <s v="journey"/>
    <s v="Dodge Journey"/>
    <s v="good"/>
    <s v="6 cylinders"/>
    <s v="gas"/>
    <n v="92700"/>
    <s v="salvage"/>
    <s v="automatic"/>
    <m/>
    <m/>
    <m/>
    <s v="black"/>
    <n v="35.150599999999997"/>
    <n v="-106.569"/>
    <s v="2021-05-02T09:14:50-0600"/>
  </r>
  <r>
    <n v="37590"/>
    <s v="High"/>
    <x v="7"/>
    <x v="13"/>
    <s v="rx 350 sport utility 4d"/>
    <s v="Lexus Rx 350 Sport Utility 4D"/>
    <s v="good"/>
    <m/>
    <s v="other"/>
    <n v="16768"/>
    <s v="clean"/>
    <s v="other"/>
    <m/>
    <m/>
    <s v="other"/>
    <s v="silver"/>
    <n v="35.11"/>
    <n v="-106.62"/>
    <s v="2021-05-02T09:31:39-0600"/>
  </r>
  <r>
    <n v="1500"/>
    <s v="Low"/>
    <x v="16"/>
    <x v="27"/>
    <s v="grand prix"/>
    <s v="Pontiac Grand Prix"/>
    <s v="fair"/>
    <s v="6 cylinders"/>
    <s v="gas"/>
    <n v="181000"/>
    <s v="clean"/>
    <s v="automatic"/>
    <s v="fwd"/>
    <s v="mid-size"/>
    <m/>
    <s v="brown"/>
    <n v="34.822200000000002"/>
    <n v="-106.7452"/>
    <s v="2021-05-02T09:43:27-0600"/>
  </r>
  <r>
    <n v="3200"/>
    <s v="Low"/>
    <x v="3"/>
    <x v="11"/>
    <s v="legacy"/>
    <s v="Subaru Legacy"/>
    <s v="good"/>
    <s v="4 cylinders"/>
    <s v="gas"/>
    <n v="175123"/>
    <s v="clean"/>
    <s v="automatic"/>
    <s v="4wd"/>
    <s v="mid-size"/>
    <s v="suv"/>
    <s v="grey"/>
    <n v="35.072600000000001"/>
    <n v="-106.5749"/>
    <s v="2021-05-02T09:46:25-0600"/>
  </r>
  <r>
    <n v="4300"/>
    <s v="Low"/>
    <x v="13"/>
    <x v="1"/>
    <s v="f-150"/>
    <s v="Ford F-150"/>
    <s v="good"/>
    <s v="8 cylinders"/>
    <s v="gas"/>
    <n v="185123"/>
    <s v="clean"/>
    <s v="automatic"/>
    <s v="4wd"/>
    <s v="full-size"/>
    <s v="truck"/>
    <s v="grey"/>
    <n v="35.072600000000001"/>
    <n v="-106.5749"/>
    <s v="2021-05-02T09:50:14-0600"/>
  </r>
  <r>
    <n v="6500"/>
    <s v="Mid"/>
    <x v="8"/>
    <x v="15"/>
    <s v="smart coupe fortwo"/>
    <s v="Smart Coupe Fortwo"/>
    <s v="excellent"/>
    <s v="3 cylinders"/>
    <s v="gas"/>
    <n v="67150"/>
    <s v="clean"/>
    <s v="automatic"/>
    <s v="rwd"/>
    <s v="compact"/>
    <s v="other"/>
    <s v="green"/>
    <n v="35.150599999999997"/>
    <n v="-106.569"/>
    <s v="2021-05-02T10:38:50-0600"/>
  </r>
  <r>
    <n v="5500"/>
    <s v="Mid"/>
    <x v="18"/>
    <x v="14"/>
    <s v="frontier xe"/>
    <s v="Nissan Frontier Xe"/>
    <s v="excellent"/>
    <s v="4 cylinders"/>
    <s v="gas"/>
    <n v="111000"/>
    <s v="clean"/>
    <s v="automatic"/>
    <s v="rwd"/>
    <m/>
    <s v="truck"/>
    <s v="red"/>
    <n v="35.150911999999998"/>
    <n v="-106.687031"/>
    <s v="2021-05-02T11:28:17-0600"/>
  </r>
  <r>
    <n v="6850"/>
    <s v="Mid"/>
    <x v="20"/>
    <x v="12"/>
    <s v="santa fe"/>
    <s v="Hyundai Santa Fe"/>
    <s v="excellent"/>
    <s v="6 cylinders"/>
    <s v="gas"/>
    <n v="150000"/>
    <s v="clean"/>
    <s v="automatic"/>
    <s v="fwd"/>
    <s v="mid-size"/>
    <s v="suv"/>
    <s v="silver"/>
    <n v="35.072600000000001"/>
    <n v="-106.5749"/>
    <s v="2021-05-02T11:40:53-0600"/>
  </r>
  <r>
    <n v="29995"/>
    <s v="High"/>
    <x v="5"/>
    <x v="1"/>
    <s v="expedition"/>
    <s v="Ford Expedition"/>
    <s v="excellent"/>
    <s v="6 cylinders"/>
    <s v="gas"/>
    <n v="72442"/>
    <s v="clean"/>
    <s v="automatic"/>
    <s v="rwd"/>
    <s v="full-size"/>
    <s v="suv"/>
    <s v="black"/>
    <n v="35.056100000000001"/>
    <n v="-106.5506"/>
    <s v="2021-05-02T12:13:42-0600"/>
  </r>
  <r>
    <n v="7750"/>
    <s v="Mid"/>
    <x v="12"/>
    <x v="8"/>
    <s v="prius"/>
    <s v="Toyota Prius"/>
    <s v="good"/>
    <s v="4 cylinders"/>
    <s v="hybrid"/>
    <n v="154711"/>
    <s v="clean"/>
    <s v="automatic"/>
    <m/>
    <s v="compact"/>
    <s v="hatchback"/>
    <s v="black"/>
    <n v="35.073689999999999"/>
    <n v="-106.54"/>
    <s v="2021-05-02T12:15:03-0600"/>
  </r>
  <r>
    <n v="15900"/>
    <s v="Mid"/>
    <x v="6"/>
    <x v="1"/>
    <s v="mustang ecoboost premium"/>
    <s v="Ford Mustang Ecoboost Premium"/>
    <s v="excellent"/>
    <s v="4 cylinders"/>
    <s v="gas"/>
    <n v="53313"/>
    <s v="salvage"/>
    <s v="automatic"/>
    <s v="rwd"/>
    <m/>
    <s v="coupe"/>
    <s v="silver"/>
    <n v="35.175899999999999"/>
    <n v="-106.6015"/>
    <s v="2021-05-02T12:22:11-0600"/>
  </r>
  <r>
    <n v="12900"/>
    <s v="Mid"/>
    <x v="0"/>
    <x v="8"/>
    <s v="tacoma"/>
    <s v="Toyota Tacoma"/>
    <s v="salvage"/>
    <s v="6 cylinders"/>
    <s v="gas"/>
    <n v="207000"/>
    <s v="salvage"/>
    <s v="automatic"/>
    <s v="4wd"/>
    <s v="compact"/>
    <s v="truck"/>
    <s v="blue"/>
    <n v="35.134700000000002"/>
    <n v="-106.6427"/>
    <s v="2021-05-02T12:22:49-0600"/>
  </r>
  <r>
    <n v="12900"/>
    <s v="Mid"/>
    <x v="18"/>
    <x v="16"/>
    <s v="silverado"/>
    <s v="Chevrolet Silverado"/>
    <s v="excellent"/>
    <s v="8 cylinders"/>
    <s v="diesel"/>
    <n v="230000"/>
    <s v="salvage"/>
    <s v="automatic"/>
    <s v="4wd"/>
    <s v="full-size"/>
    <s v="truck"/>
    <s v="silver"/>
    <n v="35.134700000000002"/>
    <n v="-106.6427"/>
    <s v="2021-05-02T12:24:33-0600"/>
  </r>
  <r>
    <n v="6800"/>
    <s v="Mid"/>
    <x v="29"/>
    <x v="0"/>
    <s v="odyssey"/>
    <s v="Honda Odyssey"/>
    <s v="excellent"/>
    <s v="6 cylinders"/>
    <s v="gas"/>
    <n v="117000"/>
    <s v="clean"/>
    <s v="automatic"/>
    <m/>
    <m/>
    <m/>
    <m/>
    <n v="35.122971999999997"/>
    <n v="-106.519076"/>
    <s v="2021-05-02T12:31:45-0600"/>
  </r>
  <r>
    <n v="5500"/>
    <s v="Mid"/>
    <x v="13"/>
    <x v="13"/>
    <s v="es330"/>
    <s v="Lexus Es330"/>
    <m/>
    <m/>
    <s v="gas"/>
    <n v="181000"/>
    <s v="clean"/>
    <s v="automatic"/>
    <m/>
    <m/>
    <m/>
    <m/>
    <n v="34.959251000000002"/>
    <n v="-106.62625300000001"/>
    <s v="2021-05-02T12:34:42-0600"/>
  </r>
  <r>
    <n v="42500"/>
    <s v="High"/>
    <x v="20"/>
    <x v="1"/>
    <s v="f-150 raptor svt"/>
    <s v="Ford F-150 Raptor Svt"/>
    <s v="excellent"/>
    <s v="8 cylinders"/>
    <s v="gas"/>
    <n v="61940"/>
    <s v="clean"/>
    <s v="automatic"/>
    <s v="4wd"/>
    <s v="pickup"/>
    <s v="truck"/>
    <s v="red"/>
    <n v="35.987200000000001"/>
    <n v="-106.07170000000001"/>
    <s v="2021-05-02T13:29:43-0600"/>
  </r>
  <r>
    <n v="9500"/>
    <s v="Mid"/>
    <x v="13"/>
    <x v="8"/>
    <s v="highlander"/>
    <s v="Toyota Highlander"/>
    <s v="like new"/>
    <s v="6 cylinders"/>
    <s v="gas"/>
    <n v="176000"/>
    <s v="clean"/>
    <s v="automatic"/>
    <s v="4wd"/>
    <s v="full-size"/>
    <s v="suv"/>
    <m/>
    <n v="35.110399999999998"/>
    <n v="-106.57810000000001"/>
    <s v="2021-05-02T13:34:12-0600"/>
  </r>
  <r>
    <n v="20000"/>
    <s v="Mid"/>
    <x v="5"/>
    <x v="1"/>
    <s v="mustang v6"/>
    <s v="Ford Mustang V6"/>
    <s v="excellent"/>
    <s v="6 cylinders"/>
    <s v="gas"/>
    <n v="62000"/>
    <s v="clean"/>
    <s v="manual"/>
    <s v="rwd"/>
    <m/>
    <s v="coupe"/>
    <s v="grey"/>
    <n v="34.969253000000002"/>
    <n v="-106.630982"/>
    <s v="2021-05-02T13:54:07-0600"/>
  </r>
  <r>
    <n v="4000"/>
    <s v="Low"/>
    <x v="22"/>
    <x v="4"/>
    <s v="1500"/>
    <s v="Ram 1500"/>
    <s v="good"/>
    <s v="8 cylinders"/>
    <s v="gas"/>
    <n v="255000"/>
    <s v="clean"/>
    <s v="automatic"/>
    <s v="rwd"/>
    <s v="full-size"/>
    <s v="truck"/>
    <s v="red"/>
    <n v="34.7806"/>
    <n v="-106.7115"/>
    <s v="2021-05-02T13:59:18-0600"/>
  </r>
  <r>
    <n v="37000"/>
    <s v="High"/>
    <x v="12"/>
    <x v="19"/>
    <s v="7 series"/>
    <s v="Bmw 7 Series"/>
    <s v="excellent"/>
    <m/>
    <s v="gas"/>
    <n v="85000"/>
    <s v="clean"/>
    <s v="automatic"/>
    <m/>
    <m/>
    <m/>
    <m/>
    <n v="35.186799999999998"/>
    <n v="-106.6652"/>
    <s v="2021-05-02T14:04:35-0600"/>
  </r>
  <r>
    <n v="39999"/>
    <s v="High"/>
    <x v="14"/>
    <x v="4"/>
    <s v="chassis 3500"/>
    <s v="Ram Chassis 3500"/>
    <s v="excellent"/>
    <s v="8 cylinders"/>
    <s v="diesel"/>
    <n v="89125"/>
    <s v="clean"/>
    <s v="automatic"/>
    <s v="rwd"/>
    <s v="pickup"/>
    <s v="pickup"/>
    <s v="white"/>
    <n v="33.751002"/>
    <n v="-117.919522"/>
    <s v="2021-05-02T14:45:10-0600"/>
  </r>
  <r>
    <n v="8250"/>
    <s v="Mid"/>
    <x v="29"/>
    <x v="16"/>
    <s v="impala"/>
    <s v="Chevrolet Impala"/>
    <m/>
    <m/>
    <s v="gas"/>
    <n v="107976"/>
    <s v="clean"/>
    <s v="automatic"/>
    <m/>
    <s v="full-size"/>
    <s v="sedan"/>
    <s v="red"/>
    <n v="35.185090000000002"/>
    <n v="-106.58499999999999"/>
    <s v="2021-05-02T15:05:02-0600"/>
  </r>
  <r>
    <n v="15500"/>
    <s v="Mid"/>
    <x v="0"/>
    <x v="13"/>
    <s v="gx 470"/>
    <s v="Lexus Gx 470"/>
    <s v="good"/>
    <s v="8 cylinders"/>
    <s v="gas"/>
    <n v="142812"/>
    <s v="clean"/>
    <s v="automatic"/>
    <s v="4wd"/>
    <s v="full-size"/>
    <s v="sedan"/>
    <s v="white"/>
    <n v="35.186799999999998"/>
    <n v="-106.6652"/>
    <s v="2021-05-02T15:27:28-0600"/>
  </r>
  <r>
    <n v="32999"/>
    <s v="High"/>
    <x v="9"/>
    <x v="5"/>
    <s v="sierra 3500hd cc"/>
    <s v="Gmc Sierra 3500Hd Cc"/>
    <s v="excellent"/>
    <s v="8 cylinders"/>
    <s v="gas"/>
    <n v="124821"/>
    <s v="clean"/>
    <s v="automatic"/>
    <s v="rwd"/>
    <s v="pickup"/>
    <s v="mini-van"/>
    <s v="white"/>
    <n v="33.751002"/>
    <n v="-117.919522"/>
    <s v="2021-05-02T16:00:11-0600"/>
  </r>
  <r>
    <n v="16000"/>
    <s v="Mid"/>
    <x v="0"/>
    <x v="2"/>
    <s v="wrangler"/>
    <s v="Jeep Wrangler"/>
    <s v="like new"/>
    <s v="6 cylinders"/>
    <s v="gas"/>
    <n v="91800"/>
    <s v="lien"/>
    <s v="manual"/>
    <s v="4wd"/>
    <s v="compact"/>
    <s v="offroad"/>
    <s v="silver"/>
    <n v="34.816000000000003"/>
    <n v="-106.7662"/>
    <s v="2021-05-02T16:05:06-0600"/>
  </r>
  <r>
    <n v="6500"/>
    <s v="Mid"/>
    <x v="0"/>
    <x v="19"/>
    <s v="x5"/>
    <s v="Bmw X5"/>
    <s v="excellent"/>
    <s v="6 cylinders"/>
    <s v="gas"/>
    <n v="180000"/>
    <s v="clean"/>
    <s v="automatic"/>
    <s v="fwd"/>
    <s v="mid-size"/>
    <s v="suv"/>
    <s v="silver"/>
    <n v="35.176000000000002"/>
    <n v="-106.602"/>
    <s v="2021-05-02T16:22:32-0600"/>
  </r>
  <r>
    <n v="7500"/>
    <s v="Mid"/>
    <x v="19"/>
    <x v="1"/>
    <s v="f250"/>
    <s v="Ford F250"/>
    <s v="good"/>
    <m/>
    <s v="gas"/>
    <n v="107000"/>
    <s v="salvage"/>
    <s v="automatic"/>
    <m/>
    <m/>
    <m/>
    <m/>
    <n v="35.072600000000001"/>
    <n v="-106.5749"/>
    <s v="2021-05-02T16:34:07-0600"/>
  </r>
  <r>
    <n v="9000"/>
    <s v="Mid"/>
    <x v="11"/>
    <x v="17"/>
    <s v="lacrosse cxl 4dr sedan"/>
    <s v="Buick Lacrosse Cxl 4Dr Sedan"/>
    <s v="like new"/>
    <s v="6 cylinders"/>
    <s v="gas"/>
    <n v="38600"/>
    <s v="clean"/>
    <s v="automatic"/>
    <s v="rwd"/>
    <s v="full-size"/>
    <s v="sedan"/>
    <s v="white"/>
    <n v="35.1038"/>
    <n v="-106.6712"/>
    <s v="2021-05-02T16:59:17-0600"/>
  </r>
  <r>
    <n v="5000"/>
    <s v="Mid"/>
    <x v="13"/>
    <x v="14"/>
    <s v="altima"/>
    <s v="Nissan Altima"/>
    <s v="good"/>
    <s v="4 cylinders"/>
    <s v="gas"/>
    <n v="55000"/>
    <s v="clean"/>
    <s v="automatic"/>
    <s v="fwd"/>
    <s v="mid-size"/>
    <s v="pickup"/>
    <s v="grey"/>
    <n v="35.268735999999997"/>
    <n v="-106.63043999999999"/>
    <s v="2021-05-02T17:00:32-0600"/>
  </r>
  <r>
    <n v="8250"/>
    <s v="Mid"/>
    <x v="10"/>
    <x v="1"/>
    <s v="mustang"/>
    <s v="Ford Mustang"/>
    <m/>
    <m/>
    <s v="gas"/>
    <n v="160332"/>
    <s v="clean"/>
    <s v="automatic"/>
    <m/>
    <m/>
    <s v="coupe"/>
    <s v="blue"/>
    <n v="35.185090000000002"/>
    <n v="-106.58499999999999"/>
    <s v="2021-05-02T17:04:56-0600"/>
  </r>
  <r>
    <n v="67000"/>
    <s v="High"/>
    <x v="29"/>
    <x v="15"/>
    <s v="international 7500"/>
    <s v="International 7500"/>
    <s v="good"/>
    <m/>
    <s v="diesel"/>
    <n v="364000"/>
    <s v="clean"/>
    <s v="other"/>
    <m/>
    <m/>
    <m/>
    <m/>
    <n v="38.517800000000001"/>
    <n v="-121.4419"/>
    <s v="2021-05-02T17:09:01-0600"/>
  </r>
  <r>
    <n v="1200"/>
    <s v="Low"/>
    <x v="0"/>
    <x v="1"/>
    <s v="focus"/>
    <s v="Ford Focus"/>
    <s v="fair"/>
    <s v="4 cylinders"/>
    <s v="gas"/>
    <n v="198000"/>
    <s v="clean"/>
    <s v="manual"/>
    <s v="fwd"/>
    <s v="compact"/>
    <s v="hatchback"/>
    <s v="yellow"/>
    <n v="34.969253000000002"/>
    <n v="-106.630982"/>
    <s v="2021-05-02T17:11:09-0600"/>
  </r>
  <r>
    <n v="10750"/>
    <s v="Mid"/>
    <x v="9"/>
    <x v="15"/>
    <s v="2014 mustang v6 premium"/>
    <s v="2014 Mustang V6 Premium"/>
    <s v="excellent"/>
    <s v="6 cylinders"/>
    <s v="gas"/>
    <n v="122000"/>
    <s v="clean"/>
    <s v="automatic"/>
    <s v="rwd"/>
    <m/>
    <m/>
    <s v="silver"/>
    <n v="35.086100000000002"/>
    <n v="-106.51479999999999"/>
    <s v="2021-05-02T17:21:09-0600"/>
  </r>
  <r>
    <n v="23500"/>
    <s v="Mid"/>
    <x v="12"/>
    <x v="1"/>
    <s v="f-150"/>
    <s v="Ford F-150"/>
    <m/>
    <s v="8 cylinders"/>
    <s v="gas"/>
    <n v="121800"/>
    <s v="clean"/>
    <s v="automatic"/>
    <s v="4wd"/>
    <s v="pickup"/>
    <m/>
    <m/>
    <n v="35.249299999999998"/>
    <n v="-106.6818"/>
    <s v="2021-05-02T17:48:31-0600"/>
  </r>
  <r>
    <n v="37900"/>
    <s v="High"/>
    <x v="12"/>
    <x v="19"/>
    <s v="m6 convertible"/>
    <s v="Bmw M6 Convertible"/>
    <s v="excellent"/>
    <s v="8 cylinders"/>
    <s v="gas"/>
    <n v="46432"/>
    <s v="lien"/>
    <s v="automatic"/>
    <s v="rwd"/>
    <s v="mid-size"/>
    <s v="convertible"/>
    <s v="white"/>
    <n v="35.183461999999999"/>
    <n v="-106.331863"/>
    <s v="2021-05-02T17:49:44-0600"/>
  </r>
  <r>
    <n v="9500"/>
    <s v="Mid"/>
    <x v="5"/>
    <x v="25"/>
    <s v="mazda5"/>
    <s v="Mazda5"/>
    <m/>
    <s v="4 cylinders"/>
    <s v="gas"/>
    <n v="61000"/>
    <s v="clean"/>
    <s v="automatic"/>
    <s v="fwd"/>
    <m/>
    <s v="mini-van"/>
    <m/>
    <n v="35.150599999999997"/>
    <n v="-106.569"/>
    <s v="2021-05-02T17:49:54-0600"/>
  </r>
  <r>
    <n v="4800"/>
    <s v="Low"/>
    <x v="17"/>
    <x v="8"/>
    <s v="tacome"/>
    <s v="Toyota Tacome"/>
    <m/>
    <m/>
    <s v="gas"/>
    <n v="394"/>
    <s v="clean"/>
    <s v="manual"/>
    <m/>
    <m/>
    <m/>
    <m/>
    <n v="35.134700000000002"/>
    <n v="-106.5222"/>
    <s v="2021-05-02T18:19:05-0600"/>
  </r>
  <r>
    <n v="26750"/>
    <s v="Mid"/>
    <x v="6"/>
    <x v="1"/>
    <s v="edge titanium"/>
    <s v="Ford Edge Titanium"/>
    <s v="excellent"/>
    <s v="4 cylinders"/>
    <s v="gas"/>
    <n v="54706"/>
    <s v="clean"/>
    <s v="automatic"/>
    <m/>
    <m/>
    <s v="suv"/>
    <s v="silver"/>
    <n v="35.249299999999998"/>
    <n v="-106.6818"/>
    <s v="2021-05-02T18:47:32-0600"/>
  </r>
  <r>
    <n v="5000"/>
    <s v="Mid"/>
    <x v="36"/>
    <x v="8"/>
    <s v="turcel sr5 4wd"/>
    <s v="Toyota Turcel Sr5 4Wd"/>
    <s v="good"/>
    <s v="4 cylinders"/>
    <s v="gas"/>
    <n v="160000"/>
    <s v="clean"/>
    <s v="manual"/>
    <s v="4wd"/>
    <s v="mid-size"/>
    <s v="sedan"/>
    <s v="white"/>
    <n v="35.0717"/>
    <n v="-106.509"/>
    <s v="2021-05-02T18:48:54-0600"/>
  </r>
  <r>
    <n v="7300"/>
    <s v="Mid"/>
    <x v="1"/>
    <x v="8"/>
    <s v="sienna"/>
    <s v="Toyota Sienna"/>
    <s v="excellent"/>
    <s v="6 cylinders"/>
    <s v="gas"/>
    <n v="128749"/>
    <s v="salvage"/>
    <s v="automatic"/>
    <s v="fwd"/>
    <m/>
    <m/>
    <s v="grey"/>
    <n v="34.974336000000001"/>
    <n v="-106.55464499999999"/>
    <s v="2021-05-02T18:52:17-0600"/>
  </r>
  <r>
    <n v="15000"/>
    <s v="Mid"/>
    <x v="11"/>
    <x v="8"/>
    <s v="tundra 2wd truck"/>
    <s v="Toyota Tundra 2Wd Truck"/>
    <s v="excellent"/>
    <s v="8 cylinders"/>
    <s v="gas"/>
    <n v="132000"/>
    <s v="clean"/>
    <s v="automatic"/>
    <s v="rwd"/>
    <s v="full-size"/>
    <s v="truck"/>
    <s v="red"/>
    <n v="35.106099999999998"/>
    <n v="-106.577"/>
    <s v="2021-05-02T19:26:06-0600"/>
  </r>
  <r>
    <n v="5300"/>
    <s v="Mid"/>
    <x v="11"/>
    <x v="8"/>
    <s v="camry"/>
    <s v="Toyota Camry"/>
    <s v="excellent"/>
    <s v="6 cylinders"/>
    <s v="gas"/>
    <n v="151000"/>
    <s v="salvage"/>
    <s v="automatic"/>
    <s v="fwd"/>
    <s v="full-size"/>
    <s v="sedan"/>
    <s v="silver"/>
    <n v="35.323999999999998"/>
    <n v="-106.7099"/>
    <s v="2021-05-02T19:26:42-0600"/>
  </r>
  <r>
    <n v="4000"/>
    <s v="Low"/>
    <x v="10"/>
    <x v="25"/>
    <s v="6 cylinders"/>
    <s v="Mazda 6 Cylinders"/>
    <s v="good"/>
    <s v="6 cylinders"/>
    <s v="gas"/>
    <n v="49329"/>
    <s v="clean"/>
    <s v="automatic"/>
    <s v="fwd"/>
    <s v="mid-size"/>
    <s v="sedan"/>
    <s v="grey"/>
    <n v="35.142099999999999"/>
    <n v="-106.7041"/>
    <s v="2021-05-02T19:40:15-0600"/>
  </r>
  <r>
    <n v="2800"/>
    <s v="Low"/>
    <x v="23"/>
    <x v="1"/>
    <s v="f150"/>
    <s v="Ford F150"/>
    <m/>
    <s v="8 cylinders"/>
    <s v="gas"/>
    <n v="240000"/>
    <s v="clean"/>
    <s v="automatic"/>
    <s v="4wd"/>
    <s v="pickup"/>
    <m/>
    <m/>
    <n v="35.134700000000002"/>
    <n v="-106.6427"/>
    <s v="2021-05-02T19:51:20-0600"/>
  </r>
  <r>
    <n v="9800"/>
    <s v="Mid"/>
    <x v="9"/>
    <x v="23"/>
    <s v="outlander se"/>
    <s v="Mitsubishi Outlander Se"/>
    <s v="excellent"/>
    <s v="4 cylinders"/>
    <s v="gas"/>
    <n v="107646"/>
    <s v="clean"/>
    <s v="automatic"/>
    <s v="fwd"/>
    <m/>
    <s v="suv"/>
    <s v="blue"/>
    <n v="35.072659000000002"/>
    <n v="-106.52306"/>
    <s v="2021-05-02T20:47:00-0600"/>
  </r>
  <r>
    <n v="46995"/>
    <s v="High"/>
    <x v="7"/>
    <x v="16"/>
    <s v="tahoe"/>
    <s v="Chevrolet Tahoe"/>
    <m/>
    <m/>
    <s v="gas"/>
    <n v="37154"/>
    <s v="clean"/>
    <s v="automatic"/>
    <s v="4wd"/>
    <s v="full-size suv"/>
    <m/>
    <m/>
    <n v="34.818424999999998"/>
    <n v="-106.761107"/>
    <s v="2021-05-02T21:10:27-0600"/>
  </r>
  <r>
    <n v="22000"/>
    <s v="Mid"/>
    <x v="6"/>
    <x v="1"/>
    <s v="explorer"/>
    <s v="Ford Explorer"/>
    <s v="excellent"/>
    <s v="6 cylinders"/>
    <s v="gas"/>
    <n v="44000"/>
    <s v="clean"/>
    <s v="automatic"/>
    <s v="4wd"/>
    <s v="full-size"/>
    <s v="suv"/>
    <s v="white"/>
    <n v="35.120207000000001"/>
    <n v="-106.58941299999999"/>
    <s v="2021-05-02T21:20:36-0600"/>
  </r>
  <r>
    <n v="6900"/>
    <s v="Mid"/>
    <x v="0"/>
    <x v="12"/>
    <s v="santa fe"/>
    <s v="Hyundai Santa Fe"/>
    <s v="excellent"/>
    <s v="6 cylinders"/>
    <s v="gas"/>
    <n v="96000"/>
    <s v="clean"/>
    <s v="automatic"/>
    <s v="fwd"/>
    <m/>
    <s v="suv"/>
    <s v="grey"/>
    <n v="35.0717"/>
    <n v="-106.509"/>
    <s v="2021-05-02T22:16:40-0600"/>
  </r>
  <r>
    <n v="5000"/>
    <s v="Mid"/>
    <x v="30"/>
    <x v="5"/>
    <s v="sierra 2500"/>
    <s v="Gmc Sierra 2500"/>
    <s v="good"/>
    <s v="8 cylinders"/>
    <s v="gas"/>
    <n v="260000"/>
    <s v="clean"/>
    <s v="automatic"/>
    <s v="4wd"/>
    <s v="full-size"/>
    <s v="pickup"/>
    <s v="blue"/>
    <n v="35.058537000000001"/>
    <n v="-106.87787299999999"/>
    <s v="2021-05-02T23:11:55-0600"/>
  </r>
  <r>
    <n v="1400"/>
    <s v="Low"/>
    <x v="19"/>
    <x v="16"/>
    <s v="blazer"/>
    <s v="Chevrolet Blazer"/>
    <m/>
    <m/>
    <s v="gas"/>
    <n v="160000"/>
    <s v="clean"/>
    <s v="automatic"/>
    <m/>
    <m/>
    <m/>
    <s v="white"/>
    <n v="34.6511"/>
    <n v="-106.6952"/>
    <s v="2021-05-02T23:35:51-0600"/>
  </r>
  <r>
    <n v="40000"/>
    <s v="High"/>
    <x v="4"/>
    <x v="18"/>
    <s v="viper srt10"/>
    <s v="Dodge Viper Srt10"/>
    <m/>
    <m/>
    <s v="gas"/>
    <n v="70000"/>
    <s v="rebuilt"/>
    <s v="manual"/>
    <m/>
    <m/>
    <m/>
    <m/>
    <n v="35.083897"/>
    <n v="-106.747771"/>
    <s v="2021-05-02T23:45:55-0600"/>
  </r>
  <r>
    <n v="8500"/>
    <s v="Mid"/>
    <x v="3"/>
    <x v="4"/>
    <s v="1500 slt"/>
    <s v="Ram 1500 Slt"/>
    <s v="like new"/>
    <s v="8 cylinders"/>
    <s v="gas"/>
    <n v="139000"/>
    <s v="salvage"/>
    <s v="automatic"/>
    <s v="rwd"/>
    <s v="full-size"/>
    <s v="truck"/>
    <s v="red"/>
    <n v="35.046799999999998"/>
    <n v="-106.7484"/>
    <s v="2021-05-03T00:14:15-0600"/>
  </r>
  <r>
    <n v="18000"/>
    <s v="Mid"/>
    <x v="0"/>
    <x v="2"/>
    <s v="grand cherokee"/>
    <s v="Jeep Grand Cherokee"/>
    <m/>
    <m/>
    <s v="gas"/>
    <n v="89000"/>
    <s v="rebuilt"/>
    <s v="automatic"/>
    <s v="4wd"/>
    <s v="mid-size suv"/>
    <m/>
    <m/>
    <n v="34.969253000000002"/>
    <n v="-106.630982"/>
    <s v="2021-05-03T05:47:41-0600"/>
  </r>
  <r>
    <n v="16335"/>
    <s v="Mid"/>
    <x v="2"/>
    <x v="14"/>
    <s v="versa"/>
    <s v="Nissan Versa"/>
    <s v="good"/>
    <s v="4 cylinders"/>
    <s v="gas"/>
    <n v="10"/>
    <s v="clean"/>
    <s v="manual"/>
    <s v="fwd"/>
    <s v="compact"/>
    <s v="sedan"/>
    <m/>
    <n v="35.088006"/>
    <n v="-106.561998"/>
    <s v="2021-05-03T06:10:54-0600"/>
  </r>
  <r>
    <n v="4400"/>
    <s v="Low"/>
    <x v="21"/>
    <x v="1"/>
    <s v="focus"/>
    <s v="Ford Focus"/>
    <m/>
    <s v="4 cylinders"/>
    <s v="gas"/>
    <n v="134000"/>
    <s v="rebuilt"/>
    <s v="automatic"/>
    <s v="fwd"/>
    <s v="compact"/>
    <m/>
    <m/>
    <n v="35.079000000000001"/>
    <n v="-106.6169"/>
    <s v="2021-05-03T06:21:48-0600"/>
  </r>
  <r>
    <n v="19900"/>
    <s v="Mid"/>
    <x v="13"/>
    <x v="4"/>
    <s v="2500 slt"/>
    <s v="Ram 2500 Slt"/>
    <s v="good"/>
    <s v="6 cylinders"/>
    <s v="diesel"/>
    <n v="135000"/>
    <s v="clean"/>
    <s v="automatic"/>
    <s v="4wd"/>
    <s v="full-size"/>
    <s v="suv"/>
    <s v="black"/>
    <n v="34.948500000000003"/>
    <n v="-106.61799999999999"/>
    <s v="2021-05-03T07:04:05-0600"/>
  </r>
  <r>
    <n v="6000"/>
    <s v="Mid"/>
    <x v="0"/>
    <x v="14"/>
    <s v="altima"/>
    <s v="Nissan Altima"/>
    <s v="good"/>
    <s v="6 cylinders"/>
    <s v="gas"/>
    <n v="120500"/>
    <s v="clean"/>
    <s v="automatic"/>
    <s v="fwd"/>
    <s v="mid-size"/>
    <s v="sedan"/>
    <s v="grey"/>
    <n v="35.134700000000002"/>
    <n v="-106.5222"/>
    <s v="2021-05-03T07:14:24-0600"/>
  </r>
  <r>
    <n v="3000"/>
    <s v="Low"/>
    <x v="13"/>
    <x v="25"/>
    <s v="6 2006"/>
    <s v="Mazda 6 2006"/>
    <s v="good"/>
    <s v="4 cylinders"/>
    <s v="gas"/>
    <n v="188000"/>
    <s v="clean"/>
    <s v="automatic"/>
    <s v="fwd"/>
    <s v="mid-size"/>
    <s v="sedan"/>
    <s v="silver"/>
    <n v="35.190950999999998"/>
    <n v="-106.663397"/>
    <s v="2021-05-03T07:45:03-0600"/>
  </r>
  <r>
    <n v="53657"/>
    <s v="High"/>
    <x v="15"/>
    <x v="16"/>
    <s v="silverado 1500"/>
    <s v="Chevrolet Silverado 1500"/>
    <m/>
    <m/>
    <s v="gas"/>
    <n v="12368"/>
    <s v="clean"/>
    <s v="automatic"/>
    <s v="4wd"/>
    <s v="pickup"/>
    <m/>
    <m/>
    <n v="35.004362999999998"/>
    <n v="-106.04979400000001"/>
    <s v="2021-05-03T07:52:49-0600"/>
  </r>
  <r>
    <n v="32465"/>
    <s v="High"/>
    <x v="6"/>
    <x v="1"/>
    <s v="f-150"/>
    <s v="Ford F-150"/>
    <m/>
    <s v="8 cylinders"/>
    <s v="gas"/>
    <n v="91734"/>
    <s v="clean"/>
    <s v="automatic"/>
    <s v="4wd"/>
    <s v="pickup"/>
    <m/>
    <s v="white"/>
    <n v="35.004362999999998"/>
    <n v="-106.04979400000001"/>
    <s v="2021-05-03T07:52:49-0600"/>
  </r>
  <r>
    <n v="37131"/>
    <s v="High"/>
    <x v="6"/>
    <x v="16"/>
    <s v="silverado 1500"/>
    <s v="Chevrolet Silverado 1500"/>
    <m/>
    <m/>
    <s v="gas"/>
    <n v="28753"/>
    <s v="clean"/>
    <s v="automatic"/>
    <s v="4wd"/>
    <s v="pickup"/>
    <m/>
    <m/>
    <n v="35.004362999999998"/>
    <n v="-106.04979400000001"/>
    <s v="2021-05-03T07:52:52-0600"/>
  </r>
  <r>
    <n v="21464"/>
    <s v="Mid"/>
    <x v="7"/>
    <x v="12"/>
    <s v="elantra gt"/>
    <s v="Hyundai Elantra Gt"/>
    <m/>
    <s v="4 cylinders"/>
    <s v="gas"/>
    <n v="14017"/>
    <s v="clean"/>
    <s v="automatic"/>
    <s v="fwd"/>
    <s v="compact"/>
    <s v="hatchback"/>
    <m/>
    <n v="35.004362999999998"/>
    <n v="-106.04979400000001"/>
    <s v="2021-05-03T07:52:58-0600"/>
  </r>
  <r>
    <n v="23629"/>
    <s v="Mid"/>
    <x v="14"/>
    <x v="17"/>
    <s v="lacrosse"/>
    <s v="Buick Lacrosse"/>
    <m/>
    <m/>
    <s v="gas"/>
    <n v="31660"/>
    <s v="clean"/>
    <s v="automatic"/>
    <s v="fwd"/>
    <m/>
    <s v="pickup"/>
    <m/>
    <n v="35.004362999999998"/>
    <n v="-106.04979400000001"/>
    <s v="2021-05-03T07:52:58-0600"/>
  </r>
  <r>
    <n v="5850"/>
    <s v="Mid"/>
    <x v="11"/>
    <x v="8"/>
    <s v="prius"/>
    <s v="Toyota Prius"/>
    <s v="excellent"/>
    <s v="4 cylinders"/>
    <s v="gas"/>
    <n v="156781"/>
    <s v="clean"/>
    <s v="automatic"/>
    <s v="fwd"/>
    <s v="compact"/>
    <m/>
    <s v="silver"/>
    <n v="35.070588999999998"/>
    <n v="-106.52558399999999"/>
    <s v="2021-05-03T08:10:54-0600"/>
  </r>
  <r>
    <n v="45995"/>
    <s v="High"/>
    <x v="6"/>
    <x v="14"/>
    <s v="titan xd 4wd"/>
    <s v="Nissan Titan Xd 4Wd"/>
    <s v="like new"/>
    <s v="8 cylinders"/>
    <s v="diesel"/>
    <n v="50379"/>
    <s v="clean"/>
    <s v="automatic"/>
    <s v="4wd"/>
    <s v="full-size"/>
    <s v="truck"/>
    <s v="black"/>
    <n v="35.110399999999998"/>
    <n v="-106.57810000000001"/>
    <s v="2021-05-03T08:46:42-0600"/>
  </r>
  <r>
    <n v="46995"/>
    <s v="High"/>
    <x v="9"/>
    <x v="1"/>
    <s v="f250 platinum 4x4"/>
    <s v="Ford F250 Platinum 4X4"/>
    <m/>
    <m/>
    <s v="diesel"/>
    <n v="125743"/>
    <s v="clean"/>
    <s v="automatic"/>
    <s v="4wd"/>
    <m/>
    <m/>
    <m/>
    <n v="30.663"/>
    <n v="-97.931600000000003"/>
    <s v="2021-05-03T08:47:59-0600"/>
  </r>
  <r>
    <n v="2500"/>
    <s v="Low"/>
    <x v="27"/>
    <x v="1"/>
    <s v="ranger super cab"/>
    <s v="Ford Ranger Super Cab"/>
    <s v="good"/>
    <s v="4 cylinders"/>
    <s v="gas"/>
    <n v="164771"/>
    <s v="clean"/>
    <s v="manual"/>
    <s v="rwd"/>
    <s v="mid-size"/>
    <s v="truck"/>
    <s v="brown"/>
    <n v="34.790052000000003"/>
    <n v="-106.738958"/>
    <s v="2021-05-03T08:50:10-0600"/>
  </r>
  <r>
    <n v="34998"/>
    <s v="High"/>
    <x v="12"/>
    <x v="4"/>
    <s v="2500"/>
    <s v="Ram 2500"/>
    <m/>
    <s v="8 cylinders"/>
    <s v="diesel"/>
    <n v="200169"/>
    <s v="clean"/>
    <s v="automatic"/>
    <s v="rwd"/>
    <s v="pickup"/>
    <s v="pickup"/>
    <m/>
    <n v="30.649106"/>
    <n v="-97.865523999999994"/>
    <s v="2021-05-03T08:56:07-0600"/>
  </r>
  <r>
    <n v="16995"/>
    <s v="Mid"/>
    <x v="9"/>
    <x v="14"/>
    <s v="murano"/>
    <s v="Nissan Murano"/>
    <s v="excellent"/>
    <s v="6 cylinders"/>
    <s v="gas"/>
    <n v="69672"/>
    <s v="clean"/>
    <s v="automatic"/>
    <s v="fwd"/>
    <m/>
    <s v="wagon"/>
    <s v="white"/>
    <n v="35.110399999999998"/>
    <n v="-106.57810000000001"/>
    <s v="2021-05-03T08:57:34-0600"/>
  </r>
  <r>
    <n v="47999"/>
    <s v="High"/>
    <x v="21"/>
    <x v="1"/>
    <s v="f350"/>
    <s v="Ford F350"/>
    <m/>
    <m/>
    <s v="diesel"/>
    <n v="111536"/>
    <s v="clean"/>
    <s v="automatic"/>
    <m/>
    <m/>
    <m/>
    <m/>
    <n v="30.648516000000001"/>
    <n v="-97.866382999999999"/>
    <s v="2021-05-03T09:15:39-0600"/>
  </r>
  <r>
    <n v="10950"/>
    <s v="Mid"/>
    <x v="12"/>
    <x v="14"/>
    <s v="altima sv"/>
    <s v="Nissan Altima Sv"/>
    <s v="excellent"/>
    <s v="6 cylinders"/>
    <s v="gas"/>
    <n v="102000"/>
    <s v="clean"/>
    <s v="automatic"/>
    <s v="fwd"/>
    <s v="compact"/>
    <s v="sedan"/>
    <s v="silver"/>
    <n v="35.090122000000001"/>
    <n v="-106.642077"/>
    <s v="2021-05-03T09:20:47-0600"/>
  </r>
  <r>
    <n v="8950"/>
    <s v="Mid"/>
    <x v="12"/>
    <x v="12"/>
    <s v="elantra gls"/>
    <s v="Hyundai Elantra Gls"/>
    <s v="excellent"/>
    <s v="4 cylinders"/>
    <s v="gas"/>
    <n v="74000"/>
    <s v="clean"/>
    <s v="automatic"/>
    <s v="fwd"/>
    <s v="compact"/>
    <s v="sedan"/>
    <s v="brown"/>
    <n v="35.090122000000001"/>
    <n v="-106.642077"/>
    <s v="2021-05-03T09:22:17-0600"/>
  </r>
  <r>
    <n v="10950"/>
    <s v="Mid"/>
    <x v="12"/>
    <x v="25"/>
    <s v="mazda3"/>
    <s v="Mazda3"/>
    <s v="good"/>
    <s v="4 cylinders"/>
    <s v="gas"/>
    <n v="63000"/>
    <s v="clean"/>
    <s v="automatic"/>
    <s v="fwd"/>
    <s v="compact"/>
    <s v="hatchback"/>
    <s v="grey"/>
    <n v="35.090122000000001"/>
    <n v="-106.642077"/>
    <s v="2021-05-03T09:23:30-0600"/>
  </r>
  <r>
    <n v="9950"/>
    <s v="Mid"/>
    <x v="11"/>
    <x v="8"/>
    <s v="rav4"/>
    <s v="Toyota Rav4"/>
    <s v="excellent"/>
    <s v="6 cylinders"/>
    <s v="gas"/>
    <n v="112000"/>
    <s v="clean"/>
    <s v="automatic"/>
    <s v="fwd"/>
    <s v="mid-size"/>
    <s v="suv"/>
    <s v="silver"/>
    <n v="35.090122000000001"/>
    <n v="-106.642077"/>
    <s v="2021-05-03T09:24:35-0600"/>
  </r>
  <r>
    <n v="8950"/>
    <s v="Mid"/>
    <x v="12"/>
    <x v="22"/>
    <s v="rio sx"/>
    <s v="Kia Rio Sx"/>
    <s v="excellent"/>
    <s v="4 cylinders"/>
    <s v="gas"/>
    <n v="76000"/>
    <s v="clean"/>
    <s v="automatic"/>
    <s v="fwd"/>
    <s v="compact"/>
    <s v="hatchback"/>
    <s v="white"/>
    <n v="35.090122000000001"/>
    <n v="-106.642077"/>
    <s v="2021-05-03T09:25:52-0600"/>
  </r>
  <r>
    <n v="2700"/>
    <s v="Low"/>
    <x v="38"/>
    <x v="1"/>
    <s v="ranger"/>
    <s v="Ford Ranger"/>
    <s v="good"/>
    <s v="6 cylinders"/>
    <s v="gas"/>
    <n v="50000"/>
    <s v="clean"/>
    <s v="manual"/>
    <s v="rwd"/>
    <m/>
    <m/>
    <s v="black"/>
    <n v="35.014969000000001"/>
    <n v="-106.647903"/>
    <s v="2021-05-03T09:28:53-0600"/>
  </r>
  <r>
    <n v="8500"/>
    <s v="Mid"/>
    <x v="13"/>
    <x v="4"/>
    <s v="2500"/>
    <s v="Ram 2500"/>
    <s v="fair"/>
    <s v="6 cylinders"/>
    <s v="diesel"/>
    <n v="324151"/>
    <s v="clean"/>
    <s v="automatic"/>
    <s v="rwd"/>
    <s v="full-size"/>
    <s v="truck"/>
    <s v="red"/>
    <n v="35.007615000000001"/>
    <n v="-106.045017"/>
    <s v="2021-05-03T09:33:41-0600"/>
  </r>
  <r>
    <n v="6700"/>
    <s v="Mid"/>
    <x v="21"/>
    <x v="1"/>
    <s v="focus se"/>
    <s v="Ford Focus Se"/>
    <s v="excellent"/>
    <s v="4 cylinders"/>
    <s v="gas"/>
    <n v="96000"/>
    <s v="clean"/>
    <s v="automatic"/>
    <m/>
    <s v="compact"/>
    <s v="sedan"/>
    <s v="grey"/>
    <n v="35.145800000000001"/>
    <n v="-106.6258"/>
    <s v="2021-05-03T09:38:49-0600"/>
  </r>
  <r>
    <n v="21250"/>
    <s v="Mid"/>
    <x v="21"/>
    <x v="0"/>
    <s v="cr v"/>
    <s v="Honda Cr V"/>
    <m/>
    <s v="4 cylinders"/>
    <s v="gas"/>
    <n v="45700"/>
    <s v="clean"/>
    <s v="automatic"/>
    <s v="fwd"/>
    <m/>
    <m/>
    <m/>
    <n v="35.249299999999998"/>
    <n v="-106.6818"/>
    <s v="2021-05-03T09:41:00-0600"/>
  </r>
  <r>
    <n v="23900"/>
    <s v="Mid"/>
    <x v="15"/>
    <x v="12"/>
    <s v="tucson sport"/>
    <s v="Hyundai Tucson Sport"/>
    <m/>
    <s v="4 cylinders"/>
    <s v="gas"/>
    <n v="15700"/>
    <s v="clean"/>
    <s v="automatic"/>
    <s v="4wd"/>
    <s v="compact suv"/>
    <m/>
    <m/>
    <n v="35.249299999999998"/>
    <n v="-106.6818"/>
    <s v="2021-05-03T09:47:39-0600"/>
  </r>
  <r>
    <n v="9995"/>
    <s v="Mid"/>
    <x v="12"/>
    <x v="25"/>
    <s v="mazada 3"/>
    <s v="Mazda Mazada 3"/>
    <m/>
    <s v="4 cylinders"/>
    <s v="gas"/>
    <n v="101300"/>
    <s v="clean"/>
    <s v="automatic"/>
    <s v="fwd"/>
    <m/>
    <m/>
    <m/>
    <n v="35.249299999999998"/>
    <n v="-106.6818"/>
    <s v="2021-05-03T09:50:49-0600"/>
  </r>
  <r>
    <n v="30999"/>
    <s v="High"/>
    <x v="7"/>
    <x v="14"/>
    <s v="maxima"/>
    <s v="Nissan Maxima"/>
    <m/>
    <s v="6 cylinders"/>
    <s v="gas"/>
    <n v="38800"/>
    <s v="clean"/>
    <s v="automatic"/>
    <m/>
    <m/>
    <m/>
    <m/>
    <n v="35.249299999999998"/>
    <n v="-106.6818"/>
    <s v="2021-05-03T09:55:55-0600"/>
  </r>
  <r>
    <n v="40000"/>
    <s v="High"/>
    <x v="6"/>
    <x v="1"/>
    <s v="f-150"/>
    <s v="Ford F-150"/>
    <m/>
    <s v="8 cylinders"/>
    <s v="gas"/>
    <n v="63000"/>
    <s v="clean"/>
    <s v="automatic"/>
    <s v="rwd"/>
    <s v="pickup"/>
    <m/>
    <m/>
    <n v="35.117536999999999"/>
    <n v="-106.614718"/>
    <s v="2021-05-03T09:58:31-0600"/>
  </r>
  <r>
    <n v="16335"/>
    <s v="Mid"/>
    <x v="2"/>
    <x v="14"/>
    <s v="versa"/>
    <s v="Nissan Versa"/>
    <s v="good"/>
    <s v="4 cylinders"/>
    <s v="gas"/>
    <n v="10"/>
    <s v="clean"/>
    <s v="manual"/>
    <s v="fwd"/>
    <s v="compact"/>
    <s v="sedan"/>
    <m/>
    <n v="35.088006"/>
    <n v="-106.561998"/>
    <s v="2021-05-03T10:01:07-0600"/>
  </r>
  <r>
    <n v="37990"/>
    <s v="High"/>
    <x v="15"/>
    <x v="32"/>
    <s v="xc40 t4 inscription sport"/>
    <s v="Volvo Xc40 T4 Inscription Sport"/>
    <s v="good"/>
    <m/>
    <s v="gas"/>
    <n v="9316"/>
    <s v="clean"/>
    <s v="other"/>
    <s v="fwd"/>
    <m/>
    <s v="other"/>
    <s v="white"/>
    <n v="35.11"/>
    <n v="-106.62"/>
    <s v="2021-05-03T10:01:07-0600"/>
  </r>
  <r>
    <n v="24990"/>
    <s v="Mid"/>
    <x v="6"/>
    <x v="33"/>
    <s v="124 spider classica"/>
    <s v="Fiat 124 Spider Classica"/>
    <s v="good"/>
    <m/>
    <s v="gas"/>
    <n v="30075"/>
    <s v="clean"/>
    <s v="other"/>
    <s v="rwd"/>
    <m/>
    <s v="other"/>
    <s v="black"/>
    <n v="35.11"/>
    <n v="-106.62"/>
    <s v="2021-05-03T10:01:10-0600"/>
  </r>
  <r>
    <n v="36990"/>
    <s v="High"/>
    <x v="15"/>
    <x v="21"/>
    <s v="ct4 premium luxury"/>
    <s v="Cadillac Ct4 Premium Luxury"/>
    <s v="good"/>
    <m/>
    <s v="other"/>
    <n v="7186"/>
    <s v="clean"/>
    <s v="other"/>
    <s v="rwd"/>
    <m/>
    <s v="sedan"/>
    <m/>
    <n v="35.11"/>
    <n v="-106.62"/>
    <s v="2021-05-03T10:01:26-0600"/>
  </r>
  <r>
    <n v="25590"/>
    <s v="Mid"/>
    <x v="15"/>
    <x v="6"/>
    <s v="passat r-line sedan"/>
    <s v="Volkswagen Passat R-Line Sedan"/>
    <s v="good"/>
    <m/>
    <s v="gas"/>
    <n v="11602"/>
    <s v="clean"/>
    <s v="other"/>
    <s v="fwd"/>
    <m/>
    <s v="sedan"/>
    <s v="white"/>
    <n v="35.11"/>
    <n v="-106.62"/>
    <s v="2021-05-03T10:01:29-0600"/>
  </r>
  <r>
    <n v="32590"/>
    <s v="High"/>
    <x v="15"/>
    <x v="21"/>
    <s v="xt4 premium luxury"/>
    <s v="Cadillac Xt4 Premium Luxury"/>
    <s v="good"/>
    <m/>
    <s v="other"/>
    <n v="17951"/>
    <s v="clean"/>
    <s v="other"/>
    <s v="fwd"/>
    <m/>
    <s v="hatchback"/>
    <s v="black"/>
    <n v="35.11"/>
    <n v="-106.62"/>
    <s v="2021-05-03T10:11:12-0600"/>
  </r>
  <r>
    <n v="27590"/>
    <s v="High"/>
    <x v="14"/>
    <x v="10"/>
    <s v="q3 premium sport utility 4d"/>
    <s v="Audi Q3 Premium Sport Utility 4D"/>
    <s v="good"/>
    <m/>
    <s v="gas"/>
    <n v="17229"/>
    <s v="clean"/>
    <s v="other"/>
    <s v="fwd"/>
    <m/>
    <s v="other"/>
    <s v="white"/>
    <n v="35.11"/>
    <n v="-106.62"/>
    <s v="2021-05-03T10:11:14-0600"/>
  </r>
  <r>
    <n v="17990"/>
    <s v="Mid"/>
    <x v="8"/>
    <x v="8"/>
    <s v="venza wagon 4d"/>
    <s v="Toyota Venza Wagon 4D"/>
    <s v="good"/>
    <m/>
    <s v="other"/>
    <n v="39760"/>
    <s v="clean"/>
    <s v="other"/>
    <m/>
    <m/>
    <s v="wagon"/>
    <s v="brown"/>
    <n v="35.11"/>
    <n v="-106.62"/>
    <s v="2021-05-03T10:11:15-0600"/>
  </r>
  <r>
    <n v="30990"/>
    <s v="High"/>
    <x v="15"/>
    <x v="15"/>
    <s v="genesis g70 2.0t sedan 4d"/>
    <s v="Genesis G70 2.0T Sedan 4D"/>
    <s v="good"/>
    <m/>
    <s v="other"/>
    <n v="2308"/>
    <s v="clean"/>
    <s v="other"/>
    <s v="rwd"/>
    <m/>
    <s v="sedan"/>
    <m/>
    <n v="35.11"/>
    <n v="-106.62"/>
    <s v="2021-05-03T10:11:16-0600"/>
  </r>
  <r>
    <n v="28990"/>
    <s v="High"/>
    <x v="6"/>
    <x v="29"/>
    <s v="q60 2.0t coupe 2d"/>
    <s v="Infiniti Q60 2.0T Coupe 2D"/>
    <s v="good"/>
    <m/>
    <s v="other"/>
    <n v="15868"/>
    <s v="clean"/>
    <s v="other"/>
    <m/>
    <m/>
    <s v="coupe"/>
    <s v="blue"/>
    <n v="35.11"/>
    <n v="-106.62"/>
    <s v="2021-05-03T10:11:17-0600"/>
  </r>
  <r>
    <n v="26990"/>
    <s v="Mid"/>
    <x v="6"/>
    <x v="19"/>
    <s v="x3 xdrive28i sport utility"/>
    <s v="Bmw X3 Xdrive28I Sport Utility"/>
    <s v="good"/>
    <m/>
    <s v="gas"/>
    <n v="28241"/>
    <s v="clean"/>
    <s v="automatic"/>
    <m/>
    <m/>
    <s v="other"/>
    <s v="black"/>
    <n v="35.11"/>
    <n v="-106.62"/>
    <s v="2021-05-03T10:11:17-0600"/>
  </r>
  <r>
    <n v="28590"/>
    <s v="High"/>
    <x v="14"/>
    <x v="15"/>
    <s v="genesis g80 3.8 sedan 4d"/>
    <s v="Genesis G80 3.8 Sedan 4D"/>
    <s v="good"/>
    <s v="6 cylinders"/>
    <s v="gas"/>
    <n v="34560"/>
    <s v="clean"/>
    <s v="other"/>
    <s v="rwd"/>
    <m/>
    <s v="sedan"/>
    <s v="white"/>
    <n v="35.11"/>
    <n v="-106.62"/>
    <s v="2021-05-03T10:11:18-0600"/>
  </r>
  <r>
    <n v="26590"/>
    <s v="Mid"/>
    <x v="15"/>
    <x v="2"/>
    <s v="compass trailhawk sport"/>
    <s v="Jeep Compass Trailhawk Sport"/>
    <s v="good"/>
    <m/>
    <s v="gas"/>
    <n v="18062"/>
    <s v="clean"/>
    <s v="other"/>
    <s v="4wd"/>
    <m/>
    <s v="pickup"/>
    <s v="red"/>
    <n v="35.11"/>
    <n v="-106.62"/>
    <s v="2021-05-03T10:11:19-0600"/>
  </r>
  <r>
    <n v="30590"/>
    <s v="High"/>
    <x v="14"/>
    <x v="28"/>
    <s v="range evoque se"/>
    <s v="Rover Range Evoque Se"/>
    <s v="good"/>
    <m/>
    <s v="gas"/>
    <n v="35977"/>
    <s v="clean"/>
    <s v="automatic"/>
    <s v="4wd"/>
    <m/>
    <s v="other"/>
    <s v="black"/>
    <n v="35.11"/>
    <n v="-106.62"/>
    <s v="2021-05-03T10:11:19-0600"/>
  </r>
  <r>
    <n v="18990"/>
    <s v="Mid"/>
    <x v="14"/>
    <x v="12"/>
    <s v="sonata se sedan 4d"/>
    <s v="Hyundai Sonata Se Sedan 4D"/>
    <s v="good"/>
    <s v="6 cylinders"/>
    <s v="other"/>
    <n v="14854"/>
    <s v="clean"/>
    <s v="other"/>
    <s v="fwd"/>
    <s v="mid-size"/>
    <s v="sedan"/>
    <s v="blue"/>
    <n v="35.11"/>
    <n v="-106.62"/>
    <s v="2021-05-03T10:11:20-0600"/>
  </r>
  <r>
    <n v="32590"/>
    <s v="High"/>
    <x v="12"/>
    <x v="13"/>
    <s v="ls 460 l sedan 4d"/>
    <s v="Lexus Ls 460 L Sedan 4D"/>
    <s v="good"/>
    <s v="8 cylinders"/>
    <s v="gas"/>
    <n v="60271"/>
    <s v="clean"/>
    <s v="automatic"/>
    <m/>
    <m/>
    <s v="sedan"/>
    <m/>
    <n v="35.11"/>
    <n v="-106.62"/>
    <s v="2021-05-03T10:11:20-0600"/>
  </r>
  <r>
    <n v="21990"/>
    <s v="Mid"/>
    <x v="29"/>
    <x v="24"/>
    <s v="sky roadster 2d"/>
    <s v="Saturn Sky Roadster 2D"/>
    <s v="good"/>
    <m/>
    <s v="gas"/>
    <n v="11327"/>
    <s v="clean"/>
    <s v="other"/>
    <s v="rwd"/>
    <m/>
    <s v="other"/>
    <s v="red"/>
    <n v="35.11"/>
    <n v="-106.62"/>
    <s v="2021-05-03T10:11:21-0600"/>
  </r>
  <r>
    <n v="19990"/>
    <s v="Mid"/>
    <x v="6"/>
    <x v="12"/>
    <s v="sonata plug-in hybrid"/>
    <s v="Hyundai Sonata Plug-In Hybrid"/>
    <s v="good"/>
    <s v="4 cylinders"/>
    <s v="hybrid"/>
    <n v="29254"/>
    <s v="clean"/>
    <s v="manual"/>
    <s v="fwd"/>
    <s v="mid-size"/>
    <s v="sedan"/>
    <s v="white"/>
    <n v="35.11"/>
    <n v="-106.62"/>
    <s v="2021-05-03T10:11:21-0600"/>
  </r>
  <r>
    <n v="31590"/>
    <s v="High"/>
    <x v="15"/>
    <x v="22"/>
    <s v="stinger gt-line sedan 4d"/>
    <s v="Kia Stinger Gt-Line Sedan 4D"/>
    <s v="good"/>
    <m/>
    <s v="gas"/>
    <n v="5353"/>
    <s v="clean"/>
    <s v="other"/>
    <m/>
    <m/>
    <s v="sedan"/>
    <s v="black"/>
    <n v="35.11"/>
    <n v="-106.62"/>
    <s v="2021-05-03T10:11:22-0600"/>
  </r>
  <r>
    <n v="23990"/>
    <s v="Mid"/>
    <x v="6"/>
    <x v="1"/>
    <s v="focus st hatchback 4d"/>
    <s v="Ford Focus St Hatchback 4D"/>
    <s v="good"/>
    <s v="4 cylinders"/>
    <s v="gas"/>
    <n v="18446"/>
    <s v="clean"/>
    <s v="other"/>
    <s v="fwd"/>
    <s v="compact"/>
    <s v="hatchback"/>
    <s v="blue"/>
    <n v="35.11"/>
    <n v="-106.62"/>
    <s v="2021-05-03T10:11:22-0600"/>
  </r>
  <r>
    <n v="39590"/>
    <s v="High"/>
    <x v="7"/>
    <x v="36"/>
    <s v="model 3 standard range"/>
    <s v="Tesla Model 3 Standard Range"/>
    <s v="good"/>
    <s v="0"/>
    <s v="electric"/>
    <n v="21521"/>
    <s v="clean"/>
    <s v="other"/>
    <s v="rwd"/>
    <m/>
    <s v="sedan"/>
    <s v="white"/>
    <n v="35.11"/>
    <n v="-106.62"/>
    <s v="2021-05-03T10:11:22-0600"/>
  </r>
  <r>
    <n v="26590"/>
    <s v="Mid"/>
    <x v="6"/>
    <x v="8"/>
    <s v="avalon hybrid limited"/>
    <s v="Toyota Avalon Hybrid Limited"/>
    <s v="good"/>
    <s v="4 cylinders"/>
    <s v="hybrid"/>
    <n v="28711"/>
    <s v="clean"/>
    <s v="automatic"/>
    <s v="fwd"/>
    <m/>
    <s v="sedan"/>
    <s v="silver"/>
    <n v="35.11"/>
    <n v="-106.62"/>
    <s v="2021-05-03T10:11:23-0600"/>
  </r>
  <r>
    <n v="18990"/>
    <s v="Mid"/>
    <x v="14"/>
    <x v="17"/>
    <s v="encore preferred ii sport"/>
    <s v="Buick Encore Preferred Ii Sport"/>
    <s v="good"/>
    <m/>
    <s v="other"/>
    <n v="17702"/>
    <s v="clean"/>
    <s v="other"/>
    <s v="fwd"/>
    <m/>
    <s v="other"/>
    <s v="white"/>
    <n v="35.11"/>
    <n v="-106.62"/>
    <s v="2021-05-03T10:11:24-0600"/>
  </r>
  <r>
    <n v="24590"/>
    <s v="Mid"/>
    <x v="9"/>
    <x v="13"/>
    <s v="is 350 sedan 4d"/>
    <s v="Lexus Is 350 Sedan 4D"/>
    <s v="good"/>
    <s v="6 cylinders"/>
    <s v="gas"/>
    <n v="60987"/>
    <s v="clean"/>
    <s v="other"/>
    <s v="rwd"/>
    <m/>
    <s v="pickup"/>
    <s v="black"/>
    <n v="35.11"/>
    <n v="-106.62"/>
    <s v="2021-05-03T10:11:24-0600"/>
  </r>
  <r>
    <n v="24990"/>
    <s v="Mid"/>
    <x v="7"/>
    <x v="3"/>
    <s v="ilx premium pkg sedan 4d"/>
    <s v="Acura Ilx Premium Pkg Sedan 4D"/>
    <s v="good"/>
    <m/>
    <s v="other"/>
    <n v="5334"/>
    <s v="clean"/>
    <s v="other"/>
    <s v="fwd"/>
    <m/>
    <s v="sedan"/>
    <m/>
    <n v="35.11"/>
    <n v="-106.62"/>
    <s v="2021-05-03T10:11:25-0600"/>
  </r>
  <r>
    <n v="29990"/>
    <s v="High"/>
    <x v="7"/>
    <x v="16"/>
    <s v="blazer 2lt sport"/>
    <s v="Chevrolet Blazer 2Lt Sport"/>
    <s v="good"/>
    <s v="6 cylinders"/>
    <s v="gas"/>
    <n v="21462"/>
    <s v="clean"/>
    <s v="other"/>
    <s v="fwd"/>
    <m/>
    <s v="other"/>
    <s v="red"/>
    <n v="35.11"/>
    <n v="-106.62"/>
    <s v="2021-05-03T10:11:25-0600"/>
  </r>
  <r>
    <n v="33990"/>
    <s v="High"/>
    <x v="15"/>
    <x v="14"/>
    <s v="370z coupe 2d"/>
    <s v="Nissan 370Z Coupe 2D"/>
    <s v="good"/>
    <s v="6 cylinders"/>
    <s v="gas"/>
    <n v="1000"/>
    <s v="clean"/>
    <s v="other"/>
    <s v="rwd"/>
    <m/>
    <s v="coupe"/>
    <s v="white"/>
    <n v="35.11"/>
    <n v="-106.62"/>
    <s v="2021-05-03T10:11:27-0600"/>
  </r>
  <r>
    <n v="25990"/>
    <s v="Mid"/>
    <x v="6"/>
    <x v="34"/>
    <s v="xe 35t prestige sedan 4d"/>
    <s v="Jaguar Xe 35T Prestige Sedan 4D"/>
    <s v="good"/>
    <m/>
    <s v="other"/>
    <n v="23279"/>
    <s v="clean"/>
    <s v="other"/>
    <m/>
    <m/>
    <s v="pickup"/>
    <s v="white"/>
    <n v="35.11"/>
    <n v="-106.62"/>
    <s v="2021-05-03T10:11:27-0600"/>
  </r>
  <r>
    <n v="38990"/>
    <s v="High"/>
    <x v="9"/>
    <x v="8"/>
    <s v="fj cruiser sport utility"/>
    <s v="Toyota Fj Cruiser Sport Utility"/>
    <s v="good"/>
    <s v="6 cylinders"/>
    <s v="gas"/>
    <n v="66710"/>
    <s v="clean"/>
    <s v="other"/>
    <s v="4wd"/>
    <m/>
    <s v="other"/>
    <m/>
    <n v="35.11"/>
    <n v="-106.62"/>
    <s v="2021-05-03T10:11:27-0600"/>
  </r>
  <r>
    <n v="37990"/>
    <s v="High"/>
    <x v="15"/>
    <x v="7"/>
    <s v="glb 250 sport"/>
    <s v="Mercedes-Benz Glb 250 Sport"/>
    <s v="good"/>
    <m/>
    <s v="gas"/>
    <n v="9354"/>
    <s v="clean"/>
    <s v="other"/>
    <s v="fwd"/>
    <m/>
    <s v="other"/>
    <s v="white"/>
    <n v="35.11"/>
    <n v="-106.62"/>
    <s v="2021-05-03T10:11:30-0600"/>
  </r>
  <r>
    <n v="26990"/>
    <s v="Mid"/>
    <x v="6"/>
    <x v="29"/>
    <s v="qx70 3.7 sport utility"/>
    <s v="Infiniti Qx70 3.7 Sport Utility"/>
    <s v="good"/>
    <s v="6 cylinders"/>
    <s v="gas"/>
    <n v="54407"/>
    <s v="clean"/>
    <s v="other"/>
    <s v="rwd"/>
    <m/>
    <s v="other"/>
    <s v="black"/>
    <n v="35.11"/>
    <n v="-106.62"/>
    <s v="2021-05-03T10:11:31-0600"/>
  </r>
  <r>
    <n v="31590"/>
    <s v="High"/>
    <x v="7"/>
    <x v="10"/>
    <s v="a3 premium plus sedan 4d"/>
    <s v="Audi A3 Premium Plus Sedan 4D"/>
    <s v="good"/>
    <m/>
    <s v="gas"/>
    <n v="11928"/>
    <s v="clean"/>
    <s v="other"/>
    <s v="fwd"/>
    <m/>
    <s v="sedan"/>
    <s v="black"/>
    <n v="35.11"/>
    <n v="-106.62"/>
    <s v="2021-05-03T10:11:34-0600"/>
  </r>
  <r>
    <n v="29990"/>
    <s v="High"/>
    <x v="14"/>
    <x v="10"/>
    <s v="q5 premium sport utility 4d"/>
    <s v="Audi Q5 Premium Sport Utility 4D"/>
    <s v="good"/>
    <m/>
    <s v="other"/>
    <n v="36722"/>
    <s v="clean"/>
    <s v="other"/>
    <m/>
    <m/>
    <s v="other"/>
    <s v="blue"/>
    <n v="35.11"/>
    <n v="-106.62"/>
    <s v="2021-05-03T10:11:40-0600"/>
  </r>
  <r>
    <n v="20990"/>
    <s v="Mid"/>
    <x v="7"/>
    <x v="11"/>
    <s v="legacy 2.5i premium sedan"/>
    <s v="Subaru Legacy 2.5I Premium Sedan"/>
    <s v="good"/>
    <m/>
    <s v="gas"/>
    <n v="18975"/>
    <s v="clean"/>
    <s v="other"/>
    <s v="4wd"/>
    <m/>
    <s v="sedan"/>
    <s v="blue"/>
    <n v="35.11"/>
    <n v="-106.62"/>
    <s v="2021-05-03T10:11:43-0600"/>
  </r>
  <r>
    <n v="25990"/>
    <s v="Mid"/>
    <x v="12"/>
    <x v="7"/>
    <s v="e-class e 550"/>
    <s v="Mercedes-Benz E-Class E 550"/>
    <s v="good"/>
    <s v="8 cylinders"/>
    <s v="gas"/>
    <n v="42045"/>
    <s v="clean"/>
    <s v="automatic"/>
    <s v="rwd"/>
    <m/>
    <s v="pickup"/>
    <s v="white"/>
    <n v="35.11"/>
    <n v="-106.62"/>
    <s v="2021-05-03T10:11:50-0600"/>
  </r>
  <r>
    <n v="38990"/>
    <s v="High"/>
    <x v="14"/>
    <x v="19"/>
    <s v="x5 xdrive40e iperformance"/>
    <s v="Bmw X5 Xdrive40E Iperformance"/>
    <s v="good"/>
    <m/>
    <s v="hybrid"/>
    <n v="24235"/>
    <s v="clean"/>
    <s v="automatic"/>
    <m/>
    <m/>
    <s v="other"/>
    <s v="blue"/>
    <n v="35.11"/>
    <n v="-106.62"/>
    <s v="2021-05-03T10:11:53-0600"/>
  </r>
  <r>
    <n v="27995"/>
    <s v="High"/>
    <x v="8"/>
    <x v="4"/>
    <s v="1500 4x4"/>
    <s v="Ram 1500 4X4"/>
    <s v="excellent"/>
    <s v="8 cylinders"/>
    <s v="gas"/>
    <n v="70842"/>
    <s v="clean"/>
    <s v="automatic"/>
    <s v="4wd"/>
    <s v="full-size"/>
    <s v="truck"/>
    <s v="silver"/>
    <n v="35.110399999999998"/>
    <n v="-106.57810000000001"/>
    <s v="2021-05-03T10:16:07-0600"/>
  </r>
  <r>
    <n v="20590"/>
    <s v="Mid"/>
    <x v="14"/>
    <x v="16"/>
    <s v="volt lt sedan 4d"/>
    <s v="Chevrolet Volt Lt Sedan 4D"/>
    <s v="good"/>
    <s v="0"/>
    <s v="hybrid"/>
    <n v="21566"/>
    <s v="clean"/>
    <s v="other"/>
    <s v="fwd"/>
    <m/>
    <s v="sedan"/>
    <s v="black"/>
    <n v="35.11"/>
    <n v="-106.62"/>
    <s v="2021-05-03T10:21:07-0600"/>
  </r>
  <r>
    <n v="19990"/>
    <s v="Mid"/>
    <x v="6"/>
    <x v="7"/>
    <s v="b-class b 250e"/>
    <s v="Mercedes-Benz B-Class B 250E"/>
    <s v="good"/>
    <m/>
    <s v="gas"/>
    <n v="11951"/>
    <s v="clean"/>
    <s v="other"/>
    <s v="fwd"/>
    <m/>
    <s v="hatchback"/>
    <s v="white"/>
    <n v="35.11"/>
    <n v="-106.62"/>
    <s v="2021-05-03T10:21:10-0600"/>
  </r>
  <r>
    <n v="27990"/>
    <s v="High"/>
    <x v="20"/>
    <x v="5"/>
    <s v="sierra 2500 hd extended cab"/>
    <s v="Gmc Sierra 2500 Hd Extended Cab"/>
    <s v="good"/>
    <s v="8 cylinders"/>
    <s v="gas"/>
    <n v="68696"/>
    <s v="clean"/>
    <s v="other"/>
    <s v="4wd"/>
    <s v="pickup"/>
    <s v="pickup"/>
    <s v="black"/>
    <n v="35.11"/>
    <n v="-106.62"/>
    <s v="2021-05-03T10:21:10-0600"/>
  </r>
  <r>
    <n v="28590"/>
    <s v="High"/>
    <x v="6"/>
    <x v="8"/>
    <s v="avalon limited sedan 4d"/>
    <s v="Toyota Avalon Limited Sedan 4D"/>
    <s v="good"/>
    <s v="6 cylinders"/>
    <s v="gas"/>
    <n v="27904"/>
    <s v="clean"/>
    <s v="automatic"/>
    <s v="fwd"/>
    <m/>
    <s v="sedan"/>
    <s v="silver"/>
    <n v="35.11"/>
    <n v="-106.62"/>
    <s v="2021-05-03T10:21:12-0600"/>
  </r>
  <r>
    <n v="18590"/>
    <s v="Mid"/>
    <x v="14"/>
    <x v="22"/>
    <s v="soul ! wagon 4d"/>
    <s v="Kia Soul ! Wagon 4D"/>
    <s v="good"/>
    <m/>
    <s v="other"/>
    <n v="21067"/>
    <s v="clean"/>
    <s v="other"/>
    <m/>
    <m/>
    <s v="wagon"/>
    <s v="red"/>
    <n v="35.11"/>
    <n v="-106.62"/>
    <s v="2021-05-03T10:21:13-0600"/>
  </r>
  <r>
    <n v="20590"/>
    <s v="Mid"/>
    <x v="5"/>
    <x v="29"/>
    <s v="q50 3.7 sedan 4d"/>
    <s v="Infiniti Q50 3.7 Sedan 4D"/>
    <s v="good"/>
    <m/>
    <s v="other"/>
    <n v="55448"/>
    <s v="clean"/>
    <s v="automatic"/>
    <s v="rwd"/>
    <m/>
    <s v="sedan"/>
    <s v="blue"/>
    <n v="35.11"/>
    <n v="-106.62"/>
    <s v="2021-05-03T10:21:18-0600"/>
  </r>
  <r>
    <n v="35590"/>
    <s v="High"/>
    <x v="14"/>
    <x v="10"/>
    <s v="a5 premium plus sedan 4d"/>
    <s v="Audi A5 Premium Plus Sedan 4D"/>
    <s v="good"/>
    <m/>
    <s v="other"/>
    <n v="15785"/>
    <s v="clean"/>
    <s v="other"/>
    <m/>
    <m/>
    <s v="sedan"/>
    <m/>
    <n v="35.11"/>
    <n v="-106.62"/>
    <s v="2021-05-03T10:21:23-0600"/>
  </r>
  <r>
    <n v="26590"/>
    <s v="Mid"/>
    <x v="9"/>
    <x v="19"/>
    <s v="5 series 550i sedan 4d"/>
    <s v="Bmw 5 Series 550I Sedan 4D"/>
    <s v="good"/>
    <m/>
    <s v="other"/>
    <n v="45266"/>
    <s v="clean"/>
    <s v="automatic"/>
    <s v="rwd"/>
    <m/>
    <s v="sedan"/>
    <s v="white"/>
    <n v="35.11"/>
    <n v="-106.62"/>
    <s v="2021-05-03T10:21:25-0600"/>
  </r>
  <r>
    <n v="15590"/>
    <s v="Mid"/>
    <x v="21"/>
    <x v="22"/>
    <s v="forte koup sx coupe 2d"/>
    <s v="Kia Forte Koup Sx Coupe 2D"/>
    <s v="good"/>
    <m/>
    <s v="gas"/>
    <n v="53066"/>
    <s v="clean"/>
    <s v="other"/>
    <s v="fwd"/>
    <m/>
    <s v="pickup"/>
    <s v="red"/>
    <n v="35.11"/>
    <n v="-106.62"/>
    <s v="2021-05-03T10:21:27-0600"/>
  </r>
  <r>
    <n v="48999"/>
    <s v="High"/>
    <x v="2"/>
    <x v="16"/>
    <s v="camaro 1ss"/>
    <s v="Chevrolet Camaro 1Ss"/>
    <s v="like new"/>
    <s v="8 cylinders"/>
    <s v="gas"/>
    <n v="9500"/>
    <s v="clean"/>
    <s v="manual"/>
    <s v="rwd"/>
    <m/>
    <m/>
    <m/>
    <n v="35.249299999999998"/>
    <n v="-106.6818"/>
    <s v="2021-05-03T10:30:19-0600"/>
  </r>
  <r>
    <n v="17990"/>
    <s v="Mid"/>
    <x v="6"/>
    <x v="1"/>
    <s v="fusion se sedan 4d"/>
    <s v="Ford Fusion Se Sedan 4D"/>
    <s v="good"/>
    <s v="6 cylinders"/>
    <s v="gas"/>
    <n v="3630"/>
    <s v="clean"/>
    <s v="other"/>
    <s v="fwd"/>
    <s v="mid-size"/>
    <s v="sedan"/>
    <m/>
    <n v="35.11"/>
    <n v="-106.62"/>
    <s v="2021-05-03T10:31:22-0600"/>
  </r>
  <r>
    <n v="24990"/>
    <s v="Mid"/>
    <x v="14"/>
    <x v="5"/>
    <s v="canyon extended cab pickup"/>
    <s v="Gmc Canyon Extended Cab Pickup"/>
    <s v="good"/>
    <m/>
    <s v="other"/>
    <n v="32329"/>
    <s v="clean"/>
    <s v="other"/>
    <m/>
    <m/>
    <s v="pickup"/>
    <m/>
    <n v="35.11"/>
    <n v="-106.62"/>
    <s v="2021-05-03T10:31:25-0600"/>
  </r>
  <r>
    <n v="25990"/>
    <s v="Mid"/>
    <x v="14"/>
    <x v="3"/>
    <s v="rdx technology pkg sport"/>
    <s v="Acura Rdx Technology Pkg Sport"/>
    <s v="good"/>
    <s v="6 cylinders"/>
    <s v="gas"/>
    <n v="38619"/>
    <s v="clean"/>
    <s v="other"/>
    <s v="fwd"/>
    <m/>
    <s v="other"/>
    <s v="blue"/>
    <n v="35.11"/>
    <n v="-106.62"/>
    <s v="2021-05-03T10:31:27-0600"/>
  </r>
  <r>
    <n v="4500"/>
    <s v="Low"/>
    <x v="17"/>
    <x v="16"/>
    <s v="silverado"/>
    <s v="Chevrolet Silverado"/>
    <s v="good"/>
    <s v="8 cylinders"/>
    <s v="gas"/>
    <n v="165000"/>
    <s v="salvage"/>
    <s v="automatic"/>
    <s v="rwd"/>
    <s v="pickup"/>
    <m/>
    <m/>
    <n v="35.134700000000002"/>
    <n v="-106.6427"/>
    <s v="2021-05-03T10:32:33-0600"/>
  </r>
  <r>
    <n v="36999"/>
    <s v="High"/>
    <x v="15"/>
    <x v="20"/>
    <s v="corsair"/>
    <s v="Lincoln Corsair"/>
    <m/>
    <s v="4 cylinders"/>
    <s v="gas"/>
    <n v="20602"/>
    <s v="clean"/>
    <s v="automatic"/>
    <s v="fwd"/>
    <m/>
    <m/>
    <m/>
    <n v="35.249299999999998"/>
    <n v="-106.6818"/>
    <s v="2021-05-03T10:40:29-0600"/>
  </r>
  <r>
    <n v="20999"/>
    <s v="Mid"/>
    <x v="15"/>
    <x v="11"/>
    <s v="impreza"/>
    <s v="Subaru Impreza"/>
    <m/>
    <s v="4 cylinders"/>
    <s v="gas"/>
    <n v="9115"/>
    <s v="clean"/>
    <s v="manual"/>
    <s v="4wd"/>
    <m/>
    <m/>
    <m/>
    <n v="35.058537000000001"/>
    <n v="-106.87787299999999"/>
    <s v="2021-05-03T10:42:29-0600"/>
  </r>
  <r>
    <n v="19995"/>
    <s v="Mid"/>
    <x v="9"/>
    <x v="5"/>
    <s v="sierra 1500"/>
    <s v="Gmc Sierra 1500"/>
    <s v="excellent"/>
    <s v="6 cylinders"/>
    <s v="gas"/>
    <m/>
    <s v="clean"/>
    <s v="automatic"/>
    <s v="rwd"/>
    <s v="full-size"/>
    <s v="suv"/>
    <m/>
    <n v="35.087702999999998"/>
    <n v="-106.579999"/>
    <s v="2021-05-03T10:45:13-0600"/>
  </r>
  <r>
    <n v="6750"/>
    <s v="Mid"/>
    <x v="1"/>
    <x v="1"/>
    <s v="f250 lariat 4x4"/>
    <s v="Ford F250 Lariat 4X4"/>
    <s v="like new"/>
    <s v="8 cylinders"/>
    <s v="diesel"/>
    <n v="120000"/>
    <s v="clean"/>
    <s v="automatic"/>
    <s v="4wd"/>
    <m/>
    <m/>
    <m/>
    <n v="37.178632999999998"/>
    <n v="-104.51611699999999"/>
    <s v="2021-05-03T10:45:17-0600"/>
  </r>
  <r>
    <n v="32500"/>
    <s v="High"/>
    <x v="14"/>
    <x v="8"/>
    <s v="tacoma sr5"/>
    <s v="Toyota Tacoma Sr5"/>
    <m/>
    <s v="8 cylinders"/>
    <s v="gas"/>
    <n v="27900"/>
    <s v="clean"/>
    <s v="automatic"/>
    <s v="rwd"/>
    <s v="pickup"/>
    <s v="pickup"/>
    <m/>
    <n v="35.249299999999998"/>
    <n v="-106.6818"/>
    <s v="2021-05-03T10:47:04-0600"/>
  </r>
  <r>
    <n v="39995"/>
    <s v="High"/>
    <x v="5"/>
    <x v="16"/>
    <s v="silverado"/>
    <s v="Chevrolet Silverado"/>
    <s v="excellent"/>
    <s v="8 cylinders"/>
    <s v="gas"/>
    <n v="64138"/>
    <s v="clean"/>
    <s v="automatic"/>
    <s v="4wd"/>
    <s v="full-size"/>
    <s v="pickup"/>
    <s v="red"/>
    <n v="35.110399999999998"/>
    <n v="-106.57810000000001"/>
    <s v="2021-05-03T10:47:04-0600"/>
  </r>
  <r>
    <n v="19500"/>
    <s v="Mid"/>
    <x v="34"/>
    <x v="16"/>
    <s v="camaro"/>
    <s v="Chevrolet Camaro"/>
    <m/>
    <m/>
    <s v="gas"/>
    <n v="49288"/>
    <s v="clean"/>
    <s v="automatic"/>
    <m/>
    <m/>
    <m/>
    <m/>
    <n v="33.6372"/>
    <n v="-96.618399999999994"/>
    <s v="2021-05-03T10:48:45-0600"/>
  </r>
  <r>
    <n v="18999"/>
    <s v="Mid"/>
    <x v="6"/>
    <x v="0"/>
    <s v="accord"/>
    <s v="Honda Accord"/>
    <m/>
    <s v="4 cylinders"/>
    <s v="gas"/>
    <n v="95277"/>
    <s v="clean"/>
    <s v="automatic"/>
    <s v="fwd"/>
    <s v="mid-size"/>
    <m/>
    <m/>
    <n v="35.092073999999997"/>
    <n v="-106.606865"/>
    <s v="2021-05-03T10:51:11-0600"/>
  </r>
  <r>
    <n v="12499"/>
    <s v="Mid"/>
    <x v="20"/>
    <x v="2"/>
    <s v="liberty"/>
    <s v="Jeep Liberty"/>
    <m/>
    <s v="6 cylinders"/>
    <s v="gas"/>
    <n v="86200"/>
    <s v="clean"/>
    <s v="automatic"/>
    <s v="4wd"/>
    <m/>
    <m/>
    <m/>
    <n v="35.100999999999999"/>
    <n v="-106.5183"/>
    <s v="2021-05-03T10:54:30-0600"/>
  </r>
  <r>
    <n v="10995"/>
    <s v="Mid"/>
    <x v="16"/>
    <x v="1"/>
    <s v="f-250 super duty"/>
    <s v="Ford F-250 Super Duty"/>
    <m/>
    <s v="8 cylinders"/>
    <s v="diesel"/>
    <n v="178000"/>
    <s v="clean"/>
    <s v="automatic"/>
    <s v="rwd"/>
    <m/>
    <m/>
    <m/>
    <n v="35.389000000000003"/>
    <n v="-106.35169999999999"/>
    <s v="2021-05-03T10:55:37-0600"/>
  </r>
  <r>
    <n v="5700"/>
    <s v="Mid"/>
    <x v="10"/>
    <x v="16"/>
    <s v="suburban z71"/>
    <s v="Chevrolet Suburban Z71"/>
    <s v="good"/>
    <s v="8 cylinders"/>
    <s v="gas"/>
    <n v="165000"/>
    <s v="salvage"/>
    <s v="automatic"/>
    <m/>
    <s v="full-size suv"/>
    <m/>
    <m/>
    <n v="35.134700000000002"/>
    <n v="-106.6427"/>
    <s v="2021-05-03T11:09:07-0600"/>
  </r>
  <r>
    <n v="9950"/>
    <s v="Mid"/>
    <x v="20"/>
    <x v="12"/>
    <s v="elantra limited"/>
    <s v="Hyundai Elantra Limited"/>
    <s v="excellent"/>
    <s v="4 cylinders"/>
    <s v="gas"/>
    <n v="98245"/>
    <s v="clean"/>
    <s v="automatic"/>
    <s v="fwd"/>
    <s v="compact"/>
    <s v="sedan"/>
    <s v="white"/>
    <n v="35.162742999999999"/>
    <n v="-106.601917"/>
    <s v="2021-05-03T11:27:16-0600"/>
  </r>
  <r>
    <n v="8950"/>
    <s v="Mid"/>
    <x v="3"/>
    <x v="29"/>
    <s v="fx45 awd"/>
    <s v="Infiniti Fx45 Awd"/>
    <s v="excellent"/>
    <s v="8 cylinders"/>
    <s v="gas"/>
    <n v="128729"/>
    <s v="clean"/>
    <s v="automatic"/>
    <s v="4wd"/>
    <s v="mid-size"/>
    <s v="suv"/>
    <s v="white"/>
    <n v="35.162742999999999"/>
    <n v="-106.601917"/>
    <s v="2021-05-03T11:29:00-0600"/>
  </r>
  <r>
    <n v="9950"/>
    <s v="Mid"/>
    <x v="12"/>
    <x v="33"/>
    <s v="500 abarth"/>
    <s v="Fiat 500 Abarth"/>
    <s v="excellent"/>
    <s v="4 cylinders"/>
    <s v="gas"/>
    <n v="80553"/>
    <s v="clean"/>
    <s v="manual"/>
    <s v="fwd"/>
    <s v="sub-compact"/>
    <s v="hatchback"/>
    <s v="grey"/>
    <n v="35.162742999999999"/>
    <n v="-106.601917"/>
    <s v="2021-05-03T11:29:41-0600"/>
  </r>
  <r>
    <n v="6200"/>
    <s v="Mid"/>
    <x v="0"/>
    <x v="32"/>
    <s v="xc90 3.2 awd"/>
    <s v="Volvo Xc90 3.2 Awd"/>
    <s v="excellent"/>
    <s v="6 cylinders"/>
    <s v="gas"/>
    <n v="171000"/>
    <s v="clean"/>
    <s v="automatic"/>
    <s v="4wd"/>
    <s v="full-size"/>
    <s v="suv"/>
    <s v="silver"/>
    <n v="35.150599999999997"/>
    <n v="-106.569"/>
    <s v="2021-05-03T11:29:52-0600"/>
  </r>
  <r>
    <n v="5950"/>
    <s v="Mid"/>
    <x v="11"/>
    <x v="16"/>
    <s v="cobalt lt"/>
    <s v="Chevrolet Cobalt Lt"/>
    <s v="excellent"/>
    <s v="4 cylinders"/>
    <s v="gas"/>
    <n v="126025"/>
    <s v="clean"/>
    <s v="automatic"/>
    <s v="fwd"/>
    <s v="compact"/>
    <s v="coupe"/>
    <s v="silver"/>
    <n v="35.162742999999999"/>
    <n v="-106.601917"/>
    <s v="2021-05-03T11:30:36-0600"/>
  </r>
  <r>
    <n v="16580"/>
    <s v="Mid"/>
    <x v="2"/>
    <x v="14"/>
    <s v="versa"/>
    <s v="Nissan Versa"/>
    <s v="good"/>
    <s v="4 cylinders"/>
    <s v="gas"/>
    <n v="10"/>
    <s v="clean"/>
    <s v="manual"/>
    <s v="fwd"/>
    <s v="compact"/>
    <s v="sedan"/>
    <m/>
    <n v="35.088006"/>
    <n v="-106.561998"/>
    <s v="2021-05-03T11:31:26-0600"/>
  </r>
  <r>
    <n v="8500"/>
    <s v="Mid"/>
    <x v="4"/>
    <x v="16"/>
    <s v="silverado 1500"/>
    <s v="Chevrolet Silverado 1500"/>
    <m/>
    <m/>
    <s v="gas"/>
    <n v="97800"/>
    <s v="clean"/>
    <s v="manual"/>
    <s v="4wd"/>
    <s v="pickup"/>
    <m/>
    <m/>
    <n v="35.110399999999998"/>
    <n v="-106.57810000000001"/>
    <s v="2021-05-03T11:33:36-0600"/>
  </r>
  <r>
    <n v="6500"/>
    <s v="Mid"/>
    <x v="4"/>
    <x v="20"/>
    <s v="navigator"/>
    <s v="Lincoln Navigator"/>
    <s v="excellent"/>
    <s v="8 cylinders"/>
    <s v="gas"/>
    <n v="165000"/>
    <s v="clean"/>
    <s v="automatic"/>
    <s v="4wd"/>
    <s v="full-size"/>
    <s v="suv"/>
    <s v="white"/>
    <n v="35.073084000000001"/>
    <n v="-106.74125600000001"/>
    <s v="2021-05-03T11:36:52-0600"/>
  </r>
  <r>
    <n v="16999"/>
    <s v="Mid"/>
    <x v="12"/>
    <x v="1"/>
    <s v="edge"/>
    <s v="Ford Edge"/>
    <s v="like new"/>
    <s v="6 cylinders"/>
    <s v="gas"/>
    <n v="55000"/>
    <s v="clean"/>
    <s v="automatic"/>
    <s v="fwd"/>
    <s v="mid-size"/>
    <s v="suv"/>
    <s v="silver"/>
    <n v="35.178699999999999"/>
    <n v="-106.5102"/>
    <s v="2021-05-03T11:40:16-0600"/>
  </r>
  <r>
    <n v="15995"/>
    <s v="Mid"/>
    <x v="5"/>
    <x v="26"/>
    <s v="cooper"/>
    <s v="Mini Cooper"/>
    <s v="like new"/>
    <s v="4 cylinders"/>
    <s v="gas"/>
    <n v="54366"/>
    <s v="clean"/>
    <s v="manual"/>
    <s v="fwd"/>
    <s v="compact"/>
    <s v="hatchback"/>
    <s v="red"/>
    <n v="35.110399999999998"/>
    <n v="-106.57810000000001"/>
    <s v="2021-05-03T11:57:19-0600"/>
  </r>
  <r>
    <n v="36885"/>
    <s v="High"/>
    <x v="5"/>
    <x v="16"/>
    <s v="3500"/>
    <s v="Chevrolet 3500"/>
    <m/>
    <m/>
    <s v="diesel"/>
    <n v="103588"/>
    <s v="clean"/>
    <s v="automatic"/>
    <m/>
    <m/>
    <m/>
    <m/>
    <n v="30.648662999999999"/>
    <n v="-97.866211000000007"/>
    <s v="2021-05-03T12:05:18-0600"/>
  </r>
  <r>
    <n v="12995"/>
    <s v="Mid"/>
    <x v="4"/>
    <x v="1"/>
    <s v="econoline"/>
    <s v="Ford Econoline"/>
    <s v="good"/>
    <s v="8 cylinders"/>
    <s v="gas"/>
    <n v="83421"/>
    <s v="clean"/>
    <s v="automatic"/>
    <s v="rwd"/>
    <s v="full-size"/>
    <s v="van"/>
    <s v="white"/>
    <n v="33.623956999999997"/>
    <n v="-112.01036499999999"/>
    <s v="2021-05-03T12:09:38-0600"/>
  </r>
  <r>
    <n v="5950"/>
    <s v="Mid"/>
    <x v="11"/>
    <x v="16"/>
    <s v="impala ss"/>
    <s v="Chevrolet Impala Ss"/>
    <s v="excellent"/>
    <s v="8 cylinders"/>
    <s v="gas"/>
    <n v="125000"/>
    <s v="clean"/>
    <s v="automatic"/>
    <s v="fwd"/>
    <s v="mid-size"/>
    <s v="sedan"/>
    <s v="white"/>
    <n v="35.073084000000001"/>
    <n v="-106.74125600000001"/>
    <s v="2021-05-03T12:10:37-0600"/>
  </r>
  <r>
    <n v="13995"/>
    <s v="Mid"/>
    <x v="9"/>
    <x v="9"/>
    <s v="town and country"/>
    <s v="Chrysler Town And Country"/>
    <m/>
    <m/>
    <s v="gas"/>
    <n v="73012"/>
    <s v="clean"/>
    <s v="automatic"/>
    <m/>
    <m/>
    <m/>
    <m/>
    <n v="35.249299999999998"/>
    <n v="-106.6818"/>
    <s v="2021-05-03T12:30:20-0600"/>
  </r>
  <r>
    <n v="17995"/>
    <s v="Mid"/>
    <x v="21"/>
    <x v="1"/>
    <s v="transit"/>
    <s v="Ford Transit"/>
    <s v="good"/>
    <s v="6 cylinders"/>
    <s v="gas"/>
    <n v="81037"/>
    <s v="clean"/>
    <s v="automatic"/>
    <s v="rwd"/>
    <s v="full-size"/>
    <s v="van"/>
    <s v="silver"/>
    <n v="33.623528"/>
    <n v="-112.01070799999999"/>
    <s v="2021-05-03T12:34:23-0600"/>
  </r>
  <r>
    <n v="5900"/>
    <s v="Mid"/>
    <x v="4"/>
    <x v="16"/>
    <s v="silverado"/>
    <s v="Chevrolet Silverado"/>
    <s v="good"/>
    <s v="6 cylinders"/>
    <s v="gas"/>
    <n v="174000"/>
    <s v="clean"/>
    <s v="automatic"/>
    <s v="rwd"/>
    <s v="full-size"/>
    <s v="truck"/>
    <s v="white"/>
    <n v="35.073084000000001"/>
    <n v="-106.74125600000001"/>
    <s v="2021-05-03T12:35:46-0600"/>
  </r>
  <r>
    <n v="15400"/>
    <s v="Mid"/>
    <x v="7"/>
    <x v="16"/>
    <s v="impala ls"/>
    <s v="Chevrolet Impala Ls"/>
    <s v="excellent"/>
    <s v="4 cylinders"/>
    <s v="gas"/>
    <n v="79000"/>
    <s v="clean"/>
    <s v="automatic"/>
    <s v="fwd"/>
    <s v="full-size"/>
    <s v="sedan"/>
    <s v="white"/>
    <n v="35.249299999999998"/>
    <n v="-106.6818"/>
    <s v="2021-05-03T12:46:18-0600"/>
  </r>
  <r>
    <n v="7650"/>
    <s v="Mid"/>
    <x v="20"/>
    <x v="25"/>
    <s v="cx-7"/>
    <s v="Mazda Cx-7"/>
    <s v="excellent"/>
    <s v="4 cylinders"/>
    <s v="gas"/>
    <n v="147000"/>
    <s v="clean"/>
    <s v="automatic"/>
    <s v="fwd"/>
    <s v="mid-size"/>
    <s v="suv"/>
    <s v="white"/>
    <n v="35.110132"/>
    <n v="-106.614203"/>
    <s v="2021-05-03T12:47:19-0600"/>
  </r>
  <r>
    <n v="23695"/>
    <s v="Mid"/>
    <x v="5"/>
    <x v="1"/>
    <s v="f-150"/>
    <s v="Ford F-150"/>
    <s v="like new"/>
    <s v="4 cylinders"/>
    <s v="gas"/>
    <n v="64103"/>
    <s v="clean"/>
    <s v="manual"/>
    <s v="rwd"/>
    <s v="pickup"/>
    <s v="pickup"/>
    <m/>
    <n v="35.389000000000003"/>
    <n v="-106.35169999999999"/>
    <s v="2021-05-03T12:49:20-0600"/>
  </r>
  <r>
    <n v="17930"/>
    <s v="Mid"/>
    <x v="2"/>
    <x v="14"/>
    <s v="versa"/>
    <s v="Nissan Versa"/>
    <s v="good"/>
    <s v="4 cylinders"/>
    <s v="gas"/>
    <n v="10"/>
    <s v="clean"/>
    <s v="automatic"/>
    <s v="fwd"/>
    <s v="compact"/>
    <s v="sedan"/>
    <s v="black"/>
    <n v="35.088006"/>
    <n v="-106.561998"/>
    <s v="2021-05-03T12:51:07-0600"/>
  </r>
  <r>
    <n v="16995"/>
    <s v="Mid"/>
    <x v="5"/>
    <x v="1"/>
    <s v="transit"/>
    <s v="Ford Transit"/>
    <s v="good"/>
    <s v="6 cylinders"/>
    <s v="gas"/>
    <n v="80384"/>
    <s v="clean"/>
    <s v="automatic"/>
    <s v="rwd"/>
    <s v="full-size"/>
    <s v="van"/>
    <s v="silver"/>
    <n v="33.624099999999999"/>
    <n v="-112.01036499999999"/>
    <s v="2021-05-03T12:59:46-0600"/>
  </r>
  <r>
    <n v="4000"/>
    <s v="Low"/>
    <x v="19"/>
    <x v="15"/>
    <s v="1997"/>
    <s v="1997"/>
    <s v="good"/>
    <s v="6 cylinders"/>
    <s v="gas"/>
    <n v="151450"/>
    <s v="clean"/>
    <s v="automatic"/>
    <s v="rwd"/>
    <s v="full-size"/>
    <s v="van"/>
    <s v="white"/>
    <n v="35.271500000000003"/>
    <n v="-106.729"/>
    <s v="2021-05-03T13:04:59-0600"/>
  </r>
  <r>
    <n v="3800"/>
    <s v="Low"/>
    <x v="4"/>
    <x v="16"/>
    <s v="venture"/>
    <s v="Chevrolet Venture"/>
    <s v="good"/>
    <s v="6 cylinders"/>
    <s v="gas"/>
    <n v="115342"/>
    <s v="clean"/>
    <s v="automatic"/>
    <s v="fwd"/>
    <s v="mid-size"/>
    <s v="mini-van"/>
    <s v="brown"/>
    <n v="35.072600000000001"/>
    <n v="-106.5749"/>
    <s v="2021-05-03T13:09:44-0600"/>
  </r>
  <r>
    <n v="34000"/>
    <s v="High"/>
    <x v="14"/>
    <x v="7"/>
    <s v="glc 300 4matic awd"/>
    <s v="Mercedes-Benz Glc 300 4Matic Awd"/>
    <s v="excellent"/>
    <s v="4 cylinders"/>
    <s v="gas"/>
    <n v="39670"/>
    <s v="clean"/>
    <s v="automatic"/>
    <s v="4wd"/>
    <s v="mid-size"/>
    <s v="suv"/>
    <s v="black"/>
    <n v="35.150599999999997"/>
    <n v="-106.569"/>
    <s v="2021-05-03T13:11:03-0600"/>
  </r>
  <r>
    <n v="76999"/>
    <s v="High"/>
    <x v="7"/>
    <x v="4"/>
    <s v="2500 laramie"/>
    <s v="2500 Laramie"/>
    <m/>
    <s v="6 cylinders"/>
    <s v="gas"/>
    <n v="12711"/>
    <s v="clean"/>
    <s v="automatic"/>
    <s v="4wd"/>
    <s v="pickup"/>
    <m/>
    <m/>
    <n v="35.249299999999998"/>
    <n v="-106.6818"/>
    <s v="2021-05-03T13:13:58-0600"/>
  </r>
  <r>
    <n v="6900"/>
    <s v="Mid"/>
    <x v="8"/>
    <x v="0"/>
    <s v="crv lx"/>
    <s v="Honda Crv Lx"/>
    <s v="good"/>
    <s v="4 cylinders"/>
    <s v="gas"/>
    <n v="53842"/>
    <s v="salvage"/>
    <s v="automatic"/>
    <s v="fwd"/>
    <m/>
    <s v="suv"/>
    <s v="blue"/>
    <n v="35.025182999999998"/>
    <n v="-106.646591"/>
    <s v="2021-05-03T13:16:07-0600"/>
  </r>
  <r>
    <n v="18500"/>
    <s v="Mid"/>
    <x v="6"/>
    <x v="9"/>
    <s v="300 limited"/>
    <s v="Chrysler 300 Limited"/>
    <m/>
    <s v="6 cylinders"/>
    <s v="gas"/>
    <n v="93800"/>
    <s v="clean"/>
    <s v="automatic"/>
    <m/>
    <m/>
    <m/>
    <m/>
    <n v="35.249299999999998"/>
    <n v="-106.6818"/>
    <s v="2021-05-03T13:17:43-0600"/>
  </r>
  <r>
    <n v="36995"/>
    <s v="High"/>
    <x v="7"/>
    <x v="8"/>
    <s v="rav4 adventure"/>
    <s v="Toyota Rav4 Adventure"/>
    <s v="excellent"/>
    <s v="4 cylinders"/>
    <s v="gas"/>
    <n v="20801"/>
    <m/>
    <s v="automatic"/>
    <s v="4wd"/>
    <s v="compact suv"/>
    <s v="suv"/>
    <m/>
    <n v="35.162211999999997"/>
    <n v="-106.600143"/>
    <s v="2021-05-03T13:21:16-0600"/>
  </r>
  <r>
    <n v="41995"/>
    <s v="High"/>
    <x v="7"/>
    <x v="36"/>
    <s v="model 3"/>
    <s v="Tesla Model 3"/>
    <s v="excellent"/>
    <s v="6 cylinders"/>
    <s v="electric"/>
    <n v="17307"/>
    <m/>
    <s v="other"/>
    <m/>
    <m/>
    <s v="sedan"/>
    <m/>
    <n v="35.162211999999997"/>
    <n v="-106.600143"/>
    <s v="2021-05-03T13:21:21-0600"/>
  </r>
  <r>
    <n v="12995"/>
    <s v="Mid"/>
    <x v="0"/>
    <x v="8"/>
    <s v="highlander sport"/>
    <s v="Toyota Highlander Sport"/>
    <s v="excellent"/>
    <s v="6 cylinders"/>
    <s v="gas"/>
    <n v="60541"/>
    <m/>
    <s v="automatic"/>
    <m/>
    <s v="mid-size suv"/>
    <s v="suv"/>
    <m/>
    <n v="35.162211999999997"/>
    <n v="-106.600143"/>
    <s v="2021-05-03T13:21:36-0600"/>
  </r>
  <r>
    <n v="21500"/>
    <s v="Mid"/>
    <x v="28"/>
    <x v="16"/>
    <s v="c10"/>
    <s v="Chevrolet C10"/>
    <m/>
    <m/>
    <s v="gas"/>
    <n v="104320"/>
    <s v="clean"/>
    <s v="automatic"/>
    <m/>
    <m/>
    <m/>
    <m/>
    <n v="33.6372"/>
    <n v="-96.618399999999994"/>
    <s v="2021-05-03T13:21:51-0600"/>
  </r>
  <r>
    <n v="18995"/>
    <s v="Mid"/>
    <x v="20"/>
    <x v="1"/>
    <s v="f250"/>
    <s v="Ford F250"/>
    <s v="good"/>
    <s v="8 cylinders"/>
    <s v="gas"/>
    <n v="141780"/>
    <s v="clean"/>
    <s v="automatic"/>
    <s v="4wd"/>
    <s v="full-size"/>
    <s v="truck"/>
    <s v="white"/>
    <n v="33.624310999999999"/>
    <n v="-112.010851"/>
    <s v="2021-05-03T13:21:59-0600"/>
  </r>
  <r>
    <n v="74995"/>
    <s v="High"/>
    <x v="7"/>
    <x v="5"/>
    <s v="sierra 2500hd slt 4wd"/>
    <s v="Gmc Sierra 2500Hd Slt 4Wd"/>
    <s v="like new"/>
    <s v="8 cylinders"/>
    <s v="diesel"/>
    <n v="20762"/>
    <s v="clean"/>
    <s v="automatic"/>
    <s v="4wd"/>
    <s v="full-size"/>
    <s v="truck"/>
    <s v="red"/>
    <n v="35.110399999999998"/>
    <n v="-106.57810000000001"/>
    <s v="2021-05-03T13:22:59-0600"/>
  </r>
  <r>
    <n v="16999"/>
    <s v="Mid"/>
    <x v="6"/>
    <x v="9"/>
    <s v="200"/>
    <s v="Chrysler 200"/>
    <m/>
    <s v="6 cylinders"/>
    <s v="gas"/>
    <n v="24100"/>
    <s v="clean"/>
    <s v="automatic"/>
    <m/>
    <m/>
    <m/>
    <m/>
    <n v="35.249299999999998"/>
    <n v="-106.6818"/>
    <s v="2021-05-03T13:26:46-0600"/>
  </r>
  <r>
    <n v="13995"/>
    <s v="Mid"/>
    <x v="1"/>
    <x v="4"/>
    <s v="2500"/>
    <s v="Ram 2500"/>
    <s v="good"/>
    <s v="8 cylinders"/>
    <s v="gas"/>
    <n v="158615"/>
    <s v="clean"/>
    <s v="automatic"/>
    <s v="rwd"/>
    <s v="full-size"/>
    <s v="pickup"/>
    <s v="white"/>
    <n v="33.623956999999997"/>
    <n v="-112.010193"/>
    <s v="2021-05-03T13:27:19-0600"/>
  </r>
  <r>
    <n v="10995"/>
    <s v="Mid"/>
    <x v="18"/>
    <x v="16"/>
    <s v="express g3500"/>
    <s v="Chevrolet Express G3500"/>
    <s v="good"/>
    <s v="8 cylinders"/>
    <s v="gas"/>
    <n v="53058"/>
    <s v="clean"/>
    <s v="automatic"/>
    <s v="rwd"/>
    <s v="full-size"/>
    <s v="van"/>
    <s v="white"/>
    <n v="33.623671000000002"/>
    <n v="-112.01036499999999"/>
    <s v="2021-05-03T13:30:01-0600"/>
  </r>
  <r>
    <n v="6995"/>
    <s v="Mid"/>
    <x v="4"/>
    <x v="1"/>
    <s v="ranger"/>
    <s v="Ford Ranger"/>
    <s v="good"/>
    <s v="6 cylinders"/>
    <s v="gas"/>
    <n v="167176"/>
    <s v="clean"/>
    <s v="automatic"/>
    <s v="rwd"/>
    <s v="full-size"/>
    <s v="truck"/>
    <s v="yellow"/>
    <n v="33.625484999999998"/>
    <n v="-112.012969"/>
    <s v="2021-05-03T13:30:22-0600"/>
  </r>
  <r>
    <n v="33999"/>
    <s v="High"/>
    <x v="7"/>
    <x v="18"/>
    <s v="durango"/>
    <s v="Dodge Durango"/>
    <m/>
    <s v="6 cylinders"/>
    <s v="gas"/>
    <n v="50100"/>
    <s v="clean"/>
    <s v="automatic"/>
    <s v="4wd"/>
    <m/>
    <m/>
    <m/>
    <n v="35.249299999999998"/>
    <n v="-106.6818"/>
    <s v="2021-05-03T13:31:00-0600"/>
  </r>
  <r>
    <n v="22750"/>
    <s v="Mid"/>
    <x v="7"/>
    <x v="18"/>
    <s v="journey gt"/>
    <s v="Dodge Journey Gt"/>
    <m/>
    <s v="6 cylinders"/>
    <s v="gas"/>
    <n v="33795"/>
    <s v="clean"/>
    <s v="automatic"/>
    <s v="4wd"/>
    <m/>
    <m/>
    <m/>
    <n v="35.249299999999998"/>
    <n v="-106.6818"/>
    <s v="2021-05-03T13:33:52-0600"/>
  </r>
  <r>
    <n v="16995"/>
    <s v="Mid"/>
    <x v="9"/>
    <x v="1"/>
    <s v="f150"/>
    <s v="Ford F150"/>
    <s v="good"/>
    <s v="6 cylinders"/>
    <s v="gas"/>
    <n v="113874"/>
    <s v="clean"/>
    <s v="automatic"/>
    <s v="4wd"/>
    <s v="full-size"/>
    <s v="truck"/>
    <s v="white"/>
    <n v="33.624099999999999"/>
    <n v="-112.010193"/>
    <s v="2021-05-03T13:33:57-0600"/>
  </r>
  <r>
    <n v="7995"/>
    <s v="Mid"/>
    <x v="25"/>
    <x v="16"/>
    <s v="astro"/>
    <s v="Chevrolet Astro"/>
    <s v="good"/>
    <s v="6 cylinders"/>
    <s v="gas"/>
    <n v="67482"/>
    <s v="clean"/>
    <s v="automatic"/>
    <s v="rwd"/>
    <s v="full-size"/>
    <s v="pickup"/>
    <s v="white"/>
    <n v="33.623956999999997"/>
    <n v="-112.010536"/>
    <s v="2021-05-03T13:35:25-0600"/>
  </r>
  <r>
    <n v="8995"/>
    <s v="Mid"/>
    <x v="16"/>
    <x v="16"/>
    <s v="silverado 1500"/>
    <s v="Chevrolet Silverado 1500"/>
    <s v="good"/>
    <s v="6 cylinders"/>
    <s v="gas"/>
    <n v="136585"/>
    <s v="clean"/>
    <s v="automatic"/>
    <s v="rwd"/>
    <s v="full-size"/>
    <s v="pickup"/>
    <s v="brown"/>
    <n v="33.624099999999999"/>
    <n v="-112.010193"/>
    <s v="2021-05-03T13:36:15-0600"/>
  </r>
  <r>
    <n v="26995"/>
    <s v="Mid"/>
    <x v="7"/>
    <x v="1"/>
    <s v="transit"/>
    <s v="Ford Transit"/>
    <s v="good"/>
    <s v="6 cylinders"/>
    <s v="gas"/>
    <n v="30703"/>
    <s v="clean"/>
    <s v="automatic"/>
    <s v="rwd"/>
    <s v="full-size"/>
    <s v="van"/>
    <s v="white"/>
    <n v="33.624099999999999"/>
    <n v="-112.01036499999999"/>
    <s v="2021-05-03T13:37:50-0600"/>
  </r>
  <r>
    <n v="16995"/>
    <s v="Mid"/>
    <x v="6"/>
    <x v="14"/>
    <s v="frontier"/>
    <s v="Nissan Frontier"/>
    <s v="good"/>
    <s v="4 cylinders"/>
    <s v="gas"/>
    <n v="75852"/>
    <s v="clean"/>
    <s v="automatic"/>
    <s v="rwd"/>
    <s v="full-size"/>
    <s v="pickup"/>
    <s v="white"/>
    <n v="33.624099999999999"/>
    <n v="-112.010193"/>
    <s v="2021-05-03T13:39:50-0600"/>
  </r>
  <r>
    <n v="31995"/>
    <s v="High"/>
    <x v="7"/>
    <x v="8"/>
    <s v="camry xse"/>
    <s v="Toyota Camry Xse"/>
    <m/>
    <s v="6 cylinders"/>
    <s v="gas"/>
    <n v="17800"/>
    <s v="clean"/>
    <s v="automatic"/>
    <s v="fwd"/>
    <s v="mid-size"/>
    <s v="pickup"/>
    <m/>
    <n v="35.249299999999998"/>
    <n v="-106.6818"/>
    <s v="2021-05-03T13:40:46-0600"/>
  </r>
  <r>
    <n v="9995"/>
    <s v="Mid"/>
    <x v="4"/>
    <x v="1"/>
    <s v="f250"/>
    <s v="Ford F250"/>
    <s v="good"/>
    <s v="8 cylinders"/>
    <s v="gas"/>
    <n v="153976"/>
    <s v="clean"/>
    <s v="automatic"/>
    <s v="rwd"/>
    <s v="full-size"/>
    <s v="pickup"/>
    <s v="white"/>
    <n v="33.624099999999999"/>
    <n v="-112.010193"/>
    <s v="2021-05-03T13:41:24-0600"/>
  </r>
  <r>
    <n v="28995"/>
    <s v="High"/>
    <x v="6"/>
    <x v="14"/>
    <s v="nv"/>
    <s v="Nissan Nv"/>
    <s v="good"/>
    <s v="6 cylinders"/>
    <s v="gas"/>
    <n v="50811"/>
    <s v="clean"/>
    <s v="automatic"/>
    <s v="rwd"/>
    <s v="full-size"/>
    <s v="van"/>
    <s v="white"/>
    <n v="33.624243"/>
    <n v="-112.009506"/>
    <s v="2021-05-03T13:43:08-0600"/>
  </r>
  <r>
    <n v="3950"/>
    <s v="Low"/>
    <x v="16"/>
    <x v="16"/>
    <s v="tahoe"/>
    <s v="Chevrolet Tahoe"/>
    <s v="good"/>
    <s v="8 cylinders"/>
    <s v="gas"/>
    <n v="246000"/>
    <s v="clean"/>
    <s v="automatic"/>
    <s v="4wd"/>
    <s v="full-size suv"/>
    <s v="suv"/>
    <m/>
    <n v="35.110399999999998"/>
    <n v="-106.57810000000001"/>
    <s v="2021-05-03T13:44:55-0600"/>
  </r>
  <r>
    <n v="9995"/>
    <s v="Mid"/>
    <x v="1"/>
    <x v="1"/>
    <s v="f150"/>
    <s v="Ford F150"/>
    <s v="good"/>
    <s v="8 cylinders"/>
    <s v="gas"/>
    <n v="175303"/>
    <s v="clean"/>
    <s v="automatic"/>
    <s v="rwd"/>
    <s v="full-size"/>
    <s v="pickup"/>
    <s v="white"/>
    <n v="33.623956999999997"/>
    <n v="-112.010193"/>
    <s v="2021-05-03T13:45:07-0600"/>
  </r>
  <r>
    <n v="12999"/>
    <s v="Mid"/>
    <x v="0"/>
    <x v="21"/>
    <s v="escalade esv platinum"/>
    <s v="Cadillac Escalade Esv Platinum"/>
    <s v="good"/>
    <s v="8 cylinders"/>
    <s v="gas"/>
    <n v="166000"/>
    <s v="clean"/>
    <s v="automatic"/>
    <s v="4wd"/>
    <s v="full-size"/>
    <s v="suv"/>
    <s v="silver"/>
    <n v="35.0717"/>
    <n v="-106.509"/>
    <s v="2021-05-03T13:45:31-0600"/>
  </r>
  <r>
    <n v="14995"/>
    <s v="Mid"/>
    <x v="10"/>
    <x v="8"/>
    <s v="4runner sport edition"/>
    <s v="Toyota 4Runner Sport Edition"/>
    <s v="good"/>
    <s v="6 cylinders"/>
    <s v="gas"/>
    <n v="109800"/>
    <s v="clean"/>
    <s v="automatic"/>
    <s v="4wd"/>
    <s v="mid-size"/>
    <s v="suv"/>
    <s v="white"/>
    <n v="35.071800000000003"/>
    <n v="-106.53230000000001"/>
    <s v="2021-05-03T13:47:11-0600"/>
  </r>
  <r>
    <n v="34500"/>
    <s v="High"/>
    <x v="0"/>
    <x v="15"/>
    <s v="international 4300"/>
    <s v="International 4300"/>
    <m/>
    <m/>
    <s v="diesel"/>
    <n v="97000"/>
    <s v="clean"/>
    <s v="automatic"/>
    <m/>
    <m/>
    <m/>
    <m/>
    <n v="39.843445000000003"/>
    <n v="-104.947929"/>
    <s v="2021-05-03T13:58:41-0600"/>
  </r>
  <r>
    <n v="18325"/>
    <s v="Mid"/>
    <x v="2"/>
    <x v="14"/>
    <s v="versa"/>
    <s v="Nissan Versa"/>
    <s v="good"/>
    <s v="4 cylinders"/>
    <s v="gas"/>
    <n v="10"/>
    <s v="clean"/>
    <s v="automatic"/>
    <s v="fwd"/>
    <s v="compact"/>
    <s v="sedan"/>
    <s v="black"/>
    <n v="35.088006"/>
    <n v="-106.561998"/>
    <s v="2021-05-03T14:00:59-0600"/>
  </r>
  <r>
    <n v="129888"/>
    <s v="High"/>
    <x v="23"/>
    <x v="28"/>
    <s v="defender 110"/>
    <s v="Rover Defender 110"/>
    <m/>
    <s v="8 cylinders"/>
    <s v="gas"/>
    <n v="750"/>
    <s v="clean"/>
    <s v="manual"/>
    <s v="4wd"/>
    <m/>
    <s v="pickup"/>
    <s v="black"/>
    <n v="33.466900000000003"/>
    <n v="-111.9151"/>
    <s v="2021-05-03T14:02:06-0600"/>
  </r>
  <r>
    <n v="15000"/>
    <s v="Mid"/>
    <x v="0"/>
    <x v="8"/>
    <s v="tacoma"/>
    <s v="Toyota Tacoma"/>
    <s v="like new"/>
    <s v="6 cylinders"/>
    <s v="gas"/>
    <n v="42000"/>
    <s v="clean"/>
    <s v="manual"/>
    <s v="rwd"/>
    <s v="pickup"/>
    <s v="truck"/>
    <s v="silver"/>
    <n v="33.3474"/>
    <n v="-105.651"/>
    <s v="2021-05-03T14:07:56-0600"/>
  </r>
  <r>
    <n v="46000"/>
    <s v="High"/>
    <x v="6"/>
    <x v="4"/>
    <s v="2500"/>
    <s v="Ram 2500"/>
    <s v="like new"/>
    <s v="8 cylinders"/>
    <s v="gas"/>
    <n v="48000"/>
    <s v="clean"/>
    <s v="automatic"/>
    <s v="4wd"/>
    <s v="full-size"/>
    <s v="truck"/>
    <s v="grey"/>
    <n v="35.167999999999999"/>
    <n v="-103.7179"/>
    <s v="2021-05-03T14:09:00-0600"/>
  </r>
  <r>
    <n v="21799"/>
    <s v="Mid"/>
    <x v="8"/>
    <x v="2"/>
    <s v="wrangler"/>
    <s v="Jeep Wrangler"/>
    <m/>
    <s v="6 cylinders"/>
    <s v="gas"/>
    <n v="115900"/>
    <s v="clean"/>
    <s v="automatic"/>
    <s v="4wd"/>
    <m/>
    <m/>
    <s v="blue"/>
    <n v="35.249299999999998"/>
    <n v="-106.6818"/>
    <s v="2021-05-03T14:17:41-0600"/>
  </r>
  <r>
    <n v="10995"/>
    <s v="Mid"/>
    <x v="20"/>
    <x v="1"/>
    <s v="econoline"/>
    <s v="Ford Econoline"/>
    <s v="good"/>
    <s v="8 cylinders"/>
    <s v="gas"/>
    <n v="173412"/>
    <s v="clean"/>
    <s v="automatic"/>
    <s v="rwd"/>
    <s v="full-size"/>
    <s v="van"/>
    <s v="white"/>
    <n v="33.624243"/>
    <n v="-112.010536"/>
    <s v="2021-05-03T14:29:05-0600"/>
  </r>
  <r>
    <n v="6500"/>
    <s v="Mid"/>
    <x v="20"/>
    <x v="16"/>
    <s v="malibu lt2"/>
    <s v="Chevrolet Malibu Lt2"/>
    <m/>
    <m/>
    <s v="gas"/>
    <n v="121000"/>
    <s v="clean"/>
    <s v="automatic"/>
    <s v="fwd"/>
    <s v="mid-size"/>
    <m/>
    <m/>
    <n v="35.175899999999999"/>
    <n v="-106.6015"/>
    <s v="2021-05-03T14:34:46-0600"/>
  </r>
  <r>
    <n v="1400"/>
    <s v="Low"/>
    <x v="19"/>
    <x v="16"/>
    <s v="blazer"/>
    <s v="Chevrolet Blazer"/>
    <m/>
    <m/>
    <s v="gas"/>
    <n v="160000"/>
    <s v="clean"/>
    <s v="automatic"/>
    <m/>
    <m/>
    <m/>
    <s v="white"/>
    <n v="34.6511"/>
    <n v="-106.6952"/>
    <s v="2021-05-03T14:35:42-0600"/>
  </r>
  <r>
    <n v="9400"/>
    <s v="Mid"/>
    <x v="13"/>
    <x v="19"/>
    <s v="330ci convertible"/>
    <s v="Bmw 330Ci Convertible"/>
    <s v="like new"/>
    <s v="6 cylinders"/>
    <s v="gas"/>
    <n v="97000"/>
    <s v="clean"/>
    <s v="automatic"/>
    <s v="rwd"/>
    <s v="compact"/>
    <s v="convertible"/>
    <s v="black"/>
    <n v="35.110399999999998"/>
    <n v="-106.57810000000001"/>
    <s v="2021-05-03T14:38:16-0600"/>
  </r>
  <r>
    <n v="51999"/>
    <s v="High"/>
    <x v="7"/>
    <x v="2"/>
    <s v="wrangler moab"/>
    <s v="Jeep Wrangler Moab"/>
    <m/>
    <s v="6 cylinders"/>
    <s v="gas"/>
    <n v="30000"/>
    <s v="clean"/>
    <s v="automatic"/>
    <s v="4wd"/>
    <m/>
    <m/>
    <m/>
    <n v="35.249299999999998"/>
    <n v="-106.6818"/>
    <s v="2021-05-03T14:38:55-0600"/>
  </r>
  <r>
    <n v="2800"/>
    <s v="Low"/>
    <x v="10"/>
    <x v="8"/>
    <s v="camry"/>
    <s v="Toyota Camry"/>
    <m/>
    <s v="4 cylinders"/>
    <s v="gas"/>
    <n v="204000"/>
    <s v="salvage"/>
    <s v="automatic"/>
    <s v="fwd"/>
    <s v="mid-size"/>
    <s v="pickup"/>
    <m/>
    <n v="35.134700000000002"/>
    <n v="-106.6427"/>
    <s v="2021-05-03T14:41:14-0600"/>
  </r>
  <r>
    <n v="25545"/>
    <s v="Mid"/>
    <x v="7"/>
    <x v="9"/>
    <s v="300 limited"/>
    <s v="Chrysler 300 Limited"/>
    <s v="excellent"/>
    <s v="6 cylinders"/>
    <s v="gas"/>
    <n v="33383"/>
    <s v="clean"/>
    <s v="automatic"/>
    <s v="rwd"/>
    <s v="full-size"/>
    <s v="sedan"/>
    <s v="white"/>
    <n v="35.087730999999998"/>
    <n v="-106.557255"/>
    <s v="2021-05-03T14:42:10-0600"/>
  </r>
  <r>
    <n v="55000"/>
    <s v="High"/>
    <x v="6"/>
    <x v="5"/>
    <m/>
    <s v="Gmc"/>
    <s v="excellent"/>
    <s v="8 cylinders"/>
    <s v="diesel"/>
    <n v="72500"/>
    <s v="lien"/>
    <s v="automatic"/>
    <s v="4wd"/>
    <m/>
    <m/>
    <s v="white"/>
    <n v="35.004035000000002"/>
    <n v="-106.757755"/>
    <s v="2021-05-03T14:45:57-0600"/>
  </r>
  <r>
    <n v="10995"/>
    <s v="Mid"/>
    <x v="11"/>
    <x v="1"/>
    <s v="f150"/>
    <s v="Ford F150"/>
    <s v="good"/>
    <s v="8 cylinders"/>
    <s v="gas"/>
    <n v="110310"/>
    <s v="clean"/>
    <s v="automatic"/>
    <s v="rwd"/>
    <s v="full-size"/>
    <s v="pickup"/>
    <s v="red"/>
    <n v="33.623528"/>
    <n v="-112.010193"/>
    <s v="2021-05-03T14:51:53-0600"/>
  </r>
  <r>
    <n v="7950"/>
    <s v="Mid"/>
    <x v="20"/>
    <x v="16"/>
    <s v="cruze"/>
    <s v="Chevrolet Cruze"/>
    <m/>
    <m/>
    <s v="gas"/>
    <n v="181685"/>
    <s v="clean"/>
    <s v="automatic"/>
    <m/>
    <m/>
    <s v="sedan"/>
    <s v="blue"/>
    <n v="35.185090000000002"/>
    <n v="-106.58499999999999"/>
    <s v="2021-05-03T15:05:25-0600"/>
  </r>
  <r>
    <n v="3600"/>
    <s v="Low"/>
    <x v="20"/>
    <x v="25"/>
    <s v="3"/>
    <s v="Mazda 3"/>
    <s v="good"/>
    <s v="4 cylinders"/>
    <s v="gas"/>
    <n v="144450"/>
    <s v="salvage"/>
    <s v="automatic"/>
    <s v="fwd"/>
    <s v="compact"/>
    <s v="sedan"/>
    <s v="green"/>
    <n v="35.0745"/>
    <n v="-106.526"/>
    <s v="2021-05-03T15:07:16-0600"/>
  </r>
  <r>
    <n v="56999"/>
    <s v="High"/>
    <x v="15"/>
    <x v="2"/>
    <s v="grand cherokee summit"/>
    <s v="Jeep Grand Cherokee Summit"/>
    <m/>
    <s v="8 cylinders"/>
    <s v="gas"/>
    <n v="14298"/>
    <s v="clean"/>
    <s v="automatic"/>
    <s v="4wd"/>
    <s v="mid-size suv"/>
    <s v="pickup"/>
    <m/>
    <n v="35.058537000000001"/>
    <n v="-106.87787299999999"/>
    <s v="2021-05-03T15:12:01-0600"/>
  </r>
  <r>
    <n v="2000"/>
    <s v="Low"/>
    <x v="4"/>
    <x v="32"/>
    <s v="xc70"/>
    <s v="Volvo Xc70"/>
    <s v="good"/>
    <s v="5 cylinders"/>
    <s v="gas"/>
    <n v="181000"/>
    <s v="salvage"/>
    <s v="automatic"/>
    <s v="4wd"/>
    <m/>
    <m/>
    <s v="silver"/>
    <n v="35.246569999999998"/>
    <n v="-106.681538"/>
    <s v="2021-05-03T15:13:41-0600"/>
  </r>
  <r>
    <n v="9000"/>
    <s v="Mid"/>
    <x v="12"/>
    <x v="1"/>
    <s v="transit connect cargo van"/>
    <s v="Ford Transit Connect Cargo Van"/>
    <m/>
    <m/>
    <s v="gas"/>
    <n v="148000"/>
    <s v="clean"/>
    <s v="automatic"/>
    <m/>
    <m/>
    <m/>
    <m/>
    <n v="35.123378000000002"/>
    <n v="-106.632628"/>
    <s v="2021-05-03T15:20:25-0600"/>
  </r>
  <r>
    <n v="11995"/>
    <s v="Mid"/>
    <x v="4"/>
    <x v="1"/>
    <s v="f350"/>
    <s v="Ford F350"/>
    <s v="good"/>
    <s v="8 cylinders"/>
    <s v="gas"/>
    <n v="145411"/>
    <s v="clean"/>
    <s v="automatic"/>
    <s v="rwd"/>
    <s v="full-size"/>
    <s v="truck"/>
    <s v="white"/>
    <n v="33.623814000000003"/>
    <n v="-112.01036499999999"/>
    <s v="2021-05-03T15:24:32-0600"/>
  </r>
  <r>
    <n v="14995"/>
    <s v="Mid"/>
    <x v="22"/>
    <x v="16"/>
    <s v="tahoe"/>
    <s v="Chevrolet Tahoe"/>
    <s v="good"/>
    <s v="8 cylinders"/>
    <s v="gas"/>
    <n v="135797"/>
    <s v="clean"/>
    <s v="automatic"/>
    <s v="4wd"/>
    <s v="full-size"/>
    <s v="truck"/>
    <s v="white"/>
    <n v="33.624243"/>
    <n v="-112.01036499999999"/>
    <s v="2021-05-03T15:26:46-0600"/>
  </r>
  <r>
    <n v="1750"/>
    <s v="Low"/>
    <x v="26"/>
    <x v="14"/>
    <s v="pulsar nx"/>
    <s v="Nissan Pulsar Nx"/>
    <s v="fair"/>
    <s v="4 cylinders"/>
    <s v="gas"/>
    <n v="116555"/>
    <s v="clean"/>
    <s v="manual"/>
    <m/>
    <s v="sub-compact"/>
    <s v="hatchback"/>
    <s v="red"/>
    <n v="35.072600000000001"/>
    <n v="-106.5749"/>
    <s v="2021-05-03T15:55:41-0600"/>
  </r>
  <r>
    <n v="6995"/>
    <s v="Mid"/>
    <x v="20"/>
    <x v="1"/>
    <s v="f150"/>
    <s v="Ford F150"/>
    <s v="good"/>
    <s v="6 cylinders"/>
    <s v="gas"/>
    <n v="217012"/>
    <s v="clean"/>
    <s v="automatic"/>
    <s v="rwd"/>
    <s v="full-size"/>
    <s v="pickup"/>
    <s v="white"/>
    <n v="33.623956999999997"/>
    <n v="-112.01088"/>
    <s v="2021-05-03T16:00:47-0600"/>
  </r>
  <r>
    <n v="25500"/>
    <s v="Mid"/>
    <x v="21"/>
    <x v="3"/>
    <s v="mdx sh awd"/>
    <s v="Acura Mdx Sh Awd"/>
    <s v="like new"/>
    <s v="6 cylinders"/>
    <s v="gas"/>
    <n v="62248"/>
    <s v="clean"/>
    <s v="automatic"/>
    <s v="4wd"/>
    <s v="mid-size"/>
    <s v="suv"/>
    <s v="white"/>
    <n v="34.835461000000002"/>
    <n v="-106.746166"/>
    <s v="2021-05-03T16:26:07-0600"/>
  </r>
  <r>
    <n v="5400"/>
    <s v="Mid"/>
    <x v="8"/>
    <x v="25"/>
    <s v="3"/>
    <s v="Mazda 3"/>
    <s v="excellent"/>
    <s v="4 cylinders"/>
    <s v="gas"/>
    <n v="90552"/>
    <s v="clean"/>
    <s v="automatic"/>
    <s v="fwd"/>
    <m/>
    <s v="sedan"/>
    <s v="black"/>
    <n v="35.110399999999998"/>
    <n v="-106.57810000000001"/>
    <s v="2021-05-03T16:29:29-0600"/>
  </r>
  <r>
    <n v="45890"/>
    <s v="High"/>
    <x v="14"/>
    <x v="1"/>
    <s v="f150 supercrew cab fx4"/>
    <s v="Ford F150 Supercrew Cab Fx4"/>
    <s v="like new"/>
    <s v="6 cylinders"/>
    <s v="gas"/>
    <n v="24771"/>
    <s v="clean"/>
    <s v="automatic"/>
    <s v="4wd"/>
    <s v="full-size"/>
    <s v="truck"/>
    <s v="black"/>
    <n v="35.110399999999998"/>
    <n v="-106.57810000000001"/>
    <s v="2021-05-03T16:47:22-0600"/>
  </r>
  <r>
    <n v="3500"/>
    <s v="Low"/>
    <x v="18"/>
    <x v="14"/>
    <s v="frontier"/>
    <s v="Nissan Frontier"/>
    <s v="fair"/>
    <s v="4 cylinders"/>
    <s v="gas"/>
    <n v="150000"/>
    <s v="clean"/>
    <s v="automatic"/>
    <m/>
    <m/>
    <m/>
    <m/>
    <n v="34.969253000000002"/>
    <n v="-106.630982"/>
    <s v="2021-05-03T16:58:00-0600"/>
  </r>
  <r>
    <n v="6800"/>
    <s v="Mid"/>
    <x v="6"/>
    <x v="12"/>
    <s v="accent"/>
    <s v="Hyundai Accent"/>
    <m/>
    <s v="4 cylinders"/>
    <s v="gas"/>
    <n v="78000"/>
    <s v="clean"/>
    <s v="automatic"/>
    <m/>
    <m/>
    <m/>
    <s v="white"/>
    <n v="34.969253000000002"/>
    <n v="-106.630982"/>
    <s v="2021-05-03T16:59:48-0600"/>
  </r>
  <r>
    <n v="5800"/>
    <s v="Mid"/>
    <x v="8"/>
    <x v="12"/>
    <s v="sonata"/>
    <s v="Hyundai Sonata"/>
    <m/>
    <s v="6 cylinders"/>
    <s v="gas"/>
    <n v="104000"/>
    <s v="salvage"/>
    <s v="automatic"/>
    <m/>
    <s v="mid-size"/>
    <m/>
    <m/>
    <n v="35.134700000000002"/>
    <n v="-106.6427"/>
    <s v="2021-05-03T17:04:24-0600"/>
  </r>
  <r>
    <n v="7950"/>
    <s v="Mid"/>
    <x v="0"/>
    <x v="24"/>
    <s v="aura"/>
    <s v="Saturn Aura"/>
    <m/>
    <m/>
    <s v="gas"/>
    <n v="96304"/>
    <s v="clean"/>
    <s v="automatic"/>
    <m/>
    <m/>
    <s v="sedan"/>
    <m/>
    <n v="35.185090000000002"/>
    <n v="-106.58499999999999"/>
    <s v="2021-05-03T17:05:20-0600"/>
  </r>
  <r>
    <n v="1000"/>
    <s v="Low"/>
    <x v="30"/>
    <x v="15"/>
    <s v="nisaan quest"/>
    <s v="Nisaan Quest"/>
    <m/>
    <m/>
    <s v="gas"/>
    <n v="352654"/>
    <s v="clean"/>
    <s v="automatic"/>
    <m/>
    <m/>
    <m/>
    <m/>
    <n v="35.049064000000001"/>
    <n v="-106.854916"/>
    <s v="2021-05-03T17:16:55-0600"/>
  </r>
  <r>
    <n v="35995"/>
    <s v="High"/>
    <x v="21"/>
    <x v="2"/>
    <s v="wrangler unlimited 4x4"/>
    <s v="Jeep Wrangler Unlimited 4X4"/>
    <s v="like new"/>
    <s v="6 cylinders"/>
    <s v="gas"/>
    <n v="26481"/>
    <s v="clean"/>
    <s v="automatic"/>
    <s v="4wd"/>
    <s v="full-size"/>
    <s v="suv"/>
    <s v="black"/>
    <n v="35.110399999999998"/>
    <n v="-106.57810000000001"/>
    <s v="2021-05-03T17:23:42-0600"/>
  </r>
  <r>
    <n v="4300"/>
    <s v="Low"/>
    <x v="28"/>
    <x v="15"/>
    <s v="1986 suzuki"/>
    <s v="1986 Suzuki"/>
    <s v="fair"/>
    <s v="4 cylinders"/>
    <s v="gas"/>
    <n v="93000"/>
    <s v="clean"/>
    <s v="manual"/>
    <m/>
    <m/>
    <m/>
    <m/>
    <n v="35.100999999999999"/>
    <n v="-106.5183"/>
    <s v="2021-05-03T17:34:10-0600"/>
  </r>
  <r>
    <n v="6995"/>
    <s v="Mid"/>
    <x v="16"/>
    <x v="8"/>
    <s v="tacoma sr5 prerunner"/>
    <s v="Toyota Tacoma Sr5 Prerunner"/>
    <s v="excellent"/>
    <s v="4 cylinders"/>
    <s v="gas"/>
    <n v="109000"/>
    <s v="clean"/>
    <s v="automatic"/>
    <s v="rwd"/>
    <s v="pickup"/>
    <s v="truck"/>
    <s v="red"/>
    <n v="35.150350000000003"/>
    <n v="-106.686172"/>
    <s v="2021-05-03T18:04:44-0600"/>
  </r>
  <r>
    <n v="17000"/>
    <s v="Mid"/>
    <x v="5"/>
    <x v="18"/>
    <s v="challenger"/>
    <s v="Dodge Challenger"/>
    <s v="good"/>
    <s v="6 cylinders"/>
    <s v="gas"/>
    <n v="64706"/>
    <s v="salvage"/>
    <s v="automatic"/>
    <s v="rwd"/>
    <s v="mid-size"/>
    <s v="other"/>
    <s v="grey"/>
    <n v="35.100999999999999"/>
    <n v="-106.5183"/>
    <s v="2021-05-03T18:17:48-0600"/>
  </r>
  <r>
    <n v="27000"/>
    <s v="Mid"/>
    <x v="12"/>
    <x v="8"/>
    <s v="tacoma"/>
    <s v="Toyota Tacoma"/>
    <s v="excellent"/>
    <s v="6 cylinders"/>
    <s v="gas"/>
    <n v="91500"/>
    <s v="lien"/>
    <s v="automatic"/>
    <s v="4wd"/>
    <s v="mid-size"/>
    <s v="truck"/>
    <s v="black"/>
    <n v="35.142099999999999"/>
    <n v="-106.7041"/>
    <s v="2021-05-03T18:25:03-0600"/>
  </r>
  <r>
    <n v="57995"/>
    <s v="High"/>
    <x v="5"/>
    <x v="5"/>
    <s v="sierra 2500hd available wifi"/>
    <s v="Gmc Sierra 2500Hd Available Wifi"/>
    <m/>
    <s v="8 cylinders"/>
    <s v="diesel"/>
    <n v="68080"/>
    <s v="clean"/>
    <s v="automatic"/>
    <s v="4wd"/>
    <s v="pickup"/>
    <m/>
    <s v="silver"/>
    <n v="40.376356999999999"/>
    <n v="-111.806112"/>
    <s v="2021-05-03T18:43:10-0600"/>
  </r>
  <r>
    <n v="12900"/>
    <s v="Mid"/>
    <x v="31"/>
    <x v="14"/>
    <m/>
    <s v="Nissan"/>
    <s v="excellent"/>
    <s v="4 cylinders"/>
    <s v="diesel"/>
    <n v="100000"/>
    <s v="clean"/>
    <s v="automatic"/>
    <s v="4wd"/>
    <s v="full-size"/>
    <s v="offroad"/>
    <s v="black"/>
    <n v="35.134700000000002"/>
    <n v="-106.6427"/>
    <s v="2021-05-03T18:44:32-0600"/>
  </r>
  <r>
    <n v="10000"/>
    <s v="Mid"/>
    <x v="20"/>
    <x v="2"/>
    <s v="liberty"/>
    <s v="Jeep Liberty"/>
    <s v="like new"/>
    <s v="6 cylinders"/>
    <s v="gas"/>
    <n v="59000"/>
    <s v="salvage"/>
    <s v="automatic"/>
    <s v="4wd"/>
    <s v="mid-size"/>
    <s v="van"/>
    <s v="green"/>
    <n v="34.573284000000001"/>
    <n v="-106.673723"/>
    <s v="2021-05-03T18:47:51-0600"/>
  </r>
  <r>
    <n v="4000"/>
    <s v="Low"/>
    <x v="0"/>
    <x v="11"/>
    <s v="forester awd"/>
    <s v="Subaru Forester Awd"/>
    <s v="good"/>
    <s v="4 cylinders"/>
    <s v="gas"/>
    <n v="168999"/>
    <s v="salvage"/>
    <s v="automatic"/>
    <s v="4wd"/>
    <s v="sub-compact"/>
    <s v="pickup"/>
    <s v="red"/>
    <n v="35.236533999999999"/>
    <n v="-106.46819000000001"/>
    <s v="2021-05-03T18:47:52-0600"/>
  </r>
  <r>
    <n v="14900"/>
    <s v="Mid"/>
    <x v="12"/>
    <x v="13"/>
    <s v="es"/>
    <s v="Lexus Es"/>
    <m/>
    <m/>
    <s v="gas"/>
    <n v="125109"/>
    <s v="clean"/>
    <s v="automatic"/>
    <s v="fwd"/>
    <m/>
    <s v="sedan"/>
    <m/>
    <n v="35.185090000000002"/>
    <n v="-106.58499999999999"/>
    <s v="2021-05-03T19:05:13-0600"/>
  </r>
  <r>
    <n v="2000"/>
    <s v="Low"/>
    <x v="39"/>
    <x v="16"/>
    <s v="s10 pickup"/>
    <s v="Chevrolet S10 Pickup"/>
    <s v="fair"/>
    <s v="6 cylinders"/>
    <s v="gas"/>
    <n v="181414"/>
    <s v="clean"/>
    <s v="manual"/>
    <s v="rwd"/>
    <s v="compact"/>
    <s v="pickup"/>
    <s v="red"/>
    <n v="35.249299999999998"/>
    <n v="-106.6818"/>
    <s v="2021-05-03T19:16:24-0600"/>
  </r>
  <r>
    <n v="5200"/>
    <s v="Mid"/>
    <x v="13"/>
    <x v="0"/>
    <s v="civic si"/>
    <s v="Honda Civic Si"/>
    <m/>
    <s v="4 cylinders"/>
    <s v="gas"/>
    <n v="159000"/>
    <s v="clean"/>
    <s v="manual"/>
    <s v="fwd"/>
    <s v="compact"/>
    <m/>
    <m/>
    <n v="35.134700000000002"/>
    <n v="-106.6427"/>
    <s v="2021-05-03T19:34:58-0600"/>
  </r>
  <r>
    <n v="51000"/>
    <s v="High"/>
    <x v="14"/>
    <x v="32"/>
    <s v="xc60 t8"/>
    <s v="Volvo Xc60 T8"/>
    <s v="like new"/>
    <s v="4 cylinders"/>
    <s v="hybrid"/>
    <n v="20020"/>
    <s v="clean"/>
    <s v="automatic"/>
    <m/>
    <s v="mid-size"/>
    <s v="suv"/>
    <s v="silver"/>
    <n v="35.136763000000002"/>
    <n v="-106.669017"/>
    <s v="2021-05-03T19:57:42-0600"/>
  </r>
  <r>
    <n v="11300"/>
    <s v="Mid"/>
    <x v="12"/>
    <x v="21"/>
    <s v="sts"/>
    <s v="Cadillac Sts"/>
    <s v="excellent"/>
    <s v="6 cylinders"/>
    <s v="gas"/>
    <n v="124000"/>
    <s v="clean"/>
    <s v="automatic"/>
    <s v="rwd"/>
    <s v="mid-size"/>
    <s v="sedan"/>
    <s v="black"/>
    <n v="35.275500000000001"/>
    <n v="-106.6339"/>
    <s v="2021-05-03T20:11:40-0600"/>
  </r>
  <r>
    <n v="8200"/>
    <s v="Mid"/>
    <x v="14"/>
    <x v="1"/>
    <s v="focus se"/>
    <s v="Ford Focus Se"/>
    <s v="excellent"/>
    <s v="4 cylinders"/>
    <s v="gas"/>
    <n v="91900"/>
    <s v="clean"/>
    <s v="automatic"/>
    <s v="fwd"/>
    <s v="mid-size"/>
    <s v="sedan"/>
    <s v="blue"/>
    <n v="35.178699999999999"/>
    <n v="-106.5102"/>
    <s v="2021-05-03T20:48:17-0600"/>
  </r>
  <r>
    <n v="8500"/>
    <s v="Mid"/>
    <x v="8"/>
    <x v="8"/>
    <s v="camry"/>
    <s v="Toyota Camry"/>
    <s v="new"/>
    <s v="other"/>
    <s v="gas"/>
    <n v="53000"/>
    <s v="clean"/>
    <s v="automatic"/>
    <s v="fwd"/>
    <s v="mid-size"/>
    <s v="sedan"/>
    <s v="red"/>
    <n v="35.156500000000001"/>
    <n v="-106.70189999999999"/>
    <s v="2021-05-03T20:55:30-0600"/>
  </r>
  <r>
    <n v="87999"/>
    <s v="High"/>
    <x v="2"/>
    <x v="2"/>
    <s v="wrangler rubicon 392"/>
    <s v="Jeep Wrangler Rubicon 392"/>
    <s v="new"/>
    <s v="8 cylinders"/>
    <s v="gas"/>
    <n v="10"/>
    <s v="clean"/>
    <s v="automatic"/>
    <s v="4wd"/>
    <m/>
    <m/>
    <m/>
    <n v="35.174931000000001"/>
    <n v="-106.549702"/>
    <s v="2021-05-03T21:19:16-0600"/>
  </r>
  <r>
    <n v="7500"/>
    <s v="Mid"/>
    <x v="38"/>
    <x v="18"/>
    <s v="d250 le"/>
    <s v="Dodge D250 Le"/>
    <s v="good"/>
    <s v="6 cylinders"/>
    <s v="diesel"/>
    <n v="250000"/>
    <s v="clean"/>
    <s v="automatic"/>
    <s v="rwd"/>
    <s v="full-size"/>
    <s v="truck"/>
    <s v="white"/>
    <n v="35.079976000000002"/>
    <n v="-106.710624"/>
    <s v="2021-05-03T21:55:36-0600"/>
  </r>
  <r>
    <n v="45995"/>
    <s v="High"/>
    <x v="20"/>
    <x v="4"/>
    <s v="3500 laramie drw crew cab cummins"/>
    <s v="3500 Laramie Drw Crew Cab Cummins"/>
    <m/>
    <s v="6 cylinders"/>
    <s v="diesel"/>
    <n v="97379"/>
    <s v="clean"/>
    <s v="automatic"/>
    <s v="4wd"/>
    <s v="pickup"/>
    <s v="pickup"/>
    <s v="red"/>
    <n v="33.3917"/>
    <n v="-111.92489999999999"/>
    <s v="2021-05-03T21:56:56-0600"/>
  </r>
  <r>
    <n v="61995"/>
    <s v="High"/>
    <x v="15"/>
    <x v="4"/>
    <s v="3500"/>
    <s v="Ram 3500"/>
    <m/>
    <s v="6 cylinders"/>
    <s v="diesel"/>
    <n v="13962"/>
    <s v="clean"/>
    <s v="automatic"/>
    <s v="4wd"/>
    <s v="pickup"/>
    <s v="pickup"/>
    <s v="white"/>
    <n v="33.3917"/>
    <n v="-111.92489999999999"/>
    <s v="2021-05-03T22:00:01-0600"/>
  </r>
  <r>
    <n v="42995"/>
    <s v="High"/>
    <x v="21"/>
    <x v="1"/>
    <s v="f-150 xlt supercrew ecoboost 3.5l premium"/>
    <s v="Ford F-150 Xlt Supercrew Ecoboost 3.5L Premium"/>
    <m/>
    <s v="6 cylinders"/>
    <s v="gas"/>
    <n v="65676"/>
    <s v="clean"/>
    <s v="automatic"/>
    <s v="4wd"/>
    <s v="pickup"/>
    <s v="pickup"/>
    <s v="red"/>
    <n v="33.3917"/>
    <n v="-111.92489999999999"/>
    <s v="2021-05-03T22:05:02-0600"/>
  </r>
  <r>
    <n v="42995"/>
    <s v="High"/>
    <x v="5"/>
    <x v="1"/>
    <s v="f-150 lifted lariat supercrew 5.0 v8"/>
    <s v="Ford F-150 Lifted Lariat Supercrew 5.0 V8"/>
    <m/>
    <s v="8 cylinders"/>
    <s v="other"/>
    <n v="70348"/>
    <s v="clean"/>
    <s v="automatic"/>
    <s v="4wd"/>
    <s v="pickup"/>
    <s v="pickup"/>
    <s v="white"/>
    <n v="33.3917"/>
    <n v="-111.92489999999999"/>
    <s v="2021-05-03T22:08:58-0600"/>
  </r>
  <r>
    <n v="41995"/>
    <s v="High"/>
    <x v="5"/>
    <x v="2"/>
    <s v="wrangler unlimited sahara 4dr hardtop"/>
    <s v="Jeep Wrangler Unlimited Sahara 4Dr Hardtop"/>
    <m/>
    <s v="6 cylinders"/>
    <s v="gas"/>
    <n v="40672"/>
    <s v="clean"/>
    <s v="automatic"/>
    <s v="4wd"/>
    <m/>
    <s v="suv"/>
    <s v="white"/>
    <n v="33.3917"/>
    <n v="-111.92489999999999"/>
    <s v="2021-05-03T22:12:51-0600"/>
  </r>
  <r>
    <n v="5000"/>
    <s v="Mid"/>
    <x v="3"/>
    <x v="1"/>
    <s v="f150"/>
    <s v="Ford F150"/>
    <s v="good"/>
    <s v="6 cylinders"/>
    <s v="gas"/>
    <n v="232000"/>
    <s v="clean"/>
    <s v="automatic"/>
    <s v="rwd"/>
    <s v="full-size"/>
    <s v="truck"/>
    <s v="red"/>
    <n v="35.1"/>
    <n v="-106.51600000000001"/>
    <s v="2021-05-03T22:27:22-0600"/>
  </r>
  <r>
    <n v="28999"/>
    <s v="High"/>
    <x v="6"/>
    <x v="1"/>
    <s v="explorer"/>
    <s v="Ford Explorer"/>
    <m/>
    <s v="4 cylinders"/>
    <s v="gas"/>
    <n v="83143"/>
    <s v="clean"/>
    <s v="automatic"/>
    <s v="4wd"/>
    <s v="mid-size suv"/>
    <m/>
    <m/>
    <n v="35.081800000000001"/>
    <n v="-106.6482"/>
    <s v="2021-05-03T22:44:41-0600"/>
  </r>
  <r>
    <n v="4500"/>
    <s v="Low"/>
    <x v="3"/>
    <x v="13"/>
    <s v="es 300"/>
    <s v="Lexus Es 300"/>
    <s v="good"/>
    <s v="6 cylinders"/>
    <s v="gas"/>
    <n v="119861"/>
    <s v="clean"/>
    <s v="automatic"/>
    <s v="fwd"/>
    <s v="full-size"/>
    <s v="sedan"/>
    <s v="silver"/>
    <n v="35.080199999999998"/>
    <n v="-106.5138"/>
    <s v="2021-05-04T00:04:06-0600"/>
  </r>
  <r>
    <n v="6500"/>
    <s v="Mid"/>
    <x v="29"/>
    <x v="2"/>
    <s v="liberty"/>
    <s v="Jeep Liberty"/>
    <s v="excellent"/>
    <s v="6 cylinders"/>
    <s v="gas"/>
    <n v="93000"/>
    <s v="salvage"/>
    <s v="automatic"/>
    <s v="4wd"/>
    <s v="full-size"/>
    <s v="suv"/>
    <s v="silver"/>
    <n v="35.173099999999998"/>
    <n v="-106.602"/>
    <s v="2021-05-04T05:50:41-0600"/>
  </r>
  <r>
    <n v="9700"/>
    <s v="Mid"/>
    <x v="8"/>
    <x v="0"/>
    <s v="cr-v ex"/>
    <s v="Honda Cr-V Ex"/>
    <s v="excellent"/>
    <s v="4 cylinders"/>
    <s v="gas"/>
    <n v="92000"/>
    <s v="salvage"/>
    <s v="automatic"/>
    <s v="4wd"/>
    <s v="mid-size"/>
    <s v="suv"/>
    <s v="white"/>
    <n v="35.173099999999998"/>
    <n v="-106.602"/>
    <s v="2021-05-04T05:52:20-0600"/>
  </r>
  <r>
    <n v="6300"/>
    <s v="Mid"/>
    <x v="5"/>
    <x v="12"/>
    <s v="elantra"/>
    <s v="Hyundai Elantra"/>
    <m/>
    <s v="4 cylinders"/>
    <s v="gas"/>
    <n v="132000"/>
    <s v="salvage"/>
    <s v="automatic"/>
    <m/>
    <s v="compact"/>
    <m/>
    <m/>
    <n v="34.963576000000003"/>
    <n v="-106.601715"/>
    <s v="2021-05-04T06:51:37-0600"/>
  </r>
  <r>
    <n v="5500"/>
    <s v="Mid"/>
    <x v="1"/>
    <x v="16"/>
    <s v="cobalt sport"/>
    <s v="Chevrolet Cobalt Sport"/>
    <m/>
    <m/>
    <s v="gas"/>
    <n v="89000"/>
    <s v="clean"/>
    <s v="automatic"/>
    <m/>
    <m/>
    <m/>
    <m/>
    <n v="35.134700000000002"/>
    <n v="-106.5222"/>
    <s v="2021-05-04T06:56:38-0600"/>
  </r>
  <r>
    <n v="20900"/>
    <s v="Mid"/>
    <x v="2"/>
    <x v="14"/>
    <s v="sentra"/>
    <s v="Nissan Sentra"/>
    <s v="good"/>
    <s v="4 cylinders"/>
    <s v="gas"/>
    <n v="10"/>
    <s v="clean"/>
    <s v="automatic"/>
    <s v="fwd"/>
    <s v="compact"/>
    <s v="sedan"/>
    <m/>
    <n v="35.088006"/>
    <n v="-106.561998"/>
    <s v="2021-05-04T07:19:22-0600"/>
  </r>
  <r>
    <n v="12000"/>
    <s v="Mid"/>
    <x v="14"/>
    <x v="18"/>
    <s v="journey"/>
    <s v="Dodge Journey"/>
    <s v="like new"/>
    <s v="6 cylinders"/>
    <s v="gas"/>
    <n v="33000"/>
    <s v="salvage"/>
    <s v="automatic"/>
    <s v="fwd"/>
    <s v="full-size"/>
    <s v="suv"/>
    <s v="silver"/>
    <n v="34.969253000000002"/>
    <n v="-106.630982"/>
    <s v="2021-05-04T08:00:19-0600"/>
  </r>
  <r>
    <n v="8600"/>
    <s v="Mid"/>
    <x v="6"/>
    <x v="14"/>
    <s v="altima"/>
    <s v="Nissan Altima"/>
    <s v="excellent"/>
    <s v="4 cylinders"/>
    <s v="gas"/>
    <n v="153023"/>
    <s v="clean"/>
    <s v="automatic"/>
    <s v="fwd"/>
    <s v="mid-size"/>
    <s v="sedan"/>
    <s v="white"/>
    <n v="35.134700000000002"/>
    <n v="-106.5222"/>
    <s v="2021-05-04T08:13:41-0600"/>
  </r>
  <r>
    <n v="4000"/>
    <s v="Low"/>
    <x v="10"/>
    <x v="19"/>
    <s v="325i"/>
    <s v="Bmw 325I"/>
    <s v="good"/>
    <s v="6 cylinders"/>
    <s v="gas"/>
    <n v="160000"/>
    <s v="clean"/>
    <s v="automatic"/>
    <s v="fwd"/>
    <s v="compact"/>
    <s v="sedan"/>
    <s v="silver"/>
    <n v="35.100999999999999"/>
    <n v="-106.5183"/>
    <s v="2021-05-04T08:30:17-0600"/>
  </r>
  <r>
    <n v="8000"/>
    <s v="Mid"/>
    <x v="4"/>
    <x v="34"/>
    <s v="xj8"/>
    <s v="Jaguar Xj8"/>
    <s v="excellent"/>
    <s v="8 cylinders"/>
    <s v="gas"/>
    <n v="120000"/>
    <s v="clean"/>
    <s v="automatic"/>
    <s v="rwd"/>
    <s v="full-size"/>
    <s v="sedan"/>
    <s v="green"/>
    <n v="35.0717"/>
    <n v="-106.509"/>
    <s v="2021-05-04T08:32:00-0600"/>
  </r>
  <r>
    <n v="9500"/>
    <s v="Mid"/>
    <x v="8"/>
    <x v="6"/>
    <s v="gti"/>
    <s v="Volkswagen Gti"/>
    <s v="excellent"/>
    <s v="4 cylinders"/>
    <s v="gas"/>
    <n v="124184"/>
    <s v="clean"/>
    <s v="manual"/>
    <m/>
    <m/>
    <m/>
    <s v="grey"/>
    <n v="35.070588999999998"/>
    <n v="-106.52558399999999"/>
    <s v="2021-05-04T08:56:07-0600"/>
  </r>
  <r>
    <n v="17042"/>
    <s v="Mid"/>
    <x v="12"/>
    <x v="16"/>
    <s v="silverado 1500"/>
    <s v="Chevrolet Silverado 1500"/>
    <m/>
    <m/>
    <s v="gas"/>
    <n v="187300"/>
    <s v="clean"/>
    <s v="automatic"/>
    <s v="4wd"/>
    <s v="pickup"/>
    <m/>
    <m/>
    <n v="35.004362999999998"/>
    <n v="-106.04979400000001"/>
    <s v="2021-05-04T09:00:55-0600"/>
  </r>
  <r>
    <n v="22489"/>
    <s v="Mid"/>
    <x v="12"/>
    <x v="16"/>
    <s v="suburban"/>
    <s v="Chevrolet Suburban"/>
    <m/>
    <m/>
    <s v="gas"/>
    <n v="117444"/>
    <s v="clean"/>
    <s v="automatic"/>
    <s v="4wd"/>
    <s v="full-size suv"/>
    <s v="pickup"/>
    <m/>
    <n v="35.004362999999998"/>
    <n v="-106.04979400000001"/>
    <s v="2021-05-04T09:01:02-0600"/>
  </r>
  <r>
    <n v="32742"/>
    <s v="High"/>
    <x v="7"/>
    <x v="16"/>
    <s v="traverse"/>
    <s v="Chevrolet Traverse"/>
    <m/>
    <m/>
    <s v="gas"/>
    <n v="44134"/>
    <s v="clean"/>
    <s v="automatic"/>
    <m/>
    <m/>
    <m/>
    <m/>
    <n v="35.004362999999998"/>
    <n v="-106.04979400000001"/>
    <s v="2021-05-04T09:01:06-0600"/>
  </r>
  <r>
    <n v="8611"/>
    <s v="Mid"/>
    <x v="12"/>
    <x v="16"/>
    <s v="impala"/>
    <s v="Chevrolet Impala"/>
    <m/>
    <m/>
    <s v="gas"/>
    <n v="101246"/>
    <s v="clean"/>
    <s v="automatic"/>
    <s v="fwd"/>
    <s v="full-size"/>
    <m/>
    <m/>
    <n v="35.004362999999998"/>
    <n v="-106.04979400000001"/>
    <s v="2021-05-04T09:01:06-0600"/>
  </r>
  <r>
    <n v="18924"/>
    <s v="Mid"/>
    <x v="21"/>
    <x v="20"/>
    <s v="mkz/zephyr"/>
    <s v="Lincoln Mkz/Zephyr"/>
    <m/>
    <m/>
    <s v="gas"/>
    <n v="35376"/>
    <s v="clean"/>
    <s v="automatic"/>
    <s v="fwd"/>
    <m/>
    <m/>
    <m/>
    <n v="35.004362999999998"/>
    <n v="-106.04979400000001"/>
    <s v="2021-05-04T09:01:13-0600"/>
  </r>
  <r>
    <n v="1200"/>
    <s v="Low"/>
    <x v="19"/>
    <x v="8"/>
    <s v="tercel"/>
    <s v="Toyota Tercel"/>
    <m/>
    <s v="4 cylinders"/>
    <s v="gas"/>
    <n v="140000"/>
    <s v="clean"/>
    <s v="automatic"/>
    <s v="fwd"/>
    <m/>
    <m/>
    <m/>
    <n v="35.134700000000002"/>
    <n v="-106.6427"/>
    <s v="2021-05-04T09:17:12-0600"/>
  </r>
  <r>
    <n v="73995"/>
    <s v="High"/>
    <x v="7"/>
    <x v="1"/>
    <s v="f250 lariat 4x4 diesel"/>
    <s v="Ford F250 Lariat 4X4 Diesel"/>
    <m/>
    <m/>
    <s v="diesel"/>
    <n v="52378"/>
    <s v="clean"/>
    <s v="automatic"/>
    <s v="4wd"/>
    <m/>
    <s v="pickup"/>
    <m/>
    <n v="30.663"/>
    <n v="-97.931600000000003"/>
    <s v="2021-05-04T09:20:19-0600"/>
  </r>
  <r>
    <n v="37999"/>
    <s v="High"/>
    <x v="14"/>
    <x v="10"/>
    <s v="a3"/>
    <s v="Audi A3"/>
    <m/>
    <m/>
    <s v="gas"/>
    <n v="32600"/>
    <s v="clean"/>
    <s v="automatic"/>
    <m/>
    <m/>
    <m/>
    <m/>
    <n v="35.249299999999998"/>
    <n v="-106.6818"/>
    <s v="2021-05-04T09:24:12-0600"/>
  </r>
  <r>
    <n v="34999"/>
    <s v="High"/>
    <x v="7"/>
    <x v="19"/>
    <s v="x3"/>
    <s v="Bmw X3"/>
    <m/>
    <s v="4 cylinders"/>
    <s v="gas"/>
    <n v="21675"/>
    <s v="clean"/>
    <s v="automatic"/>
    <s v="rwd"/>
    <m/>
    <m/>
    <m/>
    <n v="35.249299999999998"/>
    <n v="-106.6818"/>
    <s v="2021-05-04T09:25:49-0600"/>
  </r>
  <r>
    <n v="48999"/>
    <s v="High"/>
    <x v="2"/>
    <x v="16"/>
    <s v="camaro 1ss"/>
    <s v="Chevrolet Camaro 1Ss"/>
    <s v="like new"/>
    <s v="8 cylinders"/>
    <s v="gas"/>
    <n v="9500"/>
    <s v="clean"/>
    <s v="manual"/>
    <s v="rwd"/>
    <m/>
    <m/>
    <m/>
    <n v="35.249299999999998"/>
    <n v="-106.6818"/>
    <s v="2021-05-04T09:31:21-0600"/>
  </r>
  <r>
    <n v="21400"/>
    <s v="Mid"/>
    <x v="2"/>
    <x v="14"/>
    <s v="kicks"/>
    <s v="Nissan Kicks"/>
    <s v="good"/>
    <m/>
    <s v="gas"/>
    <n v="10"/>
    <s v="clean"/>
    <s v="automatic"/>
    <s v="fwd"/>
    <m/>
    <s v="other"/>
    <s v="black"/>
    <n v="35.088006"/>
    <n v="-106.561998"/>
    <s v="2021-05-04T09:31:37-0600"/>
  </r>
  <r>
    <n v="16999"/>
    <s v="Mid"/>
    <x v="6"/>
    <x v="0"/>
    <s v="hrv"/>
    <s v="Honda Hrv"/>
    <m/>
    <s v="4 cylinders"/>
    <s v="gas"/>
    <n v="77200"/>
    <s v="clean"/>
    <s v="automatic"/>
    <s v="4wd"/>
    <m/>
    <m/>
    <m/>
    <n v="35.058537000000001"/>
    <n v="-106.87787299999999"/>
    <s v="2021-05-04T09:39:11-0600"/>
  </r>
  <r>
    <n v="29995"/>
    <s v="High"/>
    <x v="7"/>
    <x v="18"/>
    <s v="charger"/>
    <s v="Dodge Charger"/>
    <m/>
    <m/>
    <s v="gas"/>
    <n v="33539"/>
    <s v="clean"/>
    <s v="automatic"/>
    <s v="rwd"/>
    <s v="full-size"/>
    <m/>
    <m/>
    <n v="34.818424999999998"/>
    <n v="-106.761107"/>
    <s v="2021-05-04T09:40:53-0600"/>
  </r>
  <r>
    <n v="46995"/>
    <s v="High"/>
    <x v="7"/>
    <x v="1"/>
    <s v="expedition max"/>
    <s v="Ford Expedition Max"/>
    <m/>
    <m/>
    <s v="gas"/>
    <n v="32785"/>
    <s v="clean"/>
    <s v="automatic"/>
    <s v="4wd"/>
    <s v="full-size suv"/>
    <m/>
    <m/>
    <n v="34.818424999999998"/>
    <n v="-106.761107"/>
    <s v="2021-05-04T09:40:54-0600"/>
  </r>
  <r>
    <n v="68995"/>
    <s v="High"/>
    <x v="6"/>
    <x v="5"/>
    <s v="sierra 3500hd"/>
    <s v="Gmc Sierra 3500Hd"/>
    <m/>
    <s v="8 cylinders"/>
    <s v="diesel"/>
    <n v="28789"/>
    <s v="clean"/>
    <s v="automatic"/>
    <s v="4wd"/>
    <s v="pickup"/>
    <m/>
    <m/>
    <n v="34.818424999999998"/>
    <n v="-106.761107"/>
    <s v="2021-05-04T09:40:58-0600"/>
  </r>
  <r>
    <n v="30995"/>
    <s v="High"/>
    <x v="15"/>
    <x v="5"/>
    <s v="terrain"/>
    <s v="Gmc Terrain"/>
    <m/>
    <m/>
    <s v="gas"/>
    <n v="14291"/>
    <s v="clean"/>
    <s v="automatic"/>
    <s v="fwd"/>
    <m/>
    <m/>
    <m/>
    <n v="34.818424999999998"/>
    <n v="-106.761107"/>
    <s v="2021-05-04T09:41:00-0600"/>
  </r>
  <r>
    <n v="59995"/>
    <s v="High"/>
    <x v="7"/>
    <x v="8"/>
    <s v="tundra 4wd"/>
    <s v="Toyota Tundra 4Wd"/>
    <m/>
    <s v="8 cylinders"/>
    <s v="gas"/>
    <n v="19833"/>
    <s v="clean"/>
    <s v="automatic"/>
    <s v="4wd"/>
    <s v="pickup"/>
    <s v="sedan"/>
    <m/>
    <n v="34.818424999999998"/>
    <n v="-106.761107"/>
    <s v="2021-05-04T09:41:01-0600"/>
  </r>
  <r>
    <n v="32500"/>
    <s v="High"/>
    <x v="14"/>
    <x v="8"/>
    <s v="tacoma prerunner"/>
    <s v="Toyota Tacoma Prerunner"/>
    <m/>
    <s v="4 cylinders"/>
    <s v="gas"/>
    <n v="27900"/>
    <s v="clean"/>
    <s v="automatic"/>
    <s v="rwd"/>
    <s v="pickup"/>
    <m/>
    <m/>
    <n v="35.249299999999998"/>
    <n v="-106.6818"/>
    <s v="2021-05-04T09:45:56-0600"/>
  </r>
  <r>
    <n v="1750"/>
    <s v="Low"/>
    <x v="26"/>
    <x v="14"/>
    <s v="pulsar nx"/>
    <s v="Nissan Pulsar Nx"/>
    <s v="fair"/>
    <s v="4 cylinders"/>
    <s v="gas"/>
    <n v="116555"/>
    <s v="clean"/>
    <s v="manual"/>
    <m/>
    <s v="sub-compact"/>
    <s v="hatchback"/>
    <s v="red"/>
    <n v="35.072600000000001"/>
    <n v="-106.5749"/>
    <s v="2021-05-04T09:47:34-0600"/>
  </r>
  <r>
    <n v="3800"/>
    <s v="Low"/>
    <x v="4"/>
    <x v="16"/>
    <s v="venture"/>
    <s v="Chevrolet Venture"/>
    <s v="good"/>
    <s v="6 cylinders"/>
    <s v="gas"/>
    <n v="115342"/>
    <s v="clean"/>
    <s v="automatic"/>
    <s v="fwd"/>
    <s v="mid-size"/>
    <s v="mini-van"/>
    <s v="brown"/>
    <n v="35.072600000000001"/>
    <n v="-106.5749"/>
    <s v="2021-05-04T09:48:52-0600"/>
  </r>
  <r>
    <n v="3000"/>
    <s v="Low"/>
    <x v="19"/>
    <x v="0"/>
    <s v="accord"/>
    <s v="Honda Accord"/>
    <s v="good"/>
    <s v="4 cylinders"/>
    <s v="gas"/>
    <n v="108000"/>
    <s v="clean"/>
    <s v="automatic"/>
    <s v="fwd"/>
    <s v="mid-size"/>
    <s v="sedan"/>
    <s v="brown"/>
    <n v="35.110399999999998"/>
    <n v="-106.57810000000001"/>
    <s v="2021-05-04T09:58:22-0600"/>
  </r>
  <r>
    <n v="17990"/>
    <s v="Mid"/>
    <x v="29"/>
    <x v="29"/>
    <s v="fx fx35 sport utility"/>
    <s v="Infiniti Fx Fx35 Sport Utility"/>
    <s v="good"/>
    <s v="6 cylinders"/>
    <s v="gas"/>
    <n v="52984"/>
    <s v="clean"/>
    <s v="other"/>
    <s v="rwd"/>
    <m/>
    <s v="other"/>
    <s v="white"/>
    <n v="35.11"/>
    <n v="-106.62"/>
    <s v="2021-05-04T10:01:04-0600"/>
  </r>
  <r>
    <n v="15590"/>
    <s v="Mid"/>
    <x v="21"/>
    <x v="16"/>
    <s v="malibu limited ls"/>
    <s v="Chevrolet Malibu Limited Ls"/>
    <s v="good"/>
    <m/>
    <s v="gas"/>
    <n v="69316"/>
    <s v="clean"/>
    <s v="other"/>
    <s v="fwd"/>
    <s v="mid-size"/>
    <s v="sedan"/>
    <s v="silver"/>
    <n v="35.11"/>
    <n v="-106.62"/>
    <s v="2021-05-04T10:01:07-0600"/>
  </r>
  <r>
    <n v="38590"/>
    <s v="High"/>
    <x v="15"/>
    <x v="21"/>
    <s v="xt5 premium luxury"/>
    <s v="Cadillac Xt5 Premium Luxury"/>
    <s v="good"/>
    <s v="6 cylinders"/>
    <s v="gas"/>
    <n v="20138"/>
    <s v="clean"/>
    <s v="other"/>
    <s v="fwd"/>
    <m/>
    <s v="other"/>
    <s v="black"/>
    <n v="35.11"/>
    <n v="-106.62"/>
    <s v="2021-05-04T10:01:18-0600"/>
  </r>
  <r>
    <n v="25590"/>
    <s v="Mid"/>
    <x v="6"/>
    <x v="19"/>
    <s v="2 series 230i xdrive coupe"/>
    <s v="Bmw 2 Series 230I Xdrive Coupe"/>
    <s v="good"/>
    <m/>
    <s v="gas"/>
    <n v="21496"/>
    <s v="clean"/>
    <s v="automatic"/>
    <m/>
    <m/>
    <s v="coupe"/>
    <s v="silver"/>
    <n v="35.11"/>
    <n v="-106.62"/>
    <s v="2021-05-04T10:01:22-0600"/>
  </r>
  <r>
    <n v="16990"/>
    <s v="Mid"/>
    <x v="5"/>
    <x v="22"/>
    <s v="optima hybrid sedan 4d"/>
    <s v="Kia Optima Hybrid Sedan 4D"/>
    <s v="good"/>
    <s v="4 cylinders"/>
    <s v="gas"/>
    <n v="28630"/>
    <s v="clean"/>
    <s v="other"/>
    <s v="fwd"/>
    <m/>
    <s v="sedan"/>
    <s v="white"/>
    <n v="35.11"/>
    <n v="-106.62"/>
    <s v="2021-05-04T10:01:22-0600"/>
  </r>
  <r>
    <n v="33885"/>
    <s v="High"/>
    <x v="12"/>
    <x v="4"/>
    <s v="2500"/>
    <s v="Ram 2500"/>
    <m/>
    <s v="8 cylinders"/>
    <s v="diesel"/>
    <n v="208295"/>
    <s v="clean"/>
    <s v="automatic"/>
    <s v="rwd"/>
    <s v="pickup"/>
    <m/>
    <m/>
    <n v="30.649697"/>
    <n v="-97.866898000000006"/>
    <s v="2021-05-04T10:09:44-0600"/>
  </r>
  <r>
    <n v="19990"/>
    <s v="Mid"/>
    <x v="21"/>
    <x v="1"/>
    <s v="transit connect passenger"/>
    <s v="Ford Transit Connect Passenger"/>
    <s v="good"/>
    <m/>
    <s v="gas"/>
    <n v="39044"/>
    <s v="clean"/>
    <s v="automatic"/>
    <s v="fwd"/>
    <m/>
    <s v="van"/>
    <s v="blue"/>
    <n v="35.11"/>
    <n v="-106.62"/>
    <s v="2021-05-04T10:11:08-0600"/>
  </r>
  <r>
    <n v="25590"/>
    <s v="Mid"/>
    <x v="6"/>
    <x v="21"/>
    <s v="ats luxury sedan 4d"/>
    <s v="Cadillac Ats Luxury Sedan 4D"/>
    <s v="good"/>
    <m/>
    <s v="gas"/>
    <n v="27509"/>
    <s v="clean"/>
    <s v="other"/>
    <m/>
    <m/>
    <s v="sedan"/>
    <s v="blue"/>
    <n v="35.11"/>
    <n v="-106.62"/>
    <s v="2021-05-04T10:11:12-0600"/>
  </r>
  <r>
    <n v="24990"/>
    <s v="Mid"/>
    <x v="7"/>
    <x v="0"/>
    <s v="insight touring sedan 4d"/>
    <s v="Honda Insight Touring Sedan 4D"/>
    <s v="good"/>
    <m/>
    <s v="hybrid"/>
    <n v="25700"/>
    <s v="clean"/>
    <s v="other"/>
    <s v="fwd"/>
    <m/>
    <s v="pickup"/>
    <s v="silver"/>
    <n v="35.11"/>
    <n v="-106.62"/>
    <s v="2021-05-04T10:11:14-0600"/>
  </r>
  <r>
    <n v="22590"/>
    <s v="Mid"/>
    <x v="15"/>
    <x v="12"/>
    <s v="veloster 2.0 coupe 3d"/>
    <s v="Hyundai Veloster 2.0 Coupe 3D"/>
    <s v="good"/>
    <m/>
    <s v="gas"/>
    <n v="2221"/>
    <s v="clean"/>
    <s v="automatic"/>
    <s v="fwd"/>
    <m/>
    <s v="coupe"/>
    <s v="white"/>
    <n v="35.11"/>
    <n v="-106.62"/>
    <s v="2021-05-04T10:11:15-0600"/>
  </r>
  <r>
    <n v="39990"/>
    <s v="High"/>
    <x v="15"/>
    <x v="12"/>
    <s v="palisade sel sport"/>
    <s v="Hyundai Palisade Sel Sport"/>
    <s v="good"/>
    <s v="6 cylinders"/>
    <s v="gas"/>
    <n v="20363"/>
    <s v="clean"/>
    <s v="other"/>
    <m/>
    <m/>
    <s v="other"/>
    <s v="white"/>
    <n v="35.11"/>
    <n v="-106.62"/>
    <s v="2021-05-04T10:11:15-0600"/>
  </r>
  <r>
    <n v="17990"/>
    <s v="Mid"/>
    <x v="14"/>
    <x v="12"/>
    <s v="santa fe sport utility"/>
    <s v="Hyundai Santa Fe Sport Utility"/>
    <s v="good"/>
    <m/>
    <s v="other"/>
    <n v="45052"/>
    <s v="clean"/>
    <s v="other"/>
    <s v="fwd"/>
    <m/>
    <s v="other"/>
    <s v="silver"/>
    <n v="35.11"/>
    <n v="-106.62"/>
    <s v="2021-05-04T10:11:15-0600"/>
  </r>
  <r>
    <n v="30590"/>
    <s v="High"/>
    <x v="14"/>
    <x v="32"/>
    <s v="s90 t5 momentum sedan 4d"/>
    <s v="Volvo S90 T5 Momentum Sedan 4D"/>
    <s v="good"/>
    <m/>
    <s v="gas"/>
    <n v="18057"/>
    <s v="clean"/>
    <s v="other"/>
    <s v="fwd"/>
    <m/>
    <s v="pickup"/>
    <s v="black"/>
    <n v="35.11"/>
    <n v="-106.62"/>
    <s v="2021-05-04T10:11:17-0600"/>
  </r>
  <r>
    <n v="17990"/>
    <s v="Mid"/>
    <x v="8"/>
    <x v="29"/>
    <s v="ex ex35 sport utility"/>
    <s v="Infiniti Ex Ex35 Sport Utility"/>
    <s v="good"/>
    <m/>
    <s v="other"/>
    <n v="36608"/>
    <s v="clean"/>
    <s v="other"/>
    <s v="rwd"/>
    <m/>
    <s v="hatchback"/>
    <s v="blue"/>
    <n v="35.11"/>
    <n v="-106.62"/>
    <s v="2021-05-04T10:11:17-0600"/>
  </r>
  <r>
    <n v="36590"/>
    <s v="High"/>
    <x v="5"/>
    <x v="5"/>
    <s v="yukon slt sport utility 4d"/>
    <s v="Gmc Yukon Slt Sport Utility 4D"/>
    <s v="good"/>
    <s v="8 cylinders"/>
    <s v="gas"/>
    <n v="79395"/>
    <s v="clean"/>
    <s v="other"/>
    <s v="4wd"/>
    <m/>
    <s v="other"/>
    <s v="silver"/>
    <n v="35.11"/>
    <n v="-106.62"/>
    <s v="2021-05-04T10:11:17-0600"/>
  </r>
  <r>
    <n v="20590"/>
    <s v="Mid"/>
    <x v="7"/>
    <x v="23"/>
    <s v="outlander sport le"/>
    <s v="Mitsubishi Outlander Sport Le"/>
    <s v="good"/>
    <m/>
    <s v="other"/>
    <n v="6163"/>
    <s v="clean"/>
    <s v="other"/>
    <m/>
    <m/>
    <s v="pickup"/>
    <s v="black"/>
    <n v="35.11"/>
    <n v="-106.62"/>
    <s v="2021-05-04T10:11:18-0600"/>
  </r>
  <r>
    <n v="19590"/>
    <s v="Mid"/>
    <x v="15"/>
    <x v="6"/>
    <s v="jetta 1.4t s sedan 4d"/>
    <s v="Volkswagen Jetta 1.4T S Sedan 4D"/>
    <s v="good"/>
    <m/>
    <s v="other"/>
    <n v="11583"/>
    <s v="clean"/>
    <s v="other"/>
    <m/>
    <m/>
    <s v="sedan"/>
    <s v="black"/>
    <n v="35.11"/>
    <n v="-106.62"/>
    <s v="2021-05-04T10:11:18-0600"/>
  </r>
  <r>
    <n v="25990"/>
    <s v="Mid"/>
    <x v="15"/>
    <x v="1"/>
    <s v="transit connect cargo van"/>
    <s v="Ford Transit Connect Cargo Van"/>
    <s v="good"/>
    <m/>
    <s v="gas"/>
    <n v="2609"/>
    <s v="clean"/>
    <s v="other"/>
    <s v="fwd"/>
    <m/>
    <s v="van"/>
    <s v="white"/>
    <n v="35.11"/>
    <n v="-106.62"/>
    <s v="2021-05-04T10:11:19-0600"/>
  </r>
  <r>
    <n v="15590"/>
    <s v="Mid"/>
    <x v="6"/>
    <x v="14"/>
    <s v="sentra sv sedan 4d"/>
    <s v="Nissan Sentra Sv Sedan 4D"/>
    <s v="good"/>
    <s v="4 cylinders"/>
    <s v="other"/>
    <n v="12434"/>
    <s v="clean"/>
    <s v="other"/>
    <s v="fwd"/>
    <s v="compact"/>
    <s v="sedan"/>
    <s v="black"/>
    <n v="35.11"/>
    <n v="-106.62"/>
    <s v="2021-05-04T10:11:20-0600"/>
  </r>
  <r>
    <n v="25990"/>
    <s v="Mid"/>
    <x v="15"/>
    <x v="25"/>
    <s v="cx-30 preferred sport"/>
    <s v="Mazda Cx-30 Preferred Sport"/>
    <s v="good"/>
    <m/>
    <s v="gas"/>
    <n v="12772"/>
    <s v="clean"/>
    <s v="other"/>
    <m/>
    <m/>
    <s v="other"/>
    <s v="black"/>
    <n v="35.11"/>
    <n v="-106.62"/>
    <s v="2021-05-04T10:11:20-0600"/>
  </r>
  <r>
    <n v="39990"/>
    <s v="High"/>
    <x v="14"/>
    <x v="13"/>
    <s v="gx 460 sport utility 4d"/>
    <s v="Lexus Gx 460 Sport Utility 4D"/>
    <s v="good"/>
    <s v="8 cylinders"/>
    <s v="gas"/>
    <n v="28736"/>
    <s v="clean"/>
    <s v="automatic"/>
    <s v="4wd"/>
    <m/>
    <s v="other"/>
    <m/>
    <n v="35.11"/>
    <n v="-106.62"/>
    <s v="2021-05-04T10:11:20-0600"/>
  </r>
  <r>
    <n v="18990"/>
    <s v="Mid"/>
    <x v="6"/>
    <x v="9"/>
    <s v="300 300c sedan 4d"/>
    <s v="Chrysler 300 300C Sedan 4D"/>
    <s v="good"/>
    <s v="6 cylinders"/>
    <s v="gas"/>
    <n v="67806"/>
    <s v="clean"/>
    <s v="other"/>
    <s v="rwd"/>
    <m/>
    <s v="sedan"/>
    <m/>
    <n v="35.11"/>
    <n v="-106.62"/>
    <s v="2021-05-04T10:11:20-0600"/>
  </r>
  <r>
    <n v="19990"/>
    <s v="Mid"/>
    <x v="14"/>
    <x v="14"/>
    <s v="rogue s sport utility 4d"/>
    <s v="Nissan Rogue S Sport Utility 4D"/>
    <s v="good"/>
    <m/>
    <s v="gas"/>
    <n v="14386"/>
    <s v="clean"/>
    <s v="other"/>
    <m/>
    <s v="compact suv"/>
    <s v="hatchback"/>
    <m/>
    <n v="35.11"/>
    <n v="-106.62"/>
    <s v="2021-05-04T10:11:21-0600"/>
  </r>
  <r>
    <n v="24990"/>
    <s v="Mid"/>
    <x v="21"/>
    <x v="32"/>
    <s v="xc60 t6 platinum sport"/>
    <s v="Volvo Xc60 T6 Platinum Sport"/>
    <s v="good"/>
    <m/>
    <s v="other"/>
    <n v="45682"/>
    <s v="clean"/>
    <s v="other"/>
    <m/>
    <m/>
    <s v="other"/>
    <s v="black"/>
    <n v="35.11"/>
    <n v="-106.62"/>
    <s v="2021-05-04T10:11:21-0600"/>
  </r>
  <r>
    <n v="22990"/>
    <s v="Mid"/>
    <x v="5"/>
    <x v="29"/>
    <s v="q70 3.7 sedan 4d"/>
    <s v="Infiniti Q70 3.7 Sedan 4D"/>
    <s v="good"/>
    <s v="6 cylinders"/>
    <s v="gas"/>
    <n v="58491"/>
    <s v="clean"/>
    <s v="other"/>
    <s v="rwd"/>
    <m/>
    <s v="sedan"/>
    <s v="black"/>
    <n v="35.11"/>
    <n v="-106.62"/>
    <s v="2021-05-04T10:11:21-0600"/>
  </r>
  <r>
    <n v="38990"/>
    <s v="High"/>
    <x v="15"/>
    <x v="7"/>
    <s v="cla 250 4matic"/>
    <s v="Mercedes-Benz Cla 250 4Matic"/>
    <s v="good"/>
    <m/>
    <s v="gas"/>
    <n v="2345"/>
    <s v="clean"/>
    <s v="other"/>
    <m/>
    <m/>
    <s v="coupe"/>
    <s v="silver"/>
    <n v="35.11"/>
    <n v="-106.62"/>
    <s v="2021-05-04T10:11:23-0600"/>
  </r>
  <r>
    <n v="22990"/>
    <s v="Mid"/>
    <x v="7"/>
    <x v="6"/>
    <s v="golf sportwagen tsi s"/>
    <s v="Volkswagen Golf Sportwagen Tsi S"/>
    <s v="good"/>
    <m/>
    <s v="other"/>
    <n v="3358"/>
    <s v="clean"/>
    <s v="other"/>
    <m/>
    <m/>
    <s v="wagon"/>
    <m/>
    <n v="35.11"/>
    <n v="-106.62"/>
    <s v="2021-05-04T10:11:23-0600"/>
  </r>
  <r>
    <n v="27990"/>
    <s v="High"/>
    <x v="15"/>
    <x v="20"/>
    <s v="mkz sedan 4d"/>
    <s v="Lincoln Mkz Sedan 4D"/>
    <s v="good"/>
    <m/>
    <s v="gas"/>
    <n v="32576"/>
    <s v="clean"/>
    <s v="other"/>
    <s v="fwd"/>
    <m/>
    <s v="sedan"/>
    <s v="black"/>
    <n v="35.11"/>
    <n v="-106.62"/>
    <s v="2021-05-04T10:11:23-0600"/>
  </r>
  <r>
    <n v="34590"/>
    <s v="High"/>
    <x v="6"/>
    <x v="21"/>
    <s v="ct6 3.6 luxury sedan 4d"/>
    <s v="Cadillac Ct6 3.6 Luxury Sedan 4D"/>
    <s v="good"/>
    <s v="6 cylinders"/>
    <s v="gas"/>
    <n v="33710"/>
    <s v="clean"/>
    <s v="other"/>
    <m/>
    <m/>
    <s v="sedan"/>
    <s v="white"/>
    <n v="35.11"/>
    <n v="-106.62"/>
    <s v="2021-05-04T10:11:23-0600"/>
  </r>
  <r>
    <n v="20590"/>
    <s v="Mid"/>
    <x v="5"/>
    <x v="15"/>
    <s v="scion tc hatchback coupe 2d"/>
    <s v="Scion Tc Hatchback Coupe 2D"/>
    <s v="good"/>
    <m/>
    <s v="other"/>
    <n v="9662"/>
    <s v="clean"/>
    <s v="other"/>
    <s v="fwd"/>
    <m/>
    <s v="coupe"/>
    <s v="black"/>
    <n v="35.11"/>
    <n v="-106.62"/>
    <s v="2021-05-04T10:11:24-0600"/>
  </r>
  <r>
    <n v="19990"/>
    <s v="Mid"/>
    <x v="21"/>
    <x v="25"/>
    <s v="cx-3 touring sport utility"/>
    <s v="Mazda Cx-3 Touring Sport Utility"/>
    <s v="good"/>
    <m/>
    <s v="gas"/>
    <n v="11287"/>
    <s v="clean"/>
    <s v="other"/>
    <s v="fwd"/>
    <m/>
    <s v="hatchback"/>
    <s v="blue"/>
    <n v="35.11"/>
    <n v="-106.62"/>
    <s v="2021-05-04T10:11:24-0600"/>
  </r>
  <r>
    <n v="15990"/>
    <s v="Mid"/>
    <x v="9"/>
    <x v="16"/>
    <s v="captiva sport ls"/>
    <s v="Chevrolet Captiva Sport Ls"/>
    <s v="good"/>
    <m/>
    <s v="gas"/>
    <n v="76261"/>
    <s v="clean"/>
    <s v="other"/>
    <s v="fwd"/>
    <m/>
    <s v="other"/>
    <s v="black"/>
    <n v="35.11"/>
    <n v="-106.62"/>
    <s v="2021-05-04T10:11:24-0600"/>
  </r>
  <r>
    <n v="20990"/>
    <s v="Mid"/>
    <x v="15"/>
    <x v="12"/>
    <s v="venue sel sport utility"/>
    <s v="Hyundai Venue Sel Sport Utility"/>
    <s v="good"/>
    <m/>
    <s v="gas"/>
    <n v="2871"/>
    <s v="clean"/>
    <s v="other"/>
    <s v="fwd"/>
    <m/>
    <s v="hatchback"/>
    <s v="red"/>
    <n v="35.11"/>
    <n v="-106.62"/>
    <s v="2021-05-04T10:11:25-0600"/>
  </r>
  <r>
    <n v="20590"/>
    <s v="Mid"/>
    <x v="5"/>
    <x v="10"/>
    <s v="a4 premium plus sedan 4d"/>
    <s v="Audi A4 Premium Plus Sedan 4D"/>
    <s v="good"/>
    <m/>
    <s v="diesel"/>
    <n v="30073"/>
    <s v="clean"/>
    <s v="automatic"/>
    <s v="fwd"/>
    <m/>
    <s v="sedan"/>
    <s v="black"/>
    <n v="35.11"/>
    <n v="-106.62"/>
    <s v="2021-05-04T10:11:25-0600"/>
  </r>
  <r>
    <n v="17590"/>
    <s v="Mid"/>
    <x v="12"/>
    <x v="17"/>
    <s v="lacrosse leather sedan 4d"/>
    <s v="Buick Lacrosse Leather Sedan 4D"/>
    <s v="good"/>
    <s v="6 cylinders"/>
    <s v="gas"/>
    <n v="33878"/>
    <s v="clean"/>
    <s v="other"/>
    <s v="fwd"/>
    <m/>
    <s v="sedan"/>
    <s v="white"/>
    <n v="35.11"/>
    <n v="-106.62"/>
    <s v="2021-05-04T10:11:25-0600"/>
  </r>
  <r>
    <n v="18590"/>
    <s v="Mid"/>
    <x v="14"/>
    <x v="16"/>
    <s v="malibu hybrid sedan 4d"/>
    <s v="Chevrolet Malibu Hybrid Sedan 4D"/>
    <s v="good"/>
    <m/>
    <s v="hybrid"/>
    <n v="42183"/>
    <s v="clean"/>
    <s v="automatic"/>
    <s v="fwd"/>
    <s v="mid-size"/>
    <s v="sedan"/>
    <m/>
    <n v="35.11"/>
    <n v="-106.62"/>
    <s v="2021-05-04T10:11:25-0600"/>
  </r>
  <r>
    <n v="34990"/>
    <s v="High"/>
    <x v="15"/>
    <x v="19"/>
    <s v="x1 xdrive28i sport utility"/>
    <s v="Bmw X1 Xdrive28I Sport Utility"/>
    <s v="good"/>
    <m/>
    <s v="gas"/>
    <n v="6340"/>
    <s v="clean"/>
    <s v="other"/>
    <m/>
    <m/>
    <s v="other"/>
    <s v="black"/>
    <n v="35.11"/>
    <n v="-106.62"/>
    <s v="2021-05-04T10:11:27-0600"/>
  </r>
  <r>
    <n v="32590"/>
    <s v="High"/>
    <x v="5"/>
    <x v="7"/>
    <s v="gla-class gla 45"/>
    <s v="Mercedes-Benz Gla-Class Gla 45"/>
    <s v="good"/>
    <m/>
    <s v="gas"/>
    <n v="34811"/>
    <s v="clean"/>
    <s v="other"/>
    <m/>
    <m/>
    <s v="other"/>
    <s v="black"/>
    <n v="35.11"/>
    <n v="-106.62"/>
    <s v="2021-05-04T10:11:27-0600"/>
  </r>
  <r>
    <n v="22990"/>
    <s v="Mid"/>
    <x v="9"/>
    <x v="13"/>
    <s v="gs 350 sedan 4d"/>
    <s v="Lexus Gs 350 Sedan 4D"/>
    <s v="good"/>
    <m/>
    <s v="other"/>
    <n v="58140"/>
    <s v="clean"/>
    <s v="other"/>
    <s v="rwd"/>
    <m/>
    <s v="sedan"/>
    <m/>
    <n v="35.11"/>
    <n v="-106.62"/>
    <s v="2021-05-04T10:11:27-0600"/>
  </r>
  <r>
    <n v="18590"/>
    <s v="Mid"/>
    <x v="7"/>
    <x v="14"/>
    <s v="leaf s hatchback 4d"/>
    <s v="Nissan Leaf S Hatchback 4D"/>
    <s v="good"/>
    <s v="0"/>
    <s v="electric"/>
    <n v="19188"/>
    <s v="clean"/>
    <s v="other"/>
    <s v="fwd"/>
    <m/>
    <s v="hatchback"/>
    <m/>
    <n v="35.11"/>
    <n v="-106.62"/>
    <s v="2021-05-04T10:11:28-0600"/>
  </r>
  <r>
    <n v="25990"/>
    <s v="Mid"/>
    <x v="14"/>
    <x v="7"/>
    <s v="c-class c 300"/>
    <s v="Mercedes-Benz C-Class C 300"/>
    <s v="good"/>
    <m/>
    <s v="gas"/>
    <n v="44232"/>
    <s v="clean"/>
    <s v="other"/>
    <m/>
    <m/>
    <s v="sedan"/>
    <s v="white"/>
    <n v="35.11"/>
    <n v="-106.62"/>
    <s v="2021-05-04T10:11:28-0600"/>
  </r>
  <r>
    <n v="17590"/>
    <s v="Mid"/>
    <x v="8"/>
    <x v="21"/>
    <s v="dts sedan 4d"/>
    <s v="Cadillac Dts Sedan 4D"/>
    <s v="good"/>
    <m/>
    <s v="other"/>
    <n v="61670"/>
    <s v="clean"/>
    <s v="other"/>
    <s v="fwd"/>
    <m/>
    <s v="pickup"/>
    <s v="white"/>
    <n v="35.11"/>
    <n v="-106.62"/>
    <s v="2021-05-04T10:11:28-0600"/>
  </r>
  <r>
    <n v="24590"/>
    <s v="Mid"/>
    <x v="6"/>
    <x v="8"/>
    <s v="prius four touring"/>
    <s v="Toyota Prius Four Touring"/>
    <s v="good"/>
    <s v="4 cylinders"/>
    <s v="other"/>
    <n v="6008"/>
    <s v="clean"/>
    <s v="other"/>
    <s v="fwd"/>
    <s v="compact"/>
    <s v="hatchback"/>
    <m/>
    <n v="35.11"/>
    <n v="-106.62"/>
    <s v="2021-05-04T10:11:29-0600"/>
  </r>
  <r>
    <n v="17590"/>
    <s v="Mid"/>
    <x v="15"/>
    <x v="14"/>
    <s v="versa s sedan 4d"/>
    <s v="Nissan Versa S Sedan 4D"/>
    <s v="good"/>
    <s v="4 cylinders"/>
    <s v="other"/>
    <n v="354"/>
    <s v="clean"/>
    <s v="other"/>
    <s v="fwd"/>
    <s v="compact"/>
    <s v="sedan"/>
    <m/>
    <n v="35.11"/>
    <n v="-106.62"/>
    <s v="2021-05-04T10:11:31-0600"/>
  </r>
  <r>
    <n v="18990"/>
    <s v="Mid"/>
    <x v="15"/>
    <x v="16"/>
    <s v="spark activ hatchback"/>
    <s v="Chevrolet Spark Activ Hatchback"/>
    <s v="good"/>
    <s v="0"/>
    <s v="gas"/>
    <n v="6395"/>
    <s v="clean"/>
    <s v="other"/>
    <s v="fwd"/>
    <m/>
    <s v="hatchback"/>
    <s v="black"/>
    <n v="35.11"/>
    <n v="-106.62"/>
    <s v="2021-05-04T10:11:31-0600"/>
  </r>
  <r>
    <n v="38590"/>
    <s v="High"/>
    <x v="7"/>
    <x v="13"/>
    <s v="es 350 luxury sedan 4d"/>
    <s v="Lexus Es 350 Luxury Sedan 4D"/>
    <s v="good"/>
    <s v="6 cylinders"/>
    <s v="other"/>
    <n v="11599"/>
    <s v="clean"/>
    <s v="other"/>
    <s v="fwd"/>
    <m/>
    <s v="sedan"/>
    <s v="white"/>
    <n v="35.11"/>
    <n v="-106.62"/>
    <s v="2021-05-04T10:11:32-0600"/>
  </r>
  <r>
    <n v="25990"/>
    <s v="Mid"/>
    <x v="7"/>
    <x v="22"/>
    <s v="sorento lx sport utility 4d"/>
    <s v="Kia Sorento Lx Sport Utility 4D"/>
    <s v="good"/>
    <m/>
    <s v="gas"/>
    <n v="17805"/>
    <s v="clean"/>
    <s v="other"/>
    <s v="fwd"/>
    <m/>
    <s v="other"/>
    <s v="brown"/>
    <n v="35.11"/>
    <n v="-106.62"/>
    <s v="2021-05-04T10:11:35-0600"/>
  </r>
  <r>
    <n v="30990"/>
    <s v="High"/>
    <x v="21"/>
    <x v="20"/>
    <s v="mkx black label sport"/>
    <s v="Lincoln Mkx Black Label Sport"/>
    <s v="good"/>
    <s v="6 cylinders"/>
    <s v="gas"/>
    <n v="42451"/>
    <s v="clean"/>
    <s v="other"/>
    <m/>
    <m/>
    <s v="other"/>
    <s v="black"/>
    <n v="35.11"/>
    <n v="-106.62"/>
    <s v="2021-05-04T10:11:35-0600"/>
  </r>
  <r>
    <n v="8000"/>
    <s v="Mid"/>
    <x v="38"/>
    <x v="1"/>
    <s v="econoline e350"/>
    <s v="Ford Econoline E350"/>
    <m/>
    <m/>
    <s v="diesel"/>
    <n v="181000"/>
    <s v="clean"/>
    <s v="automatic"/>
    <m/>
    <m/>
    <m/>
    <m/>
    <n v="35.123378000000002"/>
    <n v="-106.632628"/>
    <s v="2021-05-04T10:13:05-0600"/>
  </r>
  <r>
    <n v="13500"/>
    <s v="Mid"/>
    <x v="5"/>
    <x v="16"/>
    <s v="equinox"/>
    <s v="Chevrolet Equinox"/>
    <s v="salvage"/>
    <s v="4 cylinders"/>
    <s v="gas"/>
    <n v="65303"/>
    <s v="salvage"/>
    <s v="automatic"/>
    <s v="fwd"/>
    <m/>
    <s v="suv"/>
    <s v="white"/>
    <n v="35.159799999999997"/>
    <n v="-106.5108"/>
    <s v="2021-05-04T10:28:50-0600"/>
  </r>
  <r>
    <n v="5200"/>
    <s v="Mid"/>
    <x v="11"/>
    <x v="1"/>
    <s v="edge sel"/>
    <s v="Ford Edge Sel"/>
    <m/>
    <m/>
    <s v="gas"/>
    <n v="114000"/>
    <s v="salvage"/>
    <s v="automatic"/>
    <m/>
    <m/>
    <m/>
    <m/>
    <n v="35.142099999999999"/>
    <n v="-106.7041"/>
    <s v="2021-05-04T10:30:29-0600"/>
  </r>
  <r>
    <n v="62000"/>
    <s v="High"/>
    <x v="15"/>
    <x v="16"/>
    <s v="silverado 3500hd"/>
    <s v="Chevrolet Silverado 3500Hd"/>
    <s v="like new"/>
    <s v="8 cylinders"/>
    <s v="diesel"/>
    <n v="11800"/>
    <s v="clean"/>
    <s v="automatic"/>
    <s v="4wd"/>
    <s v="full-size"/>
    <s v="sedan"/>
    <s v="white"/>
    <n v="35.186799999999998"/>
    <n v="-106.6652"/>
    <s v="2021-05-04T10:37:26-0600"/>
  </r>
  <r>
    <n v="6800"/>
    <s v="Mid"/>
    <x v="12"/>
    <x v="6"/>
    <s v="jetta se"/>
    <s v="Volkswagen Jetta Se"/>
    <s v="good"/>
    <s v="5 cylinders"/>
    <s v="gas"/>
    <n v="139200"/>
    <s v="clean"/>
    <s v="manual"/>
    <s v="fwd"/>
    <s v="mid-size"/>
    <s v="sedan"/>
    <s v="silver"/>
    <n v="35.195300000000003"/>
    <n v="-106.6093"/>
    <s v="2021-05-04T10:37:26-0600"/>
  </r>
  <r>
    <n v="52995"/>
    <s v="High"/>
    <x v="21"/>
    <x v="5"/>
    <s v="yukon"/>
    <s v="Gmc Yukon"/>
    <s v="like new"/>
    <s v="8 cylinders"/>
    <s v="gas"/>
    <n v="56000"/>
    <s v="clean"/>
    <s v="automatic"/>
    <s v="4wd"/>
    <m/>
    <s v="suv"/>
    <m/>
    <n v="35.186540999999998"/>
    <n v="-106.57744599999999"/>
    <s v="2021-05-04T10:38:52-0600"/>
  </r>
  <r>
    <n v="27000"/>
    <s v="Mid"/>
    <x v="11"/>
    <x v="1"/>
    <s v="f350"/>
    <s v="Ford F350"/>
    <s v="excellent"/>
    <s v="8 cylinders"/>
    <s v="diesel"/>
    <n v="76029"/>
    <s v="clean"/>
    <s v="manual"/>
    <s v="4wd"/>
    <s v="full-size"/>
    <s v="truck"/>
    <s v="silver"/>
    <n v="35.134700000000002"/>
    <n v="-106.5222"/>
    <s v="2021-05-04T10:39:24-0600"/>
  </r>
  <r>
    <n v="7600"/>
    <s v="Mid"/>
    <x v="20"/>
    <x v="1"/>
    <s v="escape xlt"/>
    <s v="Ford Escape Xlt"/>
    <s v="good"/>
    <s v="6 cylinders"/>
    <s v="gas"/>
    <n v="102750"/>
    <s v="clean"/>
    <s v="automatic"/>
    <s v="fwd"/>
    <s v="mid-size"/>
    <s v="suv"/>
    <s v="black"/>
    <n v="35.195300000000003"/>
    <n v="-106.6092"/>
    <s v="2021-05-04T10:40:44-0600"/>
  </r>
  <r>
    <n v="14500"/>
    <s v="Mid"/>
    <x v="8"/>
    <x v="8"/>
    <s v="sienna"/>
    <s v="Toyota Sienna"/>
    <s v="excellent"/>
    <s v="6 cylinders"/>
    <s v="gas"/>
    <n v="103722"/>
    <s v="clean"/>
    <s v="automatic"/>
    <m/>
    <s v="full-size"/>
    <s v="mini-van"/>
    <s v="grey"/>
    <n v="34.969253000000002"/>
    <n v="-106.630982"/>
    <s v="2021-05-04T10:47:42-0600"/>
  </r>
  <r>
    <n v="4550"/>
    <s v="Low"/>
    <x v="17"/>
    <x v="8"/>
    <s v="camry"/>
    <s v="Toyota Camry"/>
    <s v="excellent"/>
    <s v="4 cylinders"/>
    <s v="gas"/>
    <n v="104"/>
    <s v="clean"/>
    <s v="automatic"/>
    <s v="fwd"/>
    <s v="mid-size"/>
    <s v="suv"/>
    <s v="grey"/>
    <n v="35.134700000000002"/>
    <n v="-106.5222"/>
    <s v="2021-05-04T10:59:50-0600"/>
  </r>
  <r>
    <n v="10700"/>
    <s v="Mid"/>
    <x v="8"/>
    <x v="6"/>
    <s v="jetta tdi sort wagon"/>
    <s v="Volkswagen Jetta Tdi Sort Wagon"/>
    <s v="good"/>
    <s v="4 cylinders"/>
    <s v="diesel"/>
    <n v="86200"/>
    <s v="clean"/>
    <s v="automatic"/>
    <s v="fwd"/>
    <s v="mid-size"/>
    <s v="wagon"/>
    <s v="black"/>
    <n v="35.178699999999999"/>
    <n v="-106.5102"/>
    <s v="2021-05-04T11:00:04-0600"/>
  </r>
  <r>
    <n v="18500"/>
    <s v="Mid"/>
    <x v="9"/>
    <x v="5"/>
    <m/>
    <s v="Gmc"/>
    <m/>
    <m/>
    <s v="gas"/>
    <n v="174424"/>
    <s v="clean"/>
    <s v="automatic"/>
    <m/>
    <m/>
    <m/>
    <m/>
    <n v="35.594900000000003"/>
    <n v="-105.2272"/>
    <s v="2021-05-04T11:11:52-0600"/>
  </r>
  <r>
    <n v="26995"/>
    <s v="Mid"/>
    <x v="6"/>
    <x v="14"/>
    <s v="nv"/>
    <s v="Nissan Nv"/>
    <s v="good"/>
    <s v="6 cylinders"/>
    <s v="gas"/>
    <n v="52491"/>
    <s v="clean"/>
    <s v="automatic"/>
    <s v="rwd"/>
    <s v="full-size"/>
    <s v="van"/>
    <s v="white"/>
    <n v="33.623528"/>
    <n v="-112.01036499999999"/>
    <s v="2021-05-04T11:14:17-0600"/>
  </r>
  <r>
    <n v="14995"/>
    <s v="Mid"/>
    <x v="9"/>
    <x v="5"/>
    <s v="sierra"/>
    <s v="Gmc Sierra"/>
    <s v="good"/>
    <s v="6 cylinders"/>
    <s v="gas"/>
    <n v="138415"/>
    <s v="clean"/>
    <s v="automatic"/>
    <s v="rwd"/>
    <s v="full-size"/>
    <s v="pickup"/>
    <s v="white"/>
    <n v="33.624099999999999"/>
    <n v="-112.010193"/>
    <s v="2021-05-04T11:16:21-0600"/>
  </r>
  <r>
    <n v="23995"/>
    <s v="Mid"/>
    <x v="5"/>
    <x v="1"/>
    <s v="transit"/>
    <s v="Ford Transit"/>
    <s v="good"/>
    <s v="6 cylinders"/>
    <s v="gas"/>
    <n v="90547"/>
    <s v="clean"/>
    <s v="automatic"/>
    <s v="rwd"/>
    <s v="full-size"/>
    <s v="van"/>
    <s v="custom"/>
    <n v="33.623956999999997"/>
    <n v="-112.00985"/>
    <s v="2021-05-04T11:19:34-0600"/>
  </r>
  <r>
    <n v="15995"/>
    <s v="Mid"/>
    <x v="5"/>
    <x v="16"/>
    <s v="colorado"/>
    <s v="Chevrolet Colorado"/>
    <s v="good"/>
    <s v="4 cylinders"/>
    <s v="gas"/>
    <n v="136694"/>
    <s v="clean"/>
    <s v="automatic"/>
    <s v="rwd"/>
    <s v="full-size"/>
    <s v="pickup"/>
    <s v="white"/>
    <n v="33.623099000000003"/>
    <n v="-112.010193"/>
    <s v="2021-05-04T11:19:58-0600"/>
  </r>
  <r>
    <n v="16000"/>
    <s v="Mid"/>
    <x v="5"/>
    <x v="2"/>
    <s v="renegade"/>
    <s v="Jeep Renegade"/>
    <s v="excellent"/>
    <s v="4 cylinders"/>
    <s v="gas"/>
    <n v="31500"/>
    <s v="clean"/>
    <s v="automatic"/>
    <s v="fwd"/>
    <m/>
    <m/>
    <s v="white"/>
    <n v="35.249299999999998"/>
    <n v="-106.6818"/>
    <s v="2021-05-04T11:20:45-0600"/>
  </r>
  <r>
    <n v="29995"/>
    <s v="High"/>
    <x v="14"/>
    <x v="4"/>
    <s v="promaster 2500"/>
    <s v="Ram Promaster 2500"/>
    <s v="good"/>
    <s v="6 cylinders"/>
    <s v="gas"/>
    <n v="76277"/>
    <s v="clean"/>
    <s v="automatic"/>
    <s v="fwd"/>
    <s v="full-size"/>
    <s v="van"/>
    <s v="white"/>
    <n v="33.624099999999999"/>
    <n v="-112.01088"/>
    <s v="2021-05-04T11:23:36-0600"/>
  </r>
  <r>
    <n v="29995"/>
    <s v="High"/>
    <x v="14"/>
    <x v="1"/>
    <s v="transit"/>
    <s v="Ford Transit"/>
    <s v="good"/>
    <s v="5 cylinders"/>
    <s v="diesel"/>
    <n v="72951"/>
    <s v="clean"/>
    <s v="automatic"/>
    <s v="rwd"/>
    <s v="full-size"/>
    <s v="van"/>
    <s v="white"/>
    <n v="33.623956999999997"/>
    <n v="-112.01070799999999"/>
    <s v="2021-05-04T11:26:51-0600"/>
  </r>
  <r>
    <n v="8500"/>
    <s v="Mid"/>
    <x v="0"/>
    <x v="13"/>
    <s v="is250"/>
    <s v="Lexus Is250"/>
    <s v="like new"/>
    <m/>
    <s v="gas"/>
    <n v="175000"/>
    <s v="clean"/>
    <s v="automatic"/>
    <m/>
    <m/>
    <m/>
    <m/>
    <n v="35.249299999999998"/>
    <n v="-106.6818"/>
    <s v="2021-05-04T11:26:56-0600"/>
  </r>
  <r>
    <n v="11995"/>
    <s v="Mid"/>
    <x v="11"/>
    <x v="15"/>
    <s v="isuzu npr"/>
    <s v="Isuzu Npr"/>
    <s v="good"/>
    <s v="4 cylinders"/>
    <s v="diesel"/>
    <n v="206666"/>
    <s v="clean"/>
    <s v="automatic"/>
    <s v="rwd"/>
    <s v="full-size"/>
    <s v="truck"/>
    <s v="white"/>
    <n v="33.623814000000003"/>
    <n v="-112.01004"/>
    <s v="2021-05-04T11:29:05-0600"/>
  </r>
  <r>
    <n v="21460"/>
    <s v="Mid"/>
    <x v="2"/>
    <x v="14"/>
    <s v="sentra"/>
    <s v="Nissan Sentra"/>
    <s v="good"/>
    <s v="4 cylinders"/>
    <s v="gas"/>
    <n v="10"/>
    <s v="clean"/>
    <s v="automatic"/>
    <s v="fwd"/>
    <s v="compact"/>
    <s v="sedan"/>
    <s v="silver"/>
    <n v="35.088006"/>
    <n v="-106.561998"/>
    <s v="2021-05-04T11:31:06-0600"/>
  </r>
  <r>
    <n v="21400"/>
    <s v="Mid"/>
    <x v="2"/>
    <x v="14"/>
    <s v="kicks"/>
    <s v="Nissan Kicks"/>
    <s v="good"/>
    <m/>
    <s v="gas"/>
    <n v="10"/>
    <s v="clean"/>
    <s v="automatic"/>
    <s v="fwd"/>
    <m/>
    <s v="other"/>
    <m/>
    <n v="35.088006"/>
    <n v="-106.561998"/>
    <s v="2021-05-04T11:31:18-0600"/>
  </r>
  <r>
    <n v="7995"/>
    <s v="Mid"/>
    <x v="8"/>
    <x v="1"/>
    <s v="transit connect"/>
    <s v="Ford Transit Connect"/>
    <s v="good"/>
    <s v="4 cylinders"/>
    <s v="gas"/>
    <n v="189834"/>
    <s v="clean"/>
    <s v="automatic"/>
    <s v="fwd"/>
    <s v="mid-size"/>
    <s v="van"/>
    <s v="white"/>
    <n v="33.623671000000002"/>
    <n v="-112.01004"/>
    <s v="2021-05-04T11:32:12-0600"/>
  </r>
  <r>
    <n v="7995"/>
    <s v="Mid"/>
    <x v="25"/>
    <x v="16"/>
    <s v="gmt-400"/>
    <s v="Chevrolet Gmt-400"/>
    <s v="fair"/>
    <s v="8 cylinders"/>
    <s v="gas"/>
    <n v="152374"/>
    <s v="clean"/>
    <s v="automatic"/>
    <s v="rwd"/>
    <s v="full-size"/>
    <s v="truck"/>
    <s v="white"/>
    <n v="33.622481999999998"/>
    <n v="-112.01128"/>
    <s v="2021-05-04T11:33:18-0600"/>
  </r>
  <r>
    <n v="26995"/>
    <s v="Mid"/>
    <x v="5"/>
    <x v="4"/>
    <s v="promaster 3500"/>
    <s v="Ram Promaster 3500"/>
    <s v="good"/>
    <s v="4 cylinders"/>
    <s v="diesel"/>
    <n v="115152"/>
    <s v="clean"/>
    <s v="automatic"/>
    <s v="fwd"/>
    <s v="full-size"/>
    <s v="van"/>
    <s v="white"/>
    <n v="33.624454"/>
    <n v="-112.01179500000001"/>
    <s v="2021-05-04T11:34:57-0600"/>
  </r>
  <r>
    <n v="55999"/>
    <s v="High"/>
    <x v="7"/>
    <x v="16"/>
    <s v="silverado 1500"/>
    <s v="Chevrolet Silverado 1500"/>
    <s v="like new"/>
    <s v="8 cylinders"/>
    <s v="gas"/>
    <n v="17454"/>
    <s v="clean"/>
    <s v="automatic"/>
    <s v="4wd"/>
    <s v="pickup"/>
    <m/>
    <m/>
    <n v="35.081800000000001"/>
    <n v="-106.6482"/>
    <s v="2021-05-04T11:44:17-0600"/>
  </r>
  <r>
    <n v="13995"/>
    <s v="Mid"/>
    <x v="9"/>
    <x v="9"/>
    <s v="town and country"/>
    <s v="Chrysler Town And Country"/>
    <m/>
    <s v="6 cylinders"/>
    <s v="gas"/>
    <n v="73012"/>
    <s v="clean"/>
    <s v="automatic"/>
    <m/>
    <m/>
    <m/>
    <m/>
    <n v="35.249299999999998"/>
    <n v="-106.6818"/>
    <s v="2021-05-04T11:44:52-0600"/>
  </r>
  <r>
    <n v="4900"/>
    <s v="Mid"/>
    <x v="11"/>
    <x v="1"/>
    <s v="explorer xlt"/>
    <s v="Ford Explorer Xlt"/>
    <s v="good"/>
    <s v="6 cylinders"/>
    <s v="gas"/>
    <n v="150000"/>
    <s v="clean"/>
    <s v="automatic"/>
    <s v="4wd"/>
    <s v="mid-size suv"/>
    <m/>
    <m/>
    <n v="35.593601999999997"/>
    <n v="-106.10762200000001"/>
    <s v="2021-05-04T11:45:52-0600"/>
  </r>
  <r>
    <n v="12500"/>
    <s v="Mid"/>
    <x v="11"/>
    <x v="0"/>
    <s v="accord ex l"/>
    <s v="Honda Accord Ex L"/>
    <s v="good"/>
    <s v="6 cylinders"/>
    <s v="gas"/>
    <n v="50000"/>
    <s v="clean"/>
    <s v="automatic"/>
    <s v="fwd"/>
    <s v="mid-size"/>
    <s v="sedan"/>
    <s v="green"/>
    <n v="32.322400000000002"/>
    <n v="-106.80410000000001"/>
    <s v="2021-05-04T11:49:45-0600"/>
  </r>
  <r>
    <n v="5200"/>
    <s v="Mid"/>
    <x v="12"/>
    <x v="16"/>
    <s v="cruze lt"/>
    <s v="Chevrolet Cruze Lt"/>
    <m/>
    <s v="4 cylinders"/>
    <s v="gas"/>
    <n v="103000"/>
    <s v="salvage"/>
    <s v="automatic"/>
    <m/>
    <m/>
    <m/>
    <m/>
    <n v="35.142099999999999"/>
    <n v="-106.7041"/>
    <s v="2021-05-04T11:55:33-0600"/>
  </r>
  <r>
    <n v="8600"/>
    <s v="Mid"/>
    <x v="29"/>
    <x v="11"/>
    <s v="forester"/>
    <s v="Subaru Forester"/>
    <s v="excellent"/>
    <s v="4 cylinders"/>
    <s v="gas"/>
    <n v="59000"/>
    <s v="salvage"/>
    <s v="automatic"/>
    <s v="4wd"/>
    <m/>
    <s v="suv"/>
    <s v="green"/>
    <n v="35.014881000000003"/>
    <n v="-106.647581"/>
    <s v="2021-05-04T12:00:32-0600"/>
  </r>
  <r>
    <n v="3500"/>
    <s v="Low"/>
    <x v="18"/>
    <x v="11"/>
    <s v="outback"/>
    <s v="Subaru Outback"/>
    <m/>
    <m/>
    <s v="gas"/>
    <n v="172000"/>
    <s v="salvage"/>
    <s v="automatic"/>
    <s v="4wd"/>
    <m/>
    <m/>
    <m/>
    <n v="35.050635999999997"/>
    <n v="-106.64633600000001"/>
    <s v="2021-05-04T12:05:45-0600"/>
  </r>
  <r>
    <n v="8500"/>
    <s v="Mid"/>
    <x v="13"/>
    <x v="1"/>
    <m/>
    <s v="Ford"/>
    <s v="fair"/>
    <s v="8 cylinders"/>
    <s v="diesel"/>
    <n v="349"/>
    <s v="clean"/>
    <s v="automatic"/>
    <m/>
    <m/>
    <m/>
    <m/>
    <n v="35.249299999999998"/>
    <n v="-106.6818"/>
    <s v="2021-05-04T12:07:38-0600"/>
  </r>
  <r>
    <n v="9998"/>
    <s v="Mid"/>
    <x v="8"/>
    <x v="19"/>
    <s v="3 series"/>
    <s v="Bmw 3 Series"/>
    <s v="excellent"/>
    <s v="6 cylinders"/>
    <s v="gas"/>
    <n v="110000"/>
    <s v="clean"/>
    <s v="automatic"/>
    <s v="fwd"/>
    <s v="mid-size"/>
    <s v="sedan"/>
    <s v="white"/>
    <n v="35.178699999999999"/>
    <n v="-106.5102"/>
    <s v="2021-05-04T12:29:29-0600"/>
  </r>
  <r>
    <n v="11995"/>
    <s v="Mid"/>
    <x v="0"/>
    <x v="15"/>
    <s v="sterling acterra 7500"/>
    <s v="Sterling Acterra 7500"/>
    <s v="good"/>
    <s v="6 cylinders"/>
    <s v="diesel"/>
    <n v="364128"/>
    <s v="clean"/>
    <s v="automatic"/>
    <s v="rwd"/>
    <s v="full-size"/>
    <s v="truck"/>
    <s v="white"/>
    <n v="33.623528"/>
    <n v="-112.010002"/>
    <s v="2021-05-04T12:33:08-0600"/>
  </r>
  <r>
    <n v="7000"/>
    <s v="Mid"/>
    <x v="12"/>
    <x v="23"/>
    <s v="outlander"/>
    <s v="Mitsubishi Outlander"/>
    <s v="excellent"/>
    <s v="6 cylinders"/>
    <s v="gas"/>
    <n v="118000"/>
    <s v="clean"/>
    <s v="automatic"/>
    <m/>
    <s v="full-size"/>
    <s v="sedan"/>
    <s v="red"/>
    <n v="35.100999999999999"/>
    <n v="-106.5183"/>
    <s v="2021-05-04T12:35:46-0600"/>
  </r>
  <r>
    <n v="7950"/>
    <s v="Mid"/>
    <x v="9"/>
    <x v="1"/>
    <s v="focus se hatchback"/>
    <s v="Ford Focus Se Hatchback"/>
    <s v="excellent"/>
    <s v="4 cylinders"/>
    <s v="gas"/>
    <n v="89289"/>
    <s v="clean"/>
    <s v="automatic"/>
    <s v="fwd"/>
    <s v="compact"/>
    <s v="hatchback"/>
    <s v="black"/>
    <n v="35.186799999999998"/>
    <n v="-106.6652"/>
    <s v="2021-05-04T12:38:39-0600"/>
  </r>
  <r>
    <n v="41900"/>
    <s v="High"/>
    <x v="7"/>
    <x v="1"/>
    <s v="transit 150 wheelchair han"/>
    <s v="Ford Transit 150 Wheelchair Han"/>
    <m/>
    <s v="6 cylinders"/>
    <s v="gas"/>
    <n v="39141"/>
    <s v="clean"/>
    <s v="automatic"/>
    <s v="rwd"/>
    <m/>
    <s v="van"/>
    <m/>
    <n v="33.681077000000002"/>
    <n v="-112.05849000000001"/>
    <s v="2021-05-04T12:40:41-0600"/>
  </r>
  <r>
    <n v="30900"/>
    <s v="High"/>
    <x v="6"/>
    <x v="18"/>
    <s v="grand caravan sxt wheelch"/>
    <s v="Dodge Grand Caravan Sxt Wheelch"/>
    <m/>
    <s v="6 cylinders"/>
    <s v="gas"/>
    <n v="39747"/>
    <s v="clean"/>
    <s v="automatic"/>
    <s v="fwd"/>
    <m/>
    <s v="van"/>
    <m/>
    <n v="33.681077000000002"/>
    <n v="-112.05849000000001"/>
    <s v="2021-05-04T12:41:29-0600"/>
  </r>
  <r>
    <n v="2500"/>
    <s v="Low"/>
    <x v="19"/>
    <x v="1"/>
    <s v="expedition"/>
    <s v="Ford Expedition"/>
    <m/>
    <s v="8 cylinders"/>
    <s v="gas"/>
    <n v="199000"/>
    <s v="clean"/>
    <s v="automatic"/>
    <s v="4wd"/>
    <s v="full-size suv"/>
    <m/>
    <m/>
    <n v="35.134700000000002"/>
    <n v="-106.6427"/>
    <s v="2021-05-04T12:49:14-0600"/>
  </r>
  <r>
    <n v="13000"/>
    <s v="Mid"/>
    <x v="11"/>
    <x v="8"/>
    <m/>
    <s v="Toyota"/>
    <s v="good"/>
    <s v="6 cylinders"/>
    <s v="gas"/>
    <n v="180000"/>
    <s v="salvage"/>
    <s v="automatic"/>
    <s v="rwd"/>
    <s v="full-size"/>
    <s v="pickup"/>
    <s v="silver"/>
    <n v="34.881115000000001"/>
    <n v="-106.68531400000001"/>
    <s v="2021-05-04T12:50:45-0600"/>
  </r>
  <r>
    <n v="6950"/>
    <s v="Mid"/>
    <x v="10"/>
    <x v="17"/>
    <s v="lacrosse"/>
    <s v="Buick Lacrosse"/>
    <m/>
    <m/>
    <s v="gas"/>
    <n v="143384"/>
    <s v="clean"/>
    <s v="automatic"/>
    <m/>
    <m/>
    <s v="sedan"/>
    <s v="brown"/>
    <n v="35.185090000000002"/>
    <n v="-106.58499999999999"/>
    <s v="2021-05-04T13:01:11-0600"/>
  </r>
  <r>
    <n v="5000"/>
    <s v="Mid"/>
    <x v="18"/>
    <x v="2"/>
    <s v="grand cherokee limited"/>
    <s v="Jeep Grand Cherokee Limited"/>
    <s v="excellent"/>
    <s v="8 cylinders"/>
    <s v="gas"/>
    <n v="180000"/>
    <s v="clean"/>
    <s v="automatic"/>
    <s v="4wd"/>
    <s v="mid-size suv"/>
    <m/>
    <m/>
    <n v="35.061238000000003"/>
    <n v="-106.703506"/>
    <s v="2021-05-04T13:02:43-0600"/>
  </r>
  <r>
    <n v="1950"/>
    <s v="Low"/>
    <x v="3"/>
    <x v="30"/>
    <s v="sable wagon"/>
    <s v="Mercury Sable Wagon"/>
    <s v="excellent"/>
    <m/>
    <s v="gas"/>
    <n v="94000"/>
    <s v="clean"/>
    <s v="automatic"/>
    <m/>
    <m/>
    <s v="wagon"/>
    <m/>
    <n v="35.0657"/>
    <n v="-106.729"/>
    <s v="2021-05-04T13:05:10-0600"/>
  </r>
  <r>
    <n v="6950"/>
    <s v="Mid"/>
    <x v="0"/>
    <x v="8"/>
    <s v="camry le"/>
    <s v="Toyota Camry Le"/>
    <m/>
    <s v="4 cylinders"/>
    <s v="gas"/>
    <n v="105300"/>
    <s v="clean"/>
    <s v="automatic"/>
    <s v="fwd"/>
    <s v="mid-size"/>
    <s v="sedan"/>
    <s v="grey"/>
    <n v="35.110931000000001"/>
    <n v="-106.646552"/>
    <s v="2021-05-04T13:15:49-0600"/>
  </r>
  <r>
    <n v="2000"/>
    <s v="Low"/>
    <x v="16"/>
    <x v="4"/>
    <s v="1500"/>
    <s v="Ram 1500"/>
    <s v="fair"/>
    <s v="6 cylinders"/>
    <s v="gas"/>
    <n v="133899"/>
    <s v="clean"/>
    <s v="automatic"/>
    <s v="rwd"/>
    <s v="full-size"/>
    <s v="pickup"/>
    <s v="grey"/>
    <n v="35.101712999999997"/>
    <n v="-106.532938"/>
    <s v="2021-05-04T13:22:27-0600"/>
  </r>
  <r>
    <n v="4500"/>
    <s v="Low"/>
    <x v="34"/>
    <x v="21"/>
    <s v="brougham"/>
    <s v="Cadillac Brougham"/>
    <s v="good"/>
    <s v="8 cylinders"/>
    <s v="gas"/>
    <n v="101102"/>
    <s v="clean"/>
    <s v="automatic"/>
    <s v="rwd"/>
    <s v="full-size"/>
    <s v="sedan"/>
    <s v="white"/>
    <n v="34.047899999999998"/>
    <n v="-106.8907"/>
    <s v="2021-05-04T13:29:08-0600"/>
  </r>
  <r>
    <n v="21460"/>
    <s v="Mid"/>
    <x v="2"/>
    <x v="14"/>
    <s v="sentra"/>
    <s v="Nissan Sentra"/>
    <s v="good"/>
    <s v="4 cylinders"/>
    <s v="gas"/>
    <n v="10"/>
    <s v="clean"/>
    <s v="automatic"/>
    <s v="fwd"/>
    <s v="compact"/>
    <s v="sedan"/>
    <m/>
    <n v="35.088006"/>
    <n v="-106.561998"/>
    <s v="2021-05-04T13:31:17-0600"/>
  </r>
  <r>
    <n v="21995"/>
    <s v="Mid"/>
    <x v="5"/>
    <x v="1"/>
    <s v="transit"/>
    <s v="Ford Transit"/>
    <s v="good"/>
    <s v="6 cylinders"/>
    <s v="gas"/>
    <n v="102598"/>
    <s v="clean"/>
    <s v="automatic"/>
    <s v="rwd"/>
    <s v="full-size"/>
    <s v="van"/>
    <s v="custom"/>
    <n v="33.624243"/>
    <n v="-112.010345"/>
    <s v="2021-05-04T13:31:31-0600"/>
  </r>
  <r>
    <n v="36499"/>
    <s v="High"/>
    <x v="12"/>
    <x v="16"/>
    <s v="2500hd lt duramax 4x4"/>
    <s v="Chevrolet 2500Hd Lt Duramax 4X4"/>
    <m/>
    <m/>
    <s v="diesel"/>
    <n v="108174"/>
    <s v="clean"/>
    <s v="automatic"/>
    <s v="4wd"/>
    <s v="pickup"/>
    <m/>
    <m/>
    <n v="30.663"/>
    <n v="-97.931600000000003"/>
    <s v="2021-05-04T13:41:26-0600"/>
  </r>
  <r>
    <n v="8950"/>
    <s v="Mid"/>
    <x v="9"/>
    <x v="2"/>
    <s v="patriot sport 4x4"/>
    <s v="Jeep Patriot Sport 4X4"/>
    <s v="excellent"/>
    <s v="4 cylinders"/>
    <s v="gas"/>
    <n v="119600"/>
    <s v="clean"/>
    <s v="automatic"/>
    <s v="4wd"/>
    <m/>
    <s v="suv"/>
    <s v="white"/>
    <n v="35.094526000000002"/>
    <n v="-106.532712"/>
    <s v="2021-05-04T13:42:32-0600"/>
  </r>
  <r>
    <n v="5250"/>
    <s v="Mid"/>
    <x v="13"/>
    <x v="12"/>
    <s v="tucson"/>
    <s v="Hyundai Tucson"/>
    <s v="good"/>
    <s v="4 cylinders"/>
    <s v="gas"/>
    <n v="118461"/>
    <s v="clean"/>
    <s v="automatic"/>
    <s v="fwd"/>
    <s v="compact suv"/>
    <s v="suv"/>
    <s v="blue"/>
    <n v="35.128500000000003"/>
    <n v="-106.3617"/>
    <s v="2021-05-04T13:48:18-0600"/>
  </r>
  <r>
    <n v="1000"/>
    <s v="Low"/>
    <x v="4"/>
    <x v="32"/>
    <s v="v40"/>
    <s v="Volvo V40"/>
    <s v="fair"/>
    <s v="4 cylinders"/>
    <s v="gas"/>
    <n v="140254"/>
    <s v="salvage"/>
    <s v="automatic"/>
    <s v="fwd"/>
    <m/>
    <s v="wagon"/>
    <s v="silver"/>
    <n v="35.249299999999998"/>
    <n v="-106.6818"/>
    <s v="2021-05-04T13:54:23-0600"/>
  </r>
  <r>
    <n v="3800"/>
    <s v="Low"/>
    <x v="29"/>
    <x v="16"/>
    <s v="cobalt"/>
    <s v="Chevrolet Cobalt"/>
    <s v="good"/>
    <s v="4 cylinders"/>
    <s v="gas"/>
    <n v="160000"/>
    <s v="clean"/>
    <s v="manual"/>
    <m/>
    <m/>
    <m/>
    <m/>
    <n v="35.249299999999998"/>
    <n v="-106.6818"/>
    <s v="2021-05-04T13:58:10-0600"/>
  </r>
  <r>
    <n v="12987"/>
    <s v="Mid"/>
    <x v="29"/>
    <x v="13"/>
    <s v="rx350"/>
    <s v="Lexus Rx350"/>
    <s v="excellent"/>
    <s v="6 cylinders"/>
    <s v="gas"/>
    <n v="113900"/>
    <s v="clean"/>
    <s v="automatic"/>
    <s v="4wd"/>
    <m/>
    <s v="suv"/>
    <s v="white"/>
    <n v="35.072600000000001"/>
    <n v="-106.5749"/>
    <s v="2021-05-04T13:58:24-0600"/>
  </r>
  <r>
    <n v="9987"/>
    <s v="Mid"/>
    <x v="1"/>
    <x v="3"/>
    <s v="rdx"/>
    <s v="Acura Rdx"/>
    <m/>
    <s v="4 cylinders"/>
    <s v="gas"/>
    <n v="92000"/>
    <s v="clean"/>
    <s v="automatic"/>
    <s v="fwd"/>
    <m/>
    <s v="suv"/>
    <s v="white"/>
    <n v="35.072600000000001"/>
    <n v="-106.5749"/>
    <s v="2021-05-04T13:59:05-0600"/>
  </r>
  <r>
    <n v="14987"/>
    <s v="Mid"/>
    <x v="1"/>
    <x v="7"/>
    <s v="benz e350"/>
    <s v="Mercedes-Benz Benz E350"/>
    <s v="excellent"/>
    <s v="6 cylinders"/>
    <s v="gas"/>
    <n v="59400"/>
    <s v="clean"/>
    <s v="automatic"/>
    <s v="rwd"/>
    <s v="mid-size"/>
    <s v="coupe"/>
    <s v="black"/>
    <n v="35.072600000000001"/>
    <n v="-106.5749"/>
    <s v="2021-05-04T13:59:46-0600"/>
  </r>
  <r>
    <n v="9987"/>
    <s v="Mid"/>
    <x v="29"/>
    <x v="3"/>
    <s v="mdx technology"/>
    <s v="Acura Mdx Technology"/>
    <s v="excellent"/>
    <s v="6 cylinders"/>
    <s v="gas"/>
    <n v="127000"/>
    <s v="clean"/>
    <s v="automatic"/>
    <s v="4wd"/>
    <s v="mid-size"/>
    <s v="suv"/>
    <s v="white"/>
    <n v="35.072600000000001"/>
    <n v="-106.5749"/>
    <s v="2021-05-04T14:00:29-0600"/>
  </r>
  <r>
    <n v="10987"/>
    <s v="Mid"/>
    <x v="14"/>
    <x v="14"/>
    <s v="versa"/>
    <s v="Nissan Versa"/>
    <s v="like new"/>
    <s v="4 cylinders"/>
    <s v="gas"/>
    <n v="23000"/>
    <s v="clean"/>
    <s v="manual"/>
    <s v="fwd"/>
    <s v="sub-compact"/>
    <s v="sedan"/>
    <s v="white"/>
    <n v="35.072600000000001"/>
    <n v="-106.5749"/>
    <s v="2021-05-04T14:01:14-0600"/>
  </r>
  <r>
    <n v="24495"/>
    <s v="Mid"/>
    <x v="5"/>
    <x v="7"/>
    <s v="c-class"/>
    <s v="Mercedes-Benz C-Class"/>
    <m/>
    <s v="4 cylinders"/>
    <s v="gas"/>
    <n v="62365"/>
    <s v="clean"/>
    <s v="automatic"/>
    <m/>
    <m/>
    <s v="sedan"/>
    <s v="custom"/>
    <n v="33.466900000000003"/>
    <n v="-111.9151"/>
    <s v="2021-05-04T14:01:34-0600"/>
  </r>
  <r>
    <n v="6750"/>
    <s v="Mid"/>
    <x v="0"/>
    <x v="18"/>
    <s v="nitro slt"/>
    <s v="Dodge Nitro Slt"/>
    <s v="excellent"/>
    <s v="6 cylinders"/>
    <s v="gas"/>
    <n v="122770"/>
    <s v="clean"/>
    <s v="automatic"/>
    <s v="rwd"/>
    <m/>
    <s v="suv"/>
    <s v="orange"/>
    <n v="35.025182999999998"/>
    <n v="-106.646591"/>
    <s v="2021-05-04T14:01:44-0600"/>
  </r>
  <r>
    <n v="6500"/>
    <s v="Mid"/>
    <x v="39"/>
    <x v="15"/>
    <s v="race car"/>
    <s v="Race Car"/>
    <m/>
    <m/>
    <s v="other"/>
    <n v="1"/>
    <s v="missing"/>
    <s v="automatic"/>
    <m/>
    <m/>
    <m/>
    <m/>
    <n v="34.495899999999999"/>
    <n v="-110.08069999999999"/>
    <s v="2021-05-04T14:33:13-0600"/>
  </r>
  <r>
    <n v="6995"/>
    <s v="Mid"/>
    <x v="33"/>
    <x v="27"/>
    <s v="parisienne"/>
    <s v="Pontiac Parisienne"/>
    <s v="like new"/>
    <s v="8 cylinders"/>
    <s v="gas"/>
    <n v="136912"/>
    <s v="clean"/>
    <s v="automatic"/>
    <s v="rwd"/>
    <s v="full-size"/>
    <s v="sedan"/>
    <s v="custom"/>
    <n v="33.623814000000003"/>
    <n v="-112.010689"/>
    <s v="2021-05-04T14:53:50-0600"/>
  </r>
  <r>
    <n v="8600"/>
    <s v="Mid"/>
    <x v="5"/>
    <x v="16"/>
    <s v="spark ev 2lt hatchback"/>
    <s v="Chevrolet Spark Ev 2Lt Hatchback"/>
    <s v="like new"/>
    <s v="other"/>
    <s v="electric"/>
    <n v="22970"/>
    <s v="clean"/>
    <s v="automatic"/>
    <s v="fwd"/>
    <s v="compact"/>
    <s v="pickup"/>
    <s v="blue"/>
    <n v="36.741199999999999"/>
    <n v="-108.1797"/>
    <s v="2021-05-04T15:08:12-0600"/>
  </r>
  <r>
    <n v="830"/>
    <s v="Low"/>
    <x v="25"/>
    <x v="8"/>
    <s v="camry"/>
    <s v="Toyota Camry"/>
    <s v="excellent"/>
    <s v="4 cylinders"/>
    <s v="gas"/>
    <n v="96000"/>
    <s v="clean"/>
    <s v="automatic"/>
    <s v="fwd"/>
    <s v="mid-size"/>
    <m/>
    <s v="white"/>
    <n v="35.186799999999998"/>
    <n v="-106.6652"/>
    <s v="2021-05-04T15:10:17-0600"/>
  </r>
  <r>
    <n v="8900"/>
    <s v="Mid"/>
    <x v="25"/>
    <x v="8"/>
    <s v="4runner"/>
    <s v="Toyota 4Runner"/>
    <s v="good"/>
    <s v="6 cylinders"/>
    <s v="gas"/>
    <n v="208222"/>
    <s v="clean"/>
    <s v="automatic"/>
    <s v="4wd"/>
    <s v="mid-size suv"/>
    <m/>
    <m/>
    <n v="35.109236000000003"/>
    <n v="-106.61470300000001"/>
    <s v="2021-05-04T15:15:04-0600"/>
  </r>
  <r>
    <n v="6500"/>
    <s v="Mid"/>
    <x v="10"/>
    <x v="16"/>
    <s v="suburban"/>
    <s v="Chevrolet Suburban"/>
    <s v="good"/>
    <s v="8 cylinders"/>
    <s v="gas"/>
    <n v="165000"/>
    <s v="clean"/>
    <s v="automatic"/>
    <s v="4wd"/>
    <s v="full-size"/>
    <s v="sedan"/>
    <s v="silver"/>
    <n v="35.306215999999999"/>
    <n v="-106.451168"/>
    <s v="2021-05-04T15:26:10-0600"/>
  </r>
  <r>
    <n v="39999"/>
    <s v="High"/>
    <x v="5"/>
    <x v="4"/>
    <s v="3500"/>
    <s v="Ram 3500"/>
    <m/>
    <s v="8 cylinders"/>
    <s v="diesel"/>
    <n v="198188"/>
    <s v="clean"/>
    <s v="automatic"/>
    <s v="rwd"/>
    <s v="pickup"/>
    <m/>
    <m/>
    <n v="30.648662999999999"/>
    <n v="-97.866898000000006"/>
    <s v="2021-05-04T15:27:28-0600"/>
  </r>
  <r>
    <n v="7900"/>
    <s v="Mid"/>
    <x v="8"/>
    <x v="1"/>
    <s v="escape"/>
    <s v="Ford Escape"/>
    <m/>
    <s v="6 cylinders"/>
    <s v="gas"/>
    <n v="150000"/>
    <s v="clean"/>
    <s v="automatic"/>
    <s v="4wd"/>
    <s v="compact suv"/>
    <s v="pickup"/>
    <m/>
    <n v="35.150599999999997"/>
    <n v="-106.569"/>
    <s v="2021-05-04T15:30:13-0600"/>
  </r>
  <r>
    <n v="2000"/>
    <s v="Low"/>
    <x v="13"/>
    <x v="18"/>
    <s v="grand caravan"/>
    <s v="Dodge Grand Caravan"/>
    <s v="good"/>
    <s v="6 cylinders"/>
    <s v="gas"/>
    <n v="266188"/>
    <s v="clean"/>
    <s v="other"/>
    <m/>
    <s v="full-size"/>
    <s v="suv"/>
    <s v="white"/>
    <n v="35.066330000000001"/>
    <n v="-106.503283"/>
    <s v="2021-05-04T15:34:29-0600"/>
  </r>
  <r>
    <n v="5700"/>
    <s v="Mid"/>
    <x v="12"/>
    <x v="1"/>
    <s v="f150 supercrew 4x4"/>
    <s v="Ford F150 Supercrew 4X4"/>
    <m/>
    <s v="8 cylinders"/>
    <s v="gas"/>
    <n v="117531"/>
    <s v="clean"/>
    <s v="automatic"/>
    <s v="4wd"/>
    <s v="full-size"/>
    <s v="truck"/>
    <m/>
    <n v="33.512300000000003"/>
    <n v="-112.1417"/>
    <s v="2021-05-04T16:26:15-0600"/>
  </r>
  <r>
    <n v="800"/>
    <s v="Low"/>
    <x v="38"/>
    <x v="1"/>
    <s v="ranger"/>
    <s v="Ford Ranger"/>
    <s v="good"/>
    <s v="6 cylinders"/>
    <s v="gas"/>
    <n v="80000"/>
    <s v="clean"/>
    <s v="automatic"/>
    <s v="4wd"/>
    <m/>
    <s v="truck"/>
    <s v="red"/>
    <n v="35.103900000000003"/>
    <n v="-106.5509"/>
    <s v="2021-05-04T16:34:09-0600"/>
  </r>
  <r>
    <n v="3700"/>
    <s v="Low"/>
    <x v="38"/>
    <x v="8"/>
    <s v="4runner sr5 4wd"/>
    <s v="Toyota 4Runner Sr5 4Wd"/>
    <s v="good"/>
    <s v="6 cylinders"/>
    <s v="gas"/>
    <n v="300000"/>
    <s v="clean"/>
    <s v="automatic"/>
    <s v="4wd"/>
    <s v="mid-size suv"/>
    <s v="suv"/>
    <s v="white"/>
    <n v="34.696814000000003"/>
    <n v="-106.76899899999999"/>
    <s v="2021-05-04T16:36:36-0600"/>
  </r>
  <r>
    <n v="7950"/>
    <s v="Mid"/>
    <x v="11"/>
    <x v="6"/>
    <s v="jetta"/>
    <s v="Volkswagen Jetta"/>
    <m/>
    <m/>
    <s v="gas"/>
    <n v="110042"/>
    <s v="clean"/>
    <s v="automatic"/>
    <m/>
    <s v="compact"/>
    <s v="sedan"/>
    <s v="blue"/>
    <n v="35.185090000000002"/>
    <n v="-106.58499999999999"/>
    <s v="2021-05-04T17:01:11-0600"/>
  </r>
  <r>
    <n v="3200"/>
    <s v="Low"/>
    <x v="17"/>
    <x v="1"/>
    <s v="f150 xl"/>
    <s v="Ford F150 Xl"/>
    <s v="excellent"/>
    <s v="6 cylinders"/>
    <s v="gas"/>
    <n v="139312"/>
    <s v="clean"/>
    <s v="manual"/>
    <s v="rwd"/>
    <s v="full-size"/>
    <s v="truck"/>
    <s v="custom"/>
    <n v="35.1038"/>
    <n v="-106.6712"/>
    <s v="2021-05-04T17:06:04-0600"/>
  </r>
  <r>
    <n v="3200"/>
    <s v="Low"/>
    <x v="23"/>
    <x v="16"/>
    <s v="cheyenne"/>
    <s v="Chevrolet Cheyenne"/>
    <s v="fair"/>
    <s v="8 cylinders"/>
    <s v="diesel"/>
    <n v="150000"/>
    <s v="clean"/>
    <s v="manual"/>
    <s v="rwd"/>
    <m/>
    <s v="pickup"/>
    <s v="white"/>
    <n v="35.044600000000003"/>
    <n v="-106.3062"/>
    <s v="2021-05-04T17:31:24-0600"/>
  </r>
  <r>
    <n v="4500"/>
    <s v="Low"/>
    <x v="10"/>
    <x v="7"/>
    <s v="benz e500"/>
    <s v="Mercedes-Benz Benz E500"/>
    <m/>
    <m/>
    <s v="gas"/>
    <n v="178000"/>
    <s v="clean"/>
    <s v="automatic"/>
    <m/>
    <m/>
    <m/>
    <m/>
    <n v="35.058537000000001"/>
    <n v="-106.87787299999999"/>
    <s v="2021-05-04T17:38:40-0600"/>
  </r>
  <r>
    <n v="8000"/>
    <s v="Mid"/>
    <x v="6"/>
    <x v="15"/>
    <s v="17 focus base"/>
    <s v="17 Focus Base"/>
    <s v="excellent"/>
    <s v="4 cylinders"/>
    <s v="gas"/>
    <n v="10200"/>
    <s v="salvage"/>
    <s v="automatic"/>
    <s v="fwd"/>
    <s v="compact"/>
    <s v="sedan"/>
    <s v="brown"/>
    <n v="34.989279000000003"/>
    <n v="-106.82254"/>
    <s v="2021-05-04T17:42:18-0600"/>
  </r>
  <r>
    <n v="18500"/>
    <s v="Mid"/>
    <x v="21"/>
    <x v="3"/>
    <s v="tlx"/>
    <s v="Acura Tlx"/>
    <s v="excellent"/>
    <s v="6 cylinders"/>
    <s v="gas"/>
    <n v="65621"/>
    <s v="clean"/>
    <s v="automatic"/>
    <s v="fwd"/>
    <m/>
    <s v="sedan"/>
    <s v="grey"/>
    <n v="35.087702999999998"/>
    <n v="-106.579999"/>
    <s v="2021-05-04T17:45:17-0600"/>
  </r>
  <r>
    <n v="10500"/>
    <s v="Mid"/>
    <x v="12"/>
    <x v="0"/>
    <s v="civic"/>
    <s v="Honda Civic"/>
    <s v="excellent"/>
    <s v="4 cylinders"/>
    <s v="gas"/>
    <n v="97970"/>
    <s v="clean"/>
    <s v="automatic"/>
    <s v="fwd"/>
    <s v="compact"/>
    <s v="sedan"/>
    <s v="black"/>
    <n v="35.087702999999998"/>
    <n v="-106.579999"/>
    <s v="2021-05-04T17:45:28-0600"/>
  </r>
  <r>
    <n v="9025"/>
    <s v="Mid"/>
    <x v="21"/>
    <x v="1"/>
    <s v="fusion"/>
    <s v="Ford Fusion"/>
    <s v="excellent"/>
    <s v="4 cylinders"/>
    <s v="gas"/>
    <n v="137049"/>
    <s v="clean"/>
    <s v="automatic"/>
    <s v="fwd"/>
    <s v="mid-size"/>
    <s v="sedan"/>
    <s v="white"/>
    <n v="35.087702999999998"/>
    <n v="-106.579999"/>
    <s v="2021-05-04T17:45:42-0600"/>
  </r>
  <r>
    <n v="16525"/>
    <s v="Mid"/>
    <x v="11"/>
    <x v="2"/>
    <s v="wrangler"/>
    <s v="Jeep Wrangler"/>
    <s v="excellent"/>
    <s v="6 cylinders"/>
    <s v="gas"/>
    <n v="145785"/>
    <s v="clean"/>
    <s v="automatic"/>
    <s v="4wd"/>
    <m/>
    <s v="suv"/>
    <s v="green"/>
    <n v="35.087702999999998"/>
    <n v="-106.579999"/>
    <s v="2021-05-04T17:45:58-0600"/>
  </r>
  <r>
    <n v="13550"/>
    <s v="Mid"/>
    <x v="21"/>
    <x v="8"/>
    <s v="rav4"/>
    <s v="Toyota Rav4"/>
    <s v="excellent"/>
    <s v="4 cylinders"/>
    <s v="gas"/>
    <n v="97166"/>
    <s v="clean"/>
    <s v="automatic"/>
    <s v="fwd"/>
    <s v="compact suv"/>
    <s v="suv"/>
    <s v="black"/>
    <n v="35.087702999999998"/>
    <n v="-106.579999"/>
    <s v="2021-05-04T17:46:12-0600"/>
  </r>
  <r>
    <n v="8900"/>
    <s v="Mid"/>
    <x v="1"/>
    <x v="8"/>
    <s v="matrix"/>
    <s v="Toyota Matrix"/>
    <s v="excellent"/>
    <s v="4 cylinders"/>
    <s v="gas"/>
    <n v="113000"/>
    <s v="clean"/>
    <s v="automatic"/>
    <s v="fwd"/>
    <m/>
    <m/>
    <s v="grey"/>
    <n v="35.077599999999997"/>
    <n v="-106.1872"/>
    <s v="2021-05-04T17:46:15-0600"/>
  </r>
  <r>
    <n v="13550"/>
    <s v="Mid"/>
    <x v="20"/>
    <x v="25"/>
    <s v="mazda3"/>
    <s v="Mazda3"/>
    <s v="excellent"/>
    <s v="4 cylinders"/>
    <s v="gas"/>
    <n v="97414"/>
    <s v="clean"/>
    <s v="manual"/>
    <s v="fwd"/>
    <s v="compact"/>
    <m/>
    <s v="black"/>
    <n v="35.087702999999998"/>
    <n v="-106.579999"/>
    <s v="2021-05-04T17:46:24-0600"/>
  </r>
  <r>
    <n v="5000"/>
    <s v="Mid"/>
    <x v="25"/>
    <x v="2"/>
    <s v="wrangler"/>
    <s v="Jeep Wrangler"/>
    <s v="fair"/>
    <s v="6 cylinders"/>
    <s v="gas"/>
    <n v="166000"/>
    <s v="clean"/>
    <s v="manual"/>
    <s v="4wd"/>
    <m/>
    <s v="offroad"/>
    <s v="white"/>
    <n v="35.186799999999998"/>
    <n v="-106.6652"/>
    <s v="2021-05-04T18:06:26-0600"/>
  </r>
  <r>
    <n v="4700"/>
    <s v="Low"/>
    <x v="9"/>
    <x v="23"/>
    <s v="mirage"/>
    <s v="Mitsubishi Mirage"/>
    <m/>
    <s v="3 cylinders"/>
    <s v="gas"/>
    <n v="84000"/>
    <s v="clean"/>
    <s v="automatic"/>
    <m/>
    <m/>
    <s v="pickup"/>
    <m/>
    <n v="35.058537000000001"/>
    <n v="-106.87787299999999"/>
    <s v="2021-05-04T18:16:51-0600"/>
  </r>
  <r>
    <m/>
    <m/>
    <x v="41"/>
    <x v="15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E9719-BD3C-4DDB-9066-14723AE8B637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Make/Model">
  <location ref="A18:B30" firstHeaderRow="1" firstDataRow="1" firstDataCol="1"/>
  <pivotFields count="19">
    <pivotField numFmtId="165" showAll="0"/>
    <pivotField showAll="0"/>
    <pivotField showAll="0"/>
    <pivotField showAll="0">
      <items count="40">
        <item x="3"/>
        <item x="38"/>
        <item x="10"/>
        <item x="19"/>
        <item x="17"/>
        <item x="21"/>
        <item x="16"/>
        <item x="9"/>
        <item x="18"/>
        <item x="37"/>
        <item x="33"/>
        <item x="1"/>
        <item x="5"/>
        <item x="31"/>
        <item x="0"/>
        <item x="12"/>
        <item x="29"/>
        <item x="34"/>
        <item x="2"/>
        <item x="22"/>
        <item x="13"/>
        <item x="20"/>
        <item x="25"/>
        <item x="7"/>
        <item x="30"/>
        <item x="26"/>
        <item x="23"/>
        <item x="14"/>
        <item x="27"/>
        <item x="35"/>
        <item x="4"/>
        <item x="28"/>
        <item x="24"/>
        <item x="11"/>
        <item x="36"/>
        <item x="8"/>
        <item x="6"/>
        <item x="32"/>
        <item x="15"/>
        <item t="default"/>
      </items>
    </pivotField>
    <pivotField showAll="0"/>
    <pivotField axis="axisRow" dataField="1" showAll="0" measureFilter="1" sortType="descending">
      <items count="1347">
        <item x="221"/>
        <item x="1344"/>
        <item x="1264"/>
        <item x="1243"/>
        <item x="527"/>
        <item x="900"/>
        <item x="1177"/>
        <item x="339"/>
        <item x="1114"/>
        <item x="1111"/>
        <item x="816"/>
        <item x="1271"/>
        <item x="663"/>
        <item x="210"/>
        <item x="1261"/>
        <item x="1085"/>
        <item x="1132"/>
        <item x="1335"/>
        <item x="561"/>
        <item x="1333"/>
        <item x="678"/>
        <item x="949"/>
        <item x="256"/>
        <item x="255"/>
        <item x="261"/>
        <item x="181"/>
        <item x="232"/>
        <item x="227"/>
        <item x="3"/>
        <item x="78"/>
        <item x="51"/>
        <item x="827"/>
        <item x="1143"/>
        <item x="446"/>
        <item x="1100"/>
        <item x="801"/>
        <item x="1214"/>
        <item x="655"/>
        <item x="932"/>
        <item x="42"/>
        <item x="823"/>
        <item x="64"/>
        <item x="770"/>
        <item x="438"/>
        <item x="670"/>
        <item x="1223"/>
        <item x="1139"/>
        <item x="568"/>
        <item x="847"/>
        <item x="645"/>
        <item x="228"/>
        <item x="1198"/>
        <item x="642"/>
        <item x="1016"/>
        <item x="14"/>
        <item x="641"/>
        <item x="230"/>
        <item x="260"/>
        <item x="59"/>
        <item x="941"/>
        <item x="779"/>
        <item x="79"/>
        <item x="755"/>
        <item x="58"/>
        <item x="407"/>
        <item x="1073"/>
        <item x="864"/>
        <item x="955"/>
        <item x="856"/>
        <item x="697"/>
        <item x="692"/>
        <item x="393"/>
        <item x="1081"/>
        <item x="1285"/>
        <item x="768"/>
        <item x="477"/>
        <item x="1159"/>
        <item x="598"/>
        <item x="476"/>
        <item x="711"/>
        <item x="998"/>
        <item x="310"/>
        <item x="556"/>
        <item x="1258"/>
        <item x="819"/>
        <item x="48"/>
        <item x="1043"/>
        <item x="1152"/>
        <item x="584"/>
        <item x="855"/>
        <item x="542"/>
        <item x="635"/>
        <item x="1224"/>
        <item x="426"/>
        <item x="441"/>
        <item x="544"/>
        <item x="738"/>
        <item x="111"/>
        <item x="63"/>
        <item x="56"/>
        <item x="81"/>
        <item x="835"/>
        <item x="876"/>
        <item x="993"/>
        <item x="1178"/>
        <item x="68"/>
        <item x="621"/>
        <item x="252"/>
        <item x="235"/>
        <item x="799"/>
        <item x="677"/>
        <item x="875"/>
        <item x="1202"/>
        <item x="242"/>
        <item x="240"/>
        <item x="1174"/>
        <item x="1217"/>
        <item x="659"/>
        <item x="1032"/>
        <item x="471"/>
        <item x="1024"/>
        <item x="969"/>
        <item x="382"/>
        <item x="765"/>
        <item x="840"/>
        <item x="550"/>
        <item x="666"/>
        <item x="482"/>
        <item x="483"/>
        <item x="1210"/>
        <item x="254"/>
        <item x="243"/>
        <item x="114"/>
        <item x="1175"/>
        <item x="34"/>
        <item x="1307"/>
        <item x="665"/>
        <item x="1070"/>
        <item x="1093"/>
        <item x="940"/>
        <item x="1059"/>
        <item x="849"/>
        <item x="881"/>
        <item x="1079"/>
        <item x="492"/>
        <item x="644"/>
        <item x="1288"/>
        <item x="1329"/>
        <item x="218"/>
        <item x="1195"/>
        <item x="142"/>
        <item x="132"/>
        <item x="1302"/>
        <item x="481"/>
        <item x="507"/>
        <item x="1062"/>
        <item x="793"/>
        <item x="534"/>
        <item x="1310"/>
        <item x="1075"/>
        <item x="265"/>
        <item x="475"/>
        <item x="1255"/>
        <item x="882"/>
        <item x="838"/>
        <item x="574"/>
        <item x="1138"/>
        <item x="1269"/>
        <item x="1197"/>
        <item x="667"/>
        <item x="962"/>
        <item x="1284"/>
        <item x="760"/>
        <item x="53"/>
        <item x="62"/>
        <item x="933"/>
        <item x="1101"/>
        <item x="699"/>
        <item x="161"/>
        <item x="160"/>
        <item x="1330"/>
        <item x="424"/>
        <item x="1089"/>
        <item x="448"/>
        <item x="29"/>
        <item x="1253"/>
        <item x="164"/>
        <item x="660"/>
        <item x="613"/>
        <item x="965"/>
        <item x="1211"/>
        <item x="632"/>
        <item x="931"/>
        <item x="1249"/>
        <item x="888"/>
        <item x="559"/>
        <item x="96"/>
        <item x="1226"/>
        <item x="736"/>
        <item x="370"/>
        <item x="346"/>
        <item x="1121"/>
        <item x="1305"/>
        <item x="1342"/>
        <item x="625"/>
        <item x="1236"/>
        <item x="1276"/>
        <item x="329"/>
        <item x="989"/>
        <item x="397"/>
        <item x="603"/>
        <item x="295"/>
        <item x="1095"/>
        <item x="494"/>
        <item x="727"/>
        <item x="601"/>
        <item x="905"/>
        <item x="466"/>
        <item x="196"/>
        <item x="1002"/>
        <item x="756"/>
        <item x="1092"/>
        <item x="374"/>
        <item x="1000"/>
        <item x="629"/>
        <item x="322"/>
        <item x="326"/>
        <item x="592"/>
        <item x="35"/>
        <item x="1151"/>
        <item x="419"/>
        <item x="896"/>
        <item x="267"/>
        <item x="1251"/>
        <item x="874"/>
        <item x="857"/>
        <item x="1323"/>
        <item x="623"/>
        <item x="163"/>
        <item x="274"/>
        <item x="1241"/>
        <item x="995"/>
        <item x="1239"/>
        <item x="286"/>
        <item x="318"/>
        <item x="1308"/>
        <item x="794"/>
        <item x="1283"/>
        <item x="1118"/>
        <item x="757"/>
        <item x="1122"/>
        <item x="1257"/>
        <item x="411"/>
        <item x="1012"/>
        <item x="893"/>
        <item x="125"/>
        <item x="679"/>
        <item x="1267"/>
        <item x="28"/>
        <item x="31"/>
        <item x="276"/>
        <item x="353"/>
        <item x="212"/>
        <item x="429"/>
        <item x="356"/>
        <item x="491"/>
        <item x="362"/>
        <item x="173"/>
        <item x="1104"/>
        <item x="325"/>
        <item x="811"/>
        <item x="391"/>
        <item x="444"/>
        <item x="269"/>
        <item x="408"/>
        <item x="388"/>
        <item x="341"/>
        <item x="810"/>
        <item x="45"/>
        <item x="600"/>
        <item x="890"/>
        <item x="298"/>
        <item x="268"/>
        <item x="337"/>
        <item x="46"/>
        <item x="343"/>
        <item x="1316"/>
        <item x="299"/>
        <item x="633"/>
        <item x="314"/>
        <item x="1313"/>
        <item x="1339"/>
        <item x="766"/>
        <item x="303"/>
        <item x="1090"/>
        <item x="1231"/>
        <item x="413"/>
        <item x="734"/>
        <item x="213"/>
        <item x="515"/>
        <item x="194"/>
        <item x="110"/>
        <item x="910"/>
        <item x="1006"/>
        <item x="85"/>
        <item x="361"/>
        <item x="967"/>
        <item x="459"/>
        <item x="36"/>
        <item x="266"/>
        <item x="377"/>
        <item x="884"/>
        <item x="423"/>
        <item x="1244"/>
        <item x="1218"/>
        <item x="447"/>
        <item x="951"/>
        <item x="13"/>
        <item x="72"/>
        <item x="75"/>
        <item x="1094"/>
        <item x="891"/>
        <item x="1087"/>
        <item x="777"/>
        <item x="1125"/>
        <item x="215"/>
        <item x="899"/>
        <item x="412"/>
        <item x="952"/>
        <item x="146"/>
        <item x="944"/>
        <item x="152"/>
        <item x="133"/>
        <item x="140"/>
        <item x="131"/>
        <item x="791"/>
        <item x="458"/>
        <item x="852"/>
        <item x="723"/>
        <item x="649"/>
        <item x="651"/>
        <item x="956"/>
        <item x="1040"/>
        <item x="698"/>
        <item x="691"/>
        <item x="1031"/>
        <item x="191"/>
        <item x="312"/>
        <item x="829"/>
        <item x="135"/>
        <item x="681"/>
        <item x="1042"/>
        <item x="728"/>
        <item x="1091"/>
        <item x="570"/>
        <item x="90"/>
        <item x="37"/>
        <item x="107"/>
        <item x="1134"/>
        <item x="1120"/>
        <item x="1270"/>
        <item x="1096"/>
        <item x="805"/>
        <item x="319"/>
        <item x="121"/>
        <item x="861"/>
        <item x="439"/>
        <item x="828"/>
        <item x="289"/>
        <item x="143"/>
        <item x="349"/>
        <item x="519"/>
        <item x="509"/>
        <item x="1018"/>
        <item x="1019"/>
        <item x="1097"/>
        <item x="1252"/>
        <item x="836"/>
        <item x="1336"/>
        <item x="553"/>
        <item x="1183"/>
        <item x="189"/>
        <item x="548"/>
        <item x="620"/>
        <item x="902"/>
        <item x="696"/>
        <item x="581"/>
        <item x="1234"/>
        <item x="1080"/>
        <item x="516"/>
        <item x="567"/>
        <item x="761"/>
        <item x="219"/>
        <item x="926"/>
        <item x="530"/>
        <item x="883"/>
        <item x="440"/>
        <item x="741"/>
        <item x="231"/>
        <item x="38"/>
        <item x="1131"/>
        <item x="547"/>
        <item x="626"/>
        <item x="685"/>
        <item x="628"/>
        <item x="1166"/>
        <item x="1022"/>
        <item x="1038"/>
        <item x="1107"/>
        <item x="1135"/>
        <item x="569"/>
        <item x="703"/>
        <item x="207"/>
        <item x="486"/>
        <item x="497"/>
        <item x="170"/>
        <item x="351"/>
        <item x="540"/>
        <item x="294"/>
        <item x="562"/>
        <item x="1149"/>
        <item x="1318"/>
        <item x="109"/>
        <item x="5"/>
        <item x="403"/>
        <item x="1281"/>
        <item x="281"/>
        <item x="502"/>
        <item x="172"/>
        <item x="277"/>
        <item x="865"/>
        <item x="208"/>
        <item x="157"/>
        <item x="39"/>
        <item x="204"/>
        <item x="1126"/>
        <item x="1273"/>
        <item x="200"/>
        <item x="524"/>
        <item x="818"/>
        <item x="803"/>
        <item x="1170"/>
        <item x="394"/>
        <item x="984"/>
        <item x="427"/>
        <item x="1049"/>
        <item x="604"/>
        <item x="27"/>
        <item x="1142"/>
        <item x="202"/>
        <item x="1340"/>
        <item x="416"/>
        <item x="702"/>
        <item x="987"/>
        <item x="395"/>
        <item x="1050"/>
        <item x="1098"/>
        <item x="958"/>
        <item x="1110"/>
        <item x="1272"/>
        <item x="624"/>
        <item x="169"/>
        <item x="103"/>
        <item x="449"/>
        <item x="270"/>
        <item x="615"/>
        <item x="1229"/>
        <item x="166"/>
        <item x="26"/>
        <item x="478"/>
        <item x="305"/>
        <item x="350"/>
        <item x="297"/>
        <item x="680"/>
        <item x="333"/>
        <item x="1105"/>
        <item x="684"/>
        <item x="537"/>
        <item x="334"/>
        <item x="117"/>
        <item x="335"/>
        <item x="338"/>
        <item x="1036"/>
        <item x="798"/>
        <item x="272"/>
        <item x="400"/>
        <item x="89"/>
        <item x="786"/>
        <item x="889"/>
        <item x="904"/>
        <item x="186"/>
        <item x="480"/>
        <item x="49"/>
        <item x="701"/>
        <item x="263"/>
        <item x="815"/>
        <item x="813"/>
        <item x="817"/>
        <item x="122"/>
        <item x="800"/>
        <item x="124"/>
        <item x="123"/>
        <item x="914"/>
        <item x="280"/>
        <item x="614"/>
        <item x="717"/>
        <item x="610"/>
        <item x="784"/>
        <item x="579"/>
        <item x="543"/>
        <item x="1154"/>
        <item x="1116"/>
        <item x="1150"/>
        <item x="611"/>
        <item x="650"/>
        <item x="273"/>
        <item x="1326"/>
        <item x="155"/>
        <item x="1"/>
        <item x="652"/>
        <item x="434"/>
        <item x="1227"/>
        <item x="345"/>
        <item x="41"/>
        <item x="1027"/>
        <item x="972"/>
        <item x="9"/>
        <item x="690"/>
        <item x="379"/>
        <item x="1171"/>
        <item x="886"/>
        <item x="1188"/>
        <item x="520"/>
        <item x="1082"/>
        <item x="503"/>
        <item x="369"/>
        <item x="1029"/>
        <item x="279"/>
        <item x="964"/>
        <item x="908"/>
        <item x="630"/>
        <item x="126"/>
        <item x="1003"/>
        <item x="1052"/>
        <item x="1119"/>
        <item x="1240"/>
        <item x="1327"/>
        <item x="1322"/>
        <item x="743"/>
        <item x="1287"/>
        <item x="315"/>
        <item x="425"/>
        <item x="915"/>
        <item x="657"/>
        <item x="1200"/>
        <item x="669"/>
        <item x="526"/>
        <item x="700"/>
        <item x="790"/>
        <item x="348"/>
        <item x="102"/>
        <item x="764"/>
        <item x="1162"/>
        <item x="572"/>
        <item x="909"/>
        <item x="332"/>
        <item x="605"/>
        <item x="1163"/>
        <item x="1228"/>
        <item x="593"/>
        <item x="906"/>
        <item x="719"/>
        <item x="704"/>
        <item x="285"/>
        <item x="214"/>
        <item x="177"/>
        <item x="606"/>
        <item x="1165"/>
        <item x="986"/>
        <item x="372"/>
        <item x="499"/>
        <item x="1072"/>
        <item x="992"/>
        <item x="399"/>
        <item x="328"/>
        <item x="687"/>
        <item x="327"/>
        <item x="554"/>
        <item x="705"/>
        <item x="763"/>
        <item x="1220"/>
        <item x="1103"/>
        <item x="814"/>
        <item x="291"/>
        <item x="873"/>
        <item x="1250"/>
        <item x="7"/>
        <item x="288"/>
        <item x="1173"/>
        <item x="812"/>
        <item x="549"/>
        <item x="529"/>
        <item x="726"/>
        <item x="385"/>
        <item x="979"/>
        <item x="538"/>
        <item x="595"/>
        <item x="93"/>
        <item x="99"/>
        <item x="1293"/>
        <item x="618"/>
        <item x="1112"/>
        <item x="850"/>
        <item x="88"/>
        <item x="715"/>
        <item x="1035"/>
        <item x="205"/>
        <item x="422"/>
        <item x="22"/>
        <item x="301"/>
        <item x="619"/>
        <item x="552"/>
        <item x="1051"/>
        <item x="994"/>
        <item x="396"/>
        <item x="1044"/>
        <item x="1045"/>
        <item x="978"/>
        <item x="0"/>
        <item x="1026"/>
        <item x="887"/>
        <item x="355"/>
        <item x="461"/>
        <item x="87"/>
        <item x="1030"/>
        <item x="450"/>
        <item x="206"/>
        <item x="209"/>
        <item x="378"/>
        <item x="313"/>
        <item x="1088"/>
        <item x="580"/>
        <item x="1190"/>
        <item x="739"/>
        <item x="106"/>
        <item x="1046"/>
        <item x="1048"/>
        <item x="139"/>
        <item x="541"/>
        <item x="720"/>
        <item x="147"/>
        <item x="778"/>
        <item x="1246"/>
        <item x="284"/>
        <item x="154"/>
        <item x="141"/>
        <item x="1074"/>
        <item x="323"/>
        <item x="195"/>
        <item x="148"/>
        <item x="30"/>
        <item x="128"/>
        <item x="1280"/>
        <item x="942"/>
        <item x="250"/>
        <item x="246"/>
        <item x="1289"/>
        <item x="862"/>
        <item x="868"/>
        <item x="531"/>
        <item x="576"/>
        <item x="1161"/>
        <item x="134"/>
        <item x="830"/>
        <item x="150"/>
        <item x="91"/>
        <item x="1013"/>
        <item x="1011"/>
        <item x="402"/>
        <item x="564"/>
        <item x="443"/>
        <item x="1058"/>
        <item x="510"/>
        <item x="781"/>
        <item x="730"/>
        <item x="1033"/>
        <item x="545"/>
        <item x="787"/>
        <item x="18"/>
        <item x="709"/>
        <item x="536"/>
        <item x="919"/>
        <item x="637"/>
        <item x="433"/>
        <item x="788"/>
        <item x="714"/>
        <item x="505"/>
        <item x="1232"/>
        <item x="845"/>
        <item x="485"/>
        <item x="771"/>
        <item x="138"/>
        <item x="512"/>
        <item x="508"/>
        <item x="506"/>
        <item x="948"/>
        <item x="1291"/>
        <item x="546"/>
        <item x="144"/>
        <item x="643"/>
        <item x="1004"/>
        <item x="1071"/>
        <item x="220"/>
        <item x="1128"/>
        <item x="648"/>
        <item x="321"/>
        <item x="1205"/>
        <item x="654"/>
        <item x="1005"/>
        <item x="398"/>
        <item x="982"/>
        <item x="1191"/>
        <item x="352"/>
        <item x="1290"/>
        <item x="672"/>
        <item x="1306"/>
        <item x="557"/>
        <item x="1021"/>
        <item x="1292"/>
        <item x="460"/>
        <item x="748"/>
        <item x="1014"/>
        <item x="1233"/>
        <item x="980"/>
        <item x="357"/>
        <item x="869"/>
        <item x="686"/>
        <item x="136"/>
        <item x="928"/>
        <item x="676"/>
        <item x="1222"/>
        <item x="1201"/>
        <item x="675"/>
        <item x="1298"/>
        <item x="653"/>
        <item x="401"/>
        <item x="409"/>
        <item x="922"/>
        <item x="826"/>
        <item x="1213"/>
        <item x="225"/>
        <item x="920"/>
        <item x="217"/>
        <item x="1176"/>
        <item x="898"/>
        <item x="108"/>
        <item x="1123"/>
        <item x="608"/>
        <item x="725"/>
        <item x="1010"/>
        <item x="1057"/>
        <item x="844"/>
        <item x="976"/>
        <item x="646"/>
        <item x="750"/>
        <item x="463"/>
        <item x="863"/>
        <item x="1277"/>
        <item x="16"/>
        <item x="563"/>
        <item x="92"/>
        <item x="1157"/>
        <item x="913"/>
        <item x="1099"/>
        <item x="656"/>
        <item x="722"/>
        <item x="456"/>
        <item x="1203"/>
        <item x="2"/>
        <item x="12"/>
        <item x="4"/>
        <item x="15"/>
        <item x="591"/>
        <item x="528"/>
        <item x="713"/>
        <item x="127"/>
        <item x="317"/>
        <item x="406"/>
        <item x="171"/>
        <item x="1023"/>
        <item x="296"/>
        <item x="1037"/>
        <item x="1331"/>
        <item x="950"/>
        <item x="1319"/>
        <item x="938"/>
        <item x="238"/>
        <item x="783"/>
        <item x="159"/>
        <item x="1017"/>
        <item x="551"/>
        <item x="820"/>
        <item x="320"/>
        <item x="795"/>
        <item x="167"/>
        <item x="383"/>
        <item x="174"/>
        <item x="1263"/>
        <item x="381"/>
        <item x="1274"/>
        <item x="985"/>
        <item x="344"/>
        <item x="336"/>
        <item x="414"/>
        <item x="302"/>
        <item x="911"/>
        <item x="234"/>
        <item x="236"/>
        <item x="484"/>
        <item x="118"/>
        <item x="1225"/>
        <item x="782"/>
        <item x="917"/>
        <item x="504"/>
        <item x="918"/>
        <item x="432"/>
        <item x="1286"/>
        <item x="689"/>
        <item x="371"/>
        <item x="841"/>
        <item x="130"/>
        <item x="612"/>
        <item x="683"/>
        <item x="867"/>
        <item x="846"/>
        <item x="1108"/>
        <item x="721"/>
        <item x="222"/>
        <item x="916"/>
        <item x="83"/>
        <item x="776"/>
        <item x="57"/>
        <item x="175"/>
        <item x="1221"/>
        <item x="582"/>
        <item x="832"/>
        <item x="907"/>
        <item x="282"/>
        <item x="851"/>
        <item x="1208"/>
        <item x="259"/>
        <item x="1076"/>
        <item x="420"/>
        <item x="94"/>
        <item x="590"/>
        <item x="105"/>
        <item x="1275"/>
        <item x="1314"/>
        <item x="76"/>
        <item x="1169"/>
        <item x="70"/>
        <item x="1015"/>
        <item x="77"/>
        <item x="20"/>
        <item x="640"/>
        <item x="1296"/>
        <item x="1172"/>
        <item x="532"/>
        <item x="631"/>
        <item x="1321"/>
        <item x="802"/>
        <item x="1025"/>
        <item x="1206"/>
        <item x="661"/>
        <item x="418"/>
        <item x="594"/>
        <item x="1137"/>
        <item x="258"/>
        <item x="226"/>
        <item x="203"/>
        <item x="566"/>
        <item x="901"/>
        <item x="929"/>
        <item x="445"/>
        <item x="939"/>
        <item x="1086"/>
        <item x="80"/>
        <item x="74"/>
        <item x="368"/>
        <item x="970"/>
        <item x="1146"/>
        <item x="935"/>
        <item x="1315"/>
        <item x="597"/>
        <item x="733"/>
        <item x="1301"/>
        <item x="744"/>
        <item x="86"/>
        <item x="52"/>
        <item x="1237"/>
        <item x="1160"/>
        <item x="695"/>
        <item x="937"/>
        <item x="945"/>
        <item x="871"/>
        <item x="120"/>
        <item x="1129"/>
        <item x="960"/>
        <item x="1186"/>
        <item x="488"/>
        <item x="1304"/>
        <item x="1295"/>
        <item x="183"/>
        <item x="311"/>
        <item x="804"/>
        <item x="578"/>
        <item x="1158"/>
        <item x="1242"/>
        <item x="872"/>
        <item x="1113"/>
        <item x="946"/>
        <item x="1192"/>
        <item x="1102"/>
        <item x="780"/>
        <item x="991"/>
        <item x="364"/>
        <item x="775"/>
        <item x="306"/>
        <item x="706"/>
        <item x="588"/>
        <item x="1144"/>
        <item x="101"/>
        <item x="839"/>
        <item x="885"/>
        <item x="966"/>
        <item x="474"/>
        <item x="693"/>
        <item x="924"/>
        <item x="1219"/>
        <item x="571"/>
        <item x="437"/>
        <item x="1334"/>
        <item x="1343"/>
        <item x="716"/>
        <item x="10"/>
        <item x="65"/>
        <item x="749"/>
        <item x="1299"/>
        <item x="773"/>
        <item x="927"/>
        <item x="824"/>
        <item x="23"/>
        <item x="469"/>
        <item x="923"/>
        <item x="229"/>
        <item x="421"/>
        <item x="658"/>
        <item x="1216"/>
        <item x="253"/>
        <item x="245"/>
        <item x="500"/>
        <item x="1309"/>
        <item x="671"/>
        <item x="936"/>
        <item x="1245"/>
        <item x="244"/>
        <item x="514"/>
        <item x="837"/>
        <item x="490"/>
        <item x="1001"/>
        <item x="751"/>
        <item x="61"/>
        <item x="1153"/>
        <item x="1061"/>
        <item x="682"/>
        <item x="930"/>
        <item x="647"/>
        <item x="247"/>
        <item x="1083"/>
        <item x="1064"/>
        <item x="609"/>
        <item x="198"/>
        <item x="1328"/>
        <item x="435"/>
        <item x="586"/>
        <item x="806"/>
        <item x="1238"/>
        <item x="278"/>
        <item x="963"/>
        <item x="115"/>
        <item x="1117"/>
        <item x="487"/>
        <item x="249"/>
        <item x="248"/>
        <item x="925"/>
        <item x="1141"/>
        <item x="565"/>
        <item x="358"/>
        <item x="983"/>
        <item x="587"/>
        <item x="797"/>
        <item x="742"/>
        <item x="879"/>
        <item x="462"/>
        <item x="1345"/>
        <item x="762"/>
        <item x="634"/>
        <item x="954"/>
        <item x="84"/>
        <item x="82"/>
        <item x="69"/>
        <item x="894"/>
        <item x="60"/>
        <item x="431"/>
        <item x="1294"/>
        <item x="1009"/>
        <item x="1020"/>
        <item x="436"/>
        <item x="1262"/>
        <item x="44"/>
        <item x="732"/>
        <item x="1212"/>
        <item x="668"/>
        <item x="24"/>
        <item x="1147"/>
        <item x="560"/>
        <item x="959"/>
        <item x="1189"/>
        <item x="264"/>
        <item x="758"/>
        <item x="197"/>
        <item x="455"/>
        <item x="996"/>
        <item x="384"/>
        <item x="375"/>
        <item x="1168"/>
        <item x="1279"/>
        <item x="1145"/>
        <item x="415"/>
        <item x="55"/>
        <item x="1193"/>
        <item x="848"/>
        <item x="67"/>
        <item x="179"/>
        <item x="843"/>
        <item x="1254"/>
        <item x="428"/>
        <item x="772"/>
        <item x="1260"/>
        <item x="789"/>
        <item x="404"/>
        <item x="54"/>
        <item x="156"/>
        <item x="746"/>
        <item x="877"/>
        <item x="1034"/>
        <item x="745"/>
        <item x="860"/>
        <item x="71"/>
        <item x="622"/>
        <item x="627"/>
        <item x="430"/>
        <item x="151"/>
        <item x="1067"/>
        <item x="410"/>
        <item x="1187"/>
        <item x="1063"/>
        <item x="1106"/>
        <item x="1041"/>
        <item x="1312"/>
        <item x="251"/>
        <item x="241"/>
        <item x="903"/>
        <item x="283"/>
        <item x="707"/>
        <item x="307"/>
        <item x="533"/>
        <item x="116"/>
        <item x="190"/>
        <item x="1167"/>
        <item x="165"/>
        <item x="1338"/>
        <item x="347"/>
        <item x="535"/>
        <item x="470"/>
        <item x="785"/>
        <item x="735"/>
        <item x="1007"/>
        <item x="521"/>
        <item x="1140"/>
        <item x="573"/>
        <item x="968"/>
        <item x="961"/>
        <item x="1337"/>
        <item x="330"/>
        <item x="912"/>
        <item x="119"/>
        <item x="178"/>
        <item x="262"/>
        <item x="271"/>
        <item x="539"/>
        <item x="975"/>
        <item x="360"/>
        <item x="599"/>
        <item x="511"/>
        <item x="513"/>
        <item x="275"/>
        <item x="957"/>
        <item x="367"/>
        <item x="981"/>
        <item x="417"/>
        <item x="149"/>
        <item x="1184"/>
        <item x="40"/>
        <item x="870"/>
        <item x="1115"/>
        <item x="6"/>
        <item x="162"/>
        <item x="1185"/>
        <item x="33"/>
        <item x="859"/>
        <item x="21"/>
        <item x="340"/>
        <item x="168"/>
        <item x="331"/>
        <item x="1320"/>
        <item x="1324"/>
        <item x="472"/>
        <item x="192"/>
        <item x="468"/>
        <item x="712"/>
        <item x="1028"/>
        <item x="1060"/>
        <item x="1130"/>
        <item x="129"/>
        <item x="1204"/>
        <item x="674"/>
        <item x="853"/>
        <item x="100"/>
        <item x="895"/>
        <item x="729"/>
        <item x="1207"/>
        <item x="457"/>
        <item x="211"/>
        <item x="66"/>
        <item x="769"/>
        <item x="73"/>
        <item x="897"/>
        <item x="1303"/>
        <item x="199"/>
        <item x="708"/>
        <item x="796"/>
        <item x="1325"/>
        <item x="842"/>
        <item x="977"/>
        <item x="180"/>
        <item x="389"/>
        <item x="185"/>
        <item x="583"/>
        <item x="308"/>
        <item x="1266"/>
        <item x="187"/>
        <item x="616"/>
        <item x="807"/>
        <item x="43"/>
        <item x="577"/>
        <item x="182"/>
        <item x="451"/>
        <item x="1215"/>
        <item x="662"/>
        <item x="808"/>
        <item x="309"/>
        <item x="1136"/>
        <item x="575"/>
        <item x="17"/>
        <item x="858"/>
        <item x="740"/>
        <item x="990"/>
        <item x="392"/>
        <item x="489"/>
        <item x="596"/>
        <item x="1155"/>
        <item x="694"/>
        <item x="1248"/>
        <item x="636"/>
        <item x="1084"/>
        <item x="479"/>
        <item x="95"/>
        <item x="193"/>
        <item x="359"/>
        <item x="1256"/>
        <item x="1341"/>
        <item x="988"/>
        <item x="112"/>
        <item x="387"/>
        <item x="878"/>
        <item x="1209"/>
        <item x="639"/>
        <item x="324"/>
        <item x="718"/>
        <item x="137"/>
        <item x="854"/>
        <item x="1053"/>
        <item x="293"/>
        <item x="292"/>
        <item x="523"/>
        <item x="710"/>
        <item x="495"/>
        <item x="1056"/>
        <item x="1148"/>
        <item x="300"/>
        <item x="1078"/>
        <item x="354"/>
        <item x="386"/>
        <item x="304"/>
        <item x="974"/>
        <item x="493"/>
        <item x="380"/>
        <item x="452"/>
        <item x="673"/>
        <item x="201"/>
        <item x="833"/>
        <item x="589"/>
        <item x="892"/>
        <item x="104"/>
        <item x="224"/>
        <item x="880"/>
        <item x="525"/>
        <item x="737"/>
        <item x="809"/>
        <item x="1127"/>
        <item x="32"/>
        <item x="731"/>
        <item x="752"/>
        <item x="753"/>
        <item x="1311"/>
        <item x="158"/>
        <item x="947"/>
        <item x="1164"/>
        <item x="688"/>
        <item x="290"/>
        <item x="1247"/>
        <item x="11"/>
        <item x="390"/>
        <item x="176"/>
        <item x="522"/>
        <item x="1047"/>
        <item x="792"/>
        <item x="617"/>
        <item x="1069"/>
        <item x="1181"/>
        <item x="98"/>
        <item x="373"/>
        <item x="97"/>
        <item x="287"/>
        <item x="973"/>
        <item x="558"/>
        <item x="188"/>
        <item x="363"/>
        <item x="316"/>
        <item x="376"/>
        <item x="999"/>
        <item x="342"/>
        <item x="1109"/>
        <item x="1230"/>
        <item x="1265"/>
        <item x="1179"/>
        <item x="1278"/>
        <item x="113"/>
        <item x="1182"/>
        <item x="1282"/>
        <item x="1055"/>
        <item x="453"/>
        <item x="365"/>
        <item x="971"/>
        <item x="47"/>
        <item x="1180"/>
        <item x="1199"/>
        <item x="747"/>
        <item x="767"/>
        <item x="25"/>
        <item x="473"/>
        <item x="1068"/>
        <item x="239"/>
        <item x="237"/>
        <item x="153"/>
        <item x="834"/>
        <item x="454"/>
        <item x="366"/>
        <item x="997"/>
        <item x="405"/>
        <item x="501"/>
        <item x="518"/>
        <item x="602"/>
        <item x="1039"/>
        <item x="822"/>
        <item x="8"/>
        <item x="943"/>
        <item x="145"/>
        <item x="825"/>
        <item x="1065"/>
        <item x="465"/>
        <item x="759"/>
        <item x="1300"/>
        <item x="1156"/>
        <item x="585"/>
        <item x="442"/>
        <item x="774"/>
        <item x="19"/>
        <item x="50"/>
        <item x="498"/>
        <item x="1066"/>
        <item x="555"/>
        <item x="1317"/>
        <item x="607"/>
        <item x="866"/>
        <item x="724"/>
        <item x="1196"/>
        <item x="638"/>
        <item x="223"/>
        <item x="184"/>
        <item x="1054"/>
        <item x="517"/>
        <item x="831"/>
        <item x="1008"/>
        <item x="464"/>
        <item x="821"/>
        <item x="1124"/>
        <item x="496"/>
        <item x="216"/>
        <item x="953"/>
        <item x="467"/>
        <item x="1077"/>
        <item x="921"/>
        <item x="664"/>
        <item x="1332"/>
        <item x="934"/>
        <item x="1194"/>
        <item x="257"/>
        <item x="233"/>
        <item x="754"/>
        <item x="1297"/>
        <item x="1268"/>
        <item x="1259"/>
        <item x="1235"/>
        <item x="11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2">
    <i>
      <x v="434"/>
    </i>
    <i>
      <x v="259"/>
    </i>
    <i>
      <x v="1113"/>
    </i>
    <i>
      <x v="1096"/>
    </i>
    <i>
      <x v="1257"/>
    </i>
    <i>
      <x v="1308"/>
    </i>
    <i>
      <x v="1023"/>
    </i>
    <i>
      <x v="1231"/>
    </i>
    <i>
      <x v="258"/>
    </i>
    <i>
      <x v="523"/>
    </i>
    <i>
      <x v="1198"/>
    </i>
    <i t="grand">
      <x/>
    </i>
  </rowItems>
  <colItems count="1">
    <i/>
  </colItems>
  <dataFields count="1">
    <dataField name="Count of Make/Mod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70796-31D7-4B39-B233-F4023379006D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Manufacturer">
  <location ref="A3:B15" firstHeaderRow="1" firstDataRow="1" firstDataCol="1"/>
  <pivotFields count="19">
    <pivotField numFmtId="165" showAll="0"/>
    <pivotField showAll="0"/>
    <pivotField showAll="0"/>
    <pivotField axis="axisRow" dataField="1" showAll="0" measureFilter="1" sortType="descending">
      <items count="40">
        <item x="3"/>
        <item x="38"/>
        <item x="10"/>
        <item x="19"/>
        <item x="17"/>
        <item x="21"/>
        <item x="16"/>
        <item x="9"/>
        <item x="18"/>
        <item x="37"/>
        <item x="33"/>
        <item x="1"/>
        <item x="5"/>
        <item x="31"/>
        <item x="0"/>
        <item x="12"/>
        <item x="29"/>
        <item x="34"/>
        <item x="2"/>
        <item x="22"/>
        <item x="13"/>
        <item x="20"/>
        <item x="25"/>
        <item x="7"/>
        <item x="30"/>
        <item x="26"/>
        <item x="23"/>
        <item x="14"/>
        <item x="27"/>
        <item x="35"/>
        <item x="4"/>
        <item x="28"/>
        <item x="24"/>
        <item x="11"/>
        <item x="36"/>
        <item x="8"/>
        <item x="6"/>
        <item x="32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11"/>
    </i>
    <i>
      <x v="6"/>
    </i>
    <i>
      <x v="35"/>
    </i>
    <i>
      <x v="27"/>
    </i>
    <i>
      <x v="30"/>
    </i>
    <i>
      <x v="18"/>
    </i>
    <i>
      <x v="14"/>
    </i>
    <i>
      <x v="12"/>
    </i>
    <i>
      <x v="36"/>
    </i>
    <i>
      <x v="8"/>
    </i>
    <i>
      <x v="3"/>
    </i>
    <i t="grand">
      <x/>
    </i>
  </rowItems>
  <colItems count="1">
    <i/>
  </colItems>
  <dataFields count="1">
    <dataField name="Count" fld="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B8740-125E-44A9-8D1D-0D24D8B57C7D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B10" firstHeaderRow="1" firstDataRow="1" firstDataCol="1" rowPageCount="1" colPageCount="1"/>
  <pivotFields count="19">
    <pivotField numFmtId="165" showAll="0"/>
    <pivotField axis="axisPage" dataField="1" showAll="0" sortType="descending">
      <items count="4">
        <item sd="0" x="0"/>
        <item sd="0" x="2"/>
        <item sd="0" x="1"/>
        <item t="default"/>
      </items>
    </pivotField>
    <pivotField showAll="0"/>
    <pivotField showAll="0"/>
    <pivotField showAll="0" measureFilter="1" sortType="descending">
      <items count="1331">
        <item x="217"/>
        <item x="388"/>
        <item x="1065"/>
        <item x="573"/>
        <item x="896"/>
        <item x="118"/>
        <item x="175"/>
        <item x="258"/>
        <item x="267"/>
        <item x="531"/>
        <item x="959"/>
        <item x="355"/>
        <item x="591"/>
        <item x="505"/>
        <item x="507"/>
        <item x="271"/>
        <item x="941"/>
        <item x="362"/>
        <item x="965"/>
        <item x="412"/>
        <item x="148"/>
        <item x="1167"/>
        <item x="1327"/>
        <item x="1247"/>
        <item x="1226"/>
        <item x="1268"/>
        <item x="753"/>
        <item x="441"/>
        <item x="935"/>
        <item x="520"/>
        <item x="884"/>
        <item x="1160"/>
        <item x="40"/>
        <item x="854"/>
        <item x="334"/>
        <item x="1098"/>
        <item x="6"/>
        <item x="1097"/>
        <item x="1094"/>
        <item x="800"/>
        <item x="159"/>
        <item x="1168"/>
        <item x="33"/>
        <item x="843"/>
        <item x="1313"/>
        <item x="419"/>
        <item x="119"/>
        <item x="471"/>
        <item x="1142"/>
        <item x="590"/>
        <item x="470"/>
        <item x="13"/>
        <item x="72"/>
        <item x="75"/>
        <item x="1077"/>
        <item x="875"/>
        <item x="1071"/>
        <item x="762"/>
        <item x="1108"/>
        <item x="696"/>
        <item x="982"/>
        <item x="306"/>
        <item x="548"/>
        <item x="1241"/>
        <item x="803"/>
        <item x="48"/>
        <item x="1027"/>
        <item x="21"/>
        <item x="442"/>
        <item x="1254"/>
        <item x="335"/>
        <item x="165"/>
        <item x="29"/>
        <item x="717"/>
        <item x="1195"/>
        <item x="660"/>
        <item x="1135"/>
        <item x="576"/>
        <item x="839"/>
        <item x="189"/>
        <item x="354"/>
        <item x="1239"/>
        <item x="1324"/>
        <item x="972"/>
        <item x="111"/>
        <item x="462"/>
        <item x="1112"/>
        <item x="534"/>
        <item x="627"/>
        <item x="1207"/>
        <item x="944"/>
        <item x="1217"/>
        <item x="1064"/>
        <item x="510"/>
        <item x="559"/>
        <item x="746"/>
        <item x="215"/>
        <item x="910"/>
        <item x="421"/>
        <item x="435"/>
        <item m="1" x="1329"/>
        <item x="1169"/>
        <item x="482"/>
        <item x="536"/>
        <item x="723"/>
        <item x="343"/>
        <item x="110"/>
        <item x="63"/>
        <item x="212"/>
        <item x="382"/>
        <item x="937"/>
        <item x="464"/>
        <item x="770"/>
        <item x="720"/>
        <item x="991"/>
        <item x="461"/>
        <item x="1083"/>
        <item x="785"/>
        <item x="1197"/>
        <item x="647"/>
        <item x="916"/>
        <item x="42"/>
        <item x="807"/>
        <item x="64"/>
        <item x="755"/>
        <item x="432"/>
        <item x="662"/>
        <item x="1206"/>
        <item x="1122"/>
        <item x="560"/>
        <item x="831"/>
        <item x="637"/>
        <item x="101"/>
        <item x="749"/>
        <item x="1145"/>
        <item x="564"/>
        <item x="893"/>
        <item x="537"/>
        <item x="772"/>
        <item x="18"/>
        <item x="694"/>
        <item x="528"/>
        <item x="903"/>
        <item x="22"/>
        <item x="297"/>
        <item x="611"/>
        <item x="544"/>
        <item x="1035"/>
        <item x="978"/>
        <item x="391"/>
        <item x="1028"/>
        <item x="1029"/>
        <item x="962"/>
        <item x="0"/>
        <item x="1010"/>
        <item x="871"/>
        <item x="350"/>
        <item x="908"/>
        <item x="867"/>
        <item x="224"/>
        <item x="24"/>
        <item x="1130"/>
        <item x="552"/>
        <item x="943"/>
        <item x="1172"/>
        <item x="440"/>
        <item x="260"/>
        <item x="743"/>
        <item x="1052"/>
        <item x="211"/>
        <item x="1236"/>
        <item x="235"/>
        <item x="233"/>
        <item x="152"/>
        <item x="818"/>
        <item x="486"/>
        <item x="636"/>
        <item x="1271"/>
        <item x="99"/>
        <item x="161"/>
        <item x="652"/>
        <item x="605"/>
        <item x="862"/>
        <item x="1192"/>
        <item x="631"/>
        <item x="683"/>
        <item x="629"/>
        <item x="1202"/>
        <item x="563"/>
        <item x="448"/>
        <item x="361"/>
        <item x="981"/>
        <item x="685"/>
        <item x="431"/>
        <item x="1317"/>
        <item x="1326"/>
        <item x="701"/>
        <item x="949"/>
        <item x="1194"/>
        <item x="624"/>
        <item x="915"/>
        <item x="434"/>
        <item x="1312"/>
        <item x="826"/>
        <item x="400"/>
        <item x="1232"/>
        <item x="872"/>
        <item x="551"/>
        <item x="327"/>
        <item x="1061"/>
        <item x="230"/>
        <item x="232"/>
        <item x="95"/>
        <item x="1209"/>
        <item x="721"/>
        <item x="365"/>
        <item x="341"/>
        <item x="320"/>
        <item x="703"/>
        <item x="136"/>
        <item x="838"/>
        <item x="1037"/>
        <item x="289"/>
        <item x="288"/>
        <item x="517"/>
        <item x="695"/>
        <item x="489"/>
        <item x="1040"/>
        <item x="597"/>
        <item x="1146"/>
        <item x="1211"/>
        <item x="585"/>
        <item x="1104"/>
        <item x="1288"/>
        <item x="1015"/>
        <item x="750"/>
        <item x="515"/>
        <item x="1123"/>
        <item x="10"/>
        <item x="65"/>
        <item x="734"/>
        <item x="188"/>
        <item x="308"/>
        <item x="813"/>
        <item x="134"/>
        <item x="673"/>
        <item x="1026"/>
        <item x="713"/>
        <item x="1074"/>
        <item x="562"/>
        <item x="90"/>
        <item x="37"/>
        <item x="106"/>
        <item x="1117"/>
        <item x="326"/>
        <item x="16"/>
        <item x="555"/>
        <item x="92"/>
        <item x="1140"/>
        <item x="897"/>
        <item x="1325"/>
        <item x="1131"/>
        <item x="455"/>
        <item x="87"/>
        <item x="1014"/>
        <item x="444"/>
        <item x="202"/>
        <item x="205"/>
        <item x="373"/>
        <item x="309"/>
        <item x="1072"/>
        <item x="572"/>
        <item x="1282"/>
        <item x="758"/>
        <item x="911"/>
        <item x="808"/>
        <item x="23"/>
        <item x="463"/>
        <item x="907"/>
        <item x="225"/>
        <item x="726"/>
        <item x="227"/>
        <item x="643"/>
        <item x="617"/>
        <item x="1219"/>
        <item x="1259"/>
        <item x="325"/>
        <item x="973"/>
        <item x="392"/>
        <item x="595"/>
        <item x="1082"/>
        <item x="648"/>
        <item x="707"/>
        <item x="450"/>
        <item x="1186"/>
        <item x="439"/>
        <item x="923"/>
        <item x="578"/>
        <item x="790"/>
        <item x="1221"/>
        <item x="274"/>
        <item x="947"/>
        <item x="114"/>
        <item x="1100"/>
        <item x="481"/>
        <item x="296"/>
        <item x="1062"/>
        <item x="349"/>
        <item x="381"/>
        <item x="300"/>
        <item x="958"/>
        <item x="487"/>
        <item x="375"/>
        <item x="1070"/>
        <item x="80"/>
        <item x="74"/>
        <item x="291"/>
        <item x="1078"/>
        <item x="488"/>
        <item x="712"/>
        <item x="593"/>
        <item x="245"/>
        <item x="244"/>
        <item x="909"/>
        <item x="214"/>
        <item x="1173"/>
        <item x="889"/>
        <item x="940"/>
        <item x="883"/>
        <item x="724"/>
        <item x="961"/>
        <item x="177"/>
        <item x="384"/>
        <item x="38"/>
        <item x="1114"/>
        <item x="460"/>
        <item x="192"/>
        <item x="986"/>
        <item x="741"/>
        <item x="1075"/>
        <item x="369"/>
        <item x="984"/>
        <item x="105"/>
        <item x="1030"/>
        <item x="1032"/>
        <item x="138"/>
        <item x="533"/>
        <item x="705"/>
        <item x="146"/>
        <item x="763"/>
        <item x="1229"/>
        <item x="280"/>
        <item x="153"/>
        <item x="140"/>
        <item x="1058"/>
        <item x="415"/>
        <item x="94"/>
        <item x="582"/>
        <item x="1178"/>
        <item x="141"/>
        <item x="131"/>
        <item x="1285"/>
        <item x="475"/>
        <item x="501"/>
        <item x="1046"/>
        <item x="777"/>
        <item x="1024"/>
        <item x="1287"/>
        <item x="1278"/>
        <item x="180"/>
        <item x="307"/>
        <item x="788"/>
        <item x="570"/>
        <item x="1141"/>
        <item x="1225"/>
        <item x="856"/>
        <item x="1096"/>
        <item x="930"/>
        <item x="1103"/>
        <item x="1253"/>
        <item x="1079"/>
        <item x="789"/>
        <item x="315"/>
        <item x="120"/>
        <item x="1019"/>
        <item x="201"/>
        <item x="417"/>
        <item x="697"/>
        <item x="781"/>
        <item x="526"/>
        <item x="1012"/>
        <item x="1044"/>
        <item x="1113"/>
        <item x="128"/>
        <item x="1293"/>
        <item x="186"/>
        <item x="845"/>
        <item x="433"/>
        <item x="812"/>
        <item x="285"/>
        <item x="142"/>
        <item x="539"/>
        <item x="618"/>
        <item x="677"/>
        <item x="620"/>
        <item x="1149"/>
        <item x="540"/>
        <item x="416"/>
        <item x="650"/>
        <item x="1199"/>
        <item x="727"/>
        <item x="1006"/>
        <item x="1022"/>
        <item x="1090"/>
        <item x="1118"/>
        <item x="561"/>
        <item x="688"/>
        <item x="203"/>
        <item x="480"/>
        <item x="491"/>
        <item x="167"/>
        <item x="495"/>
        <item x="512"/>
        <item x="621"/>
        <item x="428"/>
        <item x="773"/>
        <item x="699"/>
        <item x="499"/>
        <item x="1215"/>
        <item x="829"/>
        <item x="479"/>
        <item x="319"/>
        <item x="1059"/>
        <item x="824"/>
        <item x="542"/>
        <item x="658"/>
        <item x="476"/>
        <item x="477"/>
        <item x="1193"/>
        <item x="250"/>
        <item x="239"/>
        <item x="890"/>
        <item x="594"/>
        <item x="1041"/>
        <item x="318"/>
        <item x="322"/>
        <item x="584"/>
        <item x="35"/>
        <item x="1134"/>
        <item x="756"/>
        <item x="104"/>
        <item x="1258"/>
        <item x="612"/>
        <item x="1297"/>
        <item x="76"/>
        <item x="1152"/>
        <item x="261"/>
        <item x="469"/>
        <item x="1238"/>
        <item x="866"/>
        <item x="822"/>
        <item x="346"/>
        <item x="532"/>
        <item x="290"/>
        <item x="554"/>
        <item x="1132"/>
        <item x="1301"/>
        <item x="1023"/>
        <item x="806"/>
        <item x="1275"/>
        <item x="454"/>
        <item x="108"/>
        <item x="5"/>
        <item x="398"/>
        <item x="1264"/>
        <item x="277"/>
        <item x="496"/>
        <item x="169"/>
        <item x="273"/>
        <item x="849"/>
        <item x="204"/>
        <item x="156"/>
        <item x="414"/>
        <item x="880"/>
        <item x="263"/>
        <item x="1234"/>
        <item x="858"/>
        <item x="39"/>
        <item x="200"/>
        <item x="1109"/>
        <item x="1256"/>
        <item x="196"/>
        <item x="518"/>
        <item x="802"/>
        <item x="787"/>
        <item x="1153"/>
        <item x="389"/>
        <item x="968"/>
        <item x="422"/>
        <item x="1033"/>
        <item x="596"/>
        <item x="27"/>
        <item x="1125"/>
        <item x="198"/>
        <item x="1323"/>
        <item x="411"/>
        <item x="687"/>
        <item x="971"/>
        <item x="390"/>
        <item x="1034"/>
        <item x="1081"/>
        <item x="942"/>
        <item x="1093"/>
        <item x="1255"/>
        <item x="616"/>
        <item x="166"/>
        <item x="102"/>
        <item x="443"/>
        <item x="266"/>
        <item x="607"/>
        <item x="1212"/>
        <item x="163"/>
        <item x="26"/>
        <item x="472"/>
        <item x="301"/>
        <item x="345"/>
        <item x="293"/>
        <item x="672"/>
        <item x="328"/>
        <item x="1088"/>
        <item x="676"/>
        <item x="529"/>
        <item x="329"/>
        <item x="116"/>
        <item x="330"/>
        <item x="333"/>
        <item x="1020"/>
        <item x="782"/>
        <item x="268"/>
        <item x="395"/>
        <item x="89"/>
        <item x="771"/>
        <item x="873"/>
        <item x="888"/>
        <item x="183"/>
        <item x="474"/>
        <item x="49"/>
        <item x="686"/>
        <item x="259"/>
        <item x="799"/>
        <item x="797"/>
        <item x="801"/>
        <item x="121"/>
        <item x="784"/>
        <item x="886"/>
        <item x="123"/>
        <item x="122"/>
        <item x="898"/>
        <item x="276"/>
        <item x="606"/>
        <item x="702"/>
        <item x="602"/>
        <item x="769"/>
        <item x="571"/>
        <item x="535"/>
        <item x="1137"/>
        <item x="525"/>
        <item x="115"/>
        <item x="191"/>
        <item x="147"/>
        <item x="30"/>
        <item x="127"/>
        <item x="446"/>
        <item x="665"/>
        <item x="1099"/>
        <item x="1133"/>
        <item x="603"/>
        <item x="642"/>
        <item x="269"/>
        <item x="1309"/>
        <item x="154"/>
        <item x="182"/>
        <item x="575"/>
        <item x="304"/>
        <item x="1249"/>
        <item x="184"/>
        <item x="478"/>
        <item x="117"/>
        <item x="1208"/>
        <item x="767"/>
        <item x="901"/>
        <item x="498"/>
        <item x="828"/>
        <item x="193"/>
        <item x="449"/>
        <item x="980"/>
        <item x="379"/>
        <item x="370"/>
        <item x="1151"/>
        <item x="960"/>
        <item x="1"/>
        <item x="644"/>
        <item x="429"/>
        <item x="1210"/>
        <item x="733"/>
        <item x="998"/>
        <item x="340"/>
        <item x="1216"/>
        <item x="964"/>
        <item x="352"/>
        <item x="841"/>
        <item x="853"/>
        <item x="678"/>
        <item x="187"/>
        <item x="137"/>
        <item x="649"/>
        <item x="1183"/>
        <item x="661"/>
        <item x="249"/>
        <item x="241"/>
        <item x="494"/>
        <item x="1292"/>
        <item x="2"/>
        <item x="12"/>
        <item x="4"/>
        <item x="15"/>
        <item x="583"/>
        <item x="663"/>
        <item x="920"/>
        <item x="1228"/>
        <item x="240"/>
        <item x="508"/>
        <item x="821"/>
        <item x="484"/>
        <item x="985"/>
        <item x="736"/>
        <item x="88"/>
        <item x="1306"/>
        <item x="8"/>
        <item x="927"/>
        <item x="144"/>
        <item x="700"/>
        <item x="809"/>
        <item x="1049"/>
        <item x="459"/>
        <item x="744"/>
        <item x="1283"/>
        <item x="1139"/>
        <item x="577"/>
        <item x="344"/>
        <item x="513"/>
        <item x="503"/>
        <item x="1002"/>
        <item x="1003"/>
        <item x="521"/>
        <item x="698"/>
        <item x="126"/>
        <item x="313"/>
        <item x="401"/>
        <item x="168"/>
        <item x="601"/>
        <item x="1150"/>
        <item x="70"/>
        <item x="999"/>
        <item x="77"/>
        <item x="436"/>
        <item x="759"/>
        <item x="162"/>
        <item x="20"/>
        <item x="632"/>
        <item x="1279"/>
        <item x="1155"/>
        <item x="1124"/>
        <item x="557"/>
        <item x="353"/>
        <item x="967"/>
        <item x="579"/>
        <item x="615"/>
        <item x="197"/>
        <item x="817"/>
        <item x="581"/>
        <item x="876"/>
        <item x="103"/>
        <item x="220"/>
        <item x="864"/>
        <item x="1263"/>
        <item x="926"/>
        <item x="246"/>
        <item x="242"/>
        <item x="715"/>
        <item x="1017"/>
        <item x="549"/>
        <item x="56"/>
        <item x="81"/>
        <item x="819"/>
        <item x="1005"/>
        <item x="655"/>
        <item x="160"/>
        <item x="270"/>
        <item x="1224"/>
        <item x="979"/>
        <item x="1222"/>
        <item x="608"/>
        <item x="791"/>
        <item x="43"/>
        <item x="569"/>
        <item x="179"/>
        <item x="1272"/>
        <item x="213"/>
        <item x="1159"/>
        <item x="882"/>
        <item x="107"/>
        <item x="879"/>
        <item x="506"/>
        <item x="502"/>
        <item x="500"/>
        <item x="524"/>
        <item x="623"/>
        <item x="1304"/>
        <item x="786"/>
        <item x="1106"/>
        <item x="600"/>
        <item x="710"/>
        <item x="994"/>
        <item x="1007"/>
        <item x="19"/>
        <item x="50"/>
        <item x="492"/>
        <item x="1050"/>
        <item x="547"/>
        <item x="409"/>
        <item x="1300"/>
        <item x="599"/>
        <item x="850"/>
        <item x="1080"/>
        <item x="1235"/>
        <item x="820"/>
        <item x="135"/>
        <item x="282"/>
        <item x="298"/>
        <item x="895"/>
        <item x="1262"/>
        <item x="1128"/>
        <item x="932"/>
        <item x="113"/>
        <item x="1158"/>
        <item x="34"/>
        <item x="1290"/>
        <item x="657"/>
        <item x="863"/>
        <item x="519"/>
        <item x="1009"/>
        <item x="410"/>
        <item x="55"/>
        <item x="445"/>
        <item x="1198"/>
        <item x="654"/>
        <item x="792"/>
        <item x="292"/>
        <item x="1189"/>
        <item x="653"/>
        <item x="1054"/>
        <item x="413"/>
        <item x="912"/>
        <item x="860"/>
        <item x="977"/>
        <item x="1161"/>
        <item x="565"/>
        <item x="314"/>
        <item x="1291"/>
        <item x="778"/>
        <item x="1266"/>
        <item x="1101"/>
        <item x="742"/>
        <item x="1105"/>
        <item x="1240"/>
        <item x="684"/>
        <item x="921"/>
        <item x="929"/>
        <item x="855"/>
        <item x="722"/>
        <item x="793"/>
        <item x="1176"/>
        <item x="832"/>
        <item x="67"/>
        <item x="1175"/>
        <item x="691"/>
        <item x="580"/>
        <item x="1127"/>
        <item x="100"/>
        <item x="823"/>
        <item x="869"/>
        <item x="950"/>
        <item x="61"/>
        <item x="206"/>
        <item x="1244"/>
        <item x="1069"/>
        <item x="1115"/>
        <item x="1318"/>
        <item x="553"/>
        <item x="468"/>
        <item x="1136"/>
        <item x="1045"/>
        <item x="1085"/>
        <item x="194"/>
        <item x="456"/>
        <item x="1328"/>
        <item x="747"/>
        <item x="626"/>
        <item x="363"/>
        <item x="954"/>
        <item x="1129"/>
        <item x="919"/>
        <item x="1298"/>
        <item x="589"/>
        <item x="718"/>
        <item x="1284"/>
        <item x="729"/>
        <item x="86"/>
        <item x="674"/>
        <item x="1004"/>
        <item x="1231"/>
        <item x="628"/>
        <item x="1068"/>
        <item x="473"/>
        <item x="430"/>
        <item x="406"/>
        <item x="996"/>
        <item x="176"/>
        <item x="827"/>
        <item x="41"/>
        <item x="1011"/>
        <item x="956"/>
        <item x="9"/>
        <item x="682"/>
        <item x="374"/>
        <item x="1154"/>
        <item x="765"/>
        <item x="975"/>
        <item x="359"/>
        <item x="760"/>
        <item x="52"/>
        <item x="1220"/>
        <item x="902"/>
        <item x="1245"/>
        <item x="1319"/>
        <item x="1237"/>
        <item x="586"/>
        <item x="1120"/>
        <item x="846"/>
        <item x="852"/>
        <item x="523"/>
        <item x="568"/>
        <item x="1144"/>
        <item x="427"/>
        <item x="1269"/>
        <item x="681"/>
        <item x="366"/>
        <item x="825"/>
        <item x="129"/>
        <item x="305"/>
        <item x="1119"/>
        <item x="567"/>
        <item x="938"/>
        <item x="84"/>
        <item x="82"/>
        <item x="69"/>
        <item x="878"/>
        <item x="60"/>
        <item x="426"/>
        <item x="1277"/>
        <item x="993"/>
        <item x="407"/>
        <item x="936"/>
        <item x="145"/>
        <item x="928"/>
        <item x="151"/>
        <item x="132"/>
        <item x="139"/>
        <item x="130"/>
        <item x="1274"/>
        <item x="952"/>
        <item x="1321"/>
        <item x="709"/>
        <item x="1179"/>
        <item x="630"/>
        <item x="219"/>
        <item x="133"/>
        <item x="814"/>
        <item x="149"/>
        <item x="423"/>
        <item x="757"/>
        <item x="1021"/>
        <item x="1314"/>
        <item x="934"/>
        <item x="1110"/>
        <item x="692"/>
        <item x="91"/>
        <item x="997"/>
        <item x="995"/>
        <item x="397"/>
        <item x="556"/>
        <item x="303"/>
        <item x="32"/>
        <item x="716"/>
        <item x="737"/>
        <item x="738"/>
        <item x="1294"/>
        <item x="157"/>
        <item x="931"/>
        <item x="1147"/>
        <item x="1303"/>
        <item x="1307"/>
        <item x="1243"/>
        <item x="17"/>
        <item x="1181"/>
        <item x="634"/>
        <item x="1000"/>
        <item x="14"/>
        <item x="633"/>
        <item x="668"/>
        <item x="1205"/>
        <item x="1184"/>
        <item x="667"/>
        <item x="226"/>
        <item x="256"/>
        <item x="1281"/>
        <item x="59"/>
        <item x="774"/>
        <item x="645"/>
        <item x="396"/>
        <item x="404"/>
        <item x="906"/>
        <item x="810"/>
        <item x="1196"/>
        <item x="945"/>
        <item x="221"/>
        <item x="904"/>
        <item x="877"/>
        <item x="1320"/>
        <item x="1187"/>
        <item x="666"/>
        <item x="837"/>
        <item x="870"/>
        <item x="1171"/>
        <item x="514"/>
        <item x="1066"/>
        <item x="497"/>
        <item x="364"/>
        <item x="1013"/>
        <item x="680"/>
        <item x="286"/>
        <item x="1230"/>
        <item x="11"/>
        <item x="385"/>
        <item x="173"/>
        <item x="516"/>
        <item x="1031"/>
        <item x="254"/>
        <item x="222"/>
        <item x="199"/>
        <item x="1316"/>
        <item x="670"/>
        <item x="1076"/>
        <item x="924"/>
        <item x="1043"/>
        <item x="833"/>
        <item x="1302"/>
        <item x="922"/>
        <item x="234"/>
        <item x="437"/>
        <item x="1042"/>
        <item x="504"/>
        <item x="604"/>
        <item x="675"/>
        <item x="851"/>
        <item x="933"/>
        <item x="399"/>
        <item x="54"/>
        <item x="155"/>
        <item x="731"/>
        <item x="466"/>
        <item x="811"/>
        <item x="1126"/>
        <item x="558"/>
        <item x="885"/>
        <item x="124"/>
        <item x="671"/>
        <item x="1250"/>
        <item x="925"/>
        <item x="764"/>
        <item x="79"/>
        <item x="740"/>
        <item x="58"/>
        <item x="905"/>
        <item x="656"/>
        <item x="1311"/>
        <item x="538"/>
        <item x="143"/>
        <item x="635"/>
        <item x="988"/>
        <item x="1055"/>
        <item x="207"/>
        <item x="66"/>
        <item x="754"/>
        <item x="73"/>
        <item x="881"/>
        <item x="1286"/>
        <item x="195"/>
        <item x="914"/>
        <item x="775"/>
        <item x="830"/>
        <item x="1091"/>
        <item x="861"/>
        <item x="1018"/>
        <item x="730"/>
        <item x="844"/>
        <item x="71"/>
        <item x="776"/>
        <item x="609"/>
        <item x="1053"/>
        <item x="704"/>
        <item x="1164"/>
        <item x="97"/>
        <item x="368"/>
        <item x="96"/>
        <item x="283"/>
        <item x="957"/>
        <item x="689"/>
        <item x="281"/>
        <item x="210"/>
        <item x="174"/>
        <item x="598"/>
        <item x="1148"/>
        <item x="970"/>
        <item x="367"/>
        <item x="493"/>
        <item x="1056"/>
        <item x="976"/>
        <item x="394"/>
        <item x="324"/>
        <item x="679"/>
        <item x="323"/>
        <item x="546"/>
        <item x="690"/>
        <item x="748"/>
        <item x="1203"/>
        <item x="1086"/>
        <item x="798"/>
        <item x="287"/>
        <item x="857"/>
        <item x="1233"/>
        <item x="7"/>
        <item x="284"/>
        <item x="1156"/>
        <item x="796"/>
        <item x="541"/>
        <item x="28"/>
        <item x="31"/>
        <item x="272"/>
        <item x="348"/>
        <item x="208"/>
        <item x="424"/>
        <item x="351"/>
        <item x="485"/>
        <item x="357"/>
        <item x="170"/>
        <item x="1087"/>
        <item x="321"/>
        <item x="795"/>
        <item x="386"/>
        <item x="438"/>
        <item x="265"/>
        <item x="403"/>
        <item x="383"/>
        <item x="336"/>
        <item x="794"/>
        <item x="45"/>
        <item x="592"/>
        <item x="874"/>
        <item x="294"/>
        <item x="264"/>
        <item x="332"/>
        <item x="46"/>
        <item x="338"/>
        <item x="1299"/>
        <item x="693"/>
        <item x="714"/>
        <item x="1190"/>
        <item x="451"/>
        <item x="639"/>
        <item x="243"/>
        <item x="1067"/>
        <item x="1048"/>
        <item x="780"/>
        <item x="342"/>
        <item x="216"/>
        <item x="1111"/>
        <item x="640"/>
        <item x="317"/>
        <item x="1188"/>
        <item x="646"/>
        <item x="295"/>
        <item x="625"/>
        <item x="706"/>
        <item x="218"/>
        <item x="900"/>
        <item x="83"/>
        <item x="761"/>
        <item x="57"/>
        <item x="172"/>
        <item x="1204"/>
        <item x="574"/>
        <item x="816"/>
        <item x="310"/>
        <item x="1296"/>
        <item x="1322"/>
        <item x="751"/>
        <item x="891"/>
        <item x="278"/>
        <item x="835"/>
        <item x="402"/>
        <item x="566"/>
        <item x="1121"/>
        <item x="1308"/>
        <item x="1191"/>
        <item x="255"/>
        <item x="545"/>
        <item x="1252"/>
        <item x="299"/>
        <item x="1073"/>
        <item x="1214"/>
        <item x="275"/>
        <item x="948"/>
        <item x="892"/>
        <item x="550"/>
        <item x="185"/>
        <item x="358"/>
        <item x="312"/>
        <item x="371"/>
        <item x="983"/>
        <item x="337"/>
        <item x="1092"/>
        <item x="1213"/>
        <item x="1248"/>
        <item x="1162"/>
        <item x="408"/>
        <item x="719"/>
        <item x="209"/>
        <item x="509"/>
        <item x="190"/>
        <item x="109"/>
        <item x="622"/>
        <item x="125"/>
        <item x="987"/>
        <item x="1036"/>
        <item x="1060"/>
        <item x="1261"/>
        <item x="522"/>
        <item x="711"/>
        <item x="380"/>
        <item x="963"/>
        <item x="1102"/>
        <item x="181"/>
        <item x="1038"/>
        <item x="511"/>
        <item x="815"/>
        <item x="992"/>
        <item x="458"/>
        <item x="614"/>
        <item x="619"/>
        <item x="425"/>
        <item x="150"/>
        <item x="1051"/>
        <item x="405"/>
        <item x="1170"/>
        <item x="1047"/>
        <item x="1089"/>
        <item x="252"/>
        <item x="251"/>
        <item x="257"/>
        <item x="178"/>
        <item x="228"/>
        <item x="223"/>
        <item x="805"/>
        <item x="1107"/>
        <item x="490"/>
        <item x="452"/>
        <item x="836"/>
        <item x="708"/>
        <item x="1143"/>
        <item x="894"/>
        <item x="990"/>
        <item x="527"/>
        <item x="1223"/>
        <item x="1310"/>
        <item x="1305"/>
        <item x="728"/>
        <item x="1270"/>
        <item x="311"/>
        <item x="420"/>
        <item x="85"/>
        <item x="356"/>
        <item x="951"/>
        <item x="453"/>
        <item x="36"/>
        <item x="262"/>
        <item x="372"/>
        <item x="842"/>
        <item x="725"/>
        <item x="302"/>
        <item x="868"/>
        <item x="3"/>
        <item x="78"/>
        <item x="51"/>
        <item x="1057"/>
        <item x="848"/>
        <item x="939"/>
        <item x="840"/>
        <item x="989"/>
        <item x="393"/>
        <item x="966"/>
        <item x="1174"/>
        <item x="112"/>
        <item x="1165"/>
        <item x="1265"/>
        <item x="1039"/>
        <item x="447"/>
        <item x="360"/>
        <item x="955"/>
        <item x="47"/>
        <item x="1163"/>
        <item x="418"/>
        <item x="25"/>
        <item x="913"/>
        <item x="1315"/>
        <item x="918"/>
        <item x="347"/>
        <item x="1273"/>
        <item x="664"/>
        <item x="1227"/>
        <item x="1289"/>
        <item x="1182"/>
        <item x="865"/>
        <item x="1063"/>
        <item x="1025"/>
        <item x="1295"/>
        <item x="247"/>
        <item x="237"/>
        <item x="467"/>
        <item x="1166"/>
        <item x="1201"/>
        <item x="641"/>
        <item x="766"/>
        <item x="768"/>
        <item x="899"/>
        <item x="158"/>
        <item x="1001"/>
        <item x="543"/>
        <item x="804"/>
        <item x="316"/>
        <item x="779"/>
        <item x="164"/>
        <item x="378"/>
        <item x="171"/>
        <item x="1246"/>
        <item x="376"/>
        <item x="1257"/>
        <item x="969"/>
        <item x="339"/>
        <item x="331"/>
        <item x="974"/>
        <item x="387"/>
        <item x="68"/>
        <item x="613"/>
        <item x="248"/>
        <item x="231"/>
        <item x="783"/>
        <item x="669"/>
        <item x="859"/>
        <item x="1185"/>
        <item x="238"/>
        <item x="236"/>
        <item x="1157"/>
        <item x="1200"/>
        <item x="651"/>
        <item x="1177"/>
        <item x="253"/>
        <item x="229"/>
        <item x="739"/>
        <item x="1280"/>
        <item x="1251"/>
        <item x="1242"/>
        <item x="1218"/>
        <item x="1116"/>
        <item x="638"/>
        <item x="735"/>
        <item x="457"/>
        <item x="847"/>
        <item x="1260"/>
        <item x="1180"/>
        <item x="659"/>
        <item x="946"/>
        <item x="1267"/>
        <item x="745"/>
        <item x="53"/>
        <item x="62"/>
        <item x="887"/>
        <item x="279"/>
        <item x="917"/>
        <item x="1084"/>
        <item x="483"/>
        <item x="588"/>
        <item x="1138"/>
        <item x="732"/>
        <item x="752"/>
        <item x="530"/>
        <item x="587"/>
        <item x="93"/>
        <item x="98"/>
        <item x="1276"/>
        <item x="610"/>
        <item x="1095"/>
        <item x="834"/>
        <item x="1016"/>
        <item x="465"/>
        <item x="1008"/>
        <item x="953"/>
        <item x="377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347">
        <item x="1133"/>
        <item x="1235"/>
        <item x="1259"/>
        <item x="1268"/>
        <item x="1297"/>
        <item x="754"/>
        <item x="233"/>
        <item x="257"/>
        <item x="1194"/>
        <item x="934"/>
        <item x="1332"/>
        <item x="664"/>
        <item x="921"/>
        <item x="1077"/>
        <item x="467"/>
        <item x="953"/>
        <item x="216"/>
        <item x="496"/>
        <item x="1124"/>
        <item x="821"/>
        <item x="464"/>
        <item x="1008"/>
        <item x="831"/>
        <item x="517"/>
        <item x="1054"/>
        <item x="184"/>
        <item x="223"/>
        <item x="638"/>
        <item x="1196"/>
        <item x="724"/>
        <item x="866"/>
        <item x="607"/>
        <item x="1317"/>
        <item x="555"/>
        <item x="1066"/>
        <item x="498"/>
        <item x="50"/>
        <item x="19"/>
        <item x="774"/>
        <item x="442"/>
        <item x="585"/>
        <item x="1156"/>
        <item x="1300"/>
        <item x="759"/>
        <item x="465"/>
        <item x="1065"/>
        <item x="825"/>
        <item x="145"/>
        <item x="943"/>
        <item x="8"/>
        <item x="822"/>
        <item x="1039"/>
        <item x="602"/>
        <item x="518"/>
        <item x="501"/>
        <item x="405"/>
        <item x="997"/>
        <item x="366"/>
        <item x="454"/>
        <item x="834"/>
        <item x="153"/>
        <item x="237"/>
        <item x="239"/>
        <item x="1068"/>
        <item x="473"/>
        <item x="25"/>
        <item x="767"/>
        <item x="747"/>
        <item x="1199"/>
        <item x="1180"/>
        <item x="47"/>
        <item x="971"/>
        <item x="365"/>
        <item x="453"/>
        <item x="1055"/>
        <item x="1282"/>
        <item x="1182"/>
        <item x="113"/>
        <item x="1278"/>
        <item x="1179"/>
        <item x="1265"/>
        <item x="1230"/>
        <item x="1109"/>
        <item x="342"/>
        <item x="999"/>
        <item x="376"/>
        <item x="316"/>
        <item x="363"/>
        <item x="188"/>
        <item x="558"/>
        <item x="973"/>
        <item x="287"/>
        <item x="97"/>
        <item x="373"/>
        <item x="98"/>
        <item x="1181"/>
        <item x="1069"/>
        <item x="617"/>
        <item x="792"/>
        <item x="1047"/>
        <item x="522"/>
        <item x="176"/>
        <item x="390"/>
        <item x="11"/>
        <item x="1247"/>
        <item x="290"/>
        <item x="688"/>
        <item x="1164"/>
        <item x="947"/>
        <item x="158"/>
        <item x="1311"/>
        <item x="753"/>
        <item x="752"/>
        <item x="731"/>
        <item x="32"/>
        <item x="1127"/>
        <item x="809"/>
        <item x="737"/>
        <item x="525"/>
        <item x="880"/>
        <item x="224"/>
        <item x="104"/>
        <item x="892"/>
        <item x="589"/>
        <item x="833"/>
        <item x="201"/>
        <item x="673"/>
        <item x="452"/>
        <item x="380"/>
        <item x="493"/>
        <item x="974"/>
        <item x="304"/>
        <item x="386"/>
        <item x="354"/>
        <item x="1078"/>
        <item x="300"/>
        <item x="1148"/>
        <item x="1056"/>
        <item x="495"/>
        <item x="710"/>
        <item x="523"/>
        <item x="292"/>
        <item x="293"/>
        <item x="1053"/>
        <item x="854"/>
        <item x="137"/>
        <item x="718"/>
        <item x="324"/>
        <item x="639"/>
        <item x="1209"/>
        <item x="878"/>
        <item x="387"/>
        <item x="112"/>
        <item x="988"/>
        <item x="1341"/>
        <item x="1256"/>
        <item x="359"/>
        <item x="193"/>
        <item x="95"/>
        <item x="479"/>
        <item x="1084"/>
        <item x="636"/>
        <item x="1248"/>
        <item x="694"/>
        <item x="1155"/>
        <item x="596"/>
        <item x="489"/>
        <item x="392"/>
        <item x="990"/>
        <item x="740"/>
        <item x="858"/>
        <item x="17"/>
        <item x="575"/>
        <item x="1136"/>
        <item x="309"/>
        <item x="808"/>
        <item x="662"/>
        <item x="1215"/>
        <item x="451"/>
        <item x="182"/>
        <item x="577"/>
        <item x="43"/>
        <item x="807"/>
        <item x="616"/>
        <item x="187"/>
        <item x="1266"/>
        <item x="308"/>
        <item x="583"/>
        <item x="185"/>
        <item x="389"/>
        <item x="180"/>
        <item x="977"/>
        <item x="842"/>
        <item x="1325"/>
        <item x="796"/>
        <item x="708"/>
        <item x="199"/>
        <item x="1303"/>
        <item x="897"/>
        <item x="73"/>
        <item x="769"/>
        <item x="66"/>
        <item x="211"/>
        <item x="457"/>
        <item x="1207"/>
        <item x="729"/>
        <item x="895"/>
        <item x="100"/>
        <item x="853"/>
        <item x="674"/>
        <item x="1204"/>
        <item x="129"/>
        <item x="1130"/>
        <item x="1060"/>
        <item x="1028"/>
        <item x="712"/>
        <item x="468"/>
        <item x="192"/>
        <item x="472"/>
        <item x="1324"/>
        <item x="1320"/>
        <item x="331"/>
        <item x="168"/>
        <item x="340"/>
        <item x="21"/>
        <item x="859"/>
        <item x="33"/>
        <item x="1185"/>
        <item x="162"/>
        <item x="6"/>
        <item x="1115"/>
        <item x="870"/>
        <item x="40"/>
        <item x="1184"/>
        <item x="149"/>
        <item x="417"/>
        <item x="981"/>
        <item x="367"/>
        <item x="957"/>
        <item x="275"/>
        <item x="513"/>
        <item x="511"/>
        <item x="599"/>
        <item x="360"/>
        <item x="975"/>
        <item x="539"/>
        <item x="271"/>
        <item x="262"/>
        <item x="178"/>
        <item x="119"/>
        <item x="912"/>
        <item x="330"/>
        <item x="1337"/>
        <item x="961"/>
        <item x="968"/>
        <item x="573"/>
        <item x="1140"/>
        <item x="521"/>
        <item x="1007"/>
        <item x="735"/>
        <item x="785"/>
        <item x="470"/>
        <item x="535"/>
        <item x="347"/>
        <item x="1338"/>
        <item x="165"/>
        <item x="1167"/>
        <item x="190"/>
        <item x="116"/>
        <item x="533"/>
        <item x="307"/>
        <item x="707"/>
        <item x="283"/>
        <item x="903"/>
        <item x="241"/>
        <item x="251"/>
        <item x="1312"/>
        <item x="1041"/>
        <item x="1106"/>
        <item x="1063"/>
        <item x="1187"/>
        <item x="410"/>
        <item x="1067"/>
        <item x="151"/>
        <item x="430"/>
        <item x="627"/>
        <item x="622"/>
        <item x="71"/>
        <item x="860"/>
        <item x="745"/>
        <item x="1034"/>
        <item x="877"/>
        <item x="746"/>
        <item x="156"/>
        <item x="54"/>
        <item x="404"/>
        <item x="789"/>
        <item x="1260"/>
        <item x="772"/>
        <item x="428"/>
        <item x="1254"/>
        <item x="843"/>
        <item x="179"/>
        <item x="67"/>
        <item x="848"/>
        <item x="1193"/>
        <item x="55"/>
        <item x="415"/>
        <item x="1145"/>
        <item x="1279"/>
        <item x="1168"/>
        <item x="375"/>
        <item x="384"/>
        <item x="996"/>
        <item x="455"/>
        <item x="197"/>
        <item x="758"/>
        <item x="264"/>
        <item x="1189"/>
        <item x="959"/>
        <item x="560"/>
        <item x="1147"/>
        <item x="24"/>
        <item x="668"/>
        <item x="1212"/>
        <item x="732"/>
        <item x="44"/>
        <item x="1262"/>
        <item x="436"/>
        <item x="1020"/>
        <item x="1009"/>
        <item x="1294"/>
        <item x="431"/>
        <item x="60"/>
        <item x="894"/>
        <item x="69"/>
        <item x="82"/>
        <item x="84"/>
        <item x="954"/>
        <item x="634"/>
        <item x="762"/>
        <item x="1345"/>
        <item x="462"/>
        <item x="879"/>
        <item x="742"/>
        <item x="797"/>
        <item x="587"/>
        <item x="983"/>
        <item x="358"/>
        <item x="565"/>
        <item x="1141"/>
        <item x="925"/>
        <item x="248"/>
        <item x="249"/>
        <item x="487"/>
        <item x="1117"/>
        <item x="115"/>
        <item x="963"/>
        <item x="278"/>
        <item x="1238"/>
        <item x="806"/>
        <item x="586"/>
        <item x="435"/>
        <item x="1328"/>
        <item x="198"/>
        <item x="609"/>
        <item x="1064"/>
        <item x="1083"/>
        <item x="247"/>
        <item x="647"/>
        <item x="930"/>
        <item x="682"/>
        <item x="1061"/>
        <item x="1153"/>
        <item x="61"/>
        <item x="751"/>
        <item x="1001"/>
        <item x="490"/>
        <item x="837"/>
        <item x="514"/>
        <item x="244"/>
        <item x="1245"/>
        <item x="936"/>
        <item x="671"/>
        <item x="1309"/>
        <item x="500"/>
        <item x="245"/>
        <item x="253"/>
        <item x="1216"/>
        <item x="658"/>
        <item x="421"/>
        <item x="229"/>
        <item x="923"/>
        <item x="469"/>
        <item x="23"/>
        <item x="824"/>
        <item x="927"/>
        <item x="773"/>
        <item x="1299"/>
        <item x="749"/>
        <item x="65"/>
        <item x="10"/>
        <item x="716"/>
        <item x="1343"/>
        <item x="1334"/>
        <item x="437"/>
        <item x="571"/>
        <item x="1219"/>
        <item x="924"/>
        <item x="693"/>
        <item x="474"/>
        <item x="966"/>
        <item x="885"/>
        <item x="839"/>
        <item x="101"/>
        <item x="1144"/>
        <item x="588"/>
        <item x="706"/>
        <item x="306"/>
        <item x="775"/>
        <item x="364"/>
        <item x="991"/>
        <item x="780"/>
        <item x="1102"/>
        <item x="1192"/>
        <item x="946"/>
        <item x="1113"/>
        <item x="872"/>
        <item x="1242"/>
        <item x="1158"/>
        <item x="578"/>
        <item x="804"/>
        <item x="311"/>
        <item x="183"/>
        <item x="1295"/>
        <item x="1304"/>
        <item x="488"/>
        <item x="1186"/>
        <item x="960"/>
        <item x="1129"/>
        <item x="120"/>
        <item x="871"/>
        <item x="945"/>
        <item x="937"/>
        <item x="695"/>
        <item x="1160"/>
        <item x="1237"/>
        <item x="52"/>
        <item x="86"/>
        <item x="744"/>
        <item x="1301"/>
        <item x="733"/>
        <item x="597"/>
        <item x="1315"/>
        <item x="935"/>
        <item x="1146"/>
        <item x="970"/>
        <item x="368"/>
        <item x="74"/>
        <item x="80"/>
        <item x="1086"/>
        <item x="939"/>
        <item x="445"/>
        <item x="929"/>
        <item x="901"/>
        <item x="566"/>
        <item x="203"/>
        <item x="226"/>
        <item x="258"/>
        <item x="1137"/>
        <item x="594"/>
        <item x="418"/>
        <item x="661"/>
        <item x="1206"/>
        <item x="1025"/>
        <item x="802"/>
        <item x="1321"/>
        <item x="631"/>
        <item x="532"/>
        <item x="1172"/>
        <item x="1296"/>
        <item x="640"/>
        <item x="20"/>
        <item x="77"/>
        <item x="1015"/>
        <item x="70"/>
        <item x="1169"/>
        <item x="76"/>
        <item x="1314"/>
        <item x="1275"/>
        <item x="105"/>
        <item x="590"/>
        <item x="94"/>
        <item x="420"/>
        <item x="1076"/>
        <item x="259"/>
        <item x="1208"/>
        <item x="851"/>
        <item x="282"/>
        <item x="907"/>
        <item x="832"/>
        <item x="582"/>
        <item x="1221"/>
        <item x="175"/>
        <item x="57"/>
        <item x="776"/>
        <item x="83"/>
        <item x="916"/>
        <item x="222"/>
        <item x="721"/>
        <item x="1108"/>
        <item x="846"/>
        <item x="867"/>
        <item x="683"/>
        <item x="612"/>
        <item x="130"/>
        <item x="841"/>
        <item x="371"/>
        <item x="689"/>
        <item x="1286"/>
        <item x="432"/>
        <item x="918"/>
        <item x="504"/>
        <item x="917"/>
        <item x="782"/>
        <item x="1225"/>
        <item x="118"/>
        <item x="484"/>
        <item x="236"/>
        <item x="234"/>
        <item x="911"/>
        <item x="302"/>
        <item x="414"/>
        <item x="336"/>
        <item x="344"/>
        <item x="985"/>
        <item x="1274"/>
        <item x="381"/>
        <item x="1263"/>
        <item x="174"/>
        <item x="383"/>
        <item x="167"/>
        <item x="795"/>
        <item x="320"/>
        <item x="820"/>
        <item x="551"/>
        <item x="1017"/>
        <item x="159"/>
        <item x="783"/>
        <item x="238"/>
        <item x="938"/>
        <item x="1319"/>
        <item x="950"/>
        <item x="1331"/>
        <item x="1037"/>
        <item x="296"/>
        <item x="1023"/>
        <item x="171"/>
        <item x="406"/>
        <item x="317"/>
        <item x="127"/>
        <item x="713"/>
        <item x="528"/>
        <item x="591"/>
        <item x="15"/>
        <item x="4"/>
        <item x="12"/>
        <item x="2"/>
        <item x="1203"/>
        <item x="456"/>
        <item x="722"/>
        <item x="656"/>
        <item x="1099"/>
        <item x="913"/>
        <item x="1157"/>
        <item x="92"/>
        <item x="563"/>
        <item x="16"/>
        <item x="1277"/>
        <item x="863"/>
        <item x="463"/>
        <item x="750"/>
        <item x="646"/>
        <item x="976"/>
        <item x="844"/>
        <item x="1057"/>
        <item x="1010"/>
        <item x="725"/>
        <item x="608"/>
        <item x="1123"/>
        <item x="108"/>
        <item x="898"/>
        <item x="1176"/>
        <item x="217"/>
        <item x="920"/>
        <item x="225"/>
        <item x="1213"/>
        <item x="826"/>
        <item x="922"/>
        <item x="409"/>
        <item x="401"/>
        <item x="653"/>
        <item x="1298"/>
        <item x="675"/>
        <item x="1201"/>
        <item x="1222"/>
        <item x="676"/>
        <item x="928"/>
        <item x="136"/>
        <item x="686"/>
        <item x="869"/>
        <item x="357"/>
        <item x="980"/>
        <item x="1233"/>
        <item x="1014"/>
        <item x="748"/>
        <item x="460"/>
        <item x="1292"/>
        <item x="1021"/>
        <item x="557"/>
        <item x="1306"/>
        <item x="672"/>
        <item x="1290"/>
        <item x="352"/>
        <item x="1191"/>
        <item x="982"/>
        <item x="398"/>
        <item x="1005"/>
        <item x="654"/>
        <item x="1205"/>
        <item x="321"/>
        <item x="648"/>
        <item x="1128"/>
        <item x="220"/>
        <item x="1071"/>
        <item x="1004"/>
        <item x="643"/>
        <item x="144"/>
        <item x="546"/>
        <item x="1291"/>
        <item x="948"/>
        <item x="506"/>
        <item x="508"/>
        <item x="512"/>
        <item x="138"/>
        <item x="771"/>
        <item x="485"/>
        <item x="845"/>
        <item x="1232"/>
        <item x="505"/>
        <item x="714"/>
        <item x="788"/>
        <item x="433"/>
        <item x="637"/>
        <item x="919"/>
        <item x="536"/>
        <item x="709"/>
        <item x="18"/>
        <item x="787"/>
        <item x="545"/>
        <item x="1033"/>
        <item x="730"/>
        <item x="781"/>
        <item x="510"/>
        <item x="1058"/>
        <item x="443"/>
        <item x="564"/>
        <item x="402"/>
        <item x="1011"/>
        <item x="1013"/>
        <item x="91"/>
        <item x="150"/>
        <item x="830"/>
        <item x="134"/>
        <item x="1161"/>
        <item x="576"/>
        <item x="531"/>
        <item x="868"/>
        <item x="862"/>
        <item x="1289"/>
        <item x="246"/>
        <item x="250"/>
        <item x="942"/>
        <item x="1280"/>
        <item x="128"/>
        <item x="30"/>
        <item x="148"/>
        <item x="195"/>
        <item x="323"/>
        <item x="1074"/>
        <item x="141"/>
        <item x="154"/>
        <item x="284"/>
        <item x="1246"/>
        <item x="778"/>
        <item x="147"/>
        <item x="720"/>
        <item x="541"/>
        <item x="139"/>
        <item x="1048"/>
        <item x="1046"/>
        <item x="106"/>
        <item x="739"/>
        <item x="1190"/>
        <item x="580"/>
        <item x="1088"/>
        <item x="313"/>
        <item x="378"/>
        <item x="209"/>
        <item x="206"/>
        <item x="450"/>
        <item x="1030"/>
        <item x="87"/>
        <item x="461"/>
        <item x="355"/>
        <item x="887"/>
        <item x="1026"/>
        <item x="0"/>
        <item x="978"/>
        <item x="1045"/>
        <item x="1044"/>
        <item x="396"/>
        <item x="994"/>
        <item x="1051"/>
        <item x="552"/>
        <item x="619"/>
        <item x="301"/>
        <item x="22"/>
        <item x="422"/>
        <item x="205"/>
        <item x="1035"/>
        <item x="715"/>
        <item x="88"/>
        <item x="850"/>
        <item x="1112"/>
        <item x="618"/>
        <item x="1293"/>
        <item x="99"/>
        <item x="93"/>
        <item x="595"/>
        <item x="538"/>
        <item x="979"/>
        <item x="385"/>
        <item x="726"/>
        <item x="529"/>
        <item x="549"/>
        <item x="812"/>
        <item x="1173"/>
        <item x="288"/>
        <item x="7"/>
        <item x="1250"/>
        <item x="873"/>
        <item x="291"/>
        <item x="814"/>
        <item x="1103"/>
        <item x="1220"/>
        <item x="763"/>
        <item x="705"/>
        <item x="554"/>
        <item x="327"/>
        <item x="687"/>
        <item x="328"/>
        <item x="399"/>
        <item x="992"/>
        <item x="1072"/>
        <item x="499"/>
        <item x="372"/>
        <item x="986"/>
        <item x="1165"/>
        <item x="606"/>
        <item x="177"/>
        <item x="214"/>
        <item x="285"/>
        <item x="704"/>
        <item x="719"/>
        <item x="906"/>
        <item x="593"/>
        <item x="1228"/>
        <item x="1163"/>
        <item x="605"/>
        <item x="332"/>
        <item x="909"/>
        <item x="572"/>
        <item x="1162"/>
        <item x="764"/>
        <item x="102"/>
        <item x="348"/>
        <item x="790"/>
        <item x="700"/>
        <item x="526"/>
        <item x="669"/>
        <item x="1200"/>
        <item x="657"/>
        <item x="915"/>
        <item x="425"/>
        <item x="315"/>
        <item x="1287"/>
        <item x="743"/>
        <item x="1322"/>
        <item x="1327"/>
        <item x="1240"/>
        <item x="1119"/>
        <item x="1052"/>
        <item x="1003"/>
        <item x="126"/>
        <item x="630"/>
        <item x="908"/>
        <item x="964"/>
        <item x="279"/>
        <item x="1029"/>
        <item x="369"/>
        <item x="503"/>
        <item x="1082"/>
        <item x="520"/>
        <item x="1188"/>
        <item x="886"/>
        <item x="1171"/>
        <item x="379"/>
        <item x="690"/>
        <item x="9"/>
        <item x="972"/>
        <item x="1027"/>
        <item x="41"/>
        <item x="345"/>
        <item x="1227"/>
        <item x="434"/>
        <item x="652"/>
        <item x="1"/>
        <item x="155"/>
        <item x="1326"/>
        <item x="273"/>
        <item x="650"/>
        <item x="611"/>
        <item x="1150"/>
        <item x="1116"/>
        <item x="1154"/>
        <item x="543"/>
        <item x="579"/>
        <item x="784"/>
        <item x="610"/>
        <item x="717"/>
        <item x="614"/>
        <item x="280"/>
        <item x="914"/>
        <item x="123"/>
        <item x="124"/>
        <item x="800"/>
        <item x="122"/>
        <item x="817"/>
        <item x="813"/>
        <item x="815"/>
        <item x="263"/>
        <item x="701"/>
        <item x="49"/>
        <item x="480"/>
        <item x="186"/>
        <item x="904"/>
        <item x="889"/>
        <item x="786"/>
        <item x="89"/>
        <item x="400"/>
        <item x="272"/>
        <item x="798"/>
        <item x="1036"/>
        <item x="338"/>
        <item x="335"/>
        <item x="117"/>
        <item x="334"/>
        <item x="537"/>
        <item x="684"/>
        <item x="1105"/>
        <item x="333"/>
        <item x="680"/>
        <item x="297"/>
        <item x="350"/>
        <item x="305"/>
        <item x="478"/>
        <item x="26"/>
        <item x="166"/>
        <item x="1229"/>
        <item x="615"/>
        <item x="270"/>
        <item x="449"/>
        <item x="103"/>
        <item x="169"/>
        <item x="624"/>
        <item x="1272"/>
        <item x="1110"/>
        <item x="958"/>
        <item x="1098"/>
        <item x="1050"/>
        <item x="395"/>
        <item x="987"/>
        <item x="702"/>
        <item x="416"/>
        <item x="1340"/>
        <item x="202"/>
        <item x="1142"/>
        <item x="27"/>
        <item x="604"/>
        <item x="1049"/>
        <item x="427"/>
        <item x="984"/>
        <item x="394"/>
        <item x="1170"/>
        <item x="803"/>
        <item x="818"/>
        <item x="524"/>
        <item x="200"/>
        <item x="1273"/>
        <item x="1126"/>
        <item x="204"/>
        <item x="39"/>
        <item x="157"/>
        <item x="208"/>
        <item x="865"/>
        <item x="277"/>
        <item x="172"/>
        <item x="502"/>
        <item x="281"/>
        <item x="1281"/>
        <item x="403"/>
        <item x="5"/>
        <item x="109"/>
        <item x="1318"/>
        <item x="1149"/>
        <item x="562"/>
        <item x="294"/>
        <item x="540"/>
        <item x="351"/>
        <item x="170"/>
        <item x="497"/>
        <item x="486"/>
        <item x="207"/>
        <item x="703"/>
        <item x="569"/>
        <item x="1135"/>
        <item x="1107"/>
        <item x="1038"/>
        <item x="1022"/>
        <item x="1166"/>
        <item x="628"/>
        <item x="685"/>
        <item x="626"/>
        <item x="547"/>
        <item x="1131"/>
        <item x="38"/>
        <item x="231"/>
        <item x="741"/>
        <item x="440"/>
        <item x="883"/>
        <item x="530"/>
        <item x="926"/>
        <item x="219"/>
        <item x="761"/>
        <item x="567"/>
        <item x="516"/>
        <item x="1080"/>
        <item x="1234"/>
        <item x="581"/>
        <item x="696"/>
        <item x="902"/>
        <item x="620"/>
        <item x="548"/>
        <item x="189"/>
        <item x="1183"/>
        <item x="553"/>
        <item x="1336"/>
        <item x="836"/>
        <item x="1252"/>
        <item x="1097"/>
        <item x="1019"/>
        <item x="1018"/>
        <item x="509"/>
        <item x="519"/>
        <item x="349"/>
        <item x="143"/>
        <item x="289"/>
        <item x="828"/>
        <item x="439"/>
        <item x="861"/>
        <item x="121"/>
        <item x="319"/>
        <item x="805"/>
        <item x="1096"/>
        <item x="1270"/>
        <item x="1120"/>
        <item x="1134"/>
        <item x="107"/>
        <item x="37"/>
        <item x="90"/>
        <item x="570"/>
        <item x="1091"/>
        <item x="728"/>
        <item x="1042"/>
        <item x="681"/>
        <item x="135"/>
        <item x="829"/>
        <item x="312"/>
        <item x="191"/>
        <item x="1031"/>
        <item x="691"/>
        <item x="698"/>
        <item x="1040"/>
        <item x="956"/>
        <item x="651"/>
        <item x="649"/>
        <item x="723"/>
        <item x="852"/>
        <item x="458"/>
        <item x="791"/>
        <item x="131"/>
        <item x="140"/>
        <item x="133"/>
        <item x="152"/>
        <item x="944"/>
        <item x="146"/>
        <item x="952"/>
        <item x="412"/>
        <item x="899"/>
        <item x="215"/>
        <item x="1125"/>
        <item x="777"/>
        <item x="1087"/>
        <item x="891"/>
        <item x="1094"/>
        <item x="75"/>
        <item x="72"/>
        <item x="13"/>
        <item x="951"/>
        <item x="447"/>
        <item x="1218"/>
        <item x="1244"/>
        <item x="423"/>
        <item x="884"/>
        <item x="377"/>
        <item x="266"/>
        <item x="36"/>
        <item x="459"/>
        <item x="967"/>
        <item x="361"/>
        <item x="85"/>
        <item x="1006"/>
        <item x="910"/>
        <item x="110"/>
        <item x="194"/>
        <item x="515"/>
        <item x="213"/>
        <item x="734"/>
        <item x="413"/>
        <item x="1231"/>
        <item x="1090"/>
        <item x="303"/>
        <item x="766"/>
        <item x="1339"/>
        <item x="1313"/>
        <item x="314"/>
        <item x="633"/>
        <item x="299"/>
        <item x="1316"/>
        <item x="343"/>
        <item x="46"/>
        <item x="337"/>
        <item x="268"/>
        <item x="298"/>
        <item x="890"/>
        <item x="600"/>
        <item x="45"/>
        <item x="810"/>
        <item x="341"/>
        <item x="388"/>
        <item x="408"/>
        <item x="269"/>
        <item x="444"/>
        <item x="391"/>
        <item x="811"/>
        <item x="325"/>
        <item x="1104"/>
        <item x="173"/>
        <item x="362"/>
        <item x="491"/>
        <item x="356"/>
        <item x="429"/>
        <item x="212"/>
        <item x="353"/>
        <item x="276"/>
        <item x="31"/>
        <item x="28"/>
        <item x="1267"/>
        <item x="679"/>
        <item x="125"/>
        <item x="893"/>
        <item x="1012"/>
        <item x="411"/>
        <item x="1257"/>
        <item x="1122"/>
        <item x="757"/>
        <item x="1118"/>
        <item x="1283"/>
        <item x="794"/>
        <item x="1308"/>
        <item x="318"/>
        <item x="286"/>
        <item x="1239"/>
        <item x="995"/>
        <item x="1241"/>
        <item x="274"/>
        <item x="163"/>
        <item x="623"/>
        <item x="1323"/>
        <item x="857"/>
        <item x="874"/>
        <item x="1251"/>
        <item x="267"/>
        <item x="896"/>
        <item x="419"/>
        <item x="1151"/>
        <item x="35"/>
        <item x="592"/>
        <item x="326"/>
        <item x="322"/>
        <item x="629"/>
        <item x="1000"/>
        <item x="374"/>
        <item x="1092"/>
        <item x="756"/>
        <item x="1002"/>
        <item x="196"/>
        <item x="466"/>
        <item x="905"/>
        <item x="601"/>
        <item x="727"/>
        <item x="494"/>
        <item x="1095"/>
        <item x="295"/>
        <item x="603"/>
        <item x="397"/>
        <item x="989"/>
        <item x="329"/>
        <item x="1276"/>
        <item x="1236"/>
        <item x="625"/>
        <item x="1342"/>
        <item x="1305"/>
        <item x="1121"/>
        <item x="346"/>
        <item x="370"/>
        <item x="736"/>
        <item x="1226"/>
        <item x="96"/>
        <item x="559"/>
        <item x="888"/>
        <item x="1249"/>
        <item x="931"/>
        <item x="632"/>
        <item x="1211"/>
        <item x="965"/>
        <item x="613"/>
        <item x="660"/>
        <item x="164"/>
        <item x="1253"/>
        <item x="29"/>
        <item x="448"/>
        <item x="1089"/>
        <item x="424"/>
        <item x="1330"/>
        <item x="160"/>
        <item x="161"/>
        <item x="699"/>
        <item x="1101"/>
        <item x="933"/>
        <item x="62"/>
        <item x="53"/>
        <item x="760"/>
        <item x="1284"/>
        <item x="962"/>
        <item x="667"/>
        <item x="1197"/>
        <item x="1269"/>
        <item x="1138"/>
        <item x="574"/>
        <item x="838"/>
        <item x="882"/>
        <item x="1255"/>
        <item x="475"/>
        <item x="265"/>
        <item x="1075"/>
        <item x="1310"/>
        <item x="534"/>
        <item x="793"/>
        <item x="1062"/>
        <item x="507"/>
        <item x="481"/>
        <item x="1302"/>
        <item x="132"/>
        <item x="142"/>
        <item x="1195"/>
        <item x="218"/>
        <item x="1329"/>
        <item x="1288"/>
        <item x="644"/>
        <item x="492"/>
        <item x="1079"/>
        <item x="881"/>
        <item x="849"/>
        <item x="1059"/>
        <item x="940"/>
        <item x="1093"/>
        <item x="1070"/>
        <item x="665"/>
        <item x="1307"/>
        <item x="34"/>
        <item x="1175"/>
        <item x="114"/>
        <item x="243"/>
        <item x="254"/>
        <item x="1210"/>
        <item x="483"/>
        <item x="482"/>
        <item x="666"/>
        <item x="550"/>
        <item x="840"/>
        <item x="765"/>
        <item x="382"/>
        <item x="969"/>
        <item x="1024"/>
        <item x="471"/>
        <item x="1032"/>
        <item x="659"/>
        <item x="1217"/>
        <item x="1174"/>
        <item x="240"/>
        <item x="242"/>
        <item x="1202"/>
        <item x="875"/>
        <item x="677"/>
        <item x="799"/>
        <item x="235"/>
        <item x="252"/>
        <item x="621"/>
        <item x="68"/>
        <item x="1178"/>
        <item x="993"/>
        <item x="876"/>
        <item x="835"/>
        <item x="81"/>
        <item x="56"/>
        <item x="63"/>
        <item x="111"/>
        <item x="738"/>
        <item x="544"/>
        <item x="441"/>
        <item x="426"/>
        <item x="1224"/>
        <item x="635"/>
        <item x="542"/>
        <item x="855"/>
        <item x="584"/>
        <item x="1152"/>
        <item x="1043"/>
        <item x="48"/>
        <item x="819"/>
        <item x="1258"/>
        <item x="556"/>
        <item x="310"/>
        <item x="998"/>
        <item x="711"/>
        <item x="476"/>
        <item x="598"/>
        <item x="1159"/>
        <item x="477"/>
        <item x="768"/>
        <item x="1285"/>
        <item x="1081"/>
        <item x="393"/>
        <item x="692"/>
        <item x="697"/>
        <item x="856"/>
        <item x="955"/>
        <item x="864"/>
        <item x="1073"/>
        <item x="407"/>
        <item x="58"/>
        <item x="755"/>
        <item x="79"/>
        <item x="779"/>
        <item x="941"/>
        <item x="59"/>
        <item x="260"/>
        <item x="230"/>
        <item x="641"/>
        <item x="14"/>
        <item x="1016"/>
        <item x="642"/>
        <item x="1198"/>
        <item x="228"/>
        <item x="645"/>
        <item x="847"/>
        <item x="568"/>
        <item x="1139"/>
        <item x="1223"/>
        <item x="670"/>
        <item x="438"/>
        <item x="770"/>
        <item x="64"/>
        <item x="823"/>
        <item x="42"/>
        <item x="932"/>
        <item x="655"/>
        <item x="1214"/>
        <item x="801"/>
        <item x="1100"/>
        <item x="446"/>
        <item x="1143"/>
        <item x="827"/>
        <item x="51"/>
        <item x="78"/>
        <item x="3"/>
        <item x="227"/>
        <item x="232"/>
        <item x="181"/>
        <item x="261"/>
        <item x="255"/>
        <item x="256"/>
        <item x="949"/>
        <item x="678"/>
        <item x="1333"/>
        <item x="561"/>
        <item x="1335"/>
        <item x="1132"/>
        <item x="1085"/>
        <item x="1261"/>
        <item x="210"/>
        <item x="663"/>
        <item x="1271"/>
        <item x="816"/>
        <item x="1111"/>
        <item x="1114"/>
        <item x="339"/>
        <item x="1177"/>
        <item x="900"/>
        <item x="527"/>
        <item x="1243"/>
        <item x="1264"/>
        <item x="1344"/>
        <item x="2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 v="232"/>
    </i>
    <i>
      <x v="1086"/>
    </i>
    <i>
      <x v="249"/>
    </i>
    <i>
      <x v="911"/>
    </i>
    <i>
      <x v="543"/>
    </i>
    <i t="grand">
      <x/>
    </i>
  </rowItems>
  <colItems count="1">
    <i/>
  </colItems>
  <pageFields count="1">
    <pageField fld="1" item="2" hier="-1"/>
  </pageFields>
  <dataFields count="1">
    <dataField name="Count of Price Segment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4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3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8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4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91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2" iMeasureFld="0">
      <autoFilter ref="A1">
        <filterColumn colId="0">
          <top10 val="5" filterVal="5"/>
        </filterColumn>
      </autoFilter>
    </filter>
    <filter fld="5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B0153-25BB-4C98-8465-100F6B35D125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0:B29" firstHeaderRow="1" firstDataRow="1" firstDataCol="1" rowPageCount="1" colPageCount="1"/>
  <pivotFields count="19">
    <pivotField numFmtId="165" showAll="0"/>
    <pivotField axis="axisPage" dataField="1" showAll="0" sortType="descending">
      <items count="4">
        <item sd="0" x="0"/>
        <item sd="0" x="2"/>
        <item sd="0" x="1"/>
        <item t="default"/>
      </items>
    </pivotField>
    <pivotField showAll="0"/>
    <pivotField showAll="0"/>
    <pivotField showAll="0" measureFilter="1" sortType="descending">
      <items count="1331">
        <item x="217"/>
        <item x="388"/>
        <item x="1065"/>
        <item x="573"/>
        <item x="896"/>
        <item x="118"/>
        <item x="175"/>
        <item x="258"/>
        <item x="267"/>
        <item x="531"/>
        <item x="959"/>
        <item x="355"/>
        <item x="591"/>
        <item x="505"/>
        <item x="507"/>
        <item x="271"/>
        <item x="941"/>
        <item x="362"/>
        <item x="965"/>
        <item x="412"/>
        <item x="148"/>
        <item x="1167"/>
        <item x="1327"/>
        <item x="1247"/>
        <item x="1226"/>
        <item x="1268"/>
        <item x="753"/>
        <item x="441"/>
        <item x="935"/>
        <item x="520"/>
        <item x="884"/>
        <item x="1160"/>
        <item x="40"/>
        <item x="854"/>
        <item x="334"/>
        <item x="1098"/>
        <item x="6"/>
        <item x="1097"/>
        <item x="1094"/>
        <item x="800"/>
        <item x="159"/>
        <item x="1168"/>
        <item x="33"/>
        <item x="843"/>
        <item x="1313"/>
        <item x="419"/>
        <item x="119"/>
        <item x="471"/>
        <item x="1142"/>
        <item x="590"/>
        <item x="470"/>
        <item x="13"/>
        <item x="72"/>
        <item x="75"/>
        <item x="1077"/>
        <item x="875"/>
        <item x="1071"/>
        <item x="762"/>
        <item x="1108"/>
        <item x="696"/>
        <item x="982"/>
        <item x="306"/>
        <item x="548"/>
        <item x="1241"/>
        <item x="803"/>
        <item x="48"/>
        <item x="1027"/>
        <item x="21"/>
        <item x="442"/>
        <item x="1254"/>
        <item x="335"/>
        <item x="165"/>
        <item x="29"/>
        <item x="717"/>
        <item x="1195"/>
        <item x="660"/>
        <item x="1135"/>
        <item x="576"/>
        <item x="839"/>
        <item x="189"/>
        <item x="354"/>
        <item x="1239"/>
        <item x="1324"/>
        <item x="972"/>
        <item x="111"/>
        <item x="462"/>
        <item x="1112"/>
        <item x="534"/>
        <item x="627"/>
        <item x="1207"/>
        <item x="944"/>
        <item x="1217"/>
        <item x="1064"/>
        <item x="510"/>
        <item x="559"/>
        <item x="746"/>
        <item x="215"/>
        <item x="910"/>
        <item x="421"/>
        <item x="435"/>
        <item m="1" x="1329"/>
        <item x="1169"/>
        <item x="482"/>
        <item x="536"/>
        <item x="723"/>
        <item x="343"/>
        <item x="110"/>
        <item x="63"/>
        <item x="212"/>
        <item x="382"/>
        <item x="937"/>
        <item x="464"/>
        <item x="770"/>
        <item x="720"/>
        <item x="991"/>
        <item x="461"/>
        <item x="1083"/>
        <item x="785"/>
        <item x="1197"/>
        <item x="647"/>
        <item x="916"/>
        <item x="42"/>
        <item x="807"/>
        <item x="64"/>
        <item x="755"/>
        <item x="432"/>
        <item x="662"/>
        <item x="1206"/>
        <item x="1122"/>
        <item x="560"/>
        <item x="831"/>
        <item x="637"/>
        <item x="101"/>
        <item x="749"/>
        <item x="1145"/>
        <item x="564"/>
        <item x="893"/>
        <item x="537"/>
        <item x="772"/>
        <item x="18"/>
        <item x="694"/>
        <item x="528"/>
        <item x="903"/>
        <item x="22"/>
        <item x="297"/>
        <item x="611"/>
        <item x="544"/>
        <item x="1035"/>
        <item x="978"/>
        <item x="391"/>
        <item x="1028"/>
        <item x="1029"/>
        <item x="962"/>
        <item x="0"/>
        <item x="1010"/>
        <item x="871"/>
        <item x="350"/>
        <item x="908"/>
        <item x="867"/>
        <item x="224"/>
        <item x="24"/>
        <item x="1130"/>
        <item x="552"/>
        <item x="943"/>
        <item x="1172"/>
        <item x="440"/>
        <item x="260"/>
        <item x="743"/>
        <item x="1052"/>
        <item x="211"/>
        <item x="1236"/>
        <item x="235"/>
        <item x="233"/>
        <item x="152"/>
        <item x="818"/>
        <item x="486"/>
        <item x="636"/>
        <item x="1271"/>
        <item x="99"/>
        <item x="161"/>
        <item x="652"/>
        <item x="605"/>
        <item x="862"/>
        <item x="1192"/>
        <item x="631"/>
        <item x="683"/>
        <item x="629"/>
        <item x="1202"/>
        <item x="563"/>
        <item x="448"/>
        <item x="361"/>
        <item x="981"/>
        <item x="685"/>
        <item x="431"/>
        <item x="1317"/>
        <item x="1326"/>
        <item x="701"/>
        <item x="949"/>
        <item x="1194"/>
        <item x="624"/>
        <item x="915"/>
        <item x="434"/>
        <item x="1312"/>
        <item x="826"/>
        <item x="400"/>
        <item x="1232"/>
        <item x="872"/>
        <item x="551"/>
        <item x="327"/>
        <item x="1061"/>
        <item x="230"/>
        <item x="232"/>
        <item x="95"/>
        <item x="1209"/>
        <item x="721"/>
        <item x="365"/>
        <item x="341"/>
        <item x="320"/>
        <item x="703"/>
        <item x="136"/>
        <item x="838"/>
        <item x="1037"/>
        <item x="289"/>
        <item x="288"/>
        <item x="517"/>
        <item x="695"/>
        <item x="489"/>
        <item x="1040"/>
        <item x="597"/>
        <item x="1146"/>
        <item x="1211"/>
        <item x="585"/>
        <item x="1104"/>
        <item x="1288"/>
        <item x="1015"/>
        <item x="750"/>
        <item x="515"/>
        <item x="1123"/>
        <item x="10"/>
        <item x="65"/>
        <item x="734"/>
        <item x="188"/>
        <item x="308"/>
        <item x="813"/>
        <item x="134"/>
        <item x="673"/>
        <item x="1026"/>
        <item x="713"/>
        <item x="1074"/>
        <item x="562"/>
        <item x="90"/>
        <item x="37"/>
        <item x="106"/>
        <item x="1117"/>
        <item x="326"/>
        <item x="16"/>
        <item x="555"/>
        <item x="92"/>
        <item x="1140"/>
        <item x="897"/>
        <item x="1325"/>
        <item x="1131"/>
        <item x="455"/>
        <item x="87"/>
        <item x="1014"/>
        <item x="444"/>
        <item x="202"/>
        <item x="205"/>
        <item x="373"/>
        <item x="309"/>
        <item x="1072"/>
        <item x="572"/>
        <item x="1282"/>
        <item x="758"/>
        <item x="911"/>
        <item x="808"/>
        <item x="23"/>
        <item x="463"/>
        <item x="907"/>
        <item x="225"/>
        <item x="726"/>
        <item x="227"/>
        <item x="643"/>
        <item x="617"/>
        <item x="1219"/>
        <item x="1259"/>
        <item x="325"/>
        <item x="973"/>
        <item x="392"/>
        <item x="595"/>
        <item x="1082"/>
        <item x="648"/>
        <item x="707"/>
        <item x="450"/>
        <item x="1186"/>
        <item x="439"/>
        <item x="923"/>
        <item x="578"/>
        <item x="790"/>
        <item x="1221"/>
        <item x="274"/>
        <item x="947"/>
        <item x="114"/>
        <item x="1100"/>
        <item x="481"/>
        <item x="296"/>
        <item x="1062"/>
        <item x="349"/>
        <item x="381"/>
        <item x="300"/>
        <item x="958"/>
        <item x="487"/>
        <item x="375"/>
        <item x="1070"/>
        <item x="80"/>
        <item x="74"/>
        <item x="291"/>
        <item x="1078"/>
        <item x="488"/>
        <item x="712"/>
        <item x="593"/>
        <item x="245"/>
        <item x="244"/>
        <item x="909"/>
        <item x="214"/>
        <item x="1173"/>
        <item x="889"/>
        <item x="940"/>
        <item x="883"/>
        <item x="724"/>
        <item x="961"/>
        <item x="177"/>
        <item x="384"/>
        <item x="38"/>
        <item x="1114"/>
        <item x="460"/>
        <item x="192"/>
        <item x="986"/>
        <item x="741"/>
        <item x="1075"/>
        <item x="369"/>
        <item x="984"/>
        <item x="105"/>
        <item x="1030"/>
        <item x="1032"/>
        <item x="138"/>
        <item x="533"/>
        <item x="705"/>
        <item x="146"/>
        <item x="763"/>
        <item x="1229"/>
        <item x="280"/>
        <item x="153"/>
        <item x="140"/>
        <item x="1058"/>
        <item x="415"/>
        <item x="94"/>
        <item x="582"/>
        <item x="1178"/>
        <item x="141"/>
        <item x="131"/>
        <item x="1285"/>
        <item x="475"/>
        <item x="501"/>
        <item x="1046"/>
        <item x="777"/>
        <item x="1024"/>
        <item x="1287"/>
        <item x="1278"/>
        <item x="180"/>
        <item x="307"/>
        <item x="788"/>
        <item x="570"/>
        <item x="1141"/>
        <item x="1225"/>
        <item x="856"/>
        <item x="1096"/>
        <item x="930"/>
        <item x="1103"/>
        <item x="1253"/>
        <item x="1079"/>
        <item x="789"/>
        <item x="315"/>
        <item x="120"/>
        <item x="1019"/>
        <item x="201"/>
        <item x="417"/>
        <item x="697"/>
        <item x="781"/>
        <item x="526"/>
        <item x="1012"/>
        <item x="1044"/>
        <item x="1113"/>
        <item x="128"/>
        <item x="1293"/>
        <item x="186"/>
        <item x="845"/>
        <item x="433"/>
        <item x="812"/>
        <item x="285"/>
        <item x="142"/>
        <item x="539"/>
        <item x="618"/>
        <item x="677"/>
        <item x="620"/>
        <item x="1149"/>
        <item x="540"/>
        <item x="416"/>
        <item x="650"/>
        <item x="1199"/>
        <item x="727"/>
        <item x="1006"/>
        <item x="1022"/>
        <item x="1090"/>
        <item x="1118"/>
        <item x="561"/>
        <item x="688"/>
        <item x="203"/>
        <item x="480"/>
        <item x="491"/>
        <item x="167"/>
        <item x="495"/>
        <item x="512"/>
        <item x="621"/>
        <item x="428"/>
        <item x="773"/>
        <item x="699"/>
        <item x="499"/>
        <item x="1215"/>
        <item x="829"/>
        <item x="479"/>
        <item x="319"/>
        <item x="1059"/>
        <item x="824"/>
        <item x="542"/>
        <item x="658"/>
        <item x="476"/>
        <item x="477"/>
        <item x="1193"/>
        <item x="250"/>
        <item x="239"/>
        <item x="890"/>
        <item x="594"/>
        <item x="1041"/>
        <item x="318"/>
        <item x="322"/>
        <item x="584"/>
        <item x="35"/>
        <item x="1134"/>
        <item x="756"/>
        <item x="104"/>
        <item x="1258"/>
        <item x="612"/>
        <item x="1297"/>
        <item x="76"/>
        <item x="1152"/>
        <item x="261"/>
        <item x="469"/>
        <item x="1238"/>
        <item x="866"/>
        <item x="822"/>
        <item x="346"/>
        <item x="532"/>
        <item x="290"/>
        <item x="554"/>
        <item x="1132"/>
        <item x="1301"/>
        <item x="1023"/>
        <item x="806"/>
        <item x="1275"/>
        <item x="454"/>
        <item x="108"/>
        <item x="5"/>
        <item x="398"/>
        <item x="1264"/>
        <item x="277"/>
        <item x="496"/>
        <item x="169"/>
        <item x="273"/>
        <item x="849"/>
        <item x="204"/>
        <item x="156"/>
        <item x="414"/>
        <item x="880"/>
        <item x="263"/>
        <item x="1234"/>
        <item x="858"/>
        <item x="39"/>
        <item x="200"/>
        <item x="1109"/>
        <item x="1256"/>
        <item x="196"/>
        <item x="518"/>
        <item x="802"/>
        <item x="787"/>
        <item x="1153"/>
        <item x="389"/>
        <item x="968"/>
        <item x="422"/>
        <item x="1033"/>
        <item x="596"/>
        <item x="27"/>
        <item x="1125"/>
        <item x="198"/>
        <item x="1323"/>
        <item x="411"/>
        <item x="687"/>
        <item x="971"/>
        <item x="390"/>
        <item x="1034"/>
        <item x="1081"/>
        <item x="942"/>
        <item x="1093"/>
        <item x="1255"/>
        <item x="616"/>
        <item x="166"/>
        <item x="102"/>
        <item x="443"/>
        <item x="266"/>
        <item x="607"/>
        <item x="1212"/>
        <item x="163"/>
        <item x="26"/>
        <item x="472"/>
        <item x="301"/>
        <item x="345"/>
        <item x="293"/>
        <item x="672"/>
        <item x="328"/>
        <item x="1088"/>
        <item x="676"/>
        <item x="529"/>
        <item x="329"/>
        <item x="116"/>
        <item x="330"/>
        <item x="333"/>
        <item x="1020"/>
        <item x="782"/>
        <item x="268"/>
        <item x="395"/>
        <item x="89"/>
        <item x="771"/>
        <item x="873"/>
        <item x="888"/>
        <item x="183"/>
        <item x="474"/>
        <item x="49"/>
        <item x="686"/>
        <item x="259"/>
        <item x="799"/>
        <item x="797"/>
        <item x="801"/>
        <item x="121"/>
        <item x="784"/>
        <item x="886"/>
        <item x="123"/>
        <item x="122"/>
        <item x="898"/>
        <item x="276"/>
        <item x="606"/>
        <item x="702"/>
        <item x="602"/>
        <item x="769"/>
        <item x="571"/>
        <item x="535"/>
        <item x="1137"/>
        <item x="525"/>
        <item x="115"/>
        <item x="191"/>
        <item x="147"/>
        <item x="30"/>
        <item x="127"/>
        <item x="446"/>
        <item x="665"/>
        <item x="1099"/>
        <item x="1133"/>
        <item x="603"/>
        <item x="642"/>
        <item x="269"/>
        <item x="1309"/>
        <item x="154"/>
        <item x="182"/>
        <item x="575"/>
        <item x="304"/>
        <item x="1249"/>
        <item x="184"/>
        <item x="478"/>
        <item x="117"/>
        <item x="1208"/>
        <item x="767"/>
        <item x="901"/>
        <item x="498"/>
        <item x="828"/>
        <item x="193"/>
        <item x="449"/>
        <item x="980"/>
        <item x="379"/>
        <item x="370"/>
        <item x="1151"/>
        <item x="960"/>
        <item x="1"/>
        <item x="644"/>
        <item x="429"/>
        <item x="1210"/>
        <item x="733"/>
        <item x="998"/>
        <item x="340"/>
        <item x="1216"/>
        <item x="964"/>
        <item x="352"/>
        <item x="841"/>
        <item x="853"/>
        <item x="678"/>
        <item x="187"/>
        <item x="137"/>
        <item x="649"/>
        <item x="1183"/>
        <item x="661"/>
        <item x="249"/>
        <item x="241"/>
        <item x="494"/>
        <item x="1292"/>
        <item x="2"/>
        <item x="12"/>
        <item x="4"/>
        <item x="15"/>
        <item x="583"/>
        <item x="663"/>
        <item x="920"/>
        <item x="1228"/>
        <item x="240"/>
        <item x="508"/>
        <item x="821"/>
        <item x="484"/>
        <item x="985"/>
        <item x="736"/>
        <item x="88"/>
        <item x="1306"/>
        <item x="8"/>
        <item x="927"/>
        <item x="144"/>
        <item x="700"/>
        <item x="809"/>
        <item x="1049"/>
        <item x="459"/>
        <item x="744"/>
        <item x="1283"/>
        <item x="1139"/>
        <item x="577"/>
        <item x="344"/>
        <item x="513"/>
        <item x="503"/>
        <item x="1002"/>
        <item x="1003"/>
        <item x="521"/>
        <item x="698"/>
        <item x="126"/>
        <item x="313"/>
        <item x="401"/>
        <item x="168"/>
        <item x="601"/>
        <item x="1150"/>
        <item x="70"/>
        <item x="999"/>
        <item x="77"/>
        <item x="436"/>
        <item x="759"/>
        <item x="162"/>
        <item x="20"/>
        <item x="632"/>
        <item x="1279"/>
        <item x="1155"/>
        <item x="1124"/>
        <item x="557"/>
        <item x="353"/>
        <item x="967"/>
        <item x="579"/>
        <item x="615"/>
        <item x="197"/>
        <item x="817"/>
        <item x="581"/>
        <item x="876"/>
        <item x="103"/>
        <item x="220"/>
        <item x="864"/>
        <item x="1263"/>
        <item x="926"/>
        <item x="246"/>
        <item x="242"/>
        <item x="715"/>
        <item x="1017"/>
        <item x="549"/>
        <item x="56"/>
        <item x="81"/>
        <item x="819"/>
        <item x="1005"/>
        <item x="655"/>
        <item x="160"/>
        <item x="270"/>
        <item x="1224"/>
        <item x="979"/>
        <item x="1222"/>
        <item x="608"/>
        <item x="791"/>
        <item x="43"/>
        <item x="569"/>
        <item x="179"/>
        <item x="1272"/>
        <item x="213"/>
        <item x="1159"/>
        <item x="882"/>
        <item x="107"/>
        <item x="879"/>
        <item x="506"/>
        <item x="502"/>
        <item x="500"/>
        <item x="524"/>
        <item x="623"/>
        <item x="1304"/>
        <item x="786"/>
        <item x="1106"/>
        <item x="600"/>
        <item x="710"/>
        <item x="994"/>
        <item x="1007"/>
        <item x="19"/>
        <item x="50"/>
        <item x="492"/>
        <item x="1050"/>
        <item x="547"/>
        <item x="409"/>
        <item x="1300"/>
        <item x="599"/>
        <item x="850"/>
        <item x="1080"/>
        <item x="1235"/>
        <item x="820"/>
        <item x="135"/>
        <item x="282"/>
        <item x="298"/>
        <item x="895"/>
        <item x="1262"/>
        <item x="1128"/>
        <item x="932"/>
        <item x="113"/>
        <item x="1158"/>
        <item x="34"/>
        <item x="1290"/>
        <item x="657"/>
        <item x="863"/>
        <item x="519"/>
        <item x="1009"/>
        <item x="410"/>
        <item x="55"/>
        <item x="445"/>
        <item x="1198"/>
        <item x="654"/>
        <item x="792"/>
        <item x="292"/>
        <item x="1189"/>
        <item x="653"/>
        <item x="1054"/>
        <item x="413"/>
        <item x="912"/>
        <item x="860"/>
        <item x="977"/>
        <item x="1161"/>
        <item x="565"/>
        <item x="314"/>
        <item x="1291"/>
        <item x="778"/>
        <item x="1266"/>
        <item x="1101"/>
        <item x="742"/>
        <item x="1105"/>
        <item x="1240"/>
        <item x="684"/>
        <item x="921"/>
        <item x="929"/>
        <item x="855"/>
        <item x="722"/>
        <item x="793"/>
        <item x="1176"/>
        <item x="832"/>
        <item x="67"/>
        <item x="1175"/>
        <item x="691"/>
        <item x="580"/>
        <item x="1127"/>
        <item x="100"/>
        <item x="823"/>
        <item x="869"/>
        <item x="950"/>
        <item x="61"/>
        <item x="206"/>
        <item x="1244"/>
        <item x="1069"/>
        <item x="1115"/>
        <item x="1318"/>
        <item x="553"/>
        <item x="468"/>
        <item x="1136"/>
        <item x="1045"/>
        <item x="1085"/>
        <item x="194"/>
        <item x="456"/>
        <item x="1328"/>
        <item x="747"/>
        <item x="626"/>
        <item x="363"/>
        <item x="954"/>
        <item x="1129"/>
        <item x="919"/>
        <item x="1298"/>
        <item x="589"/>
        <item x="718"/>
        <item x="1284"/>
        <item x="729"/>
        <item x="86"/>
        <item x="674"/>
        <item x="1004"/>
        <item x="1231"/>
        <item x="628"/>
        <item x="1068"/>
        <item x="473"/>
        <item x="430"/>
        <item x="406"/>
        <item x="996"/>
        <item x="176"/>
        <item x="827"/>
        <item x="41"/>
        <item x="1011"/>
        <item x="956"/>
        <item x="9"/>
        <item x="682"/>
        <item x="374"/>
        <item x="1154"/>
        <item x="765"/>
        <item x="975"/>
        <item x="359"/>
        <item x="760"/>
        <item x="52"/>
        <item x="1220"/>
        <item x="902"/>
        <item x="1245"/>
        <item x="1319"/>
        <item x="1237"/>
        <item x="586"/>
        <item x="1120"/>
        <item x="846"/>
        <item x="852"/>
        <item x="523"/>
        <item x="568"/>
        <item x="1144"/>
        <item x="427"/>
        <item x="1269"/>
        <item x="681"/>
        <item x="366"/>
        <item x="825"/>
        <item x="129"/>
        <item x="305"/>
        <item x="1119"/>
        <item x="567"/>
        <item x="938"/>
        <item x="84"/>
        <item x="82"/>
        <item x="69"/>
        <item x="878"/>
        <item x="60"/>
        <item x="426"/>
        <item x="1277"/>
        <item x="993"/>
        <item x="407"/>
        <item x="936"/>
        <item x="145"/>
        <item x="928"/>
        <item x="151"/>
        <item x="132"/>
        <item x="139"/>
        <item x="130"/>
        <item x="1274"/>
        <item x="952"/>
        <item x="1321"/>
        <item x="709"/>
        <item x="1179"/>
        <item x="630"/>
        <item x="219"/>
        <item x="133"/>
        <item x="814"/>
        <item x="149"/>
        <item x="423"/>
        <item x="757"/>
        <item x="1021"/>
        <item x="1314"/>
        <item x="934"/>
        <item x="1110"/>
        <item x="692"/>
        <item x="91"/>
        <item x="997"/>
        <item x="995"/>
        <item x="397"/>
        <item x="556"/>
        <item x="303"/>
        <item x="32"/>
        <item x="716"/>
        <item x="737"/>
        <item x="738"/>
        <item x="1294"/>
        <item x="157"/>
        <item x="931"/>
        <item x="1147"/>
        <item x="1303"/>
        <item x="1307"/>
        <item x="1243"/>
        <item x="17"/>
        <item x="1181"/>
        <item x="634"/>
        <item x="1000"/>
        <item x="14"/>
        <item x="633"/>
        <item x="668"/>
        <item x="1205"/>
        <item x="1184"/>
        <item x="667"/>
        <item x="226"/>
        <item x="256"/>
        <item x="1281"/>
        <item x="59"/>
        <item x="774"/>
        <item x="645"/>
        <item x="396"/>
        <item x="404"/>
        <item x="906"/>
        <item x="810"/>
        <item x="1196"/>
        <item x="945"/>
        <item x="221"/>
        <item x="904"/>
        <item x="877"/>
        <item x="1320"/>
        <item x="1187"/>
        <item x="666"/>
        <item x="837"/>
        <item x="870"/>
        <item x="1171"/>
        <item x="514"/>
        <item x="1066"/>
        <item x="497"/>
        <item x="364"/>
        <item x="1013"/>
        <item x="680"/>
        <item x="286"/>
        <item x="1230"/>
        <item x="11"/>
        <item x="385"/>
        <item x="173"/>
        <item x="516"/>
        <item x="1031"/>
        <item x="254"/>
        <item x="222"/>
        <item x="199"/>
        <item x="1316"/>
        <item x="670"/>
        <item x="1076"/>
        <item x="924"/>
        <item x="1043"/>
        <item x="833"/>
        <item x="1302"/>
        <item x="922"/>
        <item x="234"/>
        <item x="437"/>
        <item x="1042"/>
        <item x="504"/>
        <item x="604"/>
        <item x="675"/>
        <item x="851"/>
        <item x="933"/>
        <item x="399"/>
        <item x="54"/>
        <item x="155"/>
        <item x="731"/>
        <item x="466"/>
        <item x="811"/>
        <item x="1126"/>
        <item x="558"/>
        <item x="885"/>
        <item x="124"/>
        <item x="671"/>
        <item x="1250"/>
        <item x="925"/>
        <item x="764"/>
        <item x="79"/>
        <item x="740"/>
        <item x="58"/>
        <item x="905"/>
        <item x="656"/>
        <item x="1311"/>
        <item x="538"/>
        <item x="143"/>
        <item x="635"/>
        <item x="988"/>
        <item x="1055"/>
        <item x="207"/>
        <item x="66"/>
        <item x="754"/>
        <item x="73"/>
        <item x="881"/>
        <item x="1286"/>
        <item x="195"/>
        <item x="914"/>
        <item x="775"/>
        <item x="830"/>
        <item x="1091"/>
        <item x="861"/>
        <item x="1018"/>
        <item x="730"/>
        <item x="844"/>
        <item x="71"/>
        <item x="776"/>
        <item x="609"/>
        <item x="1053"/>
        <item x="704"/>
        <item x="1164"/>
        <item x="97"/>
        <item x="368"/>
        <item x="96"/>
        <item x="283"/>
        <item x="957"/>
        <item x="689"/>
        <item x="281"/>
        <item x="210"/>
        <item x="174"/>
        <item x="598"/>
        <item x="1148"/>
        <item x="970"/>
        <item x="367"/>
        <item x="493"/>
        <item x="1056"/>
        <item x="976"/>
        <item x="394"/>
        <item x="324"/>
        <item x="679"/>
        <item x="323"/>
        <item x="546"/>
        <item x="690"/>
        <item x="748"/>
        <item x="1203"/>
        <item x="1086"/>
        <item x="798"/>
        <item x="287"/>
        <item x="857"/>
        <item x="1233"/>
        <item x="7"/>
        <item x="284"/>
        <item x="1156"/>
        <item x="796"/>
        <item x="541"/>
        <item x="28"/>
        <item x="31"/>
        <item x="272"/>
        <item x="348"/>
        <item x="208"/>
        <item x="424"/>
        <item x="351"/>
        <item x="485"/>
        <item x="357"/>
        <item x="170"/>
        <item x="1087"/>
        <item x="321"/>
        <item x="795"/>
        <item x="386"/>
        <item x="438"/>
        <item x="265"/>
        <item x="403"/>
        <item x="383"/>
        <item x="336"/>
        <item x="794"/>
        <item x="45"/>
        <item x="592"/>
        <item x="874"/>
        <item x="294"/>
        <item x="264"/>
        <item x="332"/>
        <item x="46"/>
        <item x="338"/>
        <item x="1299"/>
        <item x="693"/>
        <item x="714"/>
        <item x="1190"/>
        <item x="451"/>
        <item x="639"/>
        <item x="243"/>
        <item x="1067"/>
        <item x="1048"/>
        <item x="780"/>
        <item x="342"/>
        <item x="216"/>
        <item x="1111"/>
        <item x="640"/>
        <item x="317"/>
        <item x="1188"/>
        <item x="646"/>
        <item x="295"/>
        <item x="625"/>
        <item x="706"/>
        <item x="218"/>
        <item x="900"/>
        <item x="83"/>
        <item x="761"/>
        <item x="57"/>
        <item x="172"/>
        <item x="1204"/>
        <item x="574"/>
        <item x="816"/>
        <item x="310"/>
        <item x="1296"/>
        <item x="1322"/>
        <item x="751"/>
        <item x="891"/>
        <item x="278"/>
        <item x="835"/>
        <item x="402"/>
        <item x="566"/>
        <item x="1121"/>
        <item x="1308"/>
        <item x="1191"/>
        <item x="255"/>
        <item x="545"/>
        <item x="1252"/>
        <item x="299"/>
        <item x="1073"/>
        <item x="1214"/>
        <item x="275"/>
        <item x="948"/>
        <item x="892"/>
        <item x="550"/>
        <item x="185"/>
        <item x="358"/>
        <item x="312"/>
        <item x="371"/>
        <item x="983"/>
        <item x="337"/>
        <item x="1092"/>
        <item x="1213"/>
        <item x="1248"/>
        <item x="1162"/>
        <item x="408"/>
        <item x="719"/>
        <item x="209"/>
        <item x="509"/>
        <item x="190"/>
        <item x="109"/>
        <item x="622"/>
        <item x="125"/>
        <item x="987"/>
        <item x="1036"/>
        <item x="1060"/>
        <item x="1261"/>
        <item x="522"/>
        <item x="711"/>
        <item x="380"/>
        <item x="963"/>
        <item x="1102"/>
        <item x="181"/>
        <item x="1038"/>
        <item x="511"/>
        <item x="815"/>
        <item x="992"/>
        <item x="458"/>
        <item x="614"/>
        <item x="619"/>
        <item x="425"/>
        <item x="150"/>
        <item x="1051"/>
        <item x="405"/>
        <item x="1170"/>
        <item x="1047"/>
        <item x="1089"/>
        <item x="252"/>
        <item x="251"/>
        <item x="257"/>
        <item x="178"/>
        <item x="228"/>
        <item x="223"/>
        <item x="805"/>
        <item x="1107"/>
        <item x="490"/>
        <item x="452"/>
        <item x="836"/>
        <item x="708"/>
        <item x="1143"/>
        <item x="894"/>
        <item x="990"/>
        <item x="527"/>
        <item x="1223"/>
        <item x="1310"/>
        <item x="1305"/>
        <item x="728"/>
        <item x="1270"/>
        <item x="311"/>
        <item x="420"/>
        <item x="85"/>
        <item x="356"/>
        <item x="951"/>
        <item x="453"/>
        <item x="36"/>
        <item x="262"/>
        <item x="372"/>
        <item x="842"/>
        <item x="725"/>
        <item x="302"/>
        <item x="868"/>
        <item x="3"/>
        <item x="78"/>
        <item x="51"/>
        <item x="1057"/>
        <item x="848"/>
        <item x="939"/>
        <item x="840"/>
        <item x="989"/>
        <item x="393"/>
        <item x="966"/>
        <item x="1174"/>
        <item x="112"/>
        <item x="1165"/>
        <item x="1265"/>
        <item x="1039"/>
        <item x="447"/>
        <item x="360"/>
        <item x="955"/>
        <item x="47"/>
        <item x="1163"/>
        <item x="418"/>
        <item x="25"/>
        <item x="913"/>
        <item x="1315"/>
        <item x="918"/>
        <item x="347"/>
        <item x="1273"/>
        <item x="664"/>
        <item x="1227"/>
        <item x="1289"/>
        <item x="1182"/>
        <item x="865"/>
        <item x="1063"/>
        <item x="1025"/>
        <item x="1295"/>
        <item x="247"/>
        <item x="237"/>
        <item x="467"/>
        <item x="1166"/>
        <item x="1201"/>
        <item x="641"/>
        <item x="766"/>
        <item x="768"/>
        <item x="899"/>
        <item x="158"/>
        <item x="1001"/>
        <item x="543"/>
        <item x="804"/>
        <item x="316"/>
        <item x="779"/>
        <item x="164"/>
        <item x="378"/>
        <item x="171"/>
        <item x="1246"/>
        <item x="376"/>
        <item x="1257"/>
        <item x="969"/>
        <item x="339"/>
        <item x="331"/>
        <item x="974"/>
        <item x="387"/>
        <item x="68"/>
        <item x="613"/>
        <item x="248"/>
        <item x="231"/>
        <item x="783"/>
        <item x="669"/>
        <item x="859"/>
        <item x="1185"/>
        <item x="238"/>
        <item x="236"/>
        <item x="1157"/>
        <item x="1200"/>
        <item x="651"/>
        <item x="1177"/>
        <item x="253"/>
        <item x="229"/>
        <item x="739"/>
        <item x="1280"/>
        <item x="1251"/>
        <item x="1242"/>
        <item x="1218"/>
        <item x="1116"/>
        <item x="638"/>
        <item x="735"/>
        <item x="457"/>
        <item x="847"/>
        <item x="1260"/>
        <item x="1180"/>
        <item x="659"/>
        <item x="946"/>
        <item x="1267"/>
        <item x="745"/>
        <item x="53"/>
        <item x="62"/>
        <item x="887"/>
        <item x="279"/>
        <item x="917"/>
        <item x="1084"/>
        <item x="483"/>
        <item x="588"/>
        <item x="1138"/>
        <item x="732"/>
        <item x="752"/>
        <item x="530"/>
        <item x="587"/>
        <item x="93"/>
        <item x="98"/>
        <item x="1276"/>
        <item x="610"/>
        <item x="1095"/>
        <item x="834"/>
        <item x="1016"/>
        <item x="465"/>
        <item x="1008"/>
        <item x="953"/>
        <item x="377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347">
        <item x="221"/>
        <item x="1344"/>
        <item x="1264"/>
        <item x="1243"/>
        <item x="527"/>
        <item x="900"/>
        <item x="1177"/>
        <item x="339"/>
        <item x="1114"/>
        <item x="1111"/>
        <item x="816"/>
        <item x="1271"/>
        <item x="663"/>
        <item x="210"/>
        <item x="1261"/>
        <item x="1085"/>
        <item x="1132"/>
        <item x="1335"/>
        <item x="561"/>
        <item x="1333"/>
        <item x="678"/>
        <item x="949"/>
        <item x="256"/>
        <item x="255"/>
        <item x="261"/>
        <item x="181"/>
        <item x="232"/>
        <item x="227"/>
        <item x="3"/>
        <item x="78"/>
        <item x="51"/>
        <item x="827"/>
        <item x="1143"/>
        <item x="446"/>
        <item x="1100"/>
        <item x="801"/>
        <item x="1214"/>
        <item x="655"/>
        <item x="932"/>
        <item x="42"/>
        <item x="823"/>
        <item x="64"/>
        <item x="770"/>
        <item x="438"/>
        <item x="670"/>
        <item x="1223"/>
        <item x="1139"/>
        <item x="568"/>
        <item x="847"/>
        <item x="645"/>
        <item x="228"/>
        <item x="1198"/>
        <item x="642"/>
        <item x="1016"/>
        <item x="14"/>
        <item x="641"/>
        <item x="230"/>
        <item x="260"/>
        <item x="59"/>
        <item x="941"/>
        <item x="779"/>
        <item x="79"/>
        <item x="755"/>
        <item x="58"/>
        <item x="407"/>
        <item x="1073"/>
        <item x="864"/>
        <item x="955"/>
        <item x="856"/>
        <item x="697"/>
        <item x="692"/>
        <item x="393"/>
        <item x="1081"/>
        <item x="1285"/>
        <item x="768"/>
        <item x="477"/>
        <item x="1159"/>
        <item x="598"/>
        <item x="476"/>
        <item x="711"/>
        <item x="998"/>
        <item x="310"/>
        <item x="556"/>
        <item x="1258"/>
        <item x="819"/>
        <item x="48"/>
        <item x="1043"/>
        <item x="1152"/>
        <item x="584"/>
        <item x="855"/>
        <item x="542"/>
        <item x="635"/>
        <item x="1224"/>
        <item x="426"/>
        <item x="441"/>
        <item x="544"/>
        <item x="738"/>
        <item x="111"/>
        <item x="63"/>
        <item x="56"/>
        <item x="81"/>
        <item x="835"/>
        <item x="876"/>
        <item x="993"/>
        <item x="1178"/>
        <item x="68"/>
        <item x="621"/>
        <item x="252"/>
        <item x="235"/>
        <item x="799"/>
        <item x="677"/>
        <item x="875"/>
        <item x="1202"/>
        <item x="242"/>
        <item x="240"/>
        <item x="1174"/>
        <item x="1217"/>
        <item x="659"/>
        <item x="1032"/>
        <item x="471"/>
        <item x="1024"/>
        <item x="969"/>
        <item x="382"/>
        <item x="765"/>
        <item x="840"/>
        <item x="550"/>
        <item x="666"/>
        <item x="482"/>
        <item x="483"/>
        <item x="1210"/>
        <item x="254"/>
        <item x="243"/>
        <item x="114"/>
        <item x="1175"/>
        <item x="34"/>
        <item x="1307"/>
        <item x="665"/>
        <item x="1070"/>
        <item x="1093"/>
        <item x="940"/>
        <item x="1059"/>
        <item x="849"/>
        <item x="881"/>
        <item x="1079"/>
        <item x="492"/>
        <item x="644"/>
        <item x="1288"/>
        <item x="1329"/>
        <item x="218"/>
        <item x="1195"/>
        <item x="142"/>
        <item x="132"/>
        <item x="1302"/>
        <item x="481"/>
        <item x="507"/>
        <item x="1062"/>
        <item x="793"/>
        <item x="534"/>
        <item x="1310"/>
        <item x="1075"/>
        <item x="265"/>
        <item x="475"/>
        <item x="1255"/>
        <item x="882"/>
        <item x="838"/>
        <item x="574"/>
        <item x="1138"/>
        <item x="1269"/>
        <item x="1197"/>
        <item x="667"/>
        <item x="962"/>
        <item x="1284"/>
        <item x="760"/>
        <item x="53"/>
        <item x="62"/>
        <item x="933"/>
        <item x="1101"/>
        <item x="699"/>
        <item x="161"/>
        <item x="160"/>
        <item x="1330"/>
        <item x="424"/>
        <item x="1089"/>
        <item x="448"/>
        <item x="29"/>
        <item x="1253"/>
        <item x="164"/>
        <item x="660"/>
        <item x="613"/>
        <item x="965"/>
        <item x="1211"/>
        <item x="632"/>
        <item x="931"/>
        <item x="1249"/>
        <item x="888"/>
        <item x="559"/>
        <item x="96"/>
        <item x="1226"/>
        <item x="736"/>
        <item x="370"/>
        <item x="346"/>
        <item x="1121"/>
        <item x="1305"/>
        <item x="1342"/>
        <item x="625"/>
        <item x="1236"/>
        <item x="1276"/>
        <item x="329"/>
        <item x="989"/>
        <item x="397"/>
        <item x="603"/>
        <item x="295"/>
        <item x="1095"/>
        <item x="494"/>
        <item x="727"/>
        <item x="601"/>
        <item x="905"/>
        <item x="466"/>
        <item x="196"/>
        <item x="1002"/>
        <item x="756"/>
        <item x="1092"/>
        <item x="374"/>
        <item x="1000"/>
        <item x="629"/>
        <item x="322"/>
        <item x="326"/>
        <item x="592"/>
        <item x="35"/>
        <item x="1151"/>
        <item x="419"/>
        <item x="896"/>
        <item x="267"/>
        <item x="1251"/>
        <item x="874"/>
        <item x="857"/>
        <item x="1323"/>
        <item x="623"/>
        <item x="163"/>
        <item x="274"/>
        <item x="1241"/>
        <item x="995"/>
        <item x="1239"/>
        <item x="286"/>
        <item x="318"/>
        <item x="1308"/>
        <item x="794"/>
        <item x="1283"/>
        <item x="1118"/>
        <item x="757"/>
        <item x="1122"/>
        <item x="1257"/>
        <item x="411"/>
        <item x="1012"/>
        <item x="893"/>
        <item x="125"/>
        <item x="679"/>
        <item x="1267"/>
        <item x="28"/>
        <item x="31"/>
        <item x="276"/>
        <item x="353"/>
        <item x="212"/>
        <item x="429"/>
        <item x="356"/>
        <item x="491"/>
        <item x="362"/>
        <item x="173"/>
        <item x="1104"/>
        <item x="325"/>
        <item x="811"/>
        <item x="391"/>
        <item x="444"/>
        <item x="269"/>
        <item x="408"/>
        <item x="388"/>
        <item x="341"/>
        <item x="810"/>
        <item x="45"/>
        <item x="600"/>
        <item x="890"/>
        <item x="298"/>
        <item x="268"/>
        <item x="337"/>
        <item x="46"/>
        <item x="343"/>
        <item x="1316"/>
        <item x="299"/>
        <item x="633"/>
        <item x="314"/>
        <item x="1313"/>
        <item x="1339"/>
        <item x="766"/>
        <item x="303"/>
        <item x="1090"/>
        <item x="1231"/>
        <item x="413"/>
        <item x="734"/>
        <item x="213"/>
        <item x="515"/>
        <item x="194"/>
        <item x="110"/>
        <item x="910"/>
        <item x="1006"/>
        <item x="85"/>
        <item x="361"/>
        <item x="967"/>
        <item x="459"/>
        <item x="36"/>
        <item x="266"/>
        <item x="377"/>
        <item x="884"/>
        <item x="423"/>
        <item x="1244"/>
        <item x="1218"/>
        <item x="447"/>
        <item x="951"/>
        <item x="13"/>
        <item x="72"/>
        <item x="75"/>
        <item x="1094"/>
        <item x="891"/>
        <item x="1087"/>
        <item x="777"/>
        <item x="1125"/>
        <item x="215"/>
        <item x="899"/>
        <item x="412"/>
        <item x="952"/>
        <item x="146"/>
        <item x="944"/>
        <item x="152"/>
        <item x="133"/>
        <item x="140"/>
        <item x="131"/>
        <item x="791"/>
        <item x="458"/>
        <item x="852"/>
        <item x="723"/>
        <item x="649"/>
        <item x="651"/>
        <item x="956"/>
        <item x="1040"/>
        <item x="698"/>
        <item x="691"/>
        <item x="1031"/>
        <item x="191"/>
        <item x="312"/>
        <item x="829"/>
        <item x="135"/>
        <item x="681"/>
        <item x="1042"/>
        <item x="728"/>
        <item x="1091"/>
        <item x="570"/>
        <item x="90"/>
        <item x="37"/>
        <item x="107"/>
        <item x="1134"/>
        <item x="1120"/>
        <item x="1270"/>
        <item x="1096"/>
        <item x="805"/>
        <item x="319"/>
        <item x="121"/>
        <item x="861"/>
        <item x="439"/>
        <item x="828"/>
        <item x="289"/>
        <item x="143"/>
        <item x="349"/>
        <item x="519"/>
        <item x="509"/>
        <item x="1018"/>
        <item x="1019"/>
        <item x="1097"/>
        <item x="1252"/>
        <item x="836"/>
        <item x="1336"/>
        <item x="553"/>
        <item x="1183"/>
        <item x="189"/>
        <item x="548"/>
        <item x="620"/>
        <item x="902"/>
        <item x="696"/>
        <item x="581"/>
        <item x="1234"/>
        <item x="1080"/>
        <item x="516"/>
        <item x="567"/>
        <item x="761"/>
        <item x="219"/>
        <item x="926"/>
        <item x="530"/>
        <item x="883"/>
        <item x="440"/>
        <item x="741"/>
        <item x="231"/>
        <item x="38"/>
        <item x="1131"/>
        <item x="547"/>
        <item x="626"/>
        <item x="685"/>
        <item x="628"/>
        <item x="1166"/>
        <item x="1022"/>
        <item x="1038"/>
        <item x="1107"/>
        <item x="1135"/>
        <item x="569"/>
        <item x="703"/>
        <item x="207"/>
        <item x="486"/>
        <item x="497"/>
        <item x="170"/>
        <item x="351"/>
        <item x="540"/>
        <item x="294"/>
        <item x="562"/>
        <item x="1149"/>
        <item x="1318"/>
        <item x="109"/>
        <item x="5"/>
        <item x="403"/>
        <item x="1281"/>
        <item x="281"/>
        <item x="502"/>
        <item x="172"/>
        <item x="277"/>
        <item x="865"/>
        <item x="208"/>
        <item x="157"/>
        <item x="39"/>
        <item x="204"/>
        <item x="1126"/>
        <item x="1273"/>
        <item x="200"/>
        <item x="524"/>
        <item x="818"/>
        <item x="803"/>
        <item x="1170"/>
        <item x="394"/>
        <item x="984"/>
        <item x="427"/>
        <item x="1049"/>
        <item x="604"/>
        <item x="27"/>
        <item x="1142"/>
        <item x="202"/>
        <item x="1340"/>
        <item x="416"/>
        <item x="702"/>
        <item x="987"/>
        <item x="395"/>
        <item x="1050"/>
        <item x="1098"/>
        <item x="958"/>
        <item x="1110"/>
        <item x="1272"/>
        <item x="624"/>
        <item x="169"/>
        <item x="103"/>
        <item x="449"/>
        <item x="270"/>
        <item x="615"/>
        <item x="1229"/>
        <item x="166"/>
        <item x="26"/>
        <item x="478"/>
        <item x="305"/>
        <item x="350"/>
        <item x="297"/>
        <item x="680"/>
        <item x="333"/>
        <item x="1105"/>
        <item x="684"/>
        <item x="537"/>
        <item x="334"/>
        <item x="117"/>
        <item x="335"/>
        <item x="338"/>
        <item x="1036"/>
        <item x="798"/>
        <item x="272"/>
        <item x="400"/>
        <item x="89"/>
        <item x="786"/>
        <item x="889"/>
        <item x="904"/>
        <item x="186"/>
        <item x="480"/>
        <item x="49"/>
        <item x="701"/>
        <item x="263"/>
        <item x="815"/>
        <item x="813"/>
        <item x="817"/>
        <item x="122"/>
        <item x="800"/>
        <item x="124"/>
        <item x="123"/>
        <item x="914"/>
        <item x="280"/>
        <item x="614"/>
        <item x="717"/>
        <item x="610"/>
        <item x="784"/>
        <item x="579"/>
        <item x="543"/>
        <item x="1154"/>
        <item x="1116"/>
        <item x="1150"/>
        <item x="611"/>
        <item x="650"/>
        <item x="273"/>
        <item x="1326"/>
        <item x="155"/>
        <item x="1"/>
        <item x="652"/>
        <item x="434"/>
        <item x="1227"/>
        <item x="345"/>
        <item x="41"/>
        <item x="1027"/>
        <item x="972"/>
        <item x="9"/>
        <item x="690"/>
        <item x="379"/>
        <item x="1171"/>
        <item x="886"/>
        <item x="1188"/>
        <item x="520"/>
        <item x="1082"/>
        <item x="503"/>
        <item x="369"/>
        <item x="1029"/>
        <item x="279"/>
        <item x="964"/>
        <item x="908"/>
        <item x="630"/>
        <item x="126"/>
        <item x="1003"/>
        <item x="1052"/>
        <item x="1119"/>
        <item x="1240"/>
        <item x="1327"/>
        <item x="1322"/>
        <item x="743"/>
        <item x="1287"/>
        <item x="315"/>
        <item x="425"/>
        <item x="915"/>
        <item x="657"/>
        <item x="1200"/>
        <item x="669"/>
        <item x="526"/>
        <item x="700"/>
        <item x="790"/>
        <item x="348"/>
        <item x="102"/>
        <item x="764"/>
        <item x="1162"/>
        <item x="572"/>
        <item x="909"/>
        <item x="332"/>
        <item x="605"/>
        <item x="1163"/>
        <item x="1228"/>
        <item x="593"/>
        <item x="906"/>
        <item x="719"/>
        <item x="704"/>
        <item x="285"/>
        <item x="214"/>
        <item x="177"/>
        <item x="606"/>
        <item x="1165"/>
        <item x="986"/>
        <item x="372"/>
        <item x="499"/>
        <item x="1072"/>
        <item x="992"/>
        <item x="399"/>
        <item x="328"/>
        <item x="687"/>
        <item x="327"/>
        <item x="554"/>
        <item x="705"/>
        <item x="763"/>
        <item x="1220"/>
        <item x="1103"/>
        <item x="814"/>
        <item x="291"/>
        <item x="873"/>
        <item x="1250"/>
        <item x="7"/>
        <item x="288"/>
        <item x="1173"/>
        <item x="812"/>
        <item x="549"/>
        <item x="529"/>
        <item x="726"/>
        <item x="385"/>
        <item x="979"/>
        <item x="538"/>
        <item x="595"/>
        <item x="93"/>
        <item x="99"/>
        <item x="1293"/>
        <item x="618"/>
        <item x="1112"/>
        <item x="850"/>
        <item x="88"/>
        <item x="715"/>
        <item x="1035"/>
        <item x="205"/>
        <item x="422"/>
        <item x="22"/>
        <item x="301"/>
        <item x="619"/>
        <item x="552"/>
        <item x="1051"/>
        <item x="994"/>
        <item x="396"/>
        <item x="1044"/>
        <item x="1045"/>
        <item x="978"/>
        <item x="0"/>
        <item x="1026"/>
        <item x="887"/>
        <item x="355"/>
        <item x="461"/>
        <item x="87"/>
        <item x="1030"/>
        <item x="450"/>
        <item x="206"/>
        <item x="209"/>
        <item x="378"/>
        <item x="313"/>
        <item x="1088"/>
        <item x="580"/>
        <item x="1190"/>
        <item x="739"/>
        <item x="106"/>
        <item x="1046"/>
        <item x="1048"/>
        <item x="139"/>
        <item x="541"/>
        <item x="720"/>
        <item x="147"/>
        <item x="778"/>
        <item x="1246"/>
        <item x="284"/>
        <item x="154"/>
        <item x="141"/>
        <item x="1074"/>
        <item x="323"/>
        <item x="195"/>
        <item x="148"/>
        <item x="30"/>
        <item x="128"/>
        <item x="1280"/>
        <item x="942"/>
        <item x="250"/>
        <item x="246"/>
        <item x="1289"/>
        <item x="862"/>
        <item x="868"/>
        <item x="531"/>
        <item x="576"/>
        <item x="1161"/>
        <item x="134"/>
        <item x="830"/>
        <item x="150"/>
        <item x="91"/>
        <item x="1013"/>
        <item x="1011"/>
        <item x="402"/>
        <item x="564"/>
        <item x="443"/>
        <item x="1058"/>
        <item x="510"/>
        <item x="781"/>
        <item x="730"/>
        <item x="1033"/>
        <item x="545"/>
        <item x="787"/>
        <item x="18"/>
        <item x="709"/>
        <item x="536"/>
        <item x="919"/>
        <item x="637"/>
        <item x="433"/>
        <item x="788"/>
        <item x="714"/>
        <item x="505"/>
        <item x="1232"/>
        <item x="845"/>
        <item x="485"/>
        <item x="771"/>
        <item x="138"/>
        <item x="512"/>
        <item x="508"/>
        <item x="506"/>
        <item x="948"/>
        <item x="1291"/>
        <item x="546"/>
        <item x="144"/>
        <item x="643"/>
        <item x="1004"/>
        <item x="1071"/>
        <item x="220"/>
        <item x="1128"/>
        <item x="648"/>
        <item x="321"/>
        <item x="1205"/>
        <item x="654"/>
        <item x="1005"/>
        <item x="398"/>
        <item x="982"/>
        <item x="1191"/>
        <item x="352"/>
        <item x="1290"/>
        <item x="672"/>
        <item x="1306"/>
        <item x="557"/>
        <item x="1021"/>
        <item x="1292"/>
        <item x="460"/>
        <item x="748"/>
        <item x="1014"/>
        <item x="1233"/>
        <item x="980"/>
        <item x="357"/>
        <item x="869"/>
        <item x="686"/>
        <item x="136"/>
        <item x="928"/>
        <item x="676"/>
        <item x="1222"/>
        <item x="1201"/>
        <item x="675"/>
        <item x="1298"/>
        <item x="653"/>
        <item x="401"/>
        <item x="409"/>
        <item x="922"/>
        <item x="826"/>
        <item x="1213"/>
        <item x="225"/>
        <item x="920"/>
        <item x="217"/>
        <item x="1176"/>
        <item x="898"/>
        <item x="108"/>
        <item x="1123"/>
        <item x="608"/>
        <item x="725"/>
        <item x="1010"/>
        <item x="1057"/>
        <item x="844"/>
        <item x="976"/>
        <item x="646"/>
        <item x="750"/>
        <item x="463"/>
        <item x="863"/>
        <item x="1277"/>
        <item x="16"/>
        <item x="563"/>
        <item x="92"/>
        <item x="1157"/>
        <item x="913"/>
        <item x="1099"/>
        <item x="656"/>
        <item x="722"/>
        <item x="456"/>
        <item x="1203"/>
        <item x="2"/>
        <item x="12"/>
        <item x="4"/>
        <item x="15"/>
        <item x="591"/>
        <item x="528"/>
        <item x="713"/>
        <item x="127"/>
        <item x="317"/>
        <item x="406"/>
        <item x="171"/>
        <item x="1023"/>
        <item x="296"/>
        <item x="1037"/>
        <item x="1331"/>
        <item x="950"/>
        <item x="1319"/>
        <item x="938"/>
        <item x="238"/>
        <item x="783"/>
        <item x="159"/>
        <item x="1017"/>
        <item x="551"/>
        <item x="820"/>
        <item x="320"/>
        <item x="795"/>
        <item x="167"/>
        <item x="383"/>
        <item x="174"/>
        <item x="1263"/>
        <item x="381"/>
        <item x="1274"/>
        <item x="985"/>
        <item x="344"/>
        <item x="336"/>
        <item x="414"/>
        <item x="302"/>
        <item x="911"/>
        <item x="234"/>
        <item x="236"/>
        <item x="484"/>
        <item x="118"/>
        <item x="1225"/>
        <item x="782"/>
        <item x="917"/>
        <item x="504"/>
        <item x="918"/>
        <item x="432"/>
        <item x="1286"/>
        <item x="689"/>
        <item x="371"/>
        <item x="841"/>
        <item x="130"/>
        <item x="612"/>
        <item x="683"/>
        <item x="867"/>
        <item x="846"/>
        <item x="1108"/>
        <item x="721"/>
        <item x="222"/>
        <item x="916"/>
        <item x="83"/>
        <item x="776"/>
        <item x="57"/>
        <item x="175"/>
        <item x="1221"/>
        <item x="582"/>
        <item x="832"/>
        <item x="907"/>
        <item x="282"/>
        <item x="851"/>
        <item x="1208"/>
        <item x="259"/>
        <item x="1076"/>
        <item x="420"/>
        <item x="94"/>
        <item x="590"/>
        <item x="105"/>
        <item x="1275"/>
        <item x="1314"/>
        <item x="76"/>
        <item x="1169"/>
        <item x="70"/>
        <item x="1015"/>
        <item x="77"/>
        <item x="20"/>
        <item x="640"/>
        <item x="1296"/>
        <item x="1172"/>
        <item x="532"/>
        <item x="631"/>
        <item x="1321"/>
        <item x="802"/>
        <item x="1025"/>
        <item x="1206"/>
        <item x="661"/>
        <item x="418"/>
        <item x="594"/>
        <item x="1137"/>
        <item x="258"/>
        <item x="226"/>
        <item x="203"/>
        <item x="566"/>
        <item x="901"/>
        <item x="929"/>
        <item x="445"/>
        <item x="939"/>
        <item x="1086"/>
        <item x="80"/>
        <item x="74"/>
        <item x="368"/>
        <item x="970"/>
        <item x="1146"/>
        <item x="935"/>
        <item x="1315"/>
        <item x="597"/>
        <item x="733"/>
        <item x="1301"/>
        <item x="744"/>
        <item x="86"/>
        <item x="52"/>
        <item x="1237"/>
        <item x="1160"/>
        <item x="695"/>
        <item x="937"/>
        <item x="945"/>
        <item x="871"/>
        <item x="120"/>
        <item x="1129"/>
        <item x="960"/>
        <item x="1186"/>
        <item x="488"/>
        <item x="1304"/>
        <item x="1295"/>
        <item x="183"/>
        <item x="311"/>
        <item x="804"/>
        <item x="578"/>
        <item x="1158"/>
        <item x="1242"/>
        <item x="872"/>
        <item x="1113"/>
        <item x="946"/>
        <item x="1192"/>
        <item x="1102"/>
        <item x="780"/>
        <item x="991"/>
        <item x="364"/>
        <item x="775"/>
        <item x="306"/>
        <item x="706"/>
        <item x="588"/>
        <item x="1144"/>
        <item x="101"/>
        <item x="839"/>
        <item x="885"/>
        <item x="966"/>
        <item x="474"/>
        <item x="693"/>
        <item x="924"/>
        <item x="1219"/>
        <item x="571"/>
        <item x="437"/>
        <item x="1334"/>
        <item x="1343"/>
        <item x="716"/>
        <item x="10"/>
        <item x="65"/>
        <item x="749"/>
        <item x="1299"/>
        <item x="773"/>
        <item x="927"/>
        <item x="824"/>
        <item x="23"/>
        <item x="469"/>
        <item x="923"/>
        <item x="229"/>
        <item x="421"/>
        <item x="658"/>
        <item x="1216"/>
        <item x="253"/>
        <item x="245"/>
        <item x="500"/>
        <item x="1309"/>
        <item x="671"/>
        <item x="936"/>
        <item x="1245"/>
        <item x="244"/>
        <item x="514"/>
        <item x="837"/>
        <item x="490"/>
        <item x="1001"/>
        <item x="751"/>
        <item x="61"/>
        <item x="1153"/>
        <item x="1061"/>
        <item x="682"/>
        <item x="930"/>
        <item x="647"/>
        <item x="247"/>
        <item x="1083"/>
        <item x="1064"/>
        <item x="609"/>
        <item x="198"/>
        <item x="1328"/>
        <item x="435"/>
        <item x="586"/>
        <item x="806"/>
        <item x="1238"/>
        <item x="278"/>
        <item x="963"/>
        <item x="115"/>
        <item x="1117"/>
        <item x="487"/>
        <item x="249"/>
        <item x="248"/>
        <item x="925"/>
        <item x="1141"/>
        <item x="565"/>
        <item x="358"/>
        <item x="983"/>
        <item x="587"/>
        <item x="797"/>
        <item x="742"/>
        <item x="879"/>
        <item x="462"/>
        <item x="1345"/>
        <item x="762"/>
        <item x="634"/>
        <item x="954"/>
        <item x="84"/>
        <item x="82"/>
        <item x="69"/>
        <item x="894"/>
        <item x="60"/>
        <item x="431"/>
        <item x="1294"/>
        <item x="1009"/>
        <item x="1020"/>
        <item x="436"/>
        <item x="1262"/>
        <item x="44"/>
        <item x="732"/>
        <item x="1212"/>
        <item x="668"/>
        <item x="24"/>
        <item x="1147"/>
        <item x="560"/>
        <item x="959"/>
        <item x="1189"/>
        <item x="264"/>
        <item x="758"/>
        <item x="197"/>
        <item x="455"/>
        <item x="996"/>
        <item x="384"/>
        <item x="375"/>
        <item x="1168"/>
        <item x="1279"/>
        <item x="1145"/>
        <item x="415"/>
        <item x="55"/>
        <item x="1193"/>
        <item x="848"/>
        <item x="67"/>
        <item x="179"/>
        <item x="843"/>
        <item x="1254"/>
        <item x="428"/>
        <item x="772"/>
        <item x="1260"/>
        <item x="789"/>
        <item x="404"/>
        <item x="54"/>
        <item x="156"/>
        <item x="746"/>
        <item x="877"/>
        <item x="1034"/>
        <item x="745"/>
        <item x="860"/>
        <item x="71"/>
        <item x="622"/>
        <item x="627"/>
        <item x="430"/>
        <item x="151"/>
        <item x="1067"/>
        <item x="410"/>
        <item x="1187"/>
        <item x="1063"/>
        <item x="1106"/>
        <item x="1041"/>
        <item x="1312"/>
        <item x="251"/>
        <item x="241"/>
        <item x="903"/>
        <item x="283"/>
        <item x="707"/>
        <item x="307"/>
        <item x="533"/>
        <item x="116"/>
        <item x="190"/>
        <item x="1167"/>
        <item x="165"/>
        <item x="1338"/>
        <item x="347"/>
        <item x="535"/>
        <item x="470"/>
        <item x="785"/>
        <item x="735"/>
        <item x="1007"/>
        <item x="521"/>
        <item x="1140"/>
        <item x="573"/>
        <item x="968"/>
        <item x="961"/>
        <item x="1337"/>
        <item x="330"/>
        <item x="912"/>
        <item x="119"/>
        <item x="178"/>
        <item x="262"/>
        <item x="271"/>
        <item x="539"/>
        <item x="975"/>
        <item x="360"/>
        <item x="599"/>
        <item x="511"/>
        <item x="513"/>
        <item x="275"/>
        <item x="957"/>
        <item x="367"/>
        <item x="981"/>
        <item x="417"/>
        <item x="149"/>
        <item x="1184"/>
        <item x="40"/>
        <item x="870"/>
        <item x="1115"/>
        <item x="6"/>
        <item x="162"/>
        <item x="1185"/>
        <item x="33"/>
        <item x="859"/>
        <item x="21"/>
        <item x="340"/>
        <item x="168"/>
        <item x="331"/>
        <item x="1320"/>
        <item x="1324"/>
        <item x="472"/>
        <item x="192"/>
        <item x="468"/>
        <item x="712"/>
        <item x="1028"/>
        <item x="1060"/>
        <item x="1130"/>
        <item x="129"/>
        <item x="1204"/>
        <item x="674"/>
        <item x="853"/>
        <item x="100"/>
        <item x="895"/>
        <item x="729"/>
        <item x="1207"/>
        <item x="457"/>
        <item x="211"/>
        <item x="66"/>
        <item x="769"/>
        <item x="73"/>
        <item x="897"/>
        <item x="1303"/>
        <item x="199"/>
        <item x="708"/>
        <item x="796"/>
        <item x="1325"/>
        <item x="842"/>
        <item x="977"/>
        <item x="180"/>
        <item x="389"/>
        <item x="185"/>
        <item x="583"/>
        <item x="308"/>
        <item x="1266"/>
        <item x="187"/>
        <item x="616"/>
        <item x="807"/>
        <item x="43"/>
        <item x="577"/>
        <item x="182"/>
        <item x="451"/>
        <item x="1215"/>
        <item x="662"/>
        <item x="808"/>
        <item x="309"/>
        <item x="1136"/>
        <item x="575"/>
        <item x="17"/>
        <item x="858"/>
        <item x="740"/>
        <item x="990"/>
        <item x="392"/>
        <item x="489"/>
        <item x="596"/>
        <item x="1155"/>
        <item x="694"/>
        <item x="1248"/>
        <item x="636"/>
        <item x="1084"/>
        <item x="479"/>
        <item x="95"/>
        <item x="193"/>
        <item x="359"/>
        <item x="1256"/>
        <item x="1341"/>
        <item x="988"/>
        <item x="112"/>
        <item x="387"/>
        <item x="878"/>
        <item x="1209"/>
        <item x="639"/>
        <item x="324"/>
        <item x="718"/>
        <item x="137"/>
        <item x="854"/>
        <item x="1053"/>
        <item x="293"/>
        <item x="292"/>
        <item x="523"/>
        <item x="710"/>
        <item x="495"/>
        <item x="1056"/>
        <item x="1148"/>
        <item x="300"/>
        <item x="1078"/>
        <item x="354"/>
        <item x="386"/>
        <item x="304"/>
        <item x="974"/>
        <item x="493"/>
        <item x="380"/>
        <item x="452"/>
        <item x="673"/>
        <item x="201"/>
        <item x="833"/>
        <item x="589"/>
        <item x="892"/>
        <item x="104"/>
        <item x="224"/>
        <item x="880"/>
        <item x="525"/>
        <item x="737"/>
        <item x="809"/>
        <item x="1127"/>
        <item x="32"/>
        <item x="731"/>
        <item x="752"/>
        <item x="753"/>
        <item x="1311"/>
        <item x="158"/>
        <item x="947"/>
        <item x="1164"/>
        <item x="688"/>
        <item x="290"/>
        <item x="1247"/>
        <item x="11"/>
        <item x="390"/>
        <item x="176"/>
        <item x="522"/>
        <item x="1047"/>
        <item x="792"/>
        <item x="617"/>
        <item x="1069"/>
        <item x="1181"/>
        <item x="98"/>
        <item x="373"/>
        <item x="97"/>
        <item x="287"/>
        <item x="973"/>
        <item x="558"/>
        <item x="188"/>
        <item x="363"/>
        <item x="316"/>
        <item x="376"/>
        <item x="999"/>
        <item x="342"/>
        <item x="1109"/>
        <item x="1230"/>
        <item x="1265"/>
        <item x="1179"/>
        <item x="1278"/>
        <item x="113"/>
        <item x="1182"/>
        <item x="1282"/>
        <item x="1055"/>
        <item x="453"/>
        <item x="365"/>
        <item x="971"/>
        <item x="47"/>
        <item x="1180"/>
        <item x="1199"/>
        <item x="747"/>
        <item x="767"/>
        <item x="25"/>
        <item x="473"/>
        <item x="1068"/>
        <item x="239"/>
        <item x="237"/>
        <item x="153"/>
        <item x="834"/>
        <item x="454"/>
        <item x="366"/>
        <item x="997"/>
        <item x="405"/>
        <item x="501"/>
        <item x="518"/>
        <item x="602"/>
        <item x="1039"/>
        <item x="822"/>
        <item x="8"/>
        <item x="943"/>
        <item x="145"/>
        <item x="825"/>
        <item x="1065"/>
        <item x="465"/>
        <item x="759"/>
        <item x="1300"/>
        <item x="1156"/>
        <item x="585"/>
        <item x="442"/>
        <item x="774"/>
        <item x="19"/>
        <item x="50"/>
        <item x="498"/>
        <item x="1066"/>
        <item x="555"/>
        <item x="1317"/>
        <item x="607"/>
        <item x="866"/>
        <item x="724"/>
        <item x="1196"/>
        <item x="638"/>
        <item x="223"/>
        <item x="184"/>
        <item x="1054"/>
        <item x="517"/>
        <item x="831"/>
        <item x="1008"/>
        <item x="464"/>
        <item x="821"/>
        <item x="1124"/>
        <item x="496"/>
        <item x="216"/>
        <item x="953"/>
        <item x="467"/>
        <item x="1077"/>
        <item x="921"/>
        <item x="664"/>
        <item x="1332"/>
        <item x="934"/>
        <item x="1194"/>
        <item x="257"/>
        <item x="233"/>
        <item x="754"/>
        <item x="1297"/>
        <item x="1268"/>
        <item x="1259"/>
        <item x="1235"/>
        <item x="11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9">
    <i>
      <x v="434"/>
    </i>
    <i>
      <x/>
    </i>
    <i>
      <x v="1096"/>
    </i>
    <i>
      <x v="618"/>
    </i>
    <i>
      <x v="1171"/>
    </i>
    <i>
      <x v="1198"/>
    </i>
    <i>
      <x v="1023"/>
    </i>
    <i>
      <x v="637"/>
    </i>
    <i t="grand">
      <x/>
    </i>
  </rowItems>
  <colItems count="1">
    <i/>
  </colItems>
  <pageFields count="1">
    <pageField fld="1" item="1" hier="-1"/>
  </pageFields>
  <dataFields count="1">
    <dataField name="Count of Price Segment" fld="1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7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61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43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9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98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02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637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4" type="count" evalOrder="-1" id="9" iMeasureFld="0">
      <autoFilter ref="A1">
        <filterColumn colId="0">
          <top10 val="4" filterVal="4"/>
        </filterColumn>
      </autoFilter>
    </filter>
    <filter fld="5" type="count" evalOrder="-1" id="10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2AB0A-FEB5-47D8-A5C3-0A95AFEF6D9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E12" firstHeaderRow="1" firstDataRow="2" firstDataCol="1"/>
  <pivotFields count="19">
    <pivotField numFmtId="165" showAll="0"/>
    <pivotField axis="axisCol" dataField="1" showAll="0">
      <items count="4">
        <item x="1"/>
        <item x="2"/>
        <item x="0"/>
        <item t="default"/>
      </items>
    </pivotField>
    <pivotField showAll="0"/>
    <pivotField axis="axisRow" showAll="0" measureFilter="1" sortType="descending">
      <items count="40">
        <item x="15"/>
        <item x="32"/>
        <item x="6"/>
        <item x="8"/>
        <item x="36"/>
        <item x="11"/>
        <item x="24"/>
        <item x="28"/>
        <item x="4"/>
        <item x="35"/>
        <item x="27"/>
        <item x="14"/>
        <item x="23"/>
        <item x="26"/>
        <item x="30"/>
        <item x="7"/>
        <item x="25"/>
        <item x="20"/>
        <item x="13"/>
        <item x="22"/>
        <item x="2"/>
        <item x="34"/>
        <item x="29"/>
        <item x="12"/>
        <item x="0"/>
        <item x="31"/>
        <item x="5"/>
        <item x="1"/>
        <item x="33"/>
        <item x="37"/>
        <item x="18"/>
        <item x="9"/>
        <item x="16"/>
        <item x="21"/>
        <item x="17"/>
        <item x="19"/>
        <item x="10"/>
        <item x="38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 v="27"/>
    </i>
    <i>
      <x v="32"/>
    </i>
    <i>
      <x v="3"/>
    </i>
    <i>
      <x v="11"/>
    </i>
    <i>
      <x v="8"/>
    </i>
    <i>
      <x v="24"/>
    </i>
    <i>
      <x v="20"/>
    </i>
    <i>
      <x v="26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Price Segment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4" iMeasureFld="0">
      <autoFilter ref="A1">
        <filterColumn colId="0">
          <top10 val="9" filterVal="9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F5B7D-C3CF-469E-AB37-FCDF2DF4F67A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E9" firstHeaderRow="1" firstDataRow="2" firstDataCol="1"/>
  <pivotFields count="19">
    <pivotField numFmtId="165"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dataField="1" showAll="0" sortType="descending">
      <items count="8">
        <item x="2"/>
        <item x="4"/>
        <item x="0"/>
        <item x="5"/>
        <item x="1"/>
        <item x="6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 v="2"/>
    </i>
    <i>
      <x/>
    </i>
    <i>
      <x v="3"/>
    </i>
    <i>
      <x v="1"/>
    </i>
    <i>
      <x v="4"/>
    </i>
    <i>
      <x v="5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Condition" fld="6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6402F-78AC-4FBE-9BC8-037DDBBA6759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10" firstHeaderRow="1" firstDataRow="2" firstDataCol="1"/>
  <pivotFields count="19">
    <pivotField numFmtId="165" showAll="0"/>
    <pivotField axis="axisCol" dataField="1" showAll="0">
      <items count="4">
        <item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Price Segment" fld="1" subtotal="count" baseField="0" baseItem="0"/>
  </dataFields>
  <chartFormats count="1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3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4"/>
          </reference>
        </references>
      </pivotArea>
    </chartFormat>
    <chartFormat chart="4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4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84639-A2BA-4DD7-9464-77C43263AAFD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8:C44" firstHeaderRow="1" firstDataRow="2" firstDataCol="1"/>
  <pivotFields count="19">
    <pivotField numFmtId="165" showAll="0"/>
    <pivotField axis="axisCol" dataField="1" showAll="0">
      <items count="4">
        <item h="1" x="1"/>
        <item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ount of Price Segment" fld="1" subtotal="count" baseField="0" baseItem="0"/>
  </dataFields>
  <chartFormats count="1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8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3"/>
          </reference>
        </references>
      </pivotArea>
    </chartFormat>
    <chartFormat chart="8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83315-7B8D-4CE3-BE82-AC3CB6482CBD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1:C28" firstHeaderRow="1" firstDataRow="2" firstDataCol="1"/>
  <pivotFields count="19">
    <pivotField numFmtId="165" showAll="0"/>
    <pivotField axis="axisCol" dataField="1" showAll="0">
      <items count="4">
        <item x="1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/>
    </i>
    <i t="grand">
      <x/>
    </i>
  </colItems>
  <dataFields count="1">
    <dataField name="Count of Price Segment" fld="1" subtotal="count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EC598-4F94-4EC4-B904-FA00A6F09B88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7" firstHeaderRow="1" firstDataRow="1" firstDataCol="1"/>
  <pivotFields count="19">
    <pivotField numFmtId="165"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Odometer" fld="9" subtotal="average" baseField="1" baseItem="0" numFmtId="166"/>
  </dataFields>
  <formats count="2">
    <format dxfId="6">
      <pivotArea outline="0" collapsedLevelsAreSubtotals="1" fieldPosition="0"/>
    </format>
    <format dxfId="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5F7BF-6ECF-4E47-AE6F-2FC8887F774E}" name="PivotTable2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1:B63" firstHeaderRow="1" firstDataRow="1" firstDataCol="1"/>
  <pivotFields count="19">
    <pivotField dataField="1" numFmtId="165" showAll="0"/>
    <pivotField showAll="0">
      <items count="4">
        <item x="1"/>
        <item x="2"/>
        <item x="0"/>
        <item t="default"/>
      </items>
    </pivotField>
    <pivotField axis="axisRow" showAll="0">
      <items count="42">
        <item x="40"/>
        <item x="37"/>
        <item x="35"/>
        <item x="33"/>
        <item x="36"/>
        <item x="28"/>
        <item x="26"/>
        <item x="34"/>
        <item x="32"/>
        <item x="39"/>
        <item x="31"/>
        <item x="38"/>
        <item x="23"/>
        <item x="24"/>
        <item x="27"/>
        <item x="30"/>
        <item x="19"/>
        <item x="17"/>
        <item x="22"/>
        <item x="25"/>
        <item x="16"/>
        <item x="18"/>
        <item x="3"/>
        <item x="4"/>
        <item x="10"/>
        <item x="13"/>
        <item x="0"/>
        <item x="11"/>
        <item x="29"/>
        <item x="1"/>
        <item x="8"/>
        <item x="20"/>
        <item x="12"/>
        <item x="9"/>
        <item x="5"/>
        <item x="21"/>
        <item x="6"/>
        <item x="14"/>
        <item x="7"/>
        <item x="15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Average of Price" fld="0" subtotal="average" baseField="2" baseItem="0" numFmtId="165"/>
  </dataFields>
  <formats count="1">
    <format dxfId="3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904EC-1359-4737-8B7C-195F8DDF9EAB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7" firstHeaderRow="1" firstDataRow="1" firstDataCol="1"/>
  <pivotFields count="19">
    <pivotField numFmtId="165" showAll="0"/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Year" fld="2" subtotal="average" baseField="1" baseItem="0" numFmtId="1"/>
  </dataFields>
  <formats count="1">
    <format dxfId="4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05B9E2-582A-43FB-B5DD-875CB333F399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ondition">
  <location ref="A1:B9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axis="axisRow" dataField="1" showAll="0" sortType="descending">
      <items count="8">
        <item x="2"/>
        <item x="4"/>
        <item x="0"/>
        <item x="5"/>
        <item x="1"/>
        <item x="6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 v="2"/>
    </i>
    <i>
      <x/>
    </i>
    <i>
      <x v="3"/>
    </i>
    <i>
      <x v="1"/>
    </i>
    <i>
      <x v="4"/>
    </i>
    <i>
      <x v="5"/>
    </i>
    <i>
      <x v="6"/>
    </i>
    <i t="grand">
      <x/>
    </i>
  </rowItems>
  <colItems count="1">
    <i/>
  </colItems>
  <dataFields count="1">
    <dataField name="Count of condition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62D499-FBC8-471E-9ECA-56863B6A738E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Fuel">
  <location ref="E1:F7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6">
        <item x="2"/>
        <item x="4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6">
    <i>
      <x v="2"/>
    </i>
    <i>
      <x v="4"/>
    </i>
    <i>
      <x/>
    </i>
    <i>
      <x v="3"/>
    </i>
    <i>
      <x v="1"/>
    </i>
    <i t="grand">
      <x/>
    </i>
  </rowItems>
  <colItems count="1">
    <i/>
  </colItems>
  <dataFields count="1">
    <dataField name="Count of fuel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227D0-F651-49A9-8CBE-9B5DEA7C5CA2}" name="PivotTable1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Model">
  <location ref="O1:P13" firstHeaderRow="1" firstDataRow="1" firstDataCol="1"/>
  <pivotFields count="19">
    <pivotField numFmtId="165" showAll="0"/>
    <pivotField showAll="0"/>
    <pivotField showAll="0"/>
    <pivotField showAll="0"/>
    <pivotField showAll="0"/>
    <pivotField axis="axisRow" dataField="1" showAll="0" measureFilter="1" sortType="descending">
      <items count="1347">
        <item x="1133"/>
        <item x="1235"/>
        <item x="1259"/>
        <item x="1268"/>
        <item x="1297"/>
        <item x="754"/>
        <item x="233"/>
        <item x="257"/>
        <item x="1194"/>
        <item x="934"/>
        <item x="1332"/>
        <item x="664"/>
        <item x="921"/>
        <item x="1077"/>
        <item x="467"/>
        <item x="953"/>
        <item x="216"/>
        <item x="496"/>
        <item x="1124"/>
        <item x="821"/>
        <item x="464"/>
        <item x="1008"/>
        <item x="831"/>
        <item x="517"/>
        <item x="1054"/>
        <item x="184"/>
        <item x="223"/>
        <item x="638"/>
        <item x="1196"/>
        <item x="724"/>
        <item x="866"/>
        <item x="607"/>
        <item x="1317"/>
        <item x="555"/>
        <item x="1066"/>
        <item x="498"/>
        <item x="50"/>
        <item x="19"/>
        <item x="774"/>
        <item x="442"/>
        <item x="585"/>
        <item x="1156"/>
        <item x="1300"/>
        <item x="759"/>
        <item x="465"/>
        <item x="1065"/>
        <item x="825"/>
        <item x="145"/>
        <item x="943"/>
        <item x="8"/>
        <item x="822"/>
        <item x="1039"/>
        <item x="602"/>
        <item x="518"/>
        <item x="501"/>
        <item x="405"/>
        <item x="997"/>
        <item x="366"/>
        <item x="454"/>
        <item x="834"/>
        <item x="153"/>
        <item x="237"/>
        <item x="239"/>
        <item x="1068"/>
        <item x="473"/>
        <item x="25"/>
        <item x="767"/>
        <item x="747"/>
        <item x="1199"/>
        <item x="1180"/>
        <item x="47"/>
        <item x="971"/>
        <item x="365"/>
        <item x="453"/>
        <item x="1055"/>
        <item x="1282"/>
        <item x="1182"/>
        <item x="113"/>
        <item x="1278"/>
        <item x="1179"/>
        <item x="1265"/>
        <item x="1230"/>
        <item x="1109"/>
        <item x="342"/>
        <item x="999"/>
        <item x="376"/>
        <item x="316"/>
        <item x="363"/>
        <item x="188"/>
        <item x="558"/>
        <item x="973"/>
        <item x="287"/>
        <item x="97"/>
        <item x="373"/>
        <item x="98"/>
        <item x="1181"/>
        <item x="1069"/>
        <item x="617"/>
        <item x="792"/>
        <item x="1047"/>
        <item x="522"/>
        <item x="176"/>
        <item x="390"/>
        <item x="11"/>
        <item x="1247"/>
        <item x="290"/>
        <item x="688"/>
        <item x="1164"/>
        <item x="947"/>
        <item x="158"/>
        <item x="1311"/>
        <item x="753"/>
        <item x="752"/>
        <item x="731"/>
        <item x="32"/>
        <item x="1127"/>
        <item x="809"/>
        <item x="737"/>
        <item x="525"/>
        <item x="880"/>
        <item x="224"/>
        <item x="104"/>
        <item x="892"/>
        <item x="589"/>
        <item x="833"/>
        <item x="201"/>
        <item x="673"/>
        <item x="452"/>
        <item x="380"/>
        <item x="493"/>
        <item x="974"/>
        <item x="304"/>
        <item x="386"/>
        <item x="354"/>
        <item x="1078"/>
        <item x="300"/>
        <item x="1148"/>
        <item x="1056"/>
        <item x="495"/>
        <item x="710"/>
        <item x="523"/>
        <item x="292"/>
        <item x="293"/>
        <item x="1053"/>
        <item x="854"/>
        <item x="137"/>
        <item x="718"/>
        <item x="324"/>
        <item x="639"/>
        <item x="1209"/>
        <item x="878"/>
        <item x="387"/>
        <item x="112"/>
        <item x="988"/>
        <item x="1341"/>
        <item x="1256"/>
        <item x="359"/>
        <item x="193"/>
        <item x="95"/>
        <item x="479"/>
        <item x="1084"/>
        <item x="636"/>
        <item x="1248"/>
        <item x="694"/>
        <item x="1155"/>
        <item x="596"/>
        <item x="489"/>
        <item x="392"/>
        <item x="990"/>
        <item x="740"/>
        <item x="858"/>
        <item x="17"/>
        <item x="575"/>
        <item x="1136"/>
        <item x="309"/>
        <item x="808"/>
        <item x="662"/>
        <item x="1215"/>
        <item x="451"/>
        <item x="182"/>
        <item x="577"/>
        <item x="43"/>
        <item x="807"/>
        <item x="616"/>
        <item x="187"/>
        <item x="1266"/>
        <item x="308"/>
        <item x="583"/>
        <item x="185"/>
        <item x="389"/>
        <item x="180"/>
        <item x="977"/>
        <item x="842"/>
        <item x="1325"/>
        <item x="796"/>
        <item x="708"/>
        <item x="199"/>
        <item x="1303"/>
        <item x="897"/>
        <item x="73"/>
        <item x="769"/>
        <item x="66"/>
        <item x="211"/>
        <item x="457"/>
        <item x="1207"/>
        <item x="729"/>
        <item x="895"/>
        <item x="100"/>
        <item x="853"/>
        <item x="674"/>
        <item x="1204"/>
        <item x="129"/>
        <item x="1130"/>
        <item x="1060"/>
        <item x="1028"/>
        <item x="712"/>
        <item x="468"/>
        <item x="192"/>
        <item x="472"/>
        <item x="1324"/>
        <item x="1320"/>
        <item x="331"/>
        <item x="168"/>
        <item x="340"/>
        <item x="21"/>
        <item x="859"/>
        <item x="33"/>
        <item x="1185"/>
        <item x="162"/>
        <item x="6"/>
        <item x="1115"/>
        <item x="870"/>
        <item x="40"/>
        <item x="1184"/>
        <item x="149"/>
        <item x="417"/>
        <item x="981"/>
        <item x="367"/>
        <item x="957"/>
        <item x="275"/>
        <item x="513"/>
        <item x="511"/>
        <item x="599"/>
        <item x="360"/>
        <item x="975"/>
        <item x="539"/>
        <item x="271"/>
        <item x="262"/>
        <item x="178"/>
        <item x="119"/>
        <item x="912"/>
        <item x="330"/>
        <item x="1337"/>
        <item x="961"/>
        <item x="968"/>
        <item x="573"/>
        <item x="1140"/>
        <item x="521"/>
        <item x="1007"/>
        <item x="735"/>
        <item x="785"/>
        <item x="470"/>
        <item x="535"/>
        <item x="347"/>
        <item x="1338"/>
        <item x="165"/>
        <item x="1167"/>
        <item x="190"/>
        <item x="116"/>
        <item x="533"/>
        <item x="307"/>
        <item x="707"/>
        <item x="283"/>
        <item x="903"/>
        <item x="241"/>
        <item x="251"/>
        <item x="1312"/>
        <item x="1041"/>
        <item x="1106"/>
        <item x="1063"/>
        <item x="1187"/>
        <item x="410"/>
        <item x="1067"/>
        <item x="151"/>
        <item x="430"/>
        <item x="627"/>
        <item x="622"/>
        <item x="71"/>
        <item x="860"/>
        <item x="745"/>
        <item x="1034"/>
        <item x="877"/>
        <item x="746"/>
        <item x="156"/>
        <item x="54"/>
        <item x="404"/>
        <item x="789"/>
        <item x="1260"/>
        <item x="772"/>
        <item x="428"/>
        <item x="1254"/>
        <item x="843"/>
        <item x="179"/>
        <item x="67"/>
        <item x="848"/>
        <item x="1193"/>
        <item x="55"/>
        <item x="415"/>
        <item x="1145"/>
        <item x="1279"/>
        <item x="1168"/>
        <item x="375"/>
        <item x="384"/>
        <item x="996"/>
        <item x="455"/>
        <item x="197"/>
        <item x="758"/>
        <item x="264"/>
        <item x="1189"/>
        <item x="959"/>
        <item x="560"/>
        <item x="1147"/>
        <item x="24"/>
        <item x="668"/>
        <item x="1212"/>
        <item x="732"/>
        <item x="44"/>
        <item x="1262"/>
        <item x="436"/>
        <item x="1020"/>
        <item x="1009"/>
        <item x="1294"/>
        <item x="431"/>
        <item x="60"/>
        <item x="894"/>
        <item x="69"/>
        <item x="82"/>
        <item x="84"/>
        <item x="954"/>
        <item x="634"/>
        <item x="762"/>
        <item x="1345"/>
        <item x="462"/>
        <item x="879"/>
        <item x="742"/>
        <item x="797"/>
        <item x="587"/>
        <item x="983"/>
        <item x="358"/>
        <item x="565"/>
        <item x="1141"/>
        <item x="925"/>
        <item x="248"/>
        <item x="249"/>
        <item x="487"/>
        <item x="1117"/>
        <item x="115"/>
        <item x="963"/>
        <item x="278"/>
        <item x="1238"/>
        <item x="806"/>
        <item x="586"/>
        <item x="435"/>
        <item x="1328"/>
        <item x="198"/>
        <item x="609"/>
        <item x="1064"/>
        <item x="1083"/>
        <item x="247"/>
        <item x="647"/>
        <item x="930"/>
        <item x="682"/>
        <item x="1061"/>
        <item x="1153"/>
        <item x="61"/>
        <item x="751"/>
        <item x="1001"/>
        <item x="490"/>
        <item x="837"/>
        <item x="514"/>
        <item x="244"/>
        <item x="1245"/>
        <item x="936"/>
        <item x="671"/>
        <item x="1309"/>
        <item x="500"/>
        <item x="245"/>
        <item x="253"/>
        <item x="1216"/>
        <item x="658"/>
        <item x="421"/>
        <item x="229"/>
        <item x="923"/>
        <item x="469"/>
        <item x="23"/>
        <item x="824"/>
        <item x="927"/>
        <item x="773"/>
        <item x="1299"/>
        <item x="749"/>
        <item x="65"/>
        <item x="10"/>
        <item x="716"/>
        <item x="1343"/>
        <item x="1334"/>
        <item x="437"/>
        <item x="571"/>
        <item x="1219"/>
        <item x="924"/>
        <item x="693"/>
        <item x="474"/>
        <item x="966"/>
        <item x="885"/>
        <item x="839"/>
        <item x="101"/>
        <item x="1144"/>
        <item x="588"/>
        <item x="706"/>
        <item x="306"/>
        <item x="775"/>
        <item x="364"/>
        <item x="991"/>
        <item x="780"/>
        <item x="1102"/>
        <item x="1192"/>
        <item x="946"/>
        <item x="1113"/>
        <item x="872"/>
        <item x="1242"/>
        <item x="1158"/>
        <item x="578"/>
        <item x="804"/>
        <item x="311"/>
        <item x="183"/>
        <item x="1295"/>
        <item x="1304"/>
        <item x="488"/>
        <item x="1186"/>
        <item x="960"/>
        <item x="1129"/>
        <item x="120"/>
        <item x="871"/>
        <item x="945"/>
        <item x="937"/>
        <item x="695"/>
        <item x="1160"/>
        <item x="1237"/>
        <item x="52"/>
        <item x="86"/>
        <item x="744"/>
        <item x="1301"/>
        <item x="733"/>
        <item x="597"/>
        <item x="1315"/>
        <item x="935"/>
        <item x="1146"/>
        <item x="970"/>
        <item x="368"/>
        <item x="74"/>
        <item x="80"/>
        <item x="1086"/>
        <item x="939"/>
        <item x="445"/>
        <item x="929"/>
        <item x="901"/>
        <item x="566"/>
        <item x="203"/>
        <item x="226"/>
        <item x="258"/>
        <item x="1137"/>
        <item x="594"/>
        <item x="418"/>
        <item x="661"/>
        <item x="1206"/>
        <item x="1025"/>
        <item x="802"/>
        <item x="1321"/>
        <item x="631"/>
        <item x="532"/>
        <item x="1172"/>
        <item x="1296"/>
        <item x="640"/>
        <item x="20"/>
        <item x="77"/>
        <item x="1015"/>
        <item x="70"/>
        <item x="1169"/>
        <item x="76"/>
        <item x="1314"/>
        <item x="1275"/>
        <item x="105"/>
        <item x="590"/>
        <item x="94"/>
        <item x="420"/>
        <item x="1076"/>
        <item x="259"/>
        <item x="1208"/>
        <item x="851"/>
        <item x="282"/>
        <item x="907"/>
        <item x="832"/>
        <item x="582"/>
        <item x="1221"/>
        <item x="175"/>
        <item x="57"/>
        <item x="776"/>
        <item x="83"/>
        <item x="916"/>
        <item x="222"/>
        <item x="721"/>
        <item x="1108"/>
        <item x="846"/>
        <item x="867"/>
        <item x="683"/>
        <item x="612"/>
        <item x="130"/>
        <item x="841"/>
        <item x="371"/>
        <item x="689"/>
        <item x="1286"/>
        <item x="432"/>
        <item x="918"/>
        <item x="504"/>
        <item x="917"/>
        <item x="782"/>
        <item x="1225"/>
        <item x="118"/>
        <item x="484"/>
        <item x="236"/>
        <item x="234"/>
        <item x="911"/>
        <item x="302"/>
        <item x="414"/>
        <item x="336"/>
        <item x="344"/>
        <item x="985"/>
        <item x="1274"/>
        <item x="381"/>
        <item x="1263"/>
        <item x="174"/>
        <item x="383"/>
        <item x="167"/>
        <item x="795"/>
        <item x="320"/>
        <item x="820"/>
        <item x="551"/>
        <item x="1017"/>
        <item x="159"/>
        <item x="783"/>
        <item x="238"/>
        <item x="938"/>
        <item x="1319"/>
        <item x="950"/>
        <item x="1331"/>
        <item x="1037"/>
        <item x="296"/>
        <item x="1023"/>
        <item x="171"/>
        <item x="406"/>
        <item x="317"/>
        <item x="127"/>
        <item x="713"/>
        <item x="528"/>
        <item x="591"/>
        <item x="15"/>
        <item x="4"/>
        <item x="12"/>
        <item x="2"/>
        <item x="1203"/>
        <item x="456"/>
        <item x="722"/>
        <item x="656"/>
        <item x="1099"/>
        <item x="913"/>
        <item x="1157"/>
        <item x="92"/>
        <item x="563"/>
        <item x="16"/>
        <item x="1277"/>
        <item x="863"/>
        <item x="463"/>
        <item x="750"/>
        <item x="646"/>
        <item x="976"/>
        <item x="844"/>
        <item x="1057"/>
        <item x="1010"/>
        <item x="725"/>
        <item x="608"/>
        <item x="1123"/>
        <item x="108"/>
        <item x="898"/>
        <item x="1176"/>
        <item x="217"/>
        <item x="920"/>
        <item x="225"/>
        <item x="1213"/>
        <item x="826"/>
        <item x="922"/>
        <item x="409"/>
        <item x="401"/>
        <item x="653"/>
        <item x="1298"/>
        <item x="675"/>
        <item x="1201"/>
        <item x="1222"/>
        <item x="676"/>
        <item x="928"/>
        <item x="136"/>
        <item x="686"/>
        <item x="869"/>
        <item x="357"/>
        <item x="980"/>
        <item x="1233"/>
        <item x="1014"/>
        <item x="748"/>
        <item x="460"/>
        <item x="1292"/>
        <item x="1021"/>
        <item x="557"/>
        <item x="1306"/>
        <item x="672"/>
        <item x="1290"/>
        <item x="352"/>
        <item x="1191"/>
        <item x="982"/>
        <item x="398"/>
        <item x="1005"/>
        <item x="654"/>
        <item x="1205"/>
        <item x="321"/>
        <item x="648"/>
        <item x="1128"/>
        <item x="220"/>
        <item x="1071"/>
        <item x="1004"/>
        <item x="643"/>
        <item x="144"/>
        <item x="546"/>
        <item x="1291"/>
        <item x="948"/>
        <item x="506"/>
        <item x="508"/>
        <item x="512"/>
        <item x="138"/>
        <item x="771"/>
        <item x="485"/>
        <item x="845"/>
        <item x="1232"/>
        <item x="505"/>
        <item x="714"/>
        <item x="788"/>
        <item x="433"/>
        <item x="637"/>
        <item x="919"/>
        <item x="536"/>
        <item x="709"/>
        <item x="18"/>
        <item x="787"/>
        <item x="545"/>
        <item x="1033"/>
        <item x="730"/>
        <item x="781"/>
        <item x="510"/>
        <item x="1058"/>
        <item x="443"/>
        <item x="564"/>
        <item x="402"/>
        <item x="1011"/>
        <item x="1013"/>
        <item x="91"/>
        <item x="150"/>
        <item x="830"/>
        <item x="134"/>
        <item x="1161"/>
        <item x="576"/>
        <item x="531"/>
        <item x="868"/>
        <item x="862"/>
        <item x="1289"/>
        <item x="246"/>
        <item x="250"/>
        <item x="942"/>
        <item x="1280"/>
        <item x="128"/>
        <item x="30"/>
        <item x="148"/>
        <item x="195"/>
        <item x="323"/>
        <item x="1074"/>
        <item x="141"/>
        <item x="154"/>
        <item x="284"/>
        <item x="1246"/>
        <item x="778"/>
        <item x="147"/>
        <item x="720"/>
        <item x="541"/>
        <item x="139"/>
        <item x="1048"/>
        <item x="1046"/>
        <item x="106"/>
        <item x="739"/>
        <item x="1190"/>
        <item x="580"/>
        <item x="1088"/>
        <item x="313"/>
        <item x="378"/>
        <item x="209"/>
        <item x="206"/>
        <item x="450"/>
        <item x="1030"/>
        <item x="87"/>
        <item x="461"/>
        <item x="355"/>
        <item x="887"/>
        <item x="1026"/>
        <item x="0"/>
        <item x="978"/>
        <item x="1045"/>
        <item x="1044"/>
        <item x="396"/>
        <item x="994"/>
        <item x="1051"/>
        <item x="552"/>
        <item x="619"/>
        <item x="301"/>
        <item x="22"/>
        <item x="422"/>
        <item x="205"/>
        <item x="1035"/>
        <item x="715"/>
        <item x="88"/>
        <item x="850"/>
        <item x="1112"/>
        <item x="618"/>
        <item x="1293"/>
        <item x="99"/>
        <item x="93"/>
        <item x="595"/>
        <item x="538"/>
        <item x="979"/>
        <item x="385"/>
        <item x="726"/>
        <item x="529"/>
        <item x="549"/>
        <item x="812"/>
        <item x="1173"/>
        <item x="288"/>
        <item x="7"/>
        <item x="1250"/>
        <item x="873"/>
        <item x="291"/>
        <item x="814"/>
        <item x="1103"/>
        <item x="1220"/>
        <item x="763"/>
        <item x="705"/>
        <item x="554"/>
        <item x="327"/>
        <item x="687"/>
        <item x="328"/>
        <item x="399"/>
        <item x="992"/>
        <item x="1072"/>
        <item x="499"/>
        <item x="372"/>
        <item x="986"/>
        <item x="1165"/>
        <item x="606"/>
        <item x="177"/>
        <item x="214"/>
        <item x="285"/>
        <item x="704"/>
        <item x="719"/>
        <item x="906"/>
        <item x="593"/>
        <item x="1228"/>
        <item x="1163"/>
        <item x="605"/>
        <item x="332"/>
        <item x="909"/>
        <item x="572"/>
        <item x="1162"/>
        <item x="764"/>
        <item x="102"/>
        <item x="348"/>
        <item x="790"/>
        <item x="700"/>
        <item x="526"/>
        <item x="669"/>
        <item x="1200"/>
        <item x="657"/>
        <item x="915"/>
        <item x="425"/>
        <item x="315"/>
        <item x="1287"/>
        <item x="743"/>
        <item x="1322"/>
        <item x="1327"/>
        <item x="1240"/>
        <item x="1119"/>
        <item x="1052"/>
        <item x="1003"/>
        <item x="126"/>
        <item x="630"/>
        <item x="908"/>
        <item x="964"/>
        <item x="279"/>
        <item x="1029"/>
        <item x="369"/>
        <item x="503"/>
        <item x="1082"/>
        <item x="520"/>
        <item x="1188"/>
        <item x="886"/>
        <item x="1171"/>
        <item x="379"/>
        <item x="690"/>
        <item x="9"/>
        <item x="972"/>
        <item x="1027"/>
        <item x="41"/>
        <item x="345"/>
        <item x="1227"/>
        <item x="434"/>
        <item x="652"/>
        <item x="1"/>
        <item x="155"/>
        <item x="1326"/>
        <item x="273"/>
        <item x="650"/>
        <item x="611"/>
        <item x="1150"/>
        <item x="1116"/>
        <item x="1154"/>
        <item x="543"/>
        <item x="579"/>
        <item x="784"/>
        <item x="610"/>
        <item x="717"/>
        <item x="614"/>
        <item x="280"/>
        <item x="914"/>
        <item x="123"/>
        <item x="124"/>
        <item x="800"/>
        <item x="122"/>
        <item x="817"/>
        <item x="813"/>
        <item x="815"/>
        <item x="263"/>
        <item x="701"/>
        <item x="49"/>
        <item x="480"/>
        <item x="186"/>
        <item x="904"/>
        <item x="889"/>
        <item x="786"/>
        <item x="89"/>
        <item x="400"/>
        <item x="272"/>
        <item x="798"/>
        <item x="1036"/>
        <item x="338"/>
        <item x="335"/>
        <item x="117"/>
        <item x="334"/>
        <item x="537"/>
        <item x="684"/>
        <item x="1105"/>
        <item x="333"/>
        <item x="680"/>
        <item x="297"/>
        <item x="350"/>
        <item x="305"/>
        <item x="478"/>
        <item x="26"/>
        <item x="166"/>
        <item x="1229"/>
        <item x="615"/>
        <item x="270"/>
        <item x="449"/>
        <item x="103"/>
        <item x="169"/>
        <item x="624"/>
        <item x="1272"/>
        <item x="1110"/>
        <item x="958"/>
        <item x="1098"/>
        <item x="1050"/>
        <item x="395"/>
        <item x="987"/>
        <item x="702"/>
        <item x="416"/>
        <item x="1340"/>
        <item x="202"/>
        <item x="1142"/>
        <item x="27"/>
        <item x="604"/>
        <item x="1049"/>
        <item x="427"/>
        <item x="984"/>
        <item x="394"/>
        <item x="1170"/>
        <item x="803"/>
        <item x="818"/>
        <item x="524"/>
        <item x="200"/>
        <item x="1273"/>
        <item x="1126"/>
        <item x="204"/>
        <item x="39"/>
        <item x="157"/>
        <item x="208"/>
        <item x="865"/>
        <item x="277"/>
        <item x="172"/>
        <item x="502"/>
        <item x="281"/>
        <item x="1281"/>
        <item x="403"/>
        <item x="5"/>
        <item x="109"/>
        <item x="1318"/>
        <item x="1149"/>
        <item x="562"/>
        <item x="294"/>
        <item x="540"/>
        <item x="351"/>
        <item x="170"/>
        <item x="497"/>
        <item x="486"/>
        <item x="207"/>
        <item x="703"/>
        <item x="569"/>
        <item x="1135"/>
        <item x="1107"/>
        <item x="1038"/>
        <item x="1022"/>
        <item x="1166"/>
        <item x="628"/>
        <item x="685"/>
        <item x="626"/>
        <item x="547"/>
        <item x="1131"/>
        <item x="38"/>
        <item x="231"/>
        <item x="741"/>
        <item x="440"/>
        <item x="883"/>
        <item x="530"/>
        <item x="926"/>
        <item x="219"/>
        <item x="761"/>
        <item x="567"/>
        <item x="516"/>
        <item x="1080"/>
        <item x="1234"/>
        <item x="581"/>
        <item x="696"/>
        <item x="902"/>
        <item x="620"/>
        <item x="548"/>
        <item x="189"/>
        <item x="1183"/>
        <item x="553"/>
        <item x="1336"/>
        <item x="836"/>
        <item x="1252"/>
        <item x="1097"/>
        <item x="1019"/>
        <item x="1018"/>
        <item x="509"/>
        <item x="519"/>
        <item x="349"/>
        <item x="143"/>
        <item x="289"/>
        <item x="828"/>
        <item x="439"/>
        <item x="861"/>
        <item x="121"/>
        <item x="319"/>
        <item x="805"/>
        <item x="1096"/>
        <item x="1270"/>
        <item x="1120"/>
        <item x="1134"/>
        <item x="107"/>
        <item x="37"/>
        <item x="90"/>
        <item x="570"/>
        <item x="1091"/>
        <item x="728"/>
        <item x="1042"/>
        <item x="681"/>
        <item x="135"/>
        <item x="829"/>
        <item x="312"/>
        <item x="191"/>
        <item x="1031"/>
        <item x="691"/>
        <item x="698"/>
        <item x="1040"/>
        <item x="956"/>
        <item x="651"/>
        <item x="649"/>
        <item x="723"/>
        <item x="852"/>
        <item x="458"/>
        <item x="791"/>
        <item x="131"/>
        <item x="140"/>
        <item x="133"/>
        <item x="152"/>
        <item x="944"/>
        <item x="146"/>
        <item x="952"/>
        <item x="412"/>
        <item x="899"/>
        <item x="215"/>
        <item x="1125"/>
        <item x="777"/>
        <item x="1087"/>
        <item x="891"/>
        <item x="1094"/>
        <item x="75"/>
        <item x="72"/>
        <item x="13"/>
        <item x="951"/>
        <item x="447"/>
        <item x="1218"/>
        <item x="1244"/>
        <item x="423"/>
        <item x="884"/>
        <item x="377"/>
        <item x="266"/>
        <item x="36"/>
        <item x="459"/>
        <item x="967"/>
        <item x="361"/>
        <item x="85"/>
        <item x="1006"/>
        <item x="910"/>
        <item x="110"/>
        <item x="194"/>
        <item x="515"/>
        <item x="213"/>
        <item x="734"/>
        <item x="413"/>
        <item x="1231"/>
        <item x="1090"/>
        <item x="303"/>
        <item x="766"/>
        <item x="1339"/>
        <item x="1313"/>
        <item x="314"/>
        <item x="633"/>
        <item x="299"/>
        <item x="1316"/>
        <item x="343"/>
        <item x="46"/>
        <item x="337"/>
        <item x="268"/>
        <item x="298"/>
        <item x="890"/>
        <item x="600"/>
        <item x="45"/>
        <item x="810"/>
        <item x="341"/>
        <item x="388"/>
        <item x="408"/>
        <item x="269"/>
        <item x="444"/>
        <item x="391"/>
        <item x="811"/>
        <item x="325"/>
        <item x="1104"/>
        <item x="173"/>
        <item x="362"/>
        <item x="491"/>
        <item x="356"/>
        <item x="429"/>
        <item x="212"/>
        <item x="353"/>
        <item x="276"/>
        <item x="31"/>
        <item x="28"/>
        <item x="1267"/>
        <item x="679"/>
        <item x="125"/>
        <item x="893"/>
        <item x="1012"/>
        <item x="411"/>
        <item x="1257"/>
        <item x="1122"/>
        <item x="757"/>
        <item x="1118"/>
        <item x="1283"/>
        <item x="794"/>
        <item x="1308"/>
        <item x="318"/>
        <item x="286"/>
        <item x="1239"/>
        <item x="995"/>
        <item x="1241"/>
        <item x="274"/>
        <item x="163"/>
        <item x="623"/>
        <item x="1323"/>
        <item x="857"/>
        <item x="874"/>
        <item x="1251"/>
        <item x="267"/>
        <item x="896"/>
        <item x="419"/>
        <item x="1151"/>
        <item x="35"/>
        <item x="592"/>
        <item x="326"/>
        <item x="322"/>
        <item x="629"/>
        <item x="1000"/>
        <item x="374"/>
        <item x="1092"/>
        <item x="756"/>
        <item x="1002"/>
        <item x="196"/>
        <item x="466"/>
        <item x="905"/>
        <item x="601"/>
        <item x="727"/>
        <item x="494"/>
        <item x="1095"/>
        <item x="295"/>
        <item x="603"/>
        <item x="397"/>
        <item x="989"/>
        <item x="329"/>
        <item x="1276"/>
        <item x="1236"/>
        <item x="625"/>
        <item x="1342"/>
        <item x="1305"/>
        <item x="1121"/>
        <item x="346"/>
        <item x="370"/>
        <item x="736"/>
        <item x="1226"/>
        <item x="96"/>
        <item x="559"/>
        <item x="888"/>
        <item x="1249"/>
        <item x="931"/>
        <item x="632"/>
        <item x="1211"/>
        <item x="965"/>
        <item x="613"/>
        <item x="660"/>
        <item x="164"/>
        <item x="1253"/>
        <item x="29"/>
        <item x="448"/>
        <item x="1089"/>
        <item x="424"/>
        <item x="1330"/>
        <item x="160"/>
        <item x="161"/>
        <item x="699"/>
        <item x="1101"/>
        <item x="933"/>
        <item x="62"/>
        <item x="53"/>
        <item x="760"/>
        <item x="1284"/>
        <item x="962"/>
        <item x="667"/>
        <item x="1197"/>
        <item x="1269"/>
        <item x="1138"/>
        <item x="574"/>
        <item x="838"/>
        <item x="882"/>
        <item x="1255"/>
        <item x="475"/>
        <item x="265"/>
        <item x="1075"/>
        <item x="1310"/>
        <item x="534"/>
        <item x="793"/>
        <item x="1062"/>
        <item x="507"/>
        <item x="481"/>
        <item x="1302"/>
        <item x="132"/>
        <item x="142"/>
        <item x="1195"/>
        <item x="218"/>
        <item x="1329"/>
        <item x="1288"/>
        <item x="644"/>
        <item x="492"/>
        <item x="1079"/>
        <item x="881"/>
        <item x="849"/>
        <item x="1059"/>
        <item x="940"/>
        <item x="1093"/>
        <item x="1070"/>
        <item x="665"/>
        <item x="1307"/>
        <item x="34"/>
        <item x="1175"/>
        <item x="114"/>
        <item x="243"/>
        <item x="254"/>
        <item x="1210"/>
        <item x="483"/>
        <item x="482"/>
        <item x="666"/>
        <item x="550"/>
        <item x="840"/>
        <item x="765"/>
        <item x="382"/>
        <item x="969"/>
        <item x="1024"/>
        <item x="471"/>
        <item x="1032"/>
        <item x="659"/>
        <item x="1217"/>
        <item x="1174"/>
        <item x="240"/>
        <item x="242"/>
        <item x="1202"/>
        <item x="875"/>
        <item x="677"/>
        <item x="799"/>
        <item x="235"/>
        <item x="252"/>
        <item x="621"/>
        <item x="68"/>
        <item x="1178"/>
        <item x="993"/>
        <item x="876"/>
        <item x="835"/>
        <item x="81"/>
        <item x="56"/>
        <item x="63"/>
        <item x="111"/>
        <item x="738"/>
        <item x="544"/>
        <item x="441"/>
        <item x="426"/>
        <item x="1224"/>
        <item x="635"/>
        <item x="542"/>
        <item x="855"/>
        <item x="584"/>
        <item x="1152"/>
        <item x="1043"/>
        <item x="48"/>
        <item x="819"/>
        <item x="1258"/>
        <item x="556"/>
        <item x="310"/>
        <item x="998"/>
        <item x="711"/>
        <item x="476"/>
        <item x="598"/>
        <item x="1159"/>
        <item x="477"/>
        <item x="768"/>
        <item x="1285"/>
        <item x="1081"/>
        <item x="393"/>
        <item x="692"/>
        <item x="697"/>
        <item x="856"/>
        <item x="955"/>
        <item x="864"/>
        <item x="1073"/>
        <item x="407"/>
        <item x="58"/>
        <item x="755"/>
        <item x="79"/>
        <item x="779"/>
        <item x="941"/>
        <item x="59"/>
        <item x="260"/>
        <item x="230"/>
        <item x="641"/>
        <item x="14"/>
        <item x="1016"/>
        <item x="642"/>
        <item x="1198"/>
        <item x="228"/>
        <item x="645"/>
        <item x="847"/>
        <item x="568"/>
        <item x="1139"/>
        <item x="1223"/>
        <item x="670"/>
        <item x="438"/>
        <item x="770"/>
        <item x="64"/>
        <item x="823"/>
        <item x="42"/>
        <item x="932"/>
        <item x="655"/>
        <item x="1214"/>
        <item x="801"/>
        <item x="1100"/>
        <item x="446"/>
        <item x="1143"/>
        <item x="827"/>
        <item x="51"/>
        <item x="78"/>
        <item x="3"/>
        <item x="227"/>
        <item x="232"/>
        <item x="181"/>
        <item x="261"/>
        <item x="255"/>
        <item x="256"/>
        <item x="949"/>
        <item x="678"/>
        <item x="1333"/>
        <item x="561"/>
        <item x="1335"/>
        <item x="1132"/>
        <item x="1085"/>
        <item x="1261"/>
        <item x="210"/>
        <item x="663"/>
        <item x="1271"/>
        <item x="816"/>
        <item x="1111"/>
        <item x="1114"/>
        <item x="339"/>
        <item x="1177"/>
        <item x="900"/>
        <item x="527"/>
        <item x="1243"/>
        <item x="1264"/>
        <item x="1344"/>
        <item x="2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12">
    <i>
      <x v="911"/>
    </i>
    <i>
      <x v="1086"/>
    </i>
    <i>
      <x v="232"/>
    </i>
    <i>
      <x v="249"/>
    </i>
    <i>
      <x v="88"/>
    </i>
    <i>
      <x v="37"/>
    </i>
    <i>
      <x v="322"/>
    </i>
    <i>
      <x v="1087"/>
    </i>
    <i>
      <x v="114"/>
    </i>
    <i>
      <x v="147"/>
    </i>
    <i>
      <x v="822"/>
    </i>
    <i t="grand">
      <x/>
    </i>
  </rowItems>
  <colItems count="1">
    <i/>
  </colItems>
  <dataFields count="1">
    <dataField name="Count of Make/Model" fld="5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75F5B-53B1-49A4-BBB2-E555AF03D586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rive">
  <location ref="I1:J5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5">
        <item x="1"/>
        <item x="0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drive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6B73D-E2F6-409E-890D-67CFB87D7346}" name="PivotTable1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ransmission">
  <location ref="I24:J28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transmission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C48E1-2C19-45EB-879B-A3205530F9E0}" name="PivotTable1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aint Color">
  <location ref="A24:B38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4">
        <item x="8"/>
        <item x="5"/>
        <item x="9"/>
        <item x="7"/>
        <item x="1"/>
        <item x="3"/>
        <item x="10"/>
        <item x="12"/>
        <item x="4"/>
        <item x="6"/>
        <item x="0"/>
        <item x="1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5"/>
  </rowFields>
  <rowItems count="14">
    <i>
      <x v="10"/>
    </i>
    <i>
      <x/>
    </i>
    <i>
      <x v="9"/>
    </i>
    <i>
      <x v="8"/>
    </i>
    <i>
      <x v="1"/>
    </i>
    <i>
      <x v="5"/>
    </i>
    <i>
      <x v="3"/>
    </i>
    <i>
      <x v="2"/>
    </i>
    <i>
      <x v="4"/>
    </i>
    <i>
      <x v="11"/>
    </i>
    <i>
      <x v="6"/>
    </i>
    <i>
      <x v="7"/>
    </i>
    <i>
      <x v="12"/>
    </i>
    <i t="grand">
      <x/>
    </i>
  </rowItems>
  <colItems count="1">
    <i/>
  </colItems>
  <dataFields count="1">
    <dataField name="Count of Paint Color" fld="1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8425B-95AA-4286-8404-A3780D4E10DF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ylinders">
  <location ref="A12:B21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5"/>
        <item x="4"/>
        <item x="8"/>
        <item m="1" x="9"/>
        <item x="0"/>
        <item x="7"/>
        <item m="1" x="10"/>
        <item x="1"/>
        <item m="1" x="11"/>
        <item x="3"/>
        <item x="6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9">
    <i>
      <x/>
    </i>
    <i>
      <x v="1"/>
    </i>
    <i>
      <x v="2"/>
    </i>
    <i>
      <x v="4"/>
    </i>
    <i>
      <x v="5"/>
    </i>
    <i>
      <x v="7"/>
    </i>
    <i>
      <x v="9"/>
    </i>
    <i>
      <x v="10"/>
    </i>
    <i t="grand">
      <x/>
    </i>
  </rowItems>
  <colItems count="1">
    <i/>
  </colItems>
  <dataFields count="1">
    <dataField name="Count of Cylinder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09FFF6-C607-4990-A41B-EBF964675D66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Manufacturer">
  <location ref="I31:J43" firstHeaderRow="1" firstDataRow="1" firstDataCol="1"/>
  <pivotFields count="19">
    <pivotField numFmtId="165" showAll="0"/>
    <pivotField showAll="0"/>
    <pivotField showAll="0"/>
    <pivotField axis="axisRow" dataField="1" showAll="0" measureFilter="1" sortType="descending">
      <items count="40">
        <item x="3"/>
        <item x="38"/>
        <item x="10"/>
        <item x="19"/>
        <item x="17"/>
        <item x="21"/>
        <item x="16"/>
        <item x="9"/>
        <item x="18"/>
        <item x="37"/>
        <item x="33"/>
        <item x="1"/>
        <item x="5"/>
        <item x="31"/>
        <item x="0"/>
        <item x="12"/>
        <item x="29"/>
        <item x="34"/>
        <item x="2"/>
        <item x="22"/>
        <item x="13"/>
        <item x="20"/>
        <item x="25"/>
        <item x="7"/>
        <item x="30"/>
        <item x="26"/>
        <item x="23"/>
        <item x="14"/>
        <item x="27"/>
        <item x="35"/>
        <item x="4"/>
        <item x="28"/>
        <item x="24"/>
        <item x="11"/>
        <item x="36"/>
        <item x="8"/>
        <item x="6"/>
        <item x="32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2">
    <i>
      <x v="11"/>
    </i>
    <i>
      <x v="6"/>
    </i>
    <i>
      <x v="35"/>
    </i>
    <i>
      <x v="27"/>
    </i>
    <i>
      <x v="30"/>
    </i>
    <i>
      <x v="18"/>
    </i>
    <i>
      <x v="14"/>
    </i>
    <i>
      <x v="12"/>
    </i>
    <i>
      <x v="36"/>
    </i>
    <i>
      <x v="8"/>
    </i>
    <i>
      <x v="3"/>
    </i>
    <i t="grand">
      <x/>
    </i>
  </rowItems>
  <colItems count="1">
    <i/>
  </colItems>
  <dataFields count="1">
    <dataField name="Count of manufacturer" fld="3" subtotal="count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3A3C4-371C-41D7-BE9E-D77F82A9B42D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ype">
  <location ref="D48:E63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5">
        <item x="13"/>
        <item x="12"/>
        <item x="4"/>
        <item x="3"/>
        <item x="10"/>
        <item x="11"/>
        <item x="8"/>
        <item x="5"/>
        <item x="0"/>
        <item x="2"/>
        <item x="7"/>
        <item x="9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4"/>
  </rowFields>
  <rowItems count="15">
    <i>
      <x v="8"/>
    </i>
    <i>
      <x v="7"/>
    </i>
    <i>
      <x v="9"/>
    </i>
    <i>
      <x v="6"/>
    </i>
    <i>
      <x v="10"/>
    </i>
    <i>
      <x v="3"/>
    </i>
    <i>
      <x v="2"/>
    </i>
    <i>
      <x v="11"/>
    </i>
    <i>
      <x v="12"/>
    </i>
    <i>
      <x v="1"/>
    </i>
    <i>
      <x v="4"/>
    </i>
    <i>
      <x v="5"/>
    </i>
    <i>
      <x/>
    </i>
    <i>
      <x v="13"/>
    </i>
    <i t="grand">
      <x/>
    </i>
  </rowItems>
  <colItems count="1">
    <i/>
  </colItems>
  <dataFields count="1">
    <dataField name="Count of BodyTyp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E4519-0EF3-4034-8D2D-1282951767E4}" name="PivotTable1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ize">
  <location ref="I46:J141" firstHeaderRow="1" firstDataRow="1" firstDataCol="1"/>
  <pivotFields count="19"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0">
        <item x="4"/>
        <item x="5"/>
        <item x="6"/>
        <item x="2"/>
        <item x="0"/>
        <item x="8"/>
        <item x="3"/>
        <item x="7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5">
        <item x="1"/>
        <item x="6"/>
        <item x="9"/>
        <item x="7"/>
        <item x="2"/>
        <item x="0"/>
        <item x="5"/>
        <item x="8"/>
        <item x="11"/>
        <item x="10"/>
        <item x="3"/>
        <item x="4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2">
    <field x="14"/>
    <field x="13"/>
  </rowFields>
  <rowItems count="95">
    <i>
      <x v="5"/>
    </i>
    <i r="1">
      <x v="4"/>
    </i>
    <i r="1">
      <x/>
    </i>
    <i r="1">
      <x v="2"/>
    </i>
    <i r="1">
      <x v="7"/>
    </i>
    <i r="1">
      <x v="6"/>
    </i>
    <i r="1">
      <x v="5"/>
    </i>
    <i r="1">
      <x v="1"/>
    </i>
    <i r="1">
      <x v="3"/>
    </i>
    <i r="1">
      <x v="8"/>
    </i>
    <i>
      <x/>
    </i>
    <i r="1">
      <x v="6"/>
    </i>
    <i r="1">
      <x/>
    </i>
    <i r="1">
      <x v="5"/>
    </i>
    <i r="1">
      <x v="4"/>
    </i>
    <i r="1">
      <x v="3"/>
    </i>
    <i r="1">
      <x v="1"/>
    </i>
    <i r="1">
      <x v="2"/>
    </i>
    <i r="1">
      <x v="8"/>
    </i>
    <i>
      <x v="6"/>
    </i>
    <i r="1">
      <x v="6"/>
    </i>
    <i r="1">
      <x v="2"/>
    </i>
    <i r="1">
      <x v="4"/>
    </i>
    <i r="1">
      <x/>
    </i>
    <i r="1">
      <x v="5"/>
    </i>
    <i r="1">
      <x v="3"/>
    </i>
    <i r="1">
      <x v="7"/>
    </i>
    <i r="1">
      <x v="1"/>
    </i>
    <i r="1">
      <x v="8"/>
    </i>
    <i>
      <x v="4"/>
    </i>
    <i r="1">
      <x v="2"/>
    </i>
    <i r="1">
      <x v="4"/>
    </i>
    <i r="1">
      <x/>
    </i>
    <i r="1">
      <x v="3"/>
    </i>
    <i r="1">
      <x v="5"/>
    </i>
    <i r="1">
      <x v="1"/>
    </i>
    <i r="1">
      <x v="6"/>
    </i>
    <i r="1">
      <x v="8"/>
    </i>
    <i>
      <x v="3"/>
    </i>
    <i r="1">
      <x v="2"/>
    </i>
    <i r="1">
      <x v="6"/>
    </i>
    <i r="1">
      <x v="4"/>
    </i>
    <i r="1">
      <x/>
    </i>
    <i r="1">
      <x v="8"/>
    </i>
    <i>
      <x v="7"/>
    </i>
    <i r="1">
      <x v="4"/>
    </i>
    <i r="1">
      <x/>
    </i>
    <i r="1">
      <x v="1"/>
    </i>
    <i r="1">
      <x v="5"/>
    </i>
    <i r="1">
      <x v="2"/>
    </i>
    <i r="1">
      <x v="3"/>
    </i>
    <i r="1">
      <x v="6"/>
    </i>
    <i r="1">
      <x v="8"/>
    </i>
    <i>
      <x v="10"/>
    </i>
    <i r="1">
      <x/>
    </i>
    <i r="1">
      <x v="4"/>
    </i>
    <i r="1">
      <x v="1"/>
    </i>
    <i r="1">
      <x v="7"/>
    </i>
    <i r="1">
      <x v="2"/>
    </i>
    <i r="1">
      <x v="8"/>
    </i>
    <i>
      <x v="11"/>
    </i>
    <i r="1">
      <x v="4"/>
    </i>
    <i r="1">
      <x/>
    </i>
    <i r="1">
      <x v="2"/>
    </i>
    <i r="1">
      <x v="7"/>
    </i>
    <i r="1">
      <x v="8"/>
    </i>
    <i>
      <x v="2"/>
    </i>
    <i r="1">
      <x v="2"/>
    </i>
    <i r="1">
      <x v="4"/>
    </i>
    <i r="1">
      <x v="8"/>
    </i>
    <i>
      <x v="9"/>
    </i>
    <i r="1">
      <x v="4"/>
    </i>
    <i r="1">
      <x v="2"/>
    </i>
    <i r="1">
      <x v="6"/>
    </i>
    <i r="1">
      <x v="8"/>
    </i>
    <i>
      <x v="1"/>
    </i>
    <i r="1">
      <x/>
    </i>
    <i r="1">
      <x v="4"/>
    </i>
    <i r="1">
      <x v="2"/>
    </i>
    <i r="1">
      <x v="1"/>
    </i>
    <i r="1">
      <x v="3"/>
    </i>
    <i r="1">
      <x v="8"/>
    </i>
    <i>
      <x v="12"/>
    </i>
    <i r="1">
      <x/>
    </i>
    <i r="1">
      <x v="4"/>
    </i>
    <i r="1">
      <x v="7"/>
    </i>
    <i r="1">
      <x v="8"/>
    </i>
    <i>
      <x v="8"/>
    </i>
    <i r="1">
      <x v="2"/>
    </i>
    <i r="1">
      <x/>
    </i>
    <i r="1">
      <x v="6"/>
    </i>
    <i r="1">
      <x v="8"/>
    </i>
    <i>
      <x v="13"/>
    </i>
    <i r="1">
      <x v="8"/>
    </i>
    <i t="grand">
      <x/>
    </i>
  </rowItems>
  <colItems count="1">
    <i/>
  </colItems>
  <dataFields count="1">
    <dataField name="Count of size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FB5CB-B2AD-4272-A63B-2EB74409E6D2}" name="PivotTable7" cacheId="0" applyNumberFormats="0" applyBorderFormats="0" applyFontFormats="0" applyPatternFormats="0" applyAlignmentFormats="0" applyWidthHeightFormats="1" dataCaption="Values" grandTotalCaption="Total Average" updatedVersion="8" minRefreshableVersion="3" useAutoFormatting="1" itemPrintTitles="1" createdVersion="8" indent="0" outline="1" outlineData="1" multipleFieldFilters="0" chartFormat="3" rowHeaderCaption="Condition">
  <location ref="A3:B10" firstHeaderRow="1" firstDataRow="1" firstDataCol="1" rowPageCount="1" colPageCount="1"/>
  <pivotFields count="19">
    <pivotField dataField="1" numFmtId="165" showAll="0"/>
    <pivotField showAll="0"/>
    <pivotField showAll="0"/>
    <pivotField axis="axisPage" showAll="0">
      <items count="40">
        <item x="3"/>
        <item x="38"/>
        <item x="10"/>
        <item x="19"/>
        <item x="17"/>
        <item x="21"/>
        <item x="16"/>
        <item x="9"/>
        <item x="18"/>
        <item x="37"/>
        <item x="33"/>
        <item x="1"/>
        <item x="5"/>
        <item x="31"/>
        <item x="0"/>
        <item x="12"/>
        <item x="29"/>
        <item x="34"/>
        <item x="2"/>
        <item x="22"/>
        <item x="13"/>
        <item x="20"/>
        <item x="25"/>
        <item x="7"/>
        <item x="30"/>
        <item x="26"/>
        <item x="23"/>
        <item x="14"/>
        <item x="27"/>
        <item x="35"/>
        <item x="4"/>
        <item x="28"/>
        <item x="24"/>
        <item x="11"/>
        <item x="36"/>
        <item x="8"/>
        <item x="6"/>
        <item x="32"/>
        <item x="15"/>
        <item t="default"/>
      </items>
    </pivotField>
    <pivotField showAll="0"/>
    <pivotField showAll="0"/>
    <pivotField axis="axisRow" showAll="0" sortType="descending">
      <items count="8">
        <item x="2"/>
        <item x="4"/>
        <item x="0"/>
        <item x="5"/>
        <item x="1"/>
        <item x="6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">
    <i>
      <x v="4"/>
    </i>
    <i>
      <x v="3"/>
    </i>
    <i>
      <x v="2"/>
    </i>
    <i>
      <x/>
    </i>
    <i>
      <x v="5"/>
    </i>
    <i>
      <x v="1"/>
    </i>
    <i t="grand">
      <x/>
    </i>
  </rowItems>
  <colItems count="1">
    <i/>
  </colItems>
  <pageFields count="1">
    <pageField fld="3" hier="-1"/>
  </pageFields>
  <dataFields count="1">
    <dataField name="Average of price" fld="0" subtotal="average" baseField="4" baseItem="0" numFmtId="16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96596-ACBF-43FC-9075-BB65565DAE74}" name="PivotTable6" cacheId="1" applyNumberFormats="0" applyBorderFormats="0" applyFontFormats="0" applyPatternFormats="0" applyAlignmentFormats="0" applyWidthHeightFormats="1" dataCaption="Values" grandTotalCaption="Total Average" updatedVersion="8" minRefreshableVersion="3" useAutoFormatting="1" itemPrintTitles="1" createdVersion="8" indent="0" outline="1" outlineData="1" multipleFieldFilters="0" chartFormat="2" rowHeaderCaption="Type">
  <location ref="A3:A4" firstHeaderRow="1" firstDataRow="1" firstDataCol="0"/>
  <pivotFields count="19">
    <pivotField dataField="1" showAll="0"/>
    <pivotField showAll="0"/>
    <pivotField showAll="0"/>
    <pivotField showAll="0">
      <items count="40">
        <item x="3"/>
        <item x="38"/>
        <item x="10"/>
        <item x="19"/>
        <item x="17"/>
        <item x="21"/>
        <item x="16"/>
        <item x="9"/>
        <item x="18"/>
        <item x="37"/>
        <item x="33"/>
        <item x="1"/>
        <item x="5"/>
        <item x="31"/>
        <item x="0"/>
        <item x="12"/>
        <item x="29"/>
        <item x="34"/>
        <item x="2"/>
        <item x="22"/>
        <item x="13"/>
        <item x="20"/>
        <item x="25"/>
        <item x="7"/>
        <item x="30"/>
        <item x="26"/>
        <item x="23"/>
        <item x="14"/>
        <item x="27"/>
        <item x="35"/>
        <item x="4"/>
        <item x="28"/>
        <item x="24"/>
        <item x="11"/>
        <item x="36"/>
        <item x="8"/>
        <item x="6"/>
        <item x="32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Average of Price" fld="0" subtotal="average" baseField="0" baseItem="0"/>
  </dataFields>
  <formats count="2">
    <format dxfId="2">
      <pivotArea dataOnly="0" labelOnly="1" outline="0" axis="axisValues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7C824D-0156-4A27-852D-DB8B1C131C6B}" name="Table4" displayName="Table4" ref="A1:S2953" totalsRowShown="0" headerRowDxfId="18" headerRowBorderDxfId="17" tableBorderDxfId="16">
  <autoFilter ref="A1:S2953" xr:uid="{A67C824D-0156-4A27-852D-DB8B1C131C6B}"/>
  <tableColumns count="19">
    <tableColumn id="1" xr3:uid="{097B6233-BE3F-4117-95B6-ADBBC3531967}" name="region"/>
    <tableColumn id="2" xr3:uid="{8D809284-C203-49E3-9904-FF021F8D45FD}" name="price"/>
    <tableColumn id="3" xr3:uid="{673DE5B4-A9D6-4A17-B14F-E188F5D289DA}" name="year"/>
    <tableColumn id="4" xr3:uid="{238C83A4-9F03-490A-8BED-B6FADE809E12}" name="manufacturer"/>
    <tableColumn id="5" xr3:uid="{9689096B-1DA4-43B9-A6E5-DFF9E6D999DA}" name="model"/>
    <tableColumn id="6" xr3:uid="{8FB41A27-1200-4020-8BE6-F491DE14EFDF}" name="condition"/>
    <tableColumn id="7" xr3:uid="{4E417B9E-8DDD-4C45-8E99-589D6BE3FA26}" name="cylinders"/>
    <tableColumn id="8" xr3:uid="{3A702DC4-4CC5-4D73-82C3-938840BA7569}" name="fuel"/>
    <tableColumn id="9" xr3:uid="{9E02EE41-7AEA-45F7-9CD9-9C5E7DF6C900}" name="odometer"/>
    <tableColumn id="10" xr3:uid="{902728C5-3788-4597-915D-B369E6DD0F29}" name="title_status"/>
    <tableColumn id="11" xr3:uid="{9C81627A-2348-41A3-97AB-9B1DEDB0F4FF}" name="transmission"/>
    <tableColumn id="12" xr3:uid="{CBE0A788-4623-4F56-B041-E265CCC16746}" name="drive"/>
    <tableColumn id="13" xr3:uid="{3669CE25-459F-47FE-87FB-0008CF1FE7D1}" name="size"/>
    <tableColumn id="14" xr3:uid="{A1B41EE0-3359-4662-99AF-0F6743E4524F}" name="type"/>
    <tableColumn id="15" xr3:uid="{FF364F20-099B-4F0A-9D9C-309D522E072A}" name="paint_color"/>
    <tableColumn id="16" xr3:uid="{F0E36294-1A22-48E2-BFE2-287157AF988D}" name="state"/>
    <tableColumn id="17" xr3:uid="{E5B616A0-294E-4233-A7CE-A53C908F2575}" name="lat"/>
    <tableColumn id="18" xr3:uid="{C38B0400-E9F7-47B8-84AD-13A33D21423B}" name="long"/>
    <tableColumn id="19" xr3:uid="{13C7BE8B-17EB-4EC7-9787-E21313603C06}" name="posting_dat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S2307" totalsRowShown="0" headerRowDxfId="15" headerRowBorderDxfId="14" tableBorderDxfId="13">
  <autoFilter ref="A1:S2307" xr:uid="{00000000-0009-0000-0100-000001000000}"/>
  <sortState xmlns:xlrd2="http://schemas.microsoft.com/office/spreadsheetml/2017/richdata2" ref="A2:S2307">
    <sortCondition ref="S1:S2307"/>
  </sortState>
  <tableColumns count="19">
    <tableColumn id="2" xr3:uid="{00000000-0010-0000-0000-000002000000}" name="Price" dataDxfId="12"/>
    <tableColumn id="20" xr3:uid="{352EF056-1E68-45BD-908B-812C3DCECCBD}" name="Price Segment" dataDxfId="11">
      <calculatedColumnFormula>IF(Table2[[#This Row],[Price]]&lt;4900,"Low",
   IF(Table2[[#This Row],[Price]]&gt;=27524,"High","Mid"))</calculatedColumnFormula>
    </tableColumn>
    <tableColumn id="3" xr3:uid="{00000000-0010-0000-0000-000003000000}" name="Year" dataDxfId="10"/>
    <tableColumn id="4" xr3:uid="{00000000-0010-0000-0000-000004000000}" name="Manufacturer"/>
    <tableColumn id="5" xr3:uid="{00000000-0010-0000-0000-000005000000}" name="Model" dataDxfId="9"/>
    <tableColumn id="16" xr3:uid="{902977B5-D641-405C-AE19-848DF54B2FF5}" name="Make/Model" dataDxfId="8">
      <calculatedColumnFormula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calculatedColumnFormula>
    </tableColumn>
    <tableColumn id="6" xr3:uid="{00000000-0010-0000-0000-000006000000}" name="Condition"/>
    <tableColumn id="7" xr3:uid="{00000000-0010-0000-0000-000007000000}" name="Cylinders"/>
    <tableColumn id="8" xr3:uid="{00000000-0010-0000-0000-000008000000}" name="Fuel"/>
    <tableColumn id="9" xr3:uid="{00000000-0010-0000-0000-000009000000}" name="Odometer" dataDxfId="7" dataCellStyle="Comma"/>
    <tableColumn id="10" xr3:uid="{00000000-0010-0000-0000-00000A000000}" name="Title Status"/>
    <tableColumn id="11" xr3:uid="{00000000-0010-0000-0000-00000B000000}" name="Transmission"/>
    <tableColumn id="12" xr3:uid="{00000000-0010-0000-0000-00000C000000}" name="Drive"/>
    <tableColumn id="13" xr3:uid="{00000000-0010-0000-0000-00000D000000}" name="Size"/>
    <tableColumn id="14" xr3:uid="{00000000-0010-0000-0000-00000E000000}" name="BodyType"/>
    <tableColumn id="15" xr3:uid="{00000000-0010-0000-0000-00000F000000}" name="Paint Color"/>
    <tableColumn id="17" xr3:uid="{00000000-0010-0000-0000-000011000000}" name="Latitude"/>
    <tableColumn id="18" xr3:uid="{00000000-0010-0000-0000-000012000000}" name="Longitude"/>
    <tableColumn id="19" xr3:uid="{00000000-0010-0000-0000-000013000000}" name="Posting Dat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F45DF4B-CE0A-4706-9F96-10FEA20F6973}" name="Table9" displayName="Table9" ref="A3:Q34" totalsRowShown="0">
  <autoFilter ref="A3:Q34" xr:uid="{7F45DF4B-CE0A-4706-9F96-10FEA20F6973}"/>
  <tableColumns count="17">
    <tableColumn id="1" xr3:uid="{257B2353-AD1E-49EC-B15C-C1557A98438C}" name="Price"/>
    <tableColumn id="2" xr3:uid="{325F49A9-1FC5-4109-BF58-183DCF63365C}" name="Year"/>
    <tableColumn id="3" xr3:uid="{1016E13A-0E5D-4AF6-ABAF-3874E0E91B8E}" name="Manufacturer"/>
    <tableColumn id="4" xr3:uid="{D639AB50-54BB-4D28-8267-FF37756EA40F}" name="Model"/>
    <tableColumn id="5" xr3:uid="{F6363CF8-3A2A-4F25-A4C9-513BDA20EB5E}" name="Condition"/>
    <tableColumn id="6" xr3:uid="{9C66CCCD-8C62-41B8-845D-9551AD88B4DB}" name="Cylinders"/>
    <tableColumn id="7" xr3:uid="{806656F4-D575-4557-B7E7-93A8602F04E7}" name="Fuel"/>
    <tableColumn id="8" xr3:uid="{04CCE93F-632B-4392-B9A7-488D0D52D963}" name="Odometer"/>
    <tableColumn id="9" xr3:uid="{8C98F61A-115C-4143-840A-92AB7F18EE73}" name="Title Status"/>
    <tableColumn id="10" xr3:uid="{F0D8FCD5-1DA9-429A-A672-1D978BC56F25}" name="Transmission"/>
    <tableColumn id="11" xr3:uid="{4469AB88-4120-4A2B-97E4-47A0732D5F1D}" name="Drive"/>
    <tableColumn id="12" xr3:uid="{4297696C-5967-4F8F-BCD1-9FD5C0F30866}" name="Size"/>
    <tableColumn id="13" xr3:uid="{B4915153-A3B4-4B29-93B6-7397E74140A6}" name="BodyType"/>
    <tableColumn id="14" xr3:uid="{6180D267-C866-4D8C-9F20-6ABC199F589D}" name="Paint Color"/>
    <tableColumn id="15" xr3:uid="{F2C3EE75-D597-4E11-89D0-2BBADCCBB868}" name="Latitude"/>
    <tableColumn id="16" xr3:uid="{6857F5CD-56C4-4B32-9E7F-3464DDD8AC08}" name="Longitude"/>
    <tableColumn id="17" xr3:uid="{A0075CCF-4928-411C-B04B-C878F14AB1AA}" name="Posting Da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0.xml"/><Relationship Id="rId3" Type="http://schemas.openxmlformats.org/officeDocument/2006/relationships/pivotTable" Target="../pivotTables/pivotTable15.xml"/><Relationship Id="rId7" Type="http://schemas.openxmlformats.org/officeDocument/2006/relationships/pivotTable" Target="../pivotTables/pivotTable19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10" Type="http://schemas.openxmlformats.org/officeDocument/2006/relationships/pivotTable" Target="../pivotTables/pivotTable22.xml"/><Relationship Id="rId4" Type="http://schemas.openxmlformats.org/officeDocument/2006/relationships/pivotTable" Target="../pivotTables/pivotTable16.xml"/><Relationship Id="rId9" Type="http://schemas.openxmlformats.org/officeDocument/2006/relationships/pivotTable" Target="../pivotTables/pivotTable2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2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2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3C0D3-501A-4AA7-B342-6AC8835BF0F2}">
  <dimension ref="A1:S2953"/>
  <sheetViews>
    <sheetView workbookViewId="0">
      <selection sqref="A1:S1048576"/>
    </sheetView>
  </sheetViews>
  <sheetFormatPr defaultRowHeight="14.4" x14ac:dyDescent="0.3"/>
  <cols>
    <col min="1" max="1" width="11.109375" bestFit="1" customWidth="1"/>
    <col min="2" max="2" width="9.5546875" bestFit="1" customWidth="1"/>
    <col min="3" max="3" width="9.109375" bestFit="1" customWidth="1"/>
    <col min="4" max="4" width="17" bestFit="1" customWidth="1"/>
    <col min="5" max="5" width="42.5546875" bestFit="1" customWidth="1"/>
    <col min="6" max="6" width="13.44140625" bestFit="1" customWidth="1"/>
    <col min="7" max="7" width="12.88671875" bestFit="1" customWidth="1"/>
    <col min="8" max="8" width="8.6640625" bestFit="1" customWidth="1"/>
    <col min="9" max="9" width="13.77734375" bestFit="1" customWidth="1"/>
    <col min="10" max="10" width="14.6640625" bestFit="1" customWidth="1"/>
    <col min="11" max="11" width="16" bestFit="1" customWidth="1"/>
    <col min="12" max="12" width="9.6640625" bestFit="1" customWidth="1"/>
    <col min="13" max="13" width="11.5546875" bestFit="1" customWidth="1"/>
    <col min="14" max="14" width="10.109375" bestFit="1" customWidth="1"/>
    <col min="15" max="15" width="15" bestFit="1" customWidth="1"/>
    <col min="16" max="16" width="9.5546875" bestFit="1" customWidth="1"/>
    <col min="17" max="17" width="10" bestFit="1" customWidth="1"/>
    <col min="18" max="18" width="11.6640625" bestFit="1" customWidth="1"/>
    <col min="19" max="19" width="23.44140625" bestFit="1" customWidth="1"/>
  </cols>
  <sheetData>
    <row r="1" spans="1:1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 x14ac:dyDescent="0.3">
      <c r="A2" t="s">
        <v>19</v>
      </c>
      <c r="B2">
        <v>4700</v>
      </c>
      <c r="C2">
        <v>2014</v>
      </c>
      <c r="D2" t="s">
        <v>327</v>
      </c>
      <c r="E2" t="s">
        <v>2159</v>
      </c>
      <c r="G2" t="s">
        <v>350</v>
      </c>
      <c r="H2" t="s">
        <v>22</v>
      </c>
      <c r="I2">
        <v>84000</v>
      </c>
      <c r="J2" t="s">
        <v>23</v>
      </c>
      <c r="K2" t="s">
        <v>36</v>
      </c>
      <c r="P2" t="s">
        <v>27</v>
      </c>
      <c r="Q2">
        <v>35.058537000000001</v>
      </c>
      <c r="R2">
        <v>-106.87787299999999</v>
      </c>
      <c r="S2" t="s">
        <v>2160</v>
      </c>
    </row>
    <row r="3" spans="1:19" x14ac:dyDescent="0.3">
      <c r="A3" t="s">
        <v>19</v>
      </c>
      <c r="B3">
        <v>5000</v>
      </c>
      <c r="C3">
        <v>2000</v>
      </c>
      <c r="D3" t="s">
        <v>71</v>
      </c>
      <c r="E3" t="s">
        <v>968</v>
      </c>
      <c r="F3" t="s">
        <v>40</v>
      </c>
      <c r="G3" t="s">
        <v>49</v>
      </c>
      <c r="H3" t="s">
        <v>22</v>
      </c>
      <c r="I3">
        <v>166000</v>
      </c>
      <c r="J3" t="s">
        <v>23</v>
      </c>
      <c r="K3" t="s">
        <v>78</v>
      </c>
      <c r="L3" t="s">
        <v>73</v>
      </c>
      <c r="N3" t="s">
        <v>853</v>
      </c>
      <c r="O3" t="s">
        <v>26</v>
      </c>
      <c r="P3" t="s">
        <v>27</v>
      </c>
      <c r="Q3">
        <v>35.186799999999998</v>
      </c>
      <c r="R3">
        <v>-106.6652</v>
      </c>
      <c r="S3" t="s">
        <v>3136</v>
      </c>
    </row>
    <row r="4" spans="1:19" x14ac:dyDescent="0.3">
      <c r="A4" t="s">
        <v>19</v>
      </c>
      <c r="B4">
        <v>0</v>
      </c>
      <c r="C4">
        <v>2021</v>
      </c>
      <c r="D4" t="s">
        <v>197</v>
      </c>
      <c r="E4" t="s">
        <v>3540</v>
      </c>
      <c r="F4" t="s">
        <v>59</v>
      </c>
      <c r="H4" t="s">
        <v>24</v>
      </c>
      <c r="I4">
        <v>1189</v>
      </c>
      <c r="J4" t="s">
        <v>23</v>
      </c>
      <c r="K4" t="s">
        <v>24</v>
      </c>
      <c r="L4" t="s">
        <v>61</v>
      </c>
      <c r="N4" t="s">
        <v>129</v>
      </c>
      <c r="O4" t="s">
        <v>26</v>
      </c>
      <c r="P4" t="s">
        <v>27</v>
      </c>
      <c r="Q4">
        <v>35.656531999999999</v>
      </c>
      <c r="R4">
        <v>-105.946946</v>
      </c>
      <c r="S4" t="s">
        <v>3541</v>
      </c>
    </row>
    <row r="5" spans="1:19" x14ac:dyDescent="0.3">
      <c r="A5" t="s">
        <v>19</v>
      </c>
      <c r="B5">
        <v>13550</v>
      </c>
      <c r="C5">
        <v>2012</v>
      </c>
      <c r="D5" t="s">
        <v>214</v>
      </c>
      <c r="E5" t="s">
        <v>1817</v>
      </c>
      <c r="F5" t="s">
        <v>137</v>
      </c>
      <c r="G5" t="s">
        <v>86</v>
      </c>
      <c r="H5" t="s">
        <v>22</v>
      </c>
      <c r="I5">
        <v>97414</v>
      </c>
      <c r="J5" t="s">
        <v>23</v>
      </c>
      <c r="K5" t="s">
        <v>78</v>
      </c>
      <c r="L5" t="s">
        <v>61</v>
      </c>
      <c r="M5" t="s">
        <v>62</v>
      </c>
      <c r="O5" t="s">
        <v>68</v>
      </c>
      <c r="P5" t="s">
        <v>27</v>
      </c>
      <c r="Q5">
        <v>35.087702999999998</v>
      </c>
      <c r="R5">
        <v>-106.579999</v>
      </c>
      <c r="S5" t="s">
        <v>2367</v>
      </c>
    </row>
    <row r="6" spans="1:19" x14ac:dyDescent="0.3">
      <c r="A6" t="s">
        <v>19</v>
      </c>
      <c r="B6">
        <v>8900</v>
      </c>
      <c r="C6">
        <v>2010</v>
      </c>
      <c r="D6" t="s">
        <v>47</v>
      </c>
      <c r="E6" t="s">
        <v>2595</v>
      </c>
      <c r="F6" t="s">
        <v>137</v>
      </c>
      <c r="G6" t="s">
        <v>86</v>
      </c>
      <c r="H6" t="s">
        <v>22</v>
      </c>
      <c r="I6">
        <v>113000</v>
      </c>
      <c r="J6" t="s">
        <v>23</v>
      </c>
      <c r="K6" t="s">
        <v>36</v>
      </c>
      <c r="L6" t="s">
        <v>61</v>
      </c>
      <c r="O6" t="s">
        <v>138</v>
      </c>
      <c r="P6" t="s">
        <v>27</v>
      </c>
      <c r="Q6">
        <v>35.077599999999997</v>
      </c>
      <c r="R6">
        <v>-106.1872</v>
      </c>
      <c r="S6" t="s">
        <v>2596</v>
      </c>
    </row>
    <row r="7" spans="1:19" x14ac:dyDescent="0.3">
      <c r="A7" t="s">
        <v>19</v>
      </c>
      <c r="B7">
        <v>13550</v>
      </c>
      <c r="C7">
        <v>2016</v>
      </c>
      <c r="D7" t="s">
        <v>47</v>
      </c>
      <c r="E7" t="s">
        <v>1811</v>
      </c>
      <c r="F7" t="s">
        <v>137</v>
      </c>
      <c r="G7" t="s">
        <v>86</v>
      </c>
      <c r="H7" t="s">
        <v>22</v>
      </c>
      <c r="I7">
        <v>97166</v>
      </c>
      <c r="J7" t="s">
        <v>23</v>
      </c>
      <c r="K7" t="s">
        <v>36</v>
      </c>
      <c r="L7" t="s">
        <v>61</v>
      </c>
      <c r="N7" t="s">
        <v>3542</v>
      </c>
      <c r="O7" t="s">
        <v>68</v>
      </c>
      <c r="P7" t="s">
        <v>27</v>
      </c>
      <c r="Q7">
        <v>35.087702999999998</v>
      </c>
      <c r="R7">
        <v>-106.579999</v>
      </c>
      <c r="S7" t="s">
        <v>2359</v>
      </c>
    </row>
    <row r="8" spans="1:19" x14ac:dyDescent="0.3">
      <c r="A8" t="s">
        <v>19</v>
      </c>
      <c r="B8">
        <v>16525</v>
      </c>
      <c r="C8">
        <v>2008</v>
      </c>
      <c r="D8" t="s">
        <v>71</v>
      </c>
      <c r="E8" t="s">
        <v>968</v>
      </c>
      <c r="F8" t="s">
        <v>137</v>
      </c>
      <c r="G8" t="s">
        <v>49</v>
      </c>
      <c r="H8" t="s">
        <v>22</v>
      </c>
      <c r="I8">
        <v>145785</v>
      </c>
      <c r="J8" t="s">
        <v>23</v>
      </c>
      <c r="K8" t="s">
        <v>36</v>
      </c>
      <c r="L8" t="s">
        <v>73</v>
      </c>
      <c r="N8" t="s">
        <v>3542</v>
      </c>
      <c r="O8" t="s">
        <v>155</v>
      </c>
      <c r="P8" t="s">
        <v>27</v>
      </c>
      <c r="Q8">
        <v>35.087702999999998</v>
      </c>
      <c r="R8">
        <v>-106.579999</v>
      </c>
      <c r="S8" t="s">
        <v>2964</v>
      </c>
    </row>
    <row r="9" spans="1:19" x14ac:dyDescent="0.3">
      <c r="A9" t="s">
        <v>19</v>
      </c>
      <c r="B9">
        <v>9025</v>
      </c>
      <c r="C9">
        <v>2016</v>
      </c>
      <c r="D9" t="s">
        <v>20</v>
      </c>
      <c r="E9" t="s">
        <v>1910</v>
      </c>
      <c r="F9" t="s">
        <v>137</v>
      </c>
      <c r="G9" t="s">
        <v>86</v>
      </c>
      <c r="H9" t="s">
        <v>22</v>
      </c>
      <c r="I9">
        <v>137049</v>
      </c>
      <c r="J9" t="s">
        <v>23</v>
      </c>
      <c r="K9" t="s">
        <v>36</v>
      </c>
      <c r="L9" t="s">
        <v>61</v>
      </c>
      <c r="N9" t="s">
        <v>63</v>
      </c>
      <c r="O9" t="s">
        <v>26</v>
      </c>
      <c r="P9" t="s">
        <v>27</v>
      </c>
      <c r="Q9">
        <v>35.087702999999998</v>
      </c>
      <c r="R9">
        <v>-106.579999</v>
      </c>
      <c r="S9" t="s">
        <v>2876</v>
      </c>
    </row>
    <row r="10" spans="1:19" x14ac:dyDescent="0.3">
      <c r="A10" t="s">
        <v>19</v>
      </c>
      <c r="B10">
        <v>10500</v>
      </c>
      <c r="C10">
        <v>2013</v>
      </c>
      <c r="D10" t="s">
        <v>390</v>
      </c>
      <c r="E10" t="s">
        <v>1524</v>
      </c>
      <c r="F10" t="s">
        <v>137</v>
      </c>
      <c r="G10" t="s">
        <v>86</v>
      </c>
      <c r="H10" t="s">
        <v>22</v>
      </c>
      <c r="I10">
        <v>97970</v>
      </c>
      <c r="J10" t="s">
        <v>23</v>
      </c>
      <c r="K10" t="s">
        <v>36</v>
      </c>
      <c r="L10" t="s">
        <v>61</v>
      </c>
      <c r="N10" t="s">
        <v>63</v>
      </c>
      <c r="O10" t="s">
        <v>68</v>
      </c>
      <c r="P10" t="s">
        <v>27</v>
      </c>
      <c r="Q10">
        <v>35.087702999999998</v>
      </c>
      <c r="R10">
        <v>-106.579999</v>
      </c>
      <c r="S10" t="s">
        <v>2371</v>
      </c>
    </row>
    <row r="11" spans="1:19" x14ac:dyDescent="0.3">
      <c r="A11" t="s">
        <v>19</v>
      </c>
      <c r="B11">
        <v>18500</v>
      </c>
      <c r="C11">
        <v>2016</v>
      </c>
      <c r="D11" t="s">
        <v>295</v>
      </c>
      <c r="E11" t="s">
        <v>526</v>
      </c>
      <c r="F11" t="s">
        <v>137</v>
      </c>
      <c r="G11" t="s">
        <v>49</v>
      </c>
      <c r="H11" t="s">
        <v>22</v>
      </c>
      <c r="I11">
        <v>65621</v>
      </c>
      <c r="J11" t="s">
        <v>23</v>
      </c>
      <c r="K11" t="s">
        <v>36</v>
      </c>
      <c r="L11" t="s">
        <v>61</v>
      </c>
      <c r="N11" t="s">
        <v>63</v>
      </c>
      <c r="O11" t="s">
        <v>138</v>
      </c>
      <c r="P11" t="s">
        <v>27</v>
      </c>
      <c r="Q11">
        <v>35.087702999999998</v>
      </c>
      <c r="R11">
        <v>-106.579999</v>
      </c>
      <c r="S11" t="s">
        <v>1853</v>
      </c>
    </row>
    <row r="12" spans="1:19" x14ac:dyDescent="0.3">
      <c r="A12" t="s">
        <v>19</v>
      </c>
      <c r="B12">
        <v>8000</v>
      </c>
      <c r="C12">
        <v>2017</v>
      </c>
      <c r="E12" t="s">
        <v>3543</v>
      </c>
      <c r="F12" t="s">
        <v>137</v>
      </c>
      <c r="G12" t="s">
        <v>86</v>
      </c>
      <c r="H12" t="s">
        <v>22</v>
      </c>
      <c r="I12">
        <v>10200</v>
      </c>
      <c r="J12" t="s">
        <v>172</v>
      </c>
      <c r="K12" t="s">
        <v>36</v>
      </c>
      <c r="L12" t="s">
        <v>61</v>
      </c>
      <c r="M12" t="s">
        <v>62</v>
      </c>
      <c r="N12" t="s">
        <v>63</v>
      </c>
      <c r="O12" t="s">
        <v>463</v>
      </c>
      <c r="P12" t="s">
        <v>27</v>
      </c>
      <c r="Q12">
        <v>34.989279000000003</v>
      </c>
      <c r="R12">
        <v>-106.82254</v>
      </c>
      <c r="S12" t="s">
        <v>464</v>
      </c>
    </row>
    <row r="13" spans="1:19" x14ac:dyDescent="0.3">
      <c r="A13" t="s">
        <v>19</v>
      </c>
      <c r="B13">
        <v>4500</v>
      </c>
      <c r="C13">
        <v>2005</v>
      </c>
      <c r="D13" t="s">
        <v>227</v>
      </c>
      <c r="E13" t="s">
        <v>3215</v>
      </c>
      <c r="H13" t="s">
        <v>22</v>
      </c>
      <c r="I13">
        <v>178000</v>
      </c>
      <c r="J13" t="s">
        <v>23</v>
      </c>
      <c r="K13" t="s">
        <v>36</v>
      </c>
      <c r="P13" t="s">
        <v>27</v>
      </c>
      <c r="Q13">
        <v>35.058537000000001</v>
      </c>
      <c r="R13">
        <v>-106.87787299999999</v>
      </c>
      <c r="S13" t="s">
        <v>3216</v>
      </c>
    </row>
    <row r="14" spans="1:19" x14ac:dyDescent="0.3">
      <c r="A14" t="s">
        <v>19</v>
      </c>
      <c r="B14">
        <v>3200</v>
      </c>
      <c r="C14">
        <v>1993</v>
      </c>
      <c r="D14" t="s">
        <v>51</v>
      </c>
      <c r="E14" t="s">
        <v>3004</v>
      </c>
      <c r="F14" t="s">
        <v>40</v>
      </c>
      <c r="G14" t="s">
        <v>41</v>
      </c>
      <c r="H14" t="s">
        <v>30</v>
      </c>
      <c r="I14">
        <v>150000</v>
      </c>
      <c r="J14" t="s">
        <v>23</v>
      </c>
      <c r="K14" t="s">
        <v>78</v>
      </c>
      <c r="L14" t="s">
        <v>42</v>
      </c>
      <c r="N14" t="s">
        <v>96</v>
      </c>
      <c r="O14" t="s">
        <v>26</v>
      </c>
      <c r="P14" t="s">
        <v>27</v>
      </c>
      <c r="Q14">
        <v>35.044600000000003</v>
      </c>
      <c r="R14">
        <v>-106.3062</v>
      </c>
      <c r="S14" t="s">
        <v>3005</v>
      </c>
    </row>
    <row r="15" spans="1:19" x14ac:dyDescent="0.3">
      <c r="A15" t="s">
        <v>19</v>
      </c>
      <c r="B15">
        <v>0</v>
      </c>
      <c r="C15">
        <v>2017</v>
      </c>
      <c r="D15" t="s">
        <v>197</v>
      </c>
      <c r="E15" t="s">
        <v>712</v>
      </c>
      <c r="F15" t="s">
        <v>59</v>
      </c>
      <c r="H15" t="s">
        <v>24</v>
      </c>
      <c r="I15">
        <v>26105</v>
      </c>
      <c r="J15" t="s">
        <v>23</v>
      </c>
      <c r="K15" t="s">
        <v>36</v>
      </c>
      <c r="L15" t="s">
        <v>61</v>
      </c>
      <c r="N15" t="s">
        <v>63</v>
      </c>
      <c r="O15" t="s">
        <v>26</v>
      </c>
      <c r="P15" t="s">
        <v>27</v>
      </c>
      <c r="Q15">
        <v>35.656531999999999</v>
      </c>
      <c r="R15">
        <v>-105.946946</v>
      </c>
      <c r="S15" t="s">
        <v>3544</v>
      </c>
    </row>
    <row r="16" spans="1:19" x14ac:dyDescent="0.3">
      <c r="A16" t="s">
        <v>19</v>
      </c>
      <c r="B16">
        <v>3200</v>
      </c>
      <c r="C16">
        <v>1998</v>
      </c>
      <c r="D16" t="s">
        <v>20</v>
      </c>
      <c r="E16" t="s">
        <v>2899</v>
      </c>
      <c r="F16" t="s">
        <v>137</v>
      </c>
      <c r="G16" t="s">
        <v>49</v>
      </c>
      <c r="H16" t="s">
        <v>22</v>
      </c>
      <c r="I16">
        <v>139312</v>
      </c>
      <c r="J16" t="s">
        <v>23</v>
      </c>
      <c r="K16" t="s">
        <v>78</v>
      </c>
      <c r="L16" t="s">
        <v>42</v>
      </c>
      <c r="M16" t="s">
        <v>95</v>
      </c>
      <c r="N16" t="s">
        <v>96</v>
      </c>
      <c r="O16" t="s">
        <v>256</v>
      </c>
      <c r="P16" t="s">
        <v>27</v>
      </c>
      <c r="Q16">
        <v>35.1038</v>
      </c>
      <c r="R16">
        <v>-106.6712</v>
      </c>
      <c r="S16" t="s">
        <v>2900</v>
      </c>
    </row>
    <row r="17" spans="1:19" x14ac:dyDescent="0.3">
      <c r="A17" t="s">
        <v>19</v>
      </c>
      <c r="B17">
        <v>25000</v>
      </c>
      <c r="C17">
        <v>1967</v>
      </c>
      <c r="D17" t="s">
        <v>51</v>
      </c>
      <c r="E17" t="s">
        <v>2479</v>
      </c>
      <c r="H17" t="s">
        <v>22</v>
      </c>
      <c r="I17">
        <v>25832</v>
      </c>
      <c r="J17" t="s">
        <v>23</v>
      </c>
      <c r="K17" t="s">
        <v>36</v>
      </c>
      <c r="P17" t="s">
        <v>27</v>
      </c>
      <c r="Q17">
        <v>35.186799999999998</v>
      </c>
      <c r="R17">
        <v>-106.6652</v>
      </c>
      <c r="S17" t="s">
        <v>3545</v>
      </c>
    </row>
    <row r="18" spans="1:19" x14ac:dyDescent="0.3">
      <c r="A18" t="s">
        <v>19</v>
      </c>
      <c r="B18">
        <v>7950</v>
      </c>
      <c r="C18">
        <v>2008</v>
      </c>
      <c r="D18" t="s">
        <v>241</v>
      </c>
      <c r="E18" t="s">
        <v>446</v>
      </c>
      <c r="H18" t="s">
        <v>22</v>
      </c>
      <c r="I18">
        <v>110042</v>
      </c>
      <c r="J18" t="s">
        <v>23</v>
      </c>
      <c r="K18" t="s">
        <v>36</v>
      </c>
      <c r="M18" t="s">
        <v>62</v>
      </c>
      <c r="N18" t="s">
        <v>63</v>
      </c>
      <c r="O18" t="s">
        <v>45</v>
      </c>
      <c r="P18" t="s">
        <v>27</v>
      </c>
      <c r="Q18">
        <v>35.185090000000002</v>
      </c>
      <c r="R18">
        <v>-106.58499999999999</v>
      </c>
      <c r="S18" t="s">
        <v>2555</v>
      </c>
    </row>
    <row r="19" spans="1:19" x14ac:dyDescent="0.3">
      <c r="A19" t="s">
        <v>19</v>
      </c>
      <c r="B19">
        <v>3700</v>
      </c>
      <c r="C19">
        <v>1992</v>
      </c>
      <c r="D19" t="s">
        <v>47</v>
      </c>
      <c r="E19" t="s">
        <v>3436</v>
      </c>
      <c r="F19" t="s">
        <v>59</v>
      </c>
      <c r="G19" t="s">
        <v>49</v>
      </c>
      <c r="H19" t="s">
        <v>22</v>
      </c>
      <c r="I19">
        <v>300000</v>
      </c>
      <c r="J19" t="s">
        <v>23</v>
      </c>
      <c r="K19" t="s">
        <v>36</v>
      </c>
      <c r="L19" t="s">
        <v>73</v>
      </c>
      <c r="N19" t="s">
        <v>3542</v>
      </c>
      <c r="O19" t="s">
        <v>26</v>
      </c>
      <c r="P19" t="s">
        <v>27</v>
      </c>
      <c r="Q19">
        <v>34.696814000000003</v>
      </c>
      <c r="R19">
        <v>-106.76899899999999</v>
      </c>
      <c r="S19" t="s">
        <v>3437</v>
      </c>
    </row>
    <row r="20" spans="1:19" x14ac:dyDescent="0.3">
      <c r="A20" t="s">
        <v>19</v>
      </c>
      <c r="B20">
        <v>800</v>
      </c>
      <c r="C20">
        <v>1992</v>
      </c>
      <c r="D20" t="s">
        <v>20</v>
      </c>
      <c r="E20" t="s">
        <v>1540</v>
      </c>
      <c r="F20" t="s">
        <v>59</v>
      </c>
      <c r="G20" t="s">
        <v>49</v>
      </c>
      <c r="H20" t="s">
        <v>22</v>
      </c>
      <c r="I20">
        <v>80000</v>
      </c>
      <c r="J20" t="s">
        <v>23</v>
      </c>
      <c r="K20" t="s">
        <v>36</v>
      </c>
      <c r="L20" t="s">
        <v>73</v>
      </c>
      <c r="N20" t="s">
        <v>96</v>
      </c>
      <c r="O20" t="s">
        <v>97</v>
      </c>
      <c r="P20" t="s">
        <v>27</v>
      </c>
      <c r="Q20">
        <v>35.103900000000003</v>
      </c>
      <c r="R20">
        <v>-106.5509</v>
      </c>
      <c r="S20" t="s">
        <v>2091</v>
      </c>
    </row>
    <row r="21" spans="1:19" x14ac:dyDescent="0.3">
      <c r="A21" t="s">
        <v>19</v>
      </c>
      <c r="B21">
        <v>5700</v>
      </c>
      <c r="C21">
        <v>2013</v>
      </c>
      <c r="D21" t="s">
        <v>20</v>
      </c>
      <c r="E21" t="s">
        <v>2664</v>
      </c>
      <c r="H21" t="s">
        <v>22</v>
      </c>
      <c r="I21">
        <v>117531</v>
      </c>
      <c r="J21" t="s">
        <v>23</v>
      </c>
      <c r="K21" t="s">
        <v>36</v>
      </c>
      <c r="L21" t="s">
        <v>73</v>
      </c>
      <c r="M21" t="s">
        <v>95</v>
      </c>
      <c r="N21" t="s">
        <v>96</v>
      </c>
      <c r="P21" t="s">
        <v>27</v>
      </c>
      <c r="Q21">
        <v>33.512300000000003</v>
      </c>
      <c r="R21">
        <v>-112.1417</v>
      </c>
      <c r="S21" t="s">
        <v>2665</v>
      </c>
    </row>
    <row r="22" spans="1:19" x14ac:dyDescent="0.3">
      <c r="A22" t="s">
        <v>19</v>
      </c>
      <c r="B22">
        <v>2000</v>
      </c>
      <c r="C22">
        <v>2006</v>
      </c>
      <c r="D22" t="s">
        <v>174</v>
      </c>
      <c r="E22" t="s">
        <v>1973</v>
      </c>
      <c r="F22" t="s">
        <v>59</v>
      </c>
      <c r="G22" t="s">
        <v>49</v>
      </c>
      <c r="H22" t="s">
        <v>22</v>
      </c>
      <c r="I22">
        <v>266188</v>
      </c>
      <c r="J22" t="s">
        <v>23</v>
      </c>
      <c r="K22" t="s">
        <v>24</v>
      </c>
      <c r="M22" t="s">
        <v>95</v>
      </c>
      <c r="N22" t="s">
        <v>3542</v>
      </c>
      <c r="O22" t="s">
        <v>26</v>
      </c>
      <c r="P22" t="s">
        <v>27</v>
      </c>
      <c r="Q22">
        <v>35.066330000000001</v>
      </c>
      <c r="R22">
        <v>-106.503283</v>
      </c>
      <c r="S22" t="s">
        <v>3425</v>
      </c>
    </row>
    <row r="23" spans="1:19" x14ac:dyDescent="0.3">
      <c r="A23" t="s">
        <v>19</v>
      </c>
      <c r="B23">
        <v>7900</v>
      </c>
      <c r="C23">
        <v>2011</v>
      </c>
      <c r="D23" t="s">
        <v>20</v>
      </c>
      <c r="E23" t="s">
        <v>145</v>
      </c>
      <c r="G23" t="s">
        <v>49</v>
      </c>
      <c r="H23" t="s">
        <v>22</v>
      </c>
      <c r="I23">
        <v>150000</v>
      </c>
      <c r="J23" t="s">
        <v>23</v>
      </c>
      <c r="K23" t="s">
        <v>36</v>
      </c>
      <c r="L23" t="s">
        <v>73</v>
      </c>
      <c r="N23" t="s">
        <v>3542</v>
      </c>
      <c r="P23" t="s">
        <v>27</v>
      </c>
      <c r="Q23">
        <v>35.150599999999997</v>
      </c>
      <c r="R23">
        <v>-106.569</v>
      </c>
      <c r="S23" t="s">
        <v>3006</v>
      </c>
    </row>
    <row r="24" spans="1:19" x14ac:dyDescent="0.3">
      <c r="A24" t="s">
        <v>19</v>
      </c>
      <c r="B24">
        <v>39999</v>
      </c>
      <c r="C24">
        <v>2015</v>
      </c>
      <c r="D24" t="s">
        <v>169</v>
      </c>
      <c r="E24">
        <v>3500</v>
      </c>
      <c r="H24" t="s">
        <v>30</v>
      </c>
      <c r="I24">
        <v>198188</v>
      </c>
      <c r="J24" t="s">
        <v>23</v>
      </c>
      <c r="K24" t="s">
        <v>36</v>
      </c>
      <c r="P24" t="s">
        <v>27</v>
      </c>
      <c r="Q24">
        <v>30.648662999999999</v>
      </c>
      <c r="R24">
        <v>-97.866898000000006</v>
      </c>
      <c r="S24" t="s">
        <v>3308</v>
      </c>
    </row>
    <row r="25" spans="1:19" x14ac:dyDescent="0.3">
      <c r="A25" t="s">
        <v>19</v>
      </c>
      <c r="B25">
        <v>6500</v>
      </c>
      <c r="C25">
        <v>2005</v>
      </c>
      <c r="D25" t="s">
        <v>51</v>
      </c>
      <c r="E25" t="s">
        <v>901</v>
      </c>
      <c r="F25" t="s">
        <v>59</v>
      </c>
      <c r="G25" t="s">
        <v>41</v>
      </c>
      <c r="H25" t="s">
        <v>22</v>
      </c>
      <c r="I25">
        <v>165000</v>
      </c>
      <c r="J25" t="s">
        <v>23</v>
      </c>
      <c r="K25" t="s">
        <v>36</v>
      </c>
      <c r="L25" t="s">
        <v>73</v>
      </c>
      <c r="M25" t="s">
        <v>95</v>
      </c>
      <c r="N25" t="s">
        <v>3542</v>
      </c>
      <c r="O25" t="s">
        <v>55</v>
      </c>
      <c r="P25" t="s">
        <v>27</v>
      </c>
      <c r="Q25">
        <v>35.306215999999999</v>
      </c>
      <c r="R25">
        <v>-106.451168</v>
      </c>
      <c r="S25" t="s">
        <v>3124</v>
      </c>
    </row>
    <row r="26" spans="1:19" x14ac:dyDescent="0.3">
      <c r="A26" t="s">
        <v>19</v>
      </c>
      <c r="B26">
        <v>8900</v>
      </c>
      <c r="C26">
        <v>2000</v>
      </c>
      <c r="D26" t="s">
        <v>47</v>
      </c>
      <c r="E26" t="s">
        <v>764</v>
      </c>
      <c r="F26" t="s">
        <v>59</v>
      </c>
      <c r="G26" t="s">
        <v>49</v>
      </c>
      <c r="H26" t="s">
        <v>22</v>
      </c>
      <c r="I26">
        <v>208222</v>
      </c>
      <c r="J26" t="s">
        <v>23</v>
      </c>
      <c r="K26" t="s">
        <v>36</v>
      </c>
      <c r="L26" t="s">
        <v>73</v>
      </c>
      <c r="P26" t="s">
        <v>27</v>
      </c>
      <c r="Q26">
        <v>35.109236000000003</v>
      </c>
      <c r="R26">
        <v>-106.61470300000001</v>
      </c>
      <c r="S26" t="s">
        <v>3344</v>
      </c>
    </row>
    <row r="27" spans="1:19" x14ac:dyDescent="0.3">
      <c r="A27" t="s">
        <v>19</v>
      </c>
      <c r="B27">
        <v>830</v>
      </c>
      <c r="C27">
        <v>2000</v>
      </c>
      <c r="D27" t="s">
        <v>47</v>
      </c>
      <c r="E27" t="s">
        <v>136</v>
      </c>
      <c r="F27" t="s">
        <v>137</v>
      </c>
      <c r="G27" t="s">
        <v>86</v>
      </c>
      <c r="H27" t="s">
        <v>22</v>
      </c>
      <c r="I27">
        <v>96000</v>
      </c>
      <c r="J27" t="s">
        <v>23</v>
      </c>
      <c r="K27" t="s">
        <v>36</v>
      </c>
      <c r="L27" t="s">
        <v>61</v>
      </c>
      <c r="O27" t="s">
        <v>26</v>
      </c>
      <c r="P27" t="s">
        <v>27</v>
      </c>
      <c r="Q27">
        <v>35.186799999999998</v>
      </c>
      <c r="R27">
        <v>-106.6652</v>
      </c>
      <c r="S27" t="s">
        <v>2334</v>
      </c>
    </row>
    <row r="28" spans="1:19" x14ac:dyDescent="0.3">
      <c r="A28" t="s">
        <v>19</v>
      </c>
      <c r="B28">
        <v>8600</v>
      </c>
      <c r="C28">
        <v>2015</v>
      </c>
      <c r="D28" t="s">
        <v>51</v>
      </c>
      <c r="E28" t="s">
        <v>877</v>
      </c>
      <c r="F28" t="s">
        <v>132</v>
      </c>
      <c r="G28" t="s">
        <v>24</v>
      </c>
      <c r="H28" t="s">
        <v>87</v>
      </c>
      <c r="I28">
        <v>22970</v>
      </c>
      <c r="J28" t="s">
        <v>23</v>
      </c>
      <c r="K28" t="s">
        <v>36</v>
      </c>
      <c r="L28" t="s">
        <v>61</v>
      </c>
      <c r="M28" t="s">
        <v>62</v>
      </c>
      <c r="N28" t="s">
        <v>129</v>
      </c>
      <c r="O28" t="s">
        <v>45</v>
      </c>
      <c r="P28" t="s">
        <v>27</v>
      </c>
      <c r="Q28">
        <v>36.741199999999999</v>
      </c>
      <c r="R28">
        <v>-108.1797</v>
      </c>
      <c r="S28" t="s">
        <v>878</v>
      </c>
    </row>
    <row r="29" spans="1:19" x14ac:dyDescent="0.3">
      <c r="A29" t="s">
        <v>19</v>
      </c>
      <c r="B29">
        <v>0</v>
      </c>
      <c r="C29">
        <v>2005</v>
      </c>
      <c r="D29" t="s">
        <v>125</v>
      </c>
      <c r="E29" t="s">
        <v>1145</v>
      </c>
      <c r="H29" t="s">
        <v>22</v>
      </c>
      <c r="J29" t="s">
        <v>23</v>
      </c>
      <c r="K29" t="s">
        <v>36</v>
      </c>
      <c r="N29" t="s">
        <v>63</v>
      </c>
      <c r="O29" t="s">
        <v>55</v>
      </c>
      <c r="P29" t="s">
        <v>27</v>
      </c>
      <c r="Q29">
        <v>35.185090000000002</v>
      </c>
      <c r="R29">
        <v>-106.58499999999999</v>
      </c>
      <c r="S29" t="s">
        <v>3546</v>
      </c>
    </row>
    <row r="30" spans="1:19" x14ac:dyDescent="0.3">
      <c r="A30" t="s">
        <v>19</v>
      </c>
      <c r="B30">
        <v>0</v>
      </c>
      <c r="C30">
        <v>2011</v>
      </c>
      <c r="E30" t="s">
        <v>3547</v>
      </c>
      <c r="H30" t="s">
        <v>30</v>
      </c>
      <c r="I30">
        <v>222000</v>
      </c>
      <c r="J30" t="s">
        <v>23</v>
      </c>
      <c r="K30" t="s">
        <v>36</v>
      </c>
      <c r="P30" t="s">
        <v>27</v>
      </c>
      <c r="Q30">
        <v>29.382773</v>
      </c>
      <c r="R30">
        <v>-98.324202999999997</v>
      </c>
      <c r="S30" t="s">
        <v>3548</v>
      </c>
    </row>
    <row r="31" spans="1:19" x14ac:dyDescent="0.3">
      <c r="A31" t="s">
        <v>19</v>
      </c>
      <c r="B31">
        <v>6995</v>
      </c>
      <c r="C31">
        <v>1984</v>
      </c>
      <c r="D31" t="s">
        <v>38</v>
      </c>
      <c r="E31" t="s">
        <v>2868</v>
      </c>
      <c r="F31" t="s">
        <v>132</v>
      </c>
      <c r="G31" t="s">
        <v>41</v>
      </c>
      <c r="H31" t="s">
        <v>22</v>
      </c>
      <c r="I31">
        <v>136912</v>
      </c>
      <c r="J31" t="s">
        <v>23</v>
      </c>
      <c r="K31" t="s">
        <v>36</v>
      </c>
      <c r="L31" t="s">
        <v>42</v>
      </c>
      <c r="M31" t="s">
        <v>95</v>
      </c>
      <c r="N31" t="s">
        <v>63</v>
      </c>
      <c r="O31" t="s">
        <v>256</v>
      </c>
      <c r="P31" t="s">
        <v>27</v>
      </c>
      <c r="Q31">
        <v>33.623814000000003</v>
      </c>
      <c r="R31">
        <v>-112.010689</v>
      </c>
      <c r="S31" t="s">
        <v>2869</v>
      </c>
    </row>
    <row r="32" spans="1:19" x14ac:dyDescent="0.3">
      <c r="A32" t="s">
        <v>19</v>
      </c>
      <c r="B32">
        <v>6500</v>
      </c>
      <c r="C32">
        <v>1990</v>
      </c>
      <c r="E32" t="s">
        <v>34</v>
      </c>
      <c r="H32" t="s">
        <v>24</v>
      </c>
      <c r="I32">
        <v>1</v>
      </c>
      <c r="J32" t="s">
        <v>35</v>
      </c>
      <c r="K32" t="s">
        <v>36</v>
      </c>
      <c r="P32" t="s">
        <v>27</v>
      </c>
      <c r="Q32">
        <v>34.495899999999999</v>
      </c>
      <c r="R32">
        <v>-110.08069999999999</v>
      </c>
      <c r="S32" t="s">
        <v>37</v>
      </c>
    </row>
    <row r="33" spans="1:19" x14ac:dyDescent="0.3">
      <c r="A33" t="s">
        <v>19</v>
      </c>
      <c r="B33">
        <v>0</v>
      </c>
      <c r="C33">
        <v>2018</v>
      </c>
      <c r="D33" t="s">
        <v>51</v>
      </c>
      <c r="E33" t="s">
        <v>3549</v>
      </c>
      <c r="F33" t="s">
        <v>137</v>
      </c>
      <c r="G33" t="s">
        <v>49</v>
      </c>
      <c r="H33" t="s">
        <v>22</v>
      </c>
      <c r="I33">
        <v>24000</v>
      </c>
      <c r="J33" t="s">
        <v>23</v>
      </c>
      <c r="K33" t="s">
        <v>36</v>
      </c>
      <c r="L33" t="s">
        <v>73</v>
      </c>
      <c r="M33" t="s">
        <v>43</v>
      </c>
      <c r="N33" t="s">
        <v>96</v>
      </c>
      <c r="O33" t="s">
        <v>97</v>
      </c>
      <c r="P33" t="s">
        <v>27</v>
      </c>
      <c r="Q33">
        <v>35.144714</v>
      </c>
      <c r="R33">
        <v>-106.58625499999999</v>
      </c>
      <c r="S33" t="s">
        <v>3550</v>
      </c>
    </row>
    <row r="34" spans="1:19" x14ac:dyDescent="0.3">
      <c r="A34" t="s">
        <v>19</v>
      </c>
      <c r="B34">
        <v>0</v>
      </c>
      <c r="C34">
        <v>2014</v>
      </c>
      <c r="D34" t="s">
        <v>71</v>
      </c>
      <c r="E34" t="s">
        <v>3551</v>
      </c>
      <c r="F34" t="s">
        <v>59</v>
      </c>
      <c r="G34" t="s">
        <v>49</v>
      </c>
      <c r="H34" t="s">
        <v>22</v>
      </c>
      <c r="I34">
        <v>84000</v>
      </c>
      <c r="J34" t="s">
        <v>23</v>
      </c>
      <c r="K34" t="s">
        <v>36</v>
      </c>
      <c r="L34" t="s">
        <v>73</v>
      </c>
      <c r="M34" t="s">
        <v>43</v>
      </c>
      <c r="N34" t="s">
        <v>3542</v>
      </c>
      <c r="O34" t="s">
        <v>26</v>
      </c>
      <c r="P34" t="s">
        <v>27</v>
      </c>
      <c r="Q34">
        <v>35.144758000000003</v>
      </c>
      <c r="R34">
        <v>-106.58624399999999</v>
      </c>
      <c r="S34" t="s">
        <v>3552</v>
      </c>
    </row>
    <row r="35" spans="1:19" x14ac:dyDescent="0.3">
      <c r="A35" t="s">
        <v>19</v>
      </c>
      <c r="B35">
        <v>6750</v>
      </c>
      <c r="C35">
        <v>2007</v>
      </c>
      <c r="D35" t="s">
        <v>174</v>
      </c>
      <c r="E35" t="s">
        <v>2724</v>
      </c>
      <c r="F35" t="s">
        <v>137</v>
      </c>
      <c r="G35" t="s">
        <v>49</v>
      </c>
      <c r="H35" t="s">
        <v>22</v>
      </c>
      <c r="I35">
        <v>122770</v>
      </c>
      <c r="J35" t="s">
        <v>23</v>
      </c>
      <c r="K35" t="s">
        <v>36</v>
      </c>
      <c r="L35" t="s">
        <v>42</v>
      </c>
      <c r="N35" t="s">
        <v>3542</v>
      </c>
      <c r="O35" t="s">
        <v>394</v>
      </c>
      <c r="P35" t="s">
        <v>27</v>
      </c>
      <c r="Q35">
        <v>35.025182999999998</v>
      </c>
      <c r="R35">
        <v>-106.646591</v>
      </c>
      <c r="S35" t="s">
        <v>2725</v>
      </c>
    </row>
    <row r="36" spans="1:19" x14ac:dyDescent="0.3">
      <c r="A36" t="s">
        <v>19</v>
      </c>
      <c r="B36">
        <v>24495</v>
      </c>
      <c r="C36">
        <v>2015</v>
      </c>
      <c r="D36" t="s">
        <v>227</v>
      </c>
      <c r="E36" t="s">
        <v>1780</v>
      </c>
      <c r="G36" t="s">
        <v>86</v>
      </c>
      <c r="H36" t="s">
        <v>22</v>
      </c>
      <c r="I36">
        <v>62365</v>
      </c>
      <c r="J36" t="s">
        <v>23</v>
      </c>
      <c r="K36" t="s">
        <v>36</v>
      </c>
      <c r="N36" t="s">
        <v>63</v>
      </c>
      <c r="O36" t="s">
        <v>256</v>
      </c>
      <c r="P36" t="s">
        <v>27</v>
      </c>
      <c r="Q36">
        <v>33.466900000000003</v>
      </c>
      <c r="R36">
        <v>-111.9151</v>
      </c>
      <c r="S36" t="s">
        <v>1803</v>
      </c>
    </row>
    <row r="37" spans="1:19" x14ac:dyDescent="0.3">
      <c r="A37" t="s">
        <v>19</v>
      </c>
      <c r="B37">
        <v>10987</v>
      </c>
      <c r="C37">
        <v>2018</v>
      </c>
      <c r="D37" t="s">
        <v>57</v>
      </c>
      <c r="E37" t="s">
        <v>75</v>
      </c>
      <c r="F37" t="s">
        <v>132</v>
      </c>
      <c r="G37" t="s">
        <v>86</v>
      </c>
      <c r="H37" t="s">
        <v>22</v>
      </c>
      <c r="I37">
        <v>23000</v>
      </c>
      <c r="J37" t="s">
        <v>23</v>
      </c>
      <c r="K37" t="s">
        <v>78</v>
      </c>
      <c r="L37" t="s">
        <v>61</v>
      </c>
      <c r="M37" t="s">
        <v>54</v>
      </c>
      <c r="N37" t="s">
        <v>63</v>
      </c>
      <c r="O37" t="s">
        <v>26</v>
      </c>
      <c r="P37" t="s">
        <v>27</v>
      </c>
      <c r="Q37">
        <v>35.072600000000001</v>
      </c>
      <c r="R37">
        <v>-106.5749</v>
      </c>
      <c r="S37" t="s">
        <v>879</v>
      </c>
    </row>
    <row r="38" spans="1:19" x14ac:dyDescent="0.3">
      <c r="A38" t="s">
        <v>19</v>
      </c>
      <c r="B38">
        <v>9987</v>
      </c>
      <c r="C38">
        <v>2009</v>
      </c>
      <c r="D38" t="s">
        <v>295</v>
      </c>
      <c r="E38" t="s">
        <v>2786</v>
      </c>
      <c r="F38" t="s">
        <v>137</v>
      </c>
      <c r="G38" t="s">
        <v>49</v>
      </c>
      <c r="H38" t="s">
        <v>22</v>
      </c>
      <c r="I38">
        <v>127000</v>
      </c>
      <c r="J38" t="s">
        <v>23</v>
      </c>
      <c r="K38" t="s">
        <v>36</v>
      </c>
      <c r="L38" t="s">
        <v>73</v>
      </c>
      <c r="M38" t="s">
        <v>43</v>
      </c>
      <c r="N38" t="s">
        <v>3542</v>
      </c>
      <c r="O38" t="s">
        <v>26</v>
      </c>
      <c r="P38" t="s">
        <v>27</v>
      </c>
      <c r="Q38">
        <v>35.072600000000001</v>
      </c>
      <c r="R38">
        <v>-106.5749</v>
      </c>
      <c r="S38" t="s">
        <v>2787</v>
      </c>
    </row>
    <row r="39" spans="1:19" x14ac:dyDescent="0.3">
      <c r="A39" t="s">
        <v>19</v>
      </c>
      <c r="B39">
        <v>14987</v>
      </c>
      <c r="C39">
        <v>2010</v>
      </c>
      <c r="D39" t="s">
        <v>227</v>
      </c>
      <c r="E39" t="s">
        <v>1741</v>
      </c>
      <c r="F39" t="s">
        <v>137</v>
      </c>
      <c r="G39" t="s">
        <v>49</v>
      </c>
      <c r="H39" t="s">
        <v>22</v>
      </c>
      <c r="I39">
        <v>59400</v>
      </c>
      <c r="J39" t="s">
        <v>23</v>
      </c>
      <c r="K39" t="s">
        <v>36</v>
      </c>
      <c r="L39" t="s">
        <v>42</v>
      </c>
      <c r="M39" t="s">
        <v>43</v>
      </c>
      <c r="N39" t="s">
        <v>44</v>
      </c>
      <c r="O39" t="s">
        <v>68</v>
      </c>
      <c r="P39" t="s">
        <v>27</v>
      </c>
      <c r="Q39">
        <v>35.072600000000001</v>
      </c>
      <c r="R39">
        <v>-106.5749</v>
      </c>
      <c r="S39" t="s">
        <v>1742</v>
      </c>
    </row>
    <row r="40" spans="1:19" x14ac:dyDescent="0.3">
      <c r="A40" t="s">
        <v>19</v>
      </c>
      <c r="B40">
        <v>9987</v>
      </c>
      <c r="C40">
        <v>2010</v>
      </c>
      <c r="D40" t="s">
        <v>295</v>
      </c>
      <c r="E40" t="s">
        <v>2281</v>
      </c>
      <c r="G40" t="s">
        <v>86</v>
      </c>
      <c r="H40" t="s">
        <v>22</v>
      </c>
      <c r="I40">
        <v>92000</v>
      </c>
      <c r="J40" t="s">
        <v>23</v>
      </c>
      <c r="K40" t="s">
        <v>36</v>
      </c>
      <c r="L40" t="s">
        <v>61</v>
      </c>
      <c r="N40" t="s">
        <v>3542</v>
      </c>
      <c r="O40" t="s">
        <v>26</v>
      </c>
      <c r="P40" t="s">
        <v>27</v>
      </c>
      <c r="Q40">
        <v>35.072600000000001</v>
      </c>
      <c r="R40">
        <v>-106.5749</v>
      </c>
      <c r="S40" t="s">
        <v>2282</v>
      </c>
    </row>
    <row r="41" spans="1:19" x14ac:dyDescent="0.3">
      <c r="A41" t="s">
        <v>19</v>
      </c>
      <c r="B41">
        <v>12987</v>
      </c>
      <c r="C41">
        <v>2009</v>
      </c>
      <c r="D41" t="s">
        <v>290</v>
      </c>
      <c r="E41" t="s">
        <v>2608</v>
      </c>
      <c r="F41" t="s">
        <v>137</v>
      </c>
      <c r="G41" t="s">
        <v>49</v>
      </c>
      <c r="H41" t="s">
        <v>22</v>
      </c>
      <c r="I41">
        <v>113900</v>
      </c>
      <c r="J41" t="s">
        <v>23</v>
      </c>
      <c r="K41" t="s">
        <v>36</v>
      </c>
      <c r="L41" t="s">
        <v>73</v>
      </c>
      <c r="N41" t="s">
        <v>3542</v>
      </c>
      <c r="O41" t="s">
        <v>26</v>
      </c>
      <c r="P41" t="s">
        <v>27</v>
      </c>
      <c r="Q41">
        <v>35.072600000000001</v>
      </c>
      <c r="R41">
        <v>-106.5749</v>
      </c>
      <c r="S41" t="s">
        <v>2609</v>
      </c>
    </row>
    <row r="42" spans="1:19" x14ac:dyDescent="0.3">
      <c r="A42" t="s">
        <v>19</v>
      </c>
      <c r="B42">
        <v>9500</v>
      </c>
      <c r="C42">
        <v>2014</v>
      </c>
      <c r="E42" t="s">
        <v>3553</v>
      </c>
      <c r="F42" t="s">
        <v>40</v>
      </c>
      <c r="H42" t="s">
        <v>30</v>
      </c>
      <c r="I42">
        <v>820000</v>
      </c>
      <c r="J42" t="s">
        <v>23</v>
      </c>
      <c r="K42" t="s">
        <v>36</v>
      </c>
      <c r="O42" t="s">
        <v>26</v>
      </c>
      <c r="P42" t="s">
        <v>27</v>
      </c>
      <c r="Q42">
        <v>35.185558</v>
      </c>
      <c r="R42">
        <v>-107.899295</v>
      </c>
      <c r="S42" t="s">
        <v>3554</v>
      </c>
    </row>
    <row r="43" spans="1:19" x14ac:dyDescent="0.3">
      <c r="A43" t="s">
        <v>19</v>
      </c>
      <c r="B43">
        <v>3800</v>
      </c>
      <c r="C43">
        <v>2009</v>
      </c>
      <c r="D43" t="s">
        <v>51</v>
      </c>
      <c r="E43" t="s">
        <v>134</v>
      </c>
      <c r="F43" t="s">
        <v>59</v>
      </c>
      <c r="G43" t="s">
        <v>86</v>
      </c>
      <c r="H43" t="s">
        <v>22</v>
      </c>
      <c r="I43">
        <v>160000</v>
      </c>
      <c r="J43" t="s">
        <v>23</v>
      </c>
      <c r="K43" t="s">
        <v>78</v>
      </c>
      <c r="P43" t="s">
        <v>27</v>
      </c>
      <c r="Q43">
        <v>35.249299999999998</v>
      </c>
      <c r="R43">
        <v>-106.6818</v>
      </c>
      <c r="S43" t="s">
        <v>3085</v>
      </c>
    </row>
    <row r="44" spans="1:19" x14ac:dyDescent="0.3">
      <c r="A44" t="s">
        <v>19</v>
      </c>
      <c r="B44">
        <v>1000</v>
      </c>
      <c r="C44">
        <v>2004</v>
      </c>
      <c r="D44" t="s">
        <v>429</v>
      </c>
      <c r="E44" t="s">
        <v>2913</v>
      </c>
      <c r="F44" t="s">
        <v>40</v>
      </c>
      <c r="G44" t="s">
        <v>86</v>
      </c>
      <c r="H44" t="s">
        <v>22</v>
      </c>
      <c r="I44">
        <v>140254</v>
      </c>
      <c r="J44" t="s">
        <v>172</v>
      </c>
      <c r="K44" t="s">
        <v>36</v>
      </c>
      <c r="L44" t="s">
        <v>61</v>
      </c>
      <c r="N44" t="s">
        <v>199</v>
      </c>
      <c r="O44" t="s">
        <v>55</v>
      </c>
      <c r="P44" t="s">
        <v>27</v>
      </c>
      <c r="Q44">
        <v>35.249299999999998</v>
      </c>
      <c r="R44">
        <v>-106.6818</v>
      </c>
      <c r="S44" t="s">
        <v>2914</v>
      </c>
    </row>
    <row r="45" spans="1:19" x14ac:dyDescent="0.3">
      <c r="A45" t="s">
        <v>19</v>
      </c>
      <c r="B45">
        <v>5250</v>
      </c>
      <c r="C45">
        <v>2006</v>
      </c>
      <c r="D45" t="s">
        <v>205</v>
      </c>
      <c r="E45" t="s">
        <v>2673</v>
      </c>
      <c r="F45" t="s">
        <v>59</v>
      </c>
      <c r="G45" t="s">
        <v>86</v>
      </c>
      <c r="H45" t="s">
        <v>22</v>
      </c>
      <c r="I45">
        <v>118461</v>
      </c>
      <c r="J45" t="s">
        <v>23</v>
      </c>
      <c r="K45" t="s">
        <v>36</v>
      </c>
      <c r="L45" t="s">
        <v>61</v>
      </c>
      <c r="N45" t="s">
        <v>3542</v>
      </c>
      <c r="O45" t="s">
        <v>45</v>
      </c>
      <c r="P45" t="s">
        <v>27</v>
      </c>
      <c r="Q45">
        <v>35.128500000000003</v>
      </c>
      <c r="R45">
        <v>-106.3617</v>
      </c>
      <c r="S45" t="s">
        <v>2674</v>
      </c>
    </row>
    <row r="46" spans="1:19" x14ac:dyDescent="0.3">
      <c r="A46" t="s">
        <v>19</v>
      </c>
      <c r="B46">
        <v>8950</v>
      </c>
      <c r="C46">
        <v>2014</v>
      </c>
      <c r="D46" t="s">
        <v>71</v>
      </c>
      <c r="E46" t="s">
        <v>2685</v>
      </c>
      <c r="F46" t="s">
        <v>137</v>
      </c>
      <c r="G46" t="s">
        <v>86</v>
      </c>
      <c r="H46" t="s">
        <v>22</v>
      </c>
      <c r="I46">
        <v>119600</v>
      </c>
      <c r="J46" t="s">
        <v>23</v>
      </c>
      <c r="K46" t="s">
        <v>36</v>
      </c>
      <c r="L46" t="s">
        <v>73</v>
      </c>
      <c r="N46" t="s">
        <v>3542</v>
      </c>
      <c r="O46" t="s">
        <v>26</v>
      </c>
      <c r="P46" t="s">
        <v>27</v>
      </c>
      <c r="Q46">
        <v>35.094526000000002</v>
      </c>
      <c r="R46">
        <v>-106.532712</v>
      </c>
      <c r="S46" t="s">
        <v>2686</v>
      </c>
    </row>
    <row r="47" spans="1:19" x14ac:dyDescent="0.3">
      <c r="A47" t="s">
        <v>19</v>
      </c>
      <c r="B47">
        <v>36499</v>
      </c>
      <c r="C47">
        <v>2013</v>
      </c>
      <c r="D47" t="s">
        <v>51</v>
      </c>
      <c r="E47" t="s">
        <v>2520</v>
      </c>
      <c r="H47" t="s">
        <v>30</v>
      </c>
      <c r="I47">
        <v>108174</v>
      </c>
      <c r="J47" t="s">
        <v>23</v>
      </c>
      <c r="K47" t="s">
        <v>36</v>
      </c>
      <c r="P47" t="s">
        <v>27</v>
      </c>
      <c r="Q47">
        <v>30.663</v>
      </c>
      <c r="R47">
        <v>-97.931600000000003</v>
      </c>
      <c r="S47" t="s">
        <v>2521</v>
      </c>
    </row>
    <row r="48" spans="1:19" x14ac:dyDescent="0.3">
      <c r="A48" t="s">
        <v>19</v>
      </c>
      <c r="B48">
        <v>21995</v>
      </c>
      <c r="C48">
        <v>2015</v>
      </c>
      <c r="D48" t="s">
        <v>20</v>
      </c>
      <c r="E48" t="s">
        <v>1111</v>
      </c>
      <c r="F48" t="s">
        <v>59</v>
      </c>
      <c r="G48" t="s">
        <v>49</v>
      </c>
      <c r="H48" t="s">
        <v>22</v>
      </c>
      <c r="I48">
        <v>102598</v>
      </c>
      <c r="J48" t="s">
        <v>23</v>
      </c>
      <c r="K48" t="s">
        <v>36</v>
      </c>
      <c r="L48" t="s">
        <v>42</v>
      </c>
      <c r="M48" t="s">
        <v>95</v>
      </c>
      <c r="N48" t="s">
        <v>141</v>
      </c>
      <c r="O48" t="s">
        <v>256</v>
      </c>
      <c r="P48" t="s">
        <v>27</v>
      </c>
      <c r="Q48">
        <v>33.624243</v>
      </c>
      <c r="R48">
        <v>-112.010345</v>
      </c>
      <c r="S48" t="s">
        <v>2454</v>
      </c>
    </row>
    <row r="49" spans="1:19" x14ac:dyDescent="0.3">
      <c r="A49" t="s">
        <v>19</v>
      </c>
      <c r="B49">
        <v>21460</v>
      </c>
      <c r="C49">
        <v>2021</v>
      </c>
      <c r="D49" t="s">
        <v>57</v>
      </c>
      <c r="E49" t="s">
        <v>58</v>
      </c>
      <c r="F49" t="s">
        <v>59</v>
      </c>
      <c r="H49" t="s">
        <v>22</v>
      </c>
      <c r="I49">
        <v>10</v>
      </c>
      <c r="J49" t="s">
        <v>23</v>
      </c>
      <c r="K49" t="s">
        <v>36</v>
      </c>
      <c r="L49" t="s">
        <v>61</v>
      </c>
      <c r="N49" t="s">
        <v>63</v>
      </c>
      <c r="P49" t="s">
        <v>27</v>
      </c>
      <c r="Q49">
        <v>35.088006</v>
      </c>
      <c r="R49">
        <v>-106.561998</v>
      </c>
      <c r="S49" t="s">
        <v>64</v>
      </c>
    </row>
    <row r="50" spans="1:19" x14ac:dyDescent="0.3">
      <c r="A50" t="s">
        <v>19</v>
      </c>
      <c r="B50">
        <v>4500</v>
      </c>
      <c r="C50">
        <v>1988</v>
      </c>
      <c r="D50" t="s">
        <v>153</v>
      </c>
      <c r="E50" t="s">
        <v>2434</v>
      </c>
      <c r="F50" t="s">
        <v>59</v>
      </c>
      <c r="G50" t="s">
        <v>41</v>
      </c>
      <c r="H50" t="s">
        <v>22</v>
      </c>
      <c r="I50">
        <v>101102</v>
      </c>
      <c r="J50" t="s">
        <v>23</v>
      </c>
      <c r="K50" t="s">
        <v>36</v>
      </c>
      <c r="L50" t="s">
        <v>42</v>
      </c>
      <c r="M50" t="s">
        <v>95</v>
      </c>
      <c r="N50" t="s">
        <v>63</v>
      </c>
      <c r="O50" t="s">
        <v>26</v>
      </c>
      <c r="P50" t="s">
        <v>27</v>
      </c>
      <c r="Q50">
        <v>34.047899999999998</v>
      </c>
      <c r="R50">
        <v>-106.8907</v>
      </c>
      <c r="S50" t="s">
        <v>2435</v>
      </c>
    </row>
    <row r="51" spans="1:19" x14ac:dyDescent="0.3">
      <c r="A51" t="s">
        <v>19</v>
      </c>
      <c r="B51">
        <v>2000</v>
      </c>
      <c r="C51">
        <v>2001</v>
      </c>
      <c r="D51" t="s">
        <v>169</v>
      </c>
      <c r="E51">
        <v>1500</v>
      </c>
      <c r="F51" t="s">
        <v>40</v>
      </c>
      <c r="G51" t="s">
        <v>49</v>
      </c>
      <c r="H51" t="s">
        <v>22</v>
      </c>
      <c r="I51">
        <v>133899</v>
      </c>
      <c r="J51" t="s">
        <v>23</v>
      </c>
      <c r="K51" t="s">
        <v>36</v>
      </c>
      <c r="L51" t="s">
        <v>42</v>
      </c>
      <c r="M51" t="s">
        <v>95</v>
      </c>
      <c r="N51" t="s">
        <v>83</v>
      </c>
      <c r="O51" t="s">
        <v>138</v>
      </c>
      <c r="P51" t="s">
        <v>27</v>
      </c>
      <c r="Q51">
        <v>35.101712999999997</v>
      </c>
      <c r="R51">
        <v>-106.532938</v>
      </c>
      <c r="S51" t="s">
        <v>2837</v>
      </c>
    </row>
    <row r="52" spans="1:19" x14ac:dyDescent="0.3">
      <c r="A52" t="s">
        <v>19</v>
      </c>
      <c r="B52">
        <v>0</v>
      </c>
      <c r="C52">
        <v>2016</v>
      </c>
      <c r="D52" t="s">
        <v>51</v>
      </c>
      <c r="E52" t="s">
        <v>383</v>
      </c>
      <c r="F52" t="s">
        <v>59</v>
      </c>
      <c r="G52" t="s">
        <v>41</v>
      </c>
      <c r="H52" t="s">
        <v>22</v>
      </c>
      <c r="I52">
        <v>54000</v>
      </c>
      <c r="J52" t="s">
        <v>23</v>
      </c>
      <c r="K52" t="s">
        <v>36</v>
      </c>
      <c r="L52" t="s">
        <v>42</v>
      </c>
      <c r="M52" t="s">
        <v>95</v>
      </c>
      <c r="N52" t="s">
        <v>96</v>
      </c>
      <c r="O52" t="s">
        <v>45</v>
      </c>
      <c r="P52" t="s">
        <v>27</v>
      </c>
      <c r="Q52">
        <v>35.144784999999999</v>
      </c>
      <c r="R52">
        <v>-106.586276</v>
      </c>
      <c r="S52" t="s">
        <v>3555</v>
      </c>
    </row>
    <row r="53" spans="1:19" x14ac:dyDescent="0.3">
      <c r="A53" t="s">
        <v>19</v>
      </c>
      <c r="B53">
        <v>0</v>
      </c>
      <c r="C53">
        <v>2004</v>
      </c>
      <c r="D53" t="s">
        <v>51</v>
      </c>
      <c r="E53" t="s">
        <v>52</v>
      </c>
      <c r="F53" t="s">
        <v>59</v>
      </c>
      <c r="G53" t="s">
        <v>41</v>
      </c>
      <c r="H53" t="s">
        <v>22</v>
      </c>
      <c r="I53">
        <v>60000</v>
      </c>
      <c r="J53" t="s">
        <v>23</v>
      </c>
      <c r="K53" t="s">
        <v>36</v>
      </c>
      <c r="L53" t="s">
        <v>42</v>
      </c>
      <c r="M53" t="s">
        <v>54</v>
      </c>
      <c r="N53" t="s">
        <v>44</v>
      </c>
      <c r="O53" t="s">
        <v>68</v>
      </c>
      <c r="P53" t="s">
        <v>27</v>
      </c>
      <c r="Q53">
        <v>35.144741000000003</v>
      </c>
      <c r="R53">
        <v>-106.58623299999999</v>
      </c>
      <c r="S53" t="s">
        <v>3556</v>
      </c>
    </row>
    <row r="54" spans="1:19" x14ac:dyDescent="0.3">
      <c r="A54" t="s">
        <v>19</v>
      </c>
      <c r="B54">
        <v>6950</v>
      </c>
      <c r="C54">
        <v>2007</v>
      </c>
      <c r="D54" t="s">
        <v>47</v>
      </c>
      <c r="E54" t="s">
        <v>2487</v>
      </c>
      <c r="G54" t="s">
        <v>86</v>
      </c>
      <c r="H54" t="s">
        <v>22</v>
      </c>
      <c r="I54">
        <v>105300</v>
      </c>
      <c r="J54" t="s">
        <v>23</v>
      </c>
      <c r="K54" t="s">
        <v>36</v>
      </c>
      <c r="L54" t="s">
        <v>61</v>
      </c>
      <c r="N54" t="s">
        <v>63</v>
      </c>
      <c r="O54" t="s">
        <v>138</v>
      </c>
      <c r="P54" t="s">
        <v>27</v>
      </c>
      <c r="Q54">
        <v>35.110931000000001</v>
      </c>
      <c r="R54">
        <v>-106.646552</v>
      </c>
      <c r="S54" t="s">
        <v>2488</v>
      </c>
    </row>
    <row r="55" spans="1:19" x14ac:dyDescent="0.3">
      <c r="A55" t="s">
        <v>19</v>
      </c>
      <c r="B55">
        <v>1950</v>
      </c>
      <c r="C55">
        <v>2003</v>
      </c>
      <c r="D55" t="s">
        <v>2313</v>
      </c>
      <c r="E55" t="s">
        <v>2314</v>
      </c>
      <c r="F55" t="s">
        <v>137</v>
      </c>
      <c r="H55" t="s">
        <v>22</v>
      </c>
      <c r="I55">
        <v>94000</v>
      </c>
      <c r="J55" t="s">
        <v>23</v>
      </c>
      <c r="K55" t="s">
        <v>36</v>
      </c>
      <c r="N55" t="s">
        <v>199</v>
      </c>
      <c r="P55" t="s">
        <v>27</v>
      </c>
      <c r="Q55">
        <v>35.0657</v>
      </c>
      <c r="R55">
        <v>-106.729</v>
      </c>
      <c r="S55" t="s">
        <v>2315</v>
      </c>
    </row>
    <row r="56" spans="1:19" x14ac:dyDescent="0.3">
      <c r="A56" t="s">
        <v>19</v>
      </c>
      <c r="B56">
        <v>5000</v>
      </c>
      <c r="C56">
        <v>2002</v>
      </c>
      <c r="D56" t="s">
        <v>71</v>
      </c>
      <c r="E56" t="s">
        <v>2268</v>
      </c>
      <c r="F56" t="s">
        <v>137</v>
      </c>
      <c r="G56" t="s">
        <v>41</v>
      </c>
      <c r="H56" t="s">
        <v>22</v>
      </c>
      <c r="I56">
        <v>180000</v>
      </c>
      <c r="J56" t="s">
        <v>23</v>
      </c>
      <c r="K56" t="s">
        <v>36</v>
      </c>
      <c r="L56" t="s">
        <v>73</v>
      </c>
      <c r="P56" t="s">
        <v>27</v>
      </c>
      <c r="Q56">
        <v>35.061238000000003</v>
      </c>
      <c r="R56">
        <v>-106.703506</v>
      </c>
      <c r="S56" t="s">
        <v>3231</v>
      </c>
    </row>
    <row r="57" spans="1:19" x14ac:dyDescent="0.3">
      <c r="A57" t="s">
        <v>19</v>
      </c>
      <c r="B57">
        <v>6950</v>
      </c>
      <c r="C57">
        <v>2005</v>
      </c>
      <c r="D57" t="s">
        <v>125</v>
      </c>
      <c r="E57" t="s">
        <v>1145</v>
      </c>
      <c r="H57" t="s">
        <v>22</v>
      </c>
      <c r="I57">
        <v>143384</v>
      </c>
      <c r="J57" t="s">
        <v>23</v>
      </c>
      <c r="K57" t="s">
        <v>36</v>
      </c>
      <c r="N57" t="s">
        <v>63</v>
      </c>
      <c r="O57" t="s">
        <v>463</v>
      </c>
      <c r="P57" t="s">
        <v>27</v>
      </c>
      <c r="Q57">
        <v>35.185090000000002</v>
      </c>
      <c r="R57">
        <v>-106.58499999999999</v>
      </c>
      <c r="S57" t="s">
        <v>2931</v>
      </c>
    </row>
    <row r="58" spans="1:19" x14ac:dyDescent="0.3">
      <c r="A58" t="s">
        <v>19</v>
      </c>
      <c r="B58">
        <v>13000</v>
      </c>
      <c r="C58">
        <v>2008</v>
      </c>
      <c r="D58" t="s">
        <v>47</v>
      </c>
      <c r="F58" t="s">
        <v>59</v>
      </c>
      <c r="G58" t="s">
        <v>49</v>
      </c>
      <c r="H58" t="s">
        <v>22</v>
      </c>
      <c r="I58">
        <v>180000</v>
      </c>
      <c r="J58" t="s">
        <v>172</v>
      </c>
      <c r="K58" t="s">
        <v>36</v>
      </c>
      <c r="L58" t="s">
        <v>42</v>
      </c>
      <c r="M58" t="s">
        <v>95</v>
      </c>
      <c r="N58" t="s">
        <v>83</v>
      </c>
      <c r="O58" t="s">
        <v>55</v>
      </c>
      <c r="P58" t="s">
        <v>27</v>
      </c>
      <c r="Q58">
        <v>34.881115000000001</v>
      </c>
      <c r="R58">
        <v>-106.68531400000001</v>
      </c>
      <c r="S58" t="s">
        <v>3232</v>
      </c>
    </row>
    <row r="59" spans="1:19" x14ac:dyDescent="0.3">
      <c r="A59" t="s">
        <v>19</v>
      </c>
      <c r="B59">
        <v>2500</v>
      </c>
      <c r="C59">
        <v>1997</v>
      </c>
      <c r="D59" t="s">
        <v>20</v>
      </c>
      <c r="E59" t="s">
        <v>1981</v>
      </c>
      <c r="G59" t="s">
        <v>41</v>
      </c>
      <c r="H59" t="s">
        <v>22</v>
      </c>
      <c r="I59">
        <v>199000</v>
      </c>
      <c r="J59" t="s">
        <v>23</v>
      </c>
      <c r="K59" t="s">
        <v>36</v>
      </c>
      <c r="L59" t="s">
        <v>73</v>
      </c>
      <c r="P59" t="s">
        <v>27</v>
      </c>
      <c r="Q59">
        <v>35.134700000000002</v>
      </c>
      <c r="R59">
        <v>-106.6427</v>
      </c>
      <c r="S59" t="s">
        <v>3309</v>
      </c>
    </row>
    <row r="60" spans="1:19" x14ac:dyDescent="0.3">
      <c r="A60" t="s">
        <v>19</v>
      </c>
      <c r="B60">
        <v>30900</v>
      </c>
      <c r="C60">
        <v>2017</v>
      </c>
      <c r="D60" t="s">
        <v>174</v>
      </c>
      <c r="E60" t="s">
        <v>1383</v>
      </c>
      <c r="G60" t="s">
        <v>49</v>
      </c>
      <c r="H60" t="s">
        <v>22</v>
      </c>
      <c r="I60">
        <v>39747</v>
      </c>
      <c r="J60" t="s">
        <v>23</v>
      </c>
      <c r="K60" t="s">
        <v>36</v>
      </c>
      <c r="L60" t="s">
        <v>61</v>
      </c>
      <c r="N60" t="s">
        <v>141</v>
      </c>
      <c r="P60" t="s">
        <v>27</v>
      </c>
      <c r="Q60">
        <v>33.681077000000002</v>
      </c>
      <c r="R60">
        <v>-112.05849000000001</v>
      </c>
      <c r="S60" t="s">
        <v>1384</v>
      </c>
    </row>
    <row r="61" spans="1:19" x14ac:dyDescent="0.3">
      <c r="A61" t="s">
        <v>19</v>
      </c>
      <c r="B61">
        <v>41900</v>
      </c>
      <c r="C61">
        <v>2019</v>
      </c>
      <c r="D61" t="s">
        <v>20</v>
      </c>
      <c r="E61" t="s">
        <v>1349</v>
      </c>
      <c r="G61" t="s">
        <v>49</v>
      </c>
      <c r="H61" t="s">
        <v>22</v>
      </c>
      <c r="I61">
        <v>39141</v>
      </c>
      <c r="J61" t="s">
        <v>23</v>
      </c>
      <c r="K61" t="s">
        <v>36</v>
      </c>
      <c r="L61" t="s">
        <v>42</v>
      </c>
      <c r="N61" t="s">
        <v>141</v>
      </c>
      <c r="P61" t="s">
        <v>27</v>
      </c>
      <c r="Q61">
        <v>33.681077000000002</v>
      </c>
      <c r="R61">
        <v>-112.05849000000001</v>
      </c>
      <c r="S61" t="s">
        <v>1350</v>
      </c>
    </row>
    <row r="62" spans="1:19" x14ac:dyDescent="0.3">
      <c r="A62" t="s">
        <v>19</v>
      </c>
      <c r="B62">
        <v>7950</v>
      </c>
      <c r="C62">
        <v>2014</v>
      </c>
      <c r="D62" t="s">
        <v>20</v>
      </c>
      <c r="E62" t="s">
        <v>2235</v>
      </c>
      <c r="F62" t="s">
        <v>137</v>
      </c>
      <c r="G62" t="s">
        <v>86</v>
      </c>
      <c r="H62" t="s">
        <v>22</v>
      </c>
      <c r="I62">
        <v>89289</v>
      </c>
      <c r="J62" t="s">
        <v>23</v>
      </c>
      <c r="K62" t="s">
        <v>36</v>
      </c>
      <c r="L62" t="s">
        <v>61</v>
      </c>
      <c r="M62" t="s">
        <v>62</v>
      </c>
      <c r="N62" t="s">
        <v>129</v>
      </c>
      <c r="O62" t="s">
        <v>68</v>
      </c>
      <c r="P62" t="s">
        <v>27</v>
      </c>
      <c r="Q62">
        <v>35.186799999999998</v>
      </c>
      <c r="R62">
        <v>-106.6652</v>
      </c>
      <c r="S62" t="s">
        <v>2236</v>
      </c>
    </row>
    <row r="63" spans="1:19" x14ac:dyDescent="0.3">
      <c r="A63" t="s">
        <v>19</v>
      </c>
      <c r="B63">
        <v>7000</v>
      </c>
      <c r="C63">
        <v>2013</v>
      </c>
      <c r="D63" t="s">
        <v>327</v>
      </c>
      <c r="E63" t="s">
        <v>2669</v>
      </c>
      <c r="F63" t="s">
        <v>137</v>
      </c>
      <c r="G63" t="s">
        <v>49</v>
      </c>
      <c r="H63" t="s">
        <v>22</v>
      </c>
      <c r="I63">
        <v>118000</v>
      </c>
      <c r="J63" t="s">
        <v>23</v>
      </c>
      <c r="K63" t="s">
        <v>36</v>
      </c>
      <c r="M63" t="s">
        <v>95</v>
      </c>
      <c r="N63" t="s">
        <v>63</v>
      </c>
      <c r="O63" t="s">
        <v>97</v>
      </c>
      <c r="P63" t="s">
        <v>27</v>
      </c>
      <c r="Q63">
        <v>35.100999999999999</v>
      </c>
      <c r="R63">
        <v>-106.5183</v>
      </c>
      <c r="S63" t="s">
        <v>2670</v>
      </c>
    </row>
    <row r="64" spans="1:19" x14ac:dyDescent="0.3">
      <c r="A64" t="s">
        <v>19</v>
      </c>
      <c r="B64">
        <v>11995</v>
      </c>
      <c r="C64">
        <v>2007</v>
      </c>
      <c r="E64" t="s">
        <v>3557</v>
      </c>
      <c r="F64" t="s">
        <v>59</v>
      </c>
      <c r="G64" t="s">
        <v>49</v>
      </c>
      <c r="H64" t="s">
        <v>30</v>
      </c>
      <c r="I64">
        <v>364128</v>
      </c>
      <c r="J64" t="s">
        <v>23</v>
      </c>
      <c r="K64" t="s">
        <v>36</v>
      </c>
      <c r="L64" t="s">
        <v>42</v>
      </c>
      <c r="M64" t="s">
        <v>95</v>
      </c>
      <c r="N64" t="s">
        <v>96</v>
      </c>
      <c r="O64" t="s">
        <v>26</v>
      </c>
      <c r="P64" t="s">
        <v>27</v>
      </c>
      <c r="Q64">
        <v>33.623528</v>
      </c>
      <c r="R64">
        <v>-112.010002</v>
      </c>
      <c r="S64" t="s">
        <v>3448</v>
      </c>
    </row>
    <row r="65" spans="1:19" x14ac:dyDescent="0.3">
      <c r="A65" t="s">
        <v>19</v>
      </c>
      <c r="B65">
        <v>0</v>
      </c>
      <c r="C65">
        <v>2020</v>
      </c>
      <c r="D65" t="s">
        <v>71</v>
      </c>
      <c r="E65" t="s">
        <v>99</v>
      </c>
      <c r="F65" t="s">
        <v>59</v>
      </c>
      <c r="H65" t="s">
        <v>22</v>
      </c>
      <c r="I65">
        <v>38048</v>
      </c>
      <c r="J65" t="s">
        <v>23</v>
      </c>
      <c r="K65" t="s">
        <v>36</v>
      </c>
      <c r="N65" t="s">
        <v>24</v>
      </c>
      <c r="O65" t="s">
        <v>68</v>
      </c>
      <c r="P65" t="s">
        <v>27</v>
      </c>
      <c r="Q65">
        <v>35.088006</v>
      </c>
      <c r="R65">
        <v>-106.561998</v>
      </c>
      <c r="S65" t="s">
        <v>3558</v>
      </c>
    </row>
    <row r="66" spans="1:19" x14ac:dyDescent="0.3">
      <c r="A66" t="s">
        <v>19</v>
      </c>
      <c r="B66">
        <v>9998</v>
      </c>
      <c r="C66">
        <v>2011</v>
      </c>
      <c r="D66" t="s">
        <v>208</v>
      </c>
      <c r="E66" t="s">
        <v>1736</v>
      </c>
      <c r="F66" t="s">
        <v>137</v>
      </c>
      <c r="G66" t="s">
        <v>49</v>
      </c>
      <c r="H66" t="s">
        <v>22</v>
      </c>
      <c r="I66">
        <v>110000</v>
      </c>
      <c r="J66" t="s">
        <v>23</v>
      </c>
      <c r="K66" t="s">
        <v>36</v>
      </c>
      <c r="L66" t="s">
        <v>61</v>
      </c>
      <c r="M66" t="s">
        <v>43</v>
      </c>
      <c r="N66" t="s">
        <v>63</v>
      </c>
      <c r="O66" t="s">
        <v>26</v>
      </c>
      <c r="P66" t="s">
        <v>27</v>
      </c>
      <c r="Q66">
        <v>35.178699999999999</v>
      </c>
      <c r="R66">
        <v>-106.5102</v>
      </c>
      <c r="S66" t="s">
        <v>2546</v>
      </c>
    </row>
    <row r="67" spans="1:19" x14ac:dyDescent="0.3">
      <c r="A67" t="s">
        <v>19</v>
      </c>
      <c r="B67">
        <v>0</v>
      </c>
      <c r="C67">
        <v>2020</v>
      </c>
      <c r="D67" t="s">
        <v>57</v>
      </c>
      <c r="E67" t="s">
        <v>2073</v>
      </c>
      <c r="F67" t="s">
        <v>59</v>
      </c>
      <c r="H67" t="s">
        <v>22</v>
      </c>
      <c r="I67">
        <v>7465</v>
      </c>
      <c r="J67" t="s">
        <v>23</v>
      </c>
      <c r="K67" t="s">
        <v>36</v>
      </c>
      <c r="N67" t="s">
        <v>24</v>
      </c>
      <c r="P67" t="s">
        <v>27</v>
      </c>
      <c r="Q67">
        <v>35.088006</v>
      </c>
      <c r="R67">
        <v>-106.561998</v>
      </c>
      <c r="S67" t="s">
        <v>3559</v>
      </c>
    </row>
    <row r="68" spans="1:19" x14ac:dyDescent="0.3">
      <c r="A68" t="s">
        <v>19</v>
      </c>
      <c r="B68">
        <v>0</v>
      </c>
      <c r="C68">
        <v>2020</v>
      </c>
      <c r="D68" t="s">
        <v>214</v>
      </c>
      <c r="E68" t="s">
        <v>520</v>
      </c>
      <c r="F68" t="s">
        <v>59</v>
      </c>
      <c r="H68" t="s">
        <v>22</v>
      </c>
      <c r="I68">
        <v>30397</v>
      </c>
      <c r="J68" t="s">
        <v>23</v>
      </c>
      <c r="K68" t="s">
        <v>36</v>
      </c>
      <c r="L68" t="s">
        <v>61</v>
      </c>
      <c r="N68" t="s">
        <v>24</v>
      </c>
      <c r="O68" t="s">
        <v>45</v>
      </c>
      <c r="P68" t="s">
        <v>27</v>
      </c>
      <c r="Q68">
        <v>35.088006</v>
      </c>
      <c r="R68">
        <v>-106.561998</v>
      </c>
      <c r="S68" t="s">
        <v>3560</v>
      </c>
    </row>
    <row r="69" spans="1:19" x14ac:dyDescent="0.3">
      <c r="A69" t="s">
        <v>19</v>
      </c>
      <c r="B69">
        <v>8500</v>
      </c>
      <c r="C69">
        <v>2006</v>
      </c>
      <c r="D69" t="s">
        <v>20</v>
      </c>
      <c r="F69" t="s">
        <v>40</v>
      </c>
      <c r="G69" t="s">
        <v>41</v>
      </c>
      <c r="H69" t="s">
        <v>30</v>
      </c>
      <c r="I69">
        <v>349</v>
      </c>
      <c r="J69" t="s">
        <v>23</v>
      </c>
      <c r="K69" t="s">
        <v>36</v>
      </c>
      <c r="P69" t="s">
        <v>27</v>
      </c>
      <c r="Q69">
        <v>35.249299999999998</v>
      </c>
      <c r="R69">
        <v>-106.6818</v>
      </c>
      <c r="S69" t="s">
        <v>163</v>
      </c>
    </row>
    <row r="70" spans="1:19" x14ac:dyDescent="0.3">
      <c r="A70" t="s">
        <v>19</v>
      </c>
      <c r="B70">
        <v>3500</v>
      </c>
      <c r="C70">
        <v>2002</v>
      </c>
      <c r="D70" t="s">
        <v>320</v>
      </c>
      <c r="E70" t="s">
        <v>422</v>
      </c>
      <c r="H70" t="s">
        <v>22</v>
      </c>
      <c r="I70">
        <v>172000</v>
      </c>
      <c r="J70" t="s">
        <v>172</v>
      </c>
      <c r="K70" t="s">
        <v>36</v>
      </c>
      <c r="P70" t="s">
        <v>27</v>
      </c>
      <c r="Q70">
        <v>35.050635999999997</v>
      </c>
      <c r="R70">
        <v>-106.64633600000001</v>
      </c>
      <c r="S70" t="s">
        <v>3166</v>
      </c>
    </row>
    <row r="71" spans="1:19" x14ac:dyDescent="0.3">
      <c r="A71" t="s">
        <v>19</v>
      </c>
      <c r="B71">
        <v>8600</v>
      </c>
      <c r="C71">
        <v>2009</v>
      </c>
      <c r="D71" t="s">
        <v>320</v>
      </c>
      <c r="E71" t="s">
        <v>888</v>
      </c>
      <c r="F71" t="s">
        <v>137</v>
      </c>
      <c r="G71" t="s">
        <v>86</v>
      </c>
      <c r="H71" t="s">
        <v>22</v>
      </c>
      <c r="I71">
        <v>59000</v>
      </c>
      <c r="J71" t="s">
        <v>172</v>
      </c>
      <c r="K71" t="s">
        <v>36</v>
      </c>
      <c r="L71" t="s">
        <v>73</v>
      </c>
      <c r="N71" t="s">
        <v>3542</v>
      </c>
      <c r="O71" t="s">
        <v>155</v>
      </c>
      <c r="P71" t="s">
        <v>27</v>
      </c>
      <c r="Q71">
        <v>35.014881000000003</v>
      </c>
      <c r="R71">
        <v>-106.647581</v>
      </c>
      <c r="S71" t="s">
        <v>1726</v>
      </c>
    </row>
    <row r="72" spans="1:19" x14ac:dyDescent="0.3">
      <c r="A72" t="s">
        <v>19</v>
      </c>
      <c r="B72">
        <v>5200</v>
      </c>
      <c r="C72">
        <v>2013</v>
      </c>
      <c r="D72" t="s">
        <v>51</v>
      </c>
      <c r="E72" t="s">
        <v>2039</v>
      </c>
      <c r="G72" t="s">
        <v>86</v>
      </c>
      <c r="H72" t="s">
        <v>22</v>
      </c>
      <c r="I72">
        <v>103000</v>
      </c>
      <c r="J72" t="s">
        <v>172</v>
      </c>
      <c r="K72" t="s">
        <v>36</v>
      </c>
      <c r="P72" t="s">
        <v>27</v>
      </c>
      <c r="Q72">
        <v>35.142099999999999</v>
      </c>
      <c r="R72">
        <v>-106.7041</v>
      </c>
      <c r="S72" t="s">
        <v>2461</v>
      </c>
    </row>
    <row r="73" spans="1:19" x14ac:dyDescent="0.3">
      <c r="A73" t="s">
        <v>19</v>
      </c>
      <c r="B73">
        <v>12500</v>
      </c>
      <c r="C73">
        <v>2008</v>
      </c>
      <c r="D73" t="s">
        <v>390</v>
      </c>
      <c r="E73" t="s">
        <v>1538</v>
      </c>
      <c r="F73" t="s">
        <v>59</v>
      </c>
      <c r="G73" t="s">
        <v>49</v>
      </c>
      <c r="H73" t="s">
        <v>22</v>
      </c>
      <c r="I73">
        <v>50000</v>
      </c>
      <c r="J73" t="s">
        <v>23</v>
      </c>
      <c r="K73" t="s">
        <v>36</v>
      </c>
      <c r="L73" t="s">
        <v>61</v>
      </c>
      <c r="M73" t="s">
        <v>43</v>
      </c>
      <c r="N73" t="s">
        <v>63</v>
      </c>
      <c r="O73" t="s">
        <v>155</v>
      </c>
      <c r="P73" t="s">
        <v>27</v>
      </c>
      <c r="Q73">
        <v>32.322400000000002</v>
      </c>
      <c r="R73">
        <v>-106.80410000000001</v>
      </c>
      <c r="S73" t="s">
        <v>1539</v>
      </c>
    </row>
    <row r="74" spans="1:19" x14ac:dyDescent="0.3">
      <c r="A74" t="s">
        <v>19</v>
      </c>
      <c r="B74">
        <v>4900</v>
      </c>
      <c r="C74">
        <v>2008</v>
      </c>
      <c r="D74" t="s">
        <v>20</v>
      </c>
      <c r="E74" t="s">
        <v>2110</v>
      </c>
      <c r="F74" t="s">
        <v>59</v>
      </c>
      <c r="G74" t="s">
        <v>49</v>
      </c>
      <c r="H74" t="s">
        <v>22</v>
      </c>
      <c r="I74">
        <v>150000</v>
      </c>
      <c r="J74" t="s">
        <v>23</v>
      </c>
      <c r="K74" t="s">
        <v>36</v>
      </c>
      <c r="L74" t="s">
        <v>73</v>
      </c>
      <c r="P74" t="s">
        <v>27</v>
      </c>
      <c r="Q74">
        <v>35.593601999999997</v>
      </c>
      <c r="R74">
        <v>-106.10762200000001</v>
      </c>
      <c r="S74" t="s">
        <v>3007</v>
      </c>
    </row>
    <row r="75" spans="1:19" x14ac:dyDescent="0.3">
      <c r="A75" t="s">
        <v>19</v>
      </c>
      <c r="B75">
        <v>13995</v>
      </c>
      <c r="C75">
        <v>2014</v>
      </c>
      <c r="D75" t="s">
        <v>159</v>
      </c>
      <c r="E75" t="s">
        <v>1834</v>
      </c>
      <c r="G75" t="s">
        <v>49</v>
      </c>
      <c r="H75" t="s">
        <v>22</v>
      </c>
      <c r="I75">
        <v>73012</v>
      </c>
      <c r="J75" t="s">
        <v>23</v>
      </c>
      <c r="K75" t="s">
        <v>36</v>
      </c>
      <c r="P75" t="s">
        <v>27</v>
      </c>
      <c r="Q75">
        <v>35.249299999999998</v>
      </c>
      <c r="R75">
        <v>-106.6818</v>
      </c>
      <c r="S75" t="s">
        <v>1991</v>
      </c>
    </row>
    <row r="76" spans="1:19" x14ac:dyDescent="0.3">
      <c r="A76" t="s">
        <v>19</v>
      </c>
      <c r="B76">
        <v>55999</v>
      </c>
      <c r="C76">
        <v>2019</v>
      </c>
      <c r="D76" t="s">
        <v>51</v>
      </c>
      <c r="E76" t="s">
        <v>383</v>
      </c>
      <c r="F76" t="s">
        <v>132</v>
      </c>
      <c r="G76" t="s">
        <v>41</v>
      </c>
      <c r="H76" t="s">
        <v>22</v>
      </c>
      <c r="I76">
        <v>17454</v>
      </c>
      <c r="J76" t="s">
        <v>23</v>
      </c>
      <c r="K76" t="s">
        <v>36</v>
      </c>
      <c r="L76" t="s">
        <v>73</v>
      </c>
      <c r="P76" t="s">
        <v>27</v>
      </c>
      <c r="Q76">
        <v>35.081800000000001</v>
      </c>
      <c r="R76">
        <v>-106.6482</v>
      </c>
      <c r="S76" t="s">
        <v>687</v>
      </c>
    </row>
    <row r="77" spans="1:19" x14ac:dyDescent="0.3">
      <c r="A77" t="s">
        <v>19</v>
      </c>
      <c r="B77">
        <v>26995</v>
      </c>
      <c r="C77">
        <v>2015</v>
      </c>
      <c r="D77" t="s">
        <v>169</v>
      </c>
      <c r="E77" t="s">
        <v>2634</v>
      </c>
      <c r="F77" t="s">
        <v>59</v>
      </c>
      <c r="G77" t="s">
        <v>86</v>
      </c>
      <c r="H77" t="s">
        <v>30</v>
      </c>
      <c r="I77">
        <v>115152</v>
      </c>
      <c r="J77" t="s">
        <v>23</v>
      </c>
      <c r="K77" t="s">
        <v>36</v>
      </c>
      <c r="L77" t="s">
        <v>61</v>
      </c>
      <c r="M77" t="s">
        <v>95</v>
      </c>
      <c r="N77" t="s">
        <v>141</v>
      </c>
      <c r="O77" t="s">
        <v>26</v>
      </c>
      <c r="P77" t="s">
        <v>27</v>
      </c>
      <c r="Q77">
        <v>33.624454</v>
      </c>
      <c r="R77">
        <v>-112.01179500000001</v>
      </c>
      <c r="S77" t="s">
        <v>2635</v>
      </c>
    </row>
    <row r="78" spans="1:19" x14ac:dyDescent="0.3">
      <c r="A78" t="s">
        <v>19</v>
      </c>
      <c r="B78">
        <v>21460</v>
      </c>
      <c r="C78">
        <v>2021</v>
      </c>
      <c r="D78" t="s">
        <v>57</v>
      </c>
      <c r="E78" t="s">
        <v>58</v>
      </c>
      <c r="F78" t="s">
        <v>59</v>
      </c>
      <c r="H78" t="s">
        <v>22</v>
      </c>
      <c r="I78">
        <v>10</v>
      </c>
      <c r="J78" t="s">
        <v>23</v>
      </c>
      <c r="K78" t="s">
        <v>36</v>
      </c>
      <c r="L78" t="s">
        <v>61</v>
      </c>
      <c r="N78" t="s">
        <v>63</v>
      </c>
      <c r="O78" t="s">
        <v>55</v>
      </c>
      <c r="P78" t="s">
        <v>27</v>
      </c>
      <c r="Q78">
        <v>35.088006</v>
      </c>
      <c r="R78">
        <v>-106.561998</v>
      </c>
      <c r="S78" t="s">
        <v>65</v>
      </c>
    </row>
    <row r="79" spans="1:19" x14ac:dyDescent="0.3">
      <c r="A79" t="s">
        <v>19</v>
      </c>
      <c r="B79">
        <v>7995</v>
      </c>
      <c r="C79">
        <v>2000</v>
      </c>
      <c r="D79" t="s">
        <v>51</v>
      </c>
      <c r="E79" t="s">
        <v>3038</v>
      </c>
      <c r="F79" t="s">
        <v>40</v>
      </c>
      <c r="G79" t="s">
        <v>41</v>
      </c>
      <c r="H79" t="s">
        <v>22</v>
      </c>
      <c r="I79">
        <v>152374</v>
      </c>
      <c r="J79" t="s">
        <v>23</v>
      </c>
      <c r="K79" t="s">
        <v>36</v>
      </c>
      <c r="L79" t="s">
        <v>42</v>
      </c>
      <c r="M79" t="s">
        <v>95</v>
      </c>
      <c r="N79" t="s">
        <v>96</v>
      </c>
      <c r="O79" t="s">
        <v>26</v>
      </c>
      <c r="P79" t="s">
        <v>27</v>
      </c>
      <c r="Q79">
        <v>33.622481999999998</v>
      </c>
      <c r="R79">
        <v>-112.01128</v>
      </c>
      <c r="S79" t="s">
        <v>3039</v>
      </c>
    </row>
    <row r="80" spans="1:19" x14ac:dyDescent="0.3">
      <c r="A80" t="s">
        <v>19</v>
      </c>
      <c r="B80">
        <v>21400</v>
      </c>
      <c r="C80">
        <v>2021</v>
      </c>
      <c r="D80" t="s">
        <v>57</v>
      </c>
      <c r="E80" t="s">
        <v>66</v>
      </c>
      <c r="F80" t="s">
        <v>59</v>
      </c>
      <c r="H80" t="s">
        <v>22</v>
      </c>
      <c r="I80">
        <v>10</v>
      </c>
      <c r="J80" t="s">
        <v>23</v>
      </c>
      <c r="K80" t="s">
        <v>36</v>
      </c>
      <c r="L80" t="s">
        <v>61</v>
      </c>
      <c r="N80" t="s">
        <v>24</v>
      </c>
      <c r="P80" t="s">
        <v>27</v>
      </c>
      <c r="Q80">
        <v>35.088006</v>
      </c>
      <c r="R80">
        <v>-106.561998</v>
      </c>
      <c r="S80" t="s">
        <v>67</v>
      </c>
    </row>
    <row r="81" spans="1:19" x14ac:dyDescent="0.3">
      <c r="A81" t="s">
        <v>19</v>
      </c>
      <c r="B81">
        <v>7995</v>
      </c>
      <c r="C81">
        <v>2011</v>
      </c>
      <c r="D81" t="s">
        <v>20</v>
      </c>
      <c r="E81" t="s">
        <v>3283</v>
      </c>
      <c r="F81" t="s">
        <v>59</v>
      </c>
      <c r="G81" t="s">
        <v>86</v>
      </c>
      <c r="H81" t="s">
        <v>22</v>
      </c>
      <c r="I81">
        <v>189834</v>
      </c>
      <c r="J81" t="s">
        <v>23</v>
      </c>
      <c r="K81" t="s">
        <v>36</v>
      </c>
      <c r="L81" t="s">
        <v>61</v>
      </c>
      <c r="M81" t="s">
        <v>43</v>
      </c>
      <c r="N81" t="s">
        <v>141</v>
      </c>
      <c r="O81" t="s">
        <v>26</v>
      </c>
      <c r="P81" t="s">
        <v>27</v>
      </c>
      <c r="Q81">
        <v>33.623671000000002</v>
      </c>
      <c r="R81">
        <v>-112.01004</v>
      </c>
      <c r="S81" t="s">
        <v>3284</v>
      </c>
    </row>
    <row r="82" spans="1:19" x14ac:dyDescent="0.3">
      <c r="A82" t="s">
        <v>19</v>
      </c>
      <c r="B82">
        <v>11995</v>
      </c>
      <c r="C82">
        <v>2008</v>
      </c>
      <c r="E82" t="s">
        <v>3561</v>
      </c>
      <c r="F82" t="s">
        <v>59</v>
      </c>
      <c r="G82" t="s">
        <v>86</v>
      </c>
      <c r="H82" t="s">
        <v>30</v>
      </c>
      <c r="I82">
        <v>206666</v>
      </c>
      <c r="J82" t="s">
        <v>23</v>
      </c>
      <c r="K82" t="s">
        <v>36</v>
      </c>
      <c r="L82" t="s">
        <v>42</v>
      </c>
      <c r="M82" t="s">
        <v>95</v>
      </c>
      <c r="N82" t="s">
        <v>96</v>
      </c>
      <c r="O82" t="s">
        <v>26</v>
      </c>
      <c r="P82" t="s">
        <v>27</v>
      </c>
      <c r="Q82">
        <v>33.623814000000003</v>
      </c>
      <c r="R82">
        <v>-112.01004</v>
      </c>
      <c r="S82" t="s">
        <v>3340</v>
      </c>
    </row>
    <row r="83" spans="1:19" x14ac:dyDescent="0.3">
      <c r="A83" t="s">
        <v>19</v>
      </c>
      <c r="B83">
        <v>8500</v>
      </c>
      <c r="C83">
        <v>2007</v>
      </c>
      <c r="D83" t="s">
        <v>290</v>
      </c>
      <c r="E83" t="s">
        <v>3183</v>
      </c>
      <c r="F83" t="s">
        <v>132</v>
      </c>
      <c r="H83" t="s">
        <v>22</v>
      </c>
      <c r="I83">
        <v>175000</v>
      </c>
      <c r="J83" t="s">
        <v>23</v>
      </c>
      <c r="K83" t="s">
        <v>36</v>
      </c>
      <c r="P83" t="s">
        <v>27</v>
      </c>
      <c r="Q83">
        <v>35.249299999999998</v>
      </c>
      <c r="R83">
        <v>-106.6818</v>
      </c>
      <c r="S83" t="s">
        <v>3184</v>
      </c>
    </row>
    <row r="84" spans="1:19" x14ac:dyDescent="0.3">
      <c r="A84" t="s">
        <v>19</v>
      </c>
      <c r="B84">
        <v>29995</v>
      </c>
      <c r="C84">
        <v>2018</v>
      </c>
      <c r="D84" t="s">
        <v>20</v>
      </c>
      <c r="E84" t="s">
        <v>1111</v>
      </c>
      <c r="F84" t="s">
        <v>59</v>
      </c>
      <c r="G84" t="s">
        <v>1397</v>
      </c>
      <c r="H84" t="s">
        <v>30</v>
      </c>
      <c r="I84">
        <v>72951</v>
      </c>
      <c r="J84" t="s">
        <v>23</v>
      </c>
      <c r="K84" t="s">
        <v>36</v>
      </c>
      <c r="L84" t="s">
        <v>42</v>
      </c>
      <c r="M84" t="s">
        <v>95</v>
      </c>
      <c r="N84" t="s">
        <v>141</v>
      </c>
      <c r="O84" t="s">
        <v>26</v>
      </c>
      <c r="P84" t="s">
        <v>27</v>
      </c>
      <c r="Q84">
        <v>33.623956999999997</v>
      </c>
      <c r="R84">
        <v>-112.01070799999999</v>
      </c>
      <c r="S84" t="s">
        <v>1988</v>
      </c>
    </row>
    <row r="85" spans="1:19" x14ac:dyDescent="0.3">
      <c r="A85" t="s">
        <v>19</v>
      </c>
      <c r="B85">
        <v>29995</v>
      </c>
      <c r="C85">
        <v>2018</v>
      </c>
      <c r="D85" t="s">
        <v>169</v>
      </c>
      <c r="E85" t="s">
        <v>2032</v>
      </c>
      <c r="F85" t="s">
        <v>59</v>
      </c>
      <c r="G85" t="s">
        <v>49</v>
      </c>
      <c r="H85" t="s">
        <v>22</v>
      </c>
      <c r="I85">
        <v>76277</v>
      </c>
      <c r="J85" t="s">
        <v>23</v>
      </c>
      <c r="K85" t="s">
        <v>36</v>
      </c>
      <c r="L85" t="s">
        <v>61</v>
      </c>
      <c r="M85" t="s">
        <v>95</v>
      </c>
      <c r="N85" t="s">
        <v>141</v>
      </c>
      <c r="O85" t="s">
        <v>26</v>
      </c>
      <c r="P85" t="s">
        <v>27</v>
      </c>
      <c r="Q85">
        <v>33.624099999999999</v>
      </c>
      <c r="R85">
        <v>-112.01088</v>
      </c>
      <c r="S85" t="s">
        <v>2033</v>
      </c>
    </row>
    <row r="86" spans="1:19" x14ac:dyDescent="0.3">
      <c r="A86" t="s">
        <v>19</v>
      </c>
      <c r="B86">
        <v>16000</v>
      </c>
      <c r="C86">
        <v>2015</v>
      </c>
      <c r="D86" t="s">
        <v>71</v>
      </c>
      <c r="E86" t="s">
        <v>1138</v>
      </c>
      <c r="F86" t="s">
        <v>137</v>
      </c>
      <c r="G86" t="s">
        <v>86</v>
      </c>
      <c r="H86" t="s">
        <v>22</v>
      </c>
      <c r="I86">
        <v>31500</v>
      </c>
      <c r="J86" t="s">
        <v>23</v>
      </c>
      <c r="K86" t="s">
        <v>36</v>
      </c>
      <c r="L86" t="s">
        <v>61</v>
      </c>
      <c r="O86" t="s">
        <v>26</v>
      </c>
      <c r="P86" t="s">
        <v>27</v>
      </c>
      <c r="Q86">
        <v>35.249299999999998</v>
      </c>
      <c r="R86">
        <v>-106.6818</v>
      </c>
      <c r="S86" t="s">
        <v>1139</v>
      </c>
    </row>
    <row r="87" spans="1:19" x14ac:dyDescent="0.3">
      <c r="A87" t="s">
        <v>19</v>
      </c>
      <c r="B87">
        <v>15995</v>
      </c>
      <c r="C87">
        <v>2015</v>
      </c>
      <c r="D87" t="s">
        <v>51</v>
      </c>
      <c r="E87" t="s">
        <v>1098</v>
      </c>
      <c r="F87" t="s">
        <v>59</v>
      </c>
      <c r="G87" t="s">
        <v>86</v>
      </c>
      <c r="H87" t="s">
        <v>22</v>
      </c>
      <c r="I87">
        <v>136694</v>
      </c>
      <c r="J87" t="s">
        <v>23</v>
      </c>
      <c r="K87" t="s">
        <v>36</v>
      </c>
      <c r="L87" t="s">
        <v>42</v>
      </c>
      <c r="M87" t="s">
        <v>95</v>
      </c>
      <c r="N87" t="s">
        <v>83</v>
      </c>
      <c r="O87" t="s">
        <v>26</v>
      </c>
      <c r="P87" t="s">
        <v>27</v>
      </c>
      <c r="Q87">
        <v>33.623099000000003</v>
      </c>
      <c r="R87">
        <v>-112.010193</v>
      </c>
      <c r="S87" t="s">
        <v>2865</v>
      </c>
    </row>
    <row r="88" spans="1:19" x14ac:dyDescent="0.3">
      <c r="A88" t="s">
        <v>19</v>
      </c>
      <c r="B88">
        <v>23995</v>
      </c>
      <c r="C88">
        <v>2015</v>
      </c>
      <c r="D88" t="s">
        <v>20</v>
      </c>
      <c r="E88" t="s">
        <v>1111</v>
      </c>
      <c r="F88" t="s">
        <v>59</v>
      </c>
      <c r="G88" t="s">
        <v>49</v>
      </c>
      <c r="H88" t="s">
        <v>22</v>
      </c>
      <c r="I88">
        <v>90547</v>
      </c>
      <c r="J88" t="s">
        <v>23</v>
      </c>
      <c r="K88" t="s">
        <v>36</v>
      </c>
      <c r="L88" t="s">
        <v>42</v>
      </c>
      <c r="M88" t="s">
        <v>95</v>
      </c>
      <c r="N88" t="s">
        <v>141</v>
      </c>
      <c r="O88" t="s">
        <v>256</v>
      </c>
      <c r="P88" t="s">
        <v>27</v>
      </c>
      <c r="Q88">
        <v>33.623956999999997</v>
      </c>
      <c r="R88">
        <v>-112.00985</v>
      </c>
      <c r="S88" t="s">
        <v>2260</v>
      </c>
    </row>
    <row r="89" spans="1:19" x14ac:dyDescent="0.3">
      <c r="A89" t="s">
        <v>19</v>
      </c>
      <c r="B89">
        <v>14995</v>
      </c>
      <c r="C89">
        <v>2014</v>
      </c>
      <c r="D89" t="s">
        <v>93</v>
      </c>
      <c r="E89" t="s">
        <v>2744</v>
      </c>
      <c r="F89" t="s">
        <v>59</v>
      </c>
      <c r="G89" t="s">
        <v>49</v>
      </c>
      <c r="H89" t="s">
        <v>22</v>
      </c>
      <c r="I89">
        <v>138415</v>
      </c>
      <c r="J89" t="s">
        <v>23</v>
      </c>
      <c r="K89" t="s">
        <v>36</v>
      </c>
      <c r="L89" t="s">
        <v>42</v>
      </c>
      <c r="M89" t="s">
        <v>95</v>
      </c>
      <c r="N89" t="s">
        <v>83</v>
      </c>
      <c r="O89" t="s">
        <v>26</v>
      </c>
      <c r="P89" t="s">
        <v>27</v>
      </c>
      <c r="Q89">
        <v>33.624099999999999</v>
      </c>
      <c r="R89">
        <v>-112.010193</v>
      </c>
      <c r="S89" t="s">
        <v>2891</v>
      </c>
    </row>
    <row r="90" spans="1:19" x14ac:dyDescent="0.3">
      <c r="A90" t="s">
        <v>19</v>
      </c>
      <c r="B90">
        <v>26995</v>
      </c>
      <c r="C90">
        <v>2017</v>
      </c>
      <c r="D90" t="s">
        <v>57</v>
      </c>
      <c r="E90" t="s">
        <v>1563</v>
      </c>
      <c r="F90" t="s">
        <v>59</v>
      </c>
      <c r="G90" t="s">
        <v>49</v>
      </c>
      <c r="H90" t="s">
        <v>22</v>
      </c>
      <c r="I90">
        <v>52491</v>
      </c>
      <c r="J90" t="s">
        <v>23</v>
      </c>
      <c r="K90" t="s">
        <v>36</v>
      </c>
      <c r="L90" t="s">
        <v>42</v>
      </c>
      <c r="M90" t="s">
        <v>95</v>
      </c>
      <c r="N90" t="s">
        <v>141</v>
      </c>
      <c r="O90" t="s">
        <v>26</v>
      </c>
      <c r="P90" t="s">
        <v>27</v>
      </c>
      <c r="Q90">
        <v>33.623528</v>
      </c>
      <c r="R90">
        <v>-112.01036499999999</v>
      </c>
      <c r="S90" t="s">
        <v>1608</v>
      </c>
    </row>
    <row r="91" spans="1:19" x14ac:dyDescent="0.3">
      <c r="A91" t="s">
        <v>19</v>
      </c>
      <c r="B91">
        <v>6900</v>
      </c>
      <c r="C91">
        <v>1970</v>
      </c>
      <c r="D91" t="s">
        <v>51</v>
      </c>
      <c r="H91" t="s">
        <v>22</v>
      </c>
      <c r="I91">
        <v>20000</v>
      </c>
      <c r="J91" t="s">
        <v>23</v>
      </c>
      <c r="K91" t="s">
        <v>36</v>
      </c>
      <c r="P91" t="s">
        <v>27</v>
      </c>
      <c r="Q91">
        <v>35.594900000000003</v>
      </c>
      <c r="R91">
        <v>-105.2272</v>
      </c>
      <c r="S91" t="s">
        <v>3562</v>
      </c>
    </row>
    <row r="92" spans="1:19" x14ac:dyDescent="0.3">
      <c r="A92" t="s">
        <v>19</v>
      </c>
      <c r="B92">
        <v>18500</v>
      </c>
      <c r="C92">
        <v>2014</v>
      </c>
      <c r="D92" t="s">
        <v>93</v>
      </c>
      <c r="H92" t="s">
        <v>22</v>
      </c>
      <c r="I92">
        <v>174424</v>
      </c>
      <c r="J92" t="s">
        <v>23</v>
      </c>
      <c r="K92" t="s">
        <v>36</v>
      </c>
      <c r="P92" t="s">
        <v>27</v>
      </c>
      <c r="Q92">
        <v>35.594900000000003</v>
      </c>
      <c r="R92">
        <v>-105.2272</v>
      </c>
      <c r="S92" t="s">
        <v>3181</v>
      </c>
    </row>
    <row r="93" spans="1:19" x14ac:dyDescent="0.3">
      <c r="A93" t="s">
        <v>19</v>
      </c>
      <c r="B93">
        <v>10700</v>
      </c>
      <c r="C93">
        <v>2011</v>
      </c>
      <c r="D93" t="s">
        <v>241</v>
      </c>
      <c r="E93" t="s">
        <v>2196</v>
      </c>
      <c r="F93" t="s">
        <v>59</v>
      </c>
      <c r="G93" t="s">
        <v>86</v>
      </c>
      <c r="H93" t="s">
        <v>30</v>
      </c>
      <c r="I93">
        <v>86200</v>
      </c>
      <c r="J93" t="s">
        <v>23</v>
      </c>
      <c r="K93" t="s">
        <v>36</v>
      </c>
      <c r="L93" t="s">
        <v>61</v>
      </c>
      <c r="M93" t="s">
        <v>43</v>
      </c>
      <c r="N93" t="s">
        <v>199</v>
      </c>
      <c r="O93" t="s">
        <v>68</v>
      </c>
      <c r="P93" t="s">
        <v>27</v>
      </c>
      <c r="Q93">
        <v>35.178699999999999</v>
      </c>
      <c r="R93">
        <v>-106.5102</v>
      </c>
      <c r="S93" t="s">
        <v>2197</v>
      </c>
    </row>
    <row r="94" spans="1:19" x14ac:dyDescent="0.3">
      <c r="A94" t="s">
        <v>19</v>
      </c>
      <c r="B94">
        <v>4550</v>
      </c>
      <c r="C94">
        <v>1998</v>
      </c>
      <c r="D94" t="s">
        <v>47</v>
      </c>
      <c r="E94" t="s">
        <v>136</v>
      </c>
      <c r="F94" t="s">
        <v>137</v>
      </c>
      <c r="G94" t="s">
        <v>86</v>
      </c>
      <c r="H94" t="s">
        <v>22</v>
      </c>
      <c r="I94">
        <v>104</v>
      </c>
      <c r="J94" t="s">
        <v>23</v>
      </c>
      <c r="K94" t="s">
        <v>36</v>
      </c>
      <c r="O94" t="s">
        <v>138</v>
      </c>
      <c r="P94" t="s">
        <v>27</v>
      </c>
      <c r="Q94">
        <v>35.134700000000002</v>
      </c>
      <c r="R94">
        <v>-106.5222</v>
      </c>
      <c r="S94" t="s">
        <v>139</v>
      </c>
    </row>
    <row r="95" spans="1:19" x14ac:dyDescent="0.3">
      <c r="A95" t="s">
        <v>19</v>
      </c>
      <c r="B95">
        <v>0</v>
      </c>
      <c r="C95">
        <v>2017</v>
      </c>
      <c r="D95" t="s">
        <v>174</v>
      </c>
      <c r="E95" t="s">
        <v>1964</v>
      </c>
      <c r="H95" t="s">
        <v>22</v>
      </c>
      <c r="I95">
        <v>50611</v>
      </c>
      <c r="J95" t="s">
        <v>23</v>
      </c>
      <c r="K95" t="s">
        <v>36</v>
      </c>
      <c r="N95" t="s">
        <v>63</v>
      </c>
      <c r="O95" t="s">
        <v>55</v>
      </c>
      <c r="P95" t="s">
        <v>27</v>
      </c>
      <c r="Q95">
        <v>35.192551000000002</v>
      </c>
      <c r="R95">
        <v>-106.655907</v>
      </c>
      <c r="S95" t="s">
        <v>3563</v>
      </c>
    </row>
    <row r="96" spans="1:19" x14ac:dyDescent="0.3">
      <c r="A96" t="s">
        <v>19</v>
      </c>
      <c r="B96">
        <v>0</v>
      </c>
      <c r="C96">
        <v>2019</v>
      </c>
      <c r="D96" t="s">
        <v>57</v>
      </c>
      <c r="E96" t="s">
        <v>1801</v>
      </c>
      <c r="F96" t="s">
        <v>59</v>
      </c>
      <c r="H96" t="s">
        <v>22</v>
      </c>
      <c r="I96">
        <v>21160</v>
      </c>
      <c r="J96" t="s">
        <v>23</v>
      </c>
      <c r="K96" t="s">
        <v>36</v>
      </c>
      <c r="N96" t="s">
        <v>141</v>
      </c>
      <c r="P96" t="s">
        <v>27</v>
      </c>
      <c r="Q96">
        <v>35.088006</v>
      </c>
      <c r="R96">
        <v>-106.561998</v>
      </c>
      <c r="S96" t="s">
        <v>3564</v>
      </c>
    </row>
    <row r="97" spans="1:19" x14ac:dyDescent="0.3">
      <c r="A97" t="s">
        <v>19</v>
      </c>
      <c r="B97">
        <v>14500</v>
      </c>
      <c r="C97">
        <v>2011</v>
      </c>
      <c r="D97" t="s">
        <v>47</v>
      </c>
      <c r="E97" t="s">
        <v>2463</v>
      </c>
      <c r="F97" t="s">
        <v>137</v>
      </c>
      <c r="G97" t="s">
        <v>49</v>
      </c>
      <c r="H97" t="s">
        <v>22</v>
      </c>
      <c r="I97">
        <v>103722</v>
      </c>
      <c r="J97" t="s">
        <v>23</v>
      </c>
      <c r="K97" t="s">
        <v>36</v>
      </c>
      <c r="M97" t="s">
        <v>95</v>
      </c>
      <c r="N97" t="s">
        <v>161</v>
      </c>
      <c r="O97" t="s">
        <v>138</v>
      </c>
      <c r="P97" t="s">
        <v>27</v>
      </c>
      <c r="Q97">
        <v>34.969253000000002</v>
      </c>
      <c r="R97">
        <v>-106.630982</v>
      </c>
      <c r="S97" t="s">
        <v>2464</v>
      </c>
    </row>
    <row r="98" spans="1:19" x14ac:dyDescent="0.3">
      <c r="A98" t="s">
        <v>19</v>
      </c>
      <c r="B98">
        <v>7600</v>
      </c>
      <c r="C98">
        <v>2012</v>
      </c>
      <c r="D98" t="s">
        <v>20</v>
      </c>
      <c r="E98" t="s">
        <v>2457</v>
      </c>
      <c r="F98" t="s">
        <v>59</v>
      </c>
      <c r="G98" t="s">
        <v>49</v>
      </c>
      <c r="H98" t="s">
        <v>22</v>
      </c>
      <c r="I98">
        <v>102750</v>
      </c>
      <c r="J98" t="s">
        <v>23</v>
      </c>
      <c r="K98" t="s">
        <v>36</v>
      </c>
      <c r="L98" t="s">
        <v>61</v>
      </c>
      <c r="M98" t="s">
        <v>43</v>
      </c>
      <c r="N98" t="s">
        <v>3542</v>
      </c>
      <c r="O98" t="s">
        <v>68</v>
      </c>
      <c r="P98" t="s">
        <v>27</v>
      </c>
      <c r="Q98">
        <v>35.195300000000003</v>
      </c>
      <c r="R98">
        <v>-106.6092</v>
      </c>
      <c r="S98" t="s">
        <v>2458</v>
      </c>
    </row>
    <row r="99" spans="1:19" x14ac:dyDescent="0.3">
      <c r="A99" t="s">
        <v>19</v>
      </c>
      <c r="B99">
        <v>27000</v>
      </c>
      <c r="C99">
        <v>2008</v>
      </c>
      <c r="D99" t="s">
        <v>20</v>
      </c>
      <c r="E99" t="s">
        <v>2028</v>
      </c>
      <c r="F99" t="s">
        <v>137</v>
      </c>
      <c r="G99" t="s">
        <v>41</v>
      </c>
      <c r="H99" t="s">
        <v>30</v>
      </c>
      <c r="I99">
        <v>76029</v>
      </c>
      <c r="J99" t="s">
        <v>23</v>
      </c>
      <c r="K99" t="s">
        <v>78</v>
      </c>
      <c r="L99" t="s">
        <v>73</v>
      </c>
      <c r="M99" t="s">
        <v>95</v>
      </c>
      <c r="N99" t="s">
        <v>96</v>
      </c>
      <c r="O99" t="s">
        <v>55</v>
      </c>
      <c r="P99" t="s">
        <v>27</v>
      </c>
      <c r="Q99">
        <v>35.134700000000002</v>
      </c>
      <c r="R99">
        <v>-106.5222</v>
      </c>
      <c r="S99" t="s">
        <v>2029</v>
      </c>
    </row>
    <row r="100" spans="1:19" x14ac:dyDescent="0.3">
      <c r="A100" t="s">
        <v>19</v>
      </c>
      <c r="B100">
        <v>52995</v>
      </c>
      <c r="C100">
        <v>2016</v>
      </c>
      <c r="D100" t="s">
        <v>93</v>
      </c>
      <c r="E100" t="s">
        <v>1322</v>
      </c>
      <c r="F100" t="s">
        <v>132</v>
      </c>
      <c r="G100" t="s">
        <v>41</v>
      </c>
      <c r="H100" t="s">
        <v>22</v>
      </c>
      <c r="I100">
        <v>56000</v>
      </c>
      <c r="J100" t="s">
        <v>23</v>
      </c>
      <c r="K100" t="s">
        <v>36</v>
      </c>
      <c r="L100" t="s">
        <v>73</v>
      </c>
      <c r="N100" t="s">
        <v>3542</v>
      </c>
      <c r="P100" t="s">
        <v>27</v>
      </c>
      <c r="Q100">
        <v>35.186540999999998</v>
      </c>
      <c r="R100">
        <v>-106.57744599999999</v>
      </c>
      <c r="S100" t="s">
        <v>1680</v>
      </c>
    </row>
    <row r="101" spans="1:19" x14ac:dyDescent="0.3">
      <c r="A101" t="s">
        <v>19</v>
      </c>
      <c r="B101">
        <v>6800</v>
      </c>
      <c r="C101">
        <v>2013</v>
      </c>
      <c r="D101" t="s">
        <v>241</v>
      </c>
      <c r="E101" t="s">
        <v>2896</v>
      </c>
      <c r="F101" t="s">
        <v>59</v>
      </c>
      <c r="G101" t="s">
        <v>1397</v>
      </c>
      <c r="H101" t="s">
        <v>22</v>
      </c>
      <c r="I101">
        <v>139200</v>
      </c>
      <c r="J101" t="s">
        <v>23</v>
      </c>
      <c r="K101" t="s">
        <v>78</v>
      </c>
      <c r="L101" t="s">
        <v>61</v>
      </c>
      <c r="M101" t="s">
        <v>43</v>
      </c>
      <c r="N101" t="s">
        <v>63</v>
      </c>
      <c r="O101" t="s">
        <v>55</v>
      </c>
      <c r="P101" t="s">
        <v>27</v>
      </c>
      <c r="Q101">
        <v>35.195300000000003</v>
      </c>
      <c r="R101">
        <v>-106.6093</v>
      </c>
      <c r="S101" t="s">
        <v>512</v>
      </c>
    </row>
    <row r="102" spans="1:19" x14ac:dyDescent="0.3">
      <c r="A102" t="s">
        <v>19</v>
      </c>
      <c r="B102">
        <v>62000</v>
      </c>
      <c r="C102">
        <v>2020</v>
      </c>
      <c r="D102" t="s">
        <v>51</v>
      </c>
      <c r="E102" t="s">
        <v>511</v>
      </c>
      <c r="F102" t="s">
        <v>132</v>
      </c>
      <c r="G102" t="s">
        <v>41</v>
      </c>
      <c r="H102" t="s">
        <v>30</v>
      </c>
      <c r="I102">
        <v>11800</v>
      </c>
      <c r="J102" t="s">
        <v>23</v>
      </c>
      <c r="K102" t="s">
        <v>36</v>
      </c>
      <c r="L102" t="s">
        <v>73</v>
      </c>
      <c r="M102" t="s">
        <v>95</v>
      </c>
      <c r="N102" t="s">
        <v>83</v>
      </c>
      <c r="O102" t="s">
        <v>26</v>
      </c>
      <c r="P102" t="s">
        <v>27</v>
      </c>
      <c r="Q102">
        <v>35.186799999999998</v>
      </c>
      <c r="R102">
        <v>-106.6652</v>
      </c>
      <c r="S102" t="s">
        <v>512</v>
      </c>
    </row>
    <row r="103" spans="1:19" x14ac:dyDescent="0.3">
      <c r="A103" t="s">
        <v>19</v>
      </c>
      <c r="B103">
        <v>5200</v>
      </c>
      <c r="C103">
        <v>2008</v>
      </c>
      <c r="D103" t="s">
        <v>20</v>
      </c>
      <c r="E103" t="s">
        <v>2590</v>
      </c>
      <c r="H103" t="s">
        <v>22</v>
      </c>
      <c r="I103">
        <v>114000</v>
      </c>
      <c r="J103" t="s">
        <v>172</v>
      </c>
      <c r="K103" t="s">
        <v>36</v>
      </c>
      <c r="P103" t="s">
        <v>27</v>
      </c>
      <c r="Q103">
        <v>35.142099999999999</v>
      </c>
      <c r="R103">
        <v>-106.7041</v>
      </c>
      <c r="S103" t="s">
        <v>2611</v>
      </c>
    </row>
    <row r="104" spans="1:19" x14ac:dyDescent="0.3">
      <c r="A104" t="s">
        <v>19</v>
      </c>
      <c r="B104">
        <v>25</v>
      </c>
      <c r="C104">
        <v>2003</v>
      </c>
      <c r="D104" t="s">
        <v>169</v>
      </c>
      <c r="H104" t="s">
        <v>30</v>
      </c>
      <c r="I104">
        <v>50000</v>
      </c>
      <c r="J104" t="s">
        <v>23</v>
      </c>
      <c r="K104" t="s">
        <v>78</v>
      </c>
      <c r="P104" t="s">
        <v>27</v>
      </c>
      <c r="Q104">
        <v>35.044600000000003</v>
      </c>
      <c r="R104">
        <v>-106.3062</v>
      </c>
      <c r="S104" t="s">
        <v>3565</v>
      </c>
    </row>
    <row r="105" spans="1:19" x14ac:dyDescent="0.3">
      <c r="A105" t="s">
        <v>19</v>
      </c>
      <c r="B105">
        <v>13500</v>
      </c>
      <c r="C105">
        <v>2015</v>
      </c>
      <c r="D105" t="s">
        <v>51</v>
      </c>
      <c r="E105" t="s">
        <v>318</v>
      </c>
      <c r="F105" t="s">
        <v>172</v>
      </c>
      <c r="G105" t="s">
        <v>86</v>
      </c>
      <c r="H105" t="s">
        <v>22</v>
      </c>
      <c r="I105">
        <v>65303</v>
      </c>
      <c r="J105" t="s">
        <v>172</v>
      </c>
      <c r="K105" t="s">
        <v>36</v>
      </c>
      <c r="L105" t="s">
        <v>61</v>
      </c>
      <c r="N105" t="s">
        <v>3542</v>
      </c>
      <c r="O105" t="s">
        <v>26</v>
      </c>
      <c r="P105" t="s">
        <v>27</v>
      </c>
      <c r="Q105">
        <v>35.159799999999997</v>
      </c>
      <c r="R105">
        <v>-106.5108</v>
      </c>
      <c r="S105" t="s">
        <v>1850</v>
      </c>
    </row>
    <row r="106" spans="1:19" x14ac:dyDescent="0.3">
      <c r="A106" t="s">
        <v>19</v>
      </c>
      <c r="B106">
        <v>17590</v>
      </c>
      <c r="C106">
        <v>2011</v>
      </c>
      <c r="D106" t="s">
        <v>153</v>
      </c>
      <c r="E106" t="s">
        <v>1790</v>
      </c>
      <c r="F106" t="s">
        <v>59</v>
      </c>
      <c r="H106" t="s">
        <v>24</v>
      </c>
      <c r="I106">
        <v>61670</v>
      </c>
      <c r="J106" t="s">
        <v>23</v>
      </c>
      <c r="K106" t="s">
        <v>24</v>
      </c>
      <c r="L106" t="s">
        <v>61</v>
      </c>
      <c r="N106" t="s">
        <v>63</v>
      </c>
      <c r="O106" t="s">
        <v>26</v>
      </c>
      <c r="P106" t="s">
        <v>27</v>
      </c>
      <c r="Q106">
        <v>35.11</v>
      </c>
      <c r="R106">
        <v>-106.62</v>
      </c>
      <c r="S106" t="s">
        <v>742</v>
      </c>
    </row>
    <row r="107" spans="1:19" x14ac:dyDescent="0.3">
      <c r="A107" t="s">
        <v>19</v>
      </c>
      <c r="B107">
        <v>32590</v>
      </c>
      <c r="C107">
        <v>2015</v>
      </c>
      <c r="D107" t="s">
        <v>227</v>
      </c>
      <c r="E107" t="s">
        <v>1239</v>
      </c>
      <c r="F107" t="s">
        <v>59</v>
      </c>
      <c r="H107" t="s">
        <v>22</v>
      </c>
      <c r="I107">
        <v>34811</v>
      </c>
      <c r="J107" t="s">
        <v>23</v>
      </c>
      <c r="K107" t="s">
        <v>24</v>
      </c>
      <c r="N107" t="s">
        <v>24</v>
      </c>
      <c r="O107" t="s">
        <v>68</v>
      </c>
      <c r="P107" t="s">
        <v>27</v>
      </c>
      <c r="Q107">
        <v>35.11</v>
      </c>
      <c r="R107">
        <v>-106.62</v>
      </c>
      <c r="S107" t="s">
        <v>334</v>
      </c>
    </row>
    <row r="108" spans="1:19" x14ac:dyDescent="0.3">
      <c r="A108" t="s">
        <v>19</v>
      </c>
      <c r="B108">
        <v>36590</v>
      </c>
      <c r="C108">
        <v>2015</v>
      </c>
      <c r="D108" t="s">
        <v>93</v>
      </c>
      <c r="E108" t="s">
        <v>2077</v>
      </c>
      <c r="F108" t="s">
        <v>59</v>
      </c>
      <c r="G108" t="s">
        <v>41</v>
      </c>
      <c r="H108" t="s">
        <v>22</v>
      </c>
      <c r="I108">
        <v>79395</v>
      </c>
      <c r="J108" t="s">
        <v>23</v>
      </c>
      <c r="K108" t="s">
        <v>24</v>
      </c>
      <c r="L108" t="s">
        <v>73</v>
      </c>
      <c r="N108" t="s">
        <v>24</v>
      </c>
      <c r="O108" t="s">
        <v>55</v>
      </c>
      <c r="P108" t="s">
        <v>27</v>
      </c>
      <c r="Q108">
        <v>35.11</v>
      </c>
      <c r="R108">
        <v>-106.62</v>
      </c>
      <c r="S108" t="s">
        <v>704</v>
      </c>
    </row>
    <row r="109" spans="1:19" x14ac:dyDescent="0.3">
      <c r="A109" t="s">
        <v>19</v>
      </c>
      <c r="B109">
        <v>8000</v>
      </c>
      <c r="C109">
        <v>1992</v>
      </c>
      <c r="D109" t="s">
        <v>20</v>
      </c>
      <c r="E109" t="s">
        <v>3244</v>
      </c>
      <c r="H109" t="s">
        <v>30</v>
      </c>
      <c r="I109">
        <v>181000</v>
      </c>
      <c r="J109" t="s">
        <v>23</v>
      </c>
      <c r="K109" t="s">
        <v>36</v>
      </c>
      <c r="P109" t="s">
        <v>27</v>
      </c>
      <c r="Q109">
        <v>35.123378000000002</v>
      </c>
      <c r="R109">
        <v>-106.632628</v>
      </c>
      <c r="S109" t="s">
        <v>3245</v>
      </c>
    </row>
    <row r="110" spans="1:19" x14ac:dyDescent="0.3">
      <c r="A110" t="s">
        <v>19</v>
      </c>
      <c r="B110">
        <v>30990</v>
      </c>
      <c r="C110">
        <v>2016</v>
      </c>
      <c r="D110" t="s">
        <v>192</v>
      </c>
      <c r="E110" t="s">
        <v>1446</v>
      </c>
      <c r="F110" t="s">
        <v>59</v>
      </c>
      <c r="G110" t="s">
        <v>49</v>
      </c>
      <c r="H110" t="s">
        <v>22</v>
      </c>
      <c r="I110">
        <v>42451</v>
      </c>
      <c r="J110" t="s">
        <v>23</v>
      </c>
      <c r="K110" t="s">
        <v>24</v>
      </c>
      <c r="N110" t="s">
        <v>24</v>
      </c>
      <c r="O110" t="s">
        <v>68</v>
      </c>
      <c r="P110" t="s">
        <v>27</v>
      </c>
      <c r="Q110">
        <v>35.11</v>
      </c>
      <c r="R110">
        <v>-106.62</v>
      </c>
      <c r="S110" t="s">
        <v>699</v>
      </c>
    </row>
    <row r="111" spans="1:19" x14ac:dyDescent="0.3">
      <c r="A111" t="s">
        <v>19</v>
      </c>
      <c r="B111">
        <v>25990</v>
      </c>
      <c r="C111">
        <v>2019</v>
      </c>
      <c r="D111" t="s">
        <v>197</v>
      </c>
      <c r="E111" t="s">
        <v>698</v>
      </c>
      <c r="F111" t="s">
        <v>59</v>
      </c>
      <c r="H111" t="s">
        <v>22</v>
      </c>
      <c r="I111">
        <v>17805</v>
      </c>
      <c r="J111" t="s">
        <v>23</v>
      </c>
      <c r="K111" t="s">
        <v>24</v>
      </c>
      <c r="L111" t="s">
        <v>61</v>
      </c>
      <c r="N111" t="s">
        <v>24</v>
      </c>
      <c r="O111" t="s">
        <v>463</v>
      </c>
      <c r="P111" t="s">
        <v>27</v>
      </c>
      <c r="Q111">
        <v>35.11</v>
      </c>
      <c r="R111">
        <v>-106.62</v>
      </c>
      <c r="S111" t="s">
        <v>699</v>
      </c>
    </row>
    <row r="112" spans="1:19" x14ac:dyDescent="0.3">
      <c r="A112" t="s">
        <v>19</v>
      </c>
      <c r="B112">
        <v>24590</v>
      </c>
      <c r="C112">
        <v>2017</v>
      </c>
      <c r="D112" t="s">
        <v>47</v>
      </c>
      <c r="E112" t="s">
        <v>314</v>
      </c>
      <c r="F112" t="s">
        <v>59</v>
      </c>
      <c r="H112" t="s">
        <v>24</v>
      </c>
      <c r="I112">
        <v>6008</v>
      </c>
      <c r="J112" t="s">
        <v>23</v>
      </c>
      <c r="K112" t="s">
        <v>24</v>
      </c>
      <c r="L112" t="s">
        <v>61</v>
      </c>
      <c r="N112" t="s">
        <v>129</v>
      </c>
      <c r="P112" t="s">
        <v>27</v>
      </c>
      <c r="Q112">
        <v>35.11</v>
      </c>
      <c r="R112">
        <v>-106.62</v>
      </c>
      <c r="S112" t="s">
        <v>315</v>
      </c>
    </row>
    <row r="113" spans="1:19" x14ac:dyDescent="0.3">
      <c r="A113" t="s">
        <v>19</v>
      </c>
      <c r="B113">
        <v>20990</v>
      </c>
      <c r="C113">
        <v>2020</v>
      </c>
      <c r="D113" t="s">
        <v>205</v>
      </c>
      <c r="E113" t="s">
        <v>239</v>
      </c>
      <c r="F113" t="s">
        <v>59</v>
      </c>
      <c r="H113" t="s">
        <v>22</v>
      </c>
      <c r="I113">
        <v>2871</v>
      </c>
      <c r="J113" t="s">
        <v>23</v>
      </c>
      <c r="K113" t="s">
        <v>24</v>
      </c>
      <c r="L113" t="s">
        <v>61</v>
      </c>
      <c r="N113" t="s">
        <v>129</v>
      </c>
      <c r="O113" t="s">
        <v>97</v>
      </c>
      <c r="P113" t="s">
        <v>27</v>
      </c>
      <c r="Q113">
        <v>35.11</v>
      </c>
      <c r="R113">
        <v>-106.62</v>
      </c>
      <c r="S113" t="s">
        <v>240</v>
      </c>
    </row>
    <row r="114" spans="1:19" x14ac:dyDescent="0.3">
      <c r="A114" t="s">
        <v>19</v>
      </c>
      <c r="B114">
        <v>19990</v>
      </c>
      <c r="C114">
        <v>2016</v>
      </c>
      <c r="D114" t="s">
        <v>214</v>
      </c>
      <c r="E114" t="s">
        <v>492</v>
      </c>
      <c r="F114" t="s">
        <v>59</v>
      </c>
      <c r="H114" t="s">
        <v>22</v>
      </c>
      <c r="I114">
        <v>11287</v>
      </c>
      <c r="J114" t="s">
        <v>23</v>
      </c>
      <c r="K114" t="s">
        <v>24</v>
      </c>
      <c r="L114" t="s">
        <v>61</v>
      </c>
      <c r="N114" t="s">
        <v>129</v>
      </c>
      <c r="O114" t="s">
        <v>45</v>
      </c>
      <c r="P114" t="s">
        <v>27</v>
      </c>
      <c r="Q114">
        <v>35.11</v>
      </c>
      <c r="R114">
        <v>-106.62</v>
      </c>
      <c r="S114" t="s">
        <v>449</v>
      </c>
    </row>
    <row r="115" spans="1:19" x14ac:dyDescent="0.3">
      <c r="A115" t="s">
        <v>19</v>
      </c>
      <c r="B115">
        <v>20590</v>
      </c>
      <c r="C115">
        <v>2015</v>
      </c>
      <c r="E115" t="s">
        <v>3566</v>
      </c>
      <c r="F115" t="s">
        <v>59</v>
      </c>
      <c r="H115" t="s">
        <v>24</v>
      </c>
      <c r="I115">
        <v>9662</v>
      </c>
      <c r="J115" t="s">
        <v>23</v>
      </c>
      <c r="K115" t="s">
        <v>24</v>
      </c>
      <c r="L115" t="s">
        <v>61</v>
      </c>
      <c r="N115" t="s">
        <v>44</v>
      </c>
      <c r="O115" t="s">
        <v>68</v>
      </c>
      <c r="P115" t="s">
        <v>27</v>
      </c>
      <c r="Q115">
        <v>35.11</v>
      </c>
      <c r="R115">
        <v>-106.62</v>
      </c>
      <c r="S115" t="s">
        <v>449</v>
      </c>
    </row>
    <row r="116" spans="1:19" x14ac:dyDescent="0.3">
      <c r="A116" t="s">
        <v>19</v>
      </c>
      <c r="B116">
        <v>39990</v>
      </c>
      <c r="C116">
        <v>2020</v>
      </c>
      <c r="D116" t="s">
        <v>205</v>
      </c>
      <c r="E116" t="s">
        <v>778</v>
      </c>
      <c r="F116" t="s">
        <v>59</v>
      </c>
      <c r="G116" t="s">
        <v>49</v>
      </c>
      <c r="H116" t="s">
        <v>22</v>
      </c>
      <c r="I116">
        <v>20363</v>
      </c>
      <c r="J116" t="s">
        <v>23</v>
      </c>
      <c r="K116" t="s">
        <v>24</v>
      </c>
      <c r="N116" t="s">
        <v>24</v>
      </c>
      <c r="O116" t="s">
        <v>26</v>
      </c>
      <c r="P116" t="s">
        <v>27</v>
      </c>
      <c r="Q116">
        <v>35.11</v>
      </c>
      <c r="R116">
        <v>-106.62</v>
      </c>
      <c r="S116" t="s">
        <v>222</v>
      </c>
    </row>
    <row r="117" spans="1:19" x14ac:dyDescent="0.3">
      <c r="A117" t="s">
        <v>19</v>
      </c>
      <c r="B117">
        <v>17590</v>
      </c>
      <c r="C117">
        <v>2020</v>
      </c>
      <c r="D117" t="s">
        <v>57</v>
      </c>
      <c r="E117" t="s">
        <v>165</v>
      </c>
      <c r="F117" t="s">
        <v>59</v>
      </c>
      <c r="H117" t="s">
        <v>24</v>
      </c>
      <c r="I117">
        <v>354</v>
      </c>
      <c r="J117" t="s">
        <v>23</v>
      </c>
      <c r="K117" t="s">
        <v>24</v>
      </c>
      <c r="L117" t="s">
        <v>61</v>
      </c>
      <c r="N117" t="s">
        <v>63</v>
      </c>
      <c r="P117" t="s">
        <v>27</v>
      </c>
      <c r="Q117">
        <v>35.11</v>
      </c>
      <c r="R117">
        <v>-106.62</v>
      </c>
      <c r="S117" t="s">
        <v>166</v>
      </c>
    </row>
    <row r="118" spans="1:19" x14ac:dyDescent="0.3">
      <c r="A118" t="s">
        <v>19</v>
      </c>
      <c r="B118">
        <v>38590</v>
      </c>
      <c r="C118">
        <v>2019</v>
      </c>
      <c r="D118" t="s">
        <v>290</v>
      </c>
      <c r="E118" t="s">
        <v>503</v>
      </c>
      <c r="F118" t="s">
        <v>59</v>
      </c>
      <c r="G118" t="s">
        <v>49</v>
      </c>
      <c r="H118" t="s">
        <v>24</v>
      </c>
      <c r="I118">
        <v>11599</v>
      </c>
      <c r="J118" t="s">
        <v>23</v>
      </c>
      <c r="K118" t="s">
        <v>24</v>
      </c>
      <c r="L118" t="s">
        <v>61</v>
      </c>
      <c r="N118" t="s">
        <v>63</v>
      </c>
      <c r="O118" t="s">
        <v>26</v>
      </c>
      <c r="P118" t="s">
        <v>27</v>
      </c>
      <c r="Q118">
        <v>35.11</v>
      </c>
      <c r="R118">
        <v>-106.62</v>
      </c>
      <c r="S118" t="s">
        <v>504</v>
      </c>
    </row>
    <row r="119" spans="1:19" x14ac:dyDescent="0.3">
      <c r="A119" t="s">
        <v>19</v>
      </c>
      <c r="B119">
        <v>18990</v>
      </c>
      <c r="C119">
        <v>2020</v>
      </c>
      <c r="D119" t="s">
        <v>51</v>
      </c>
      <c r="E119" t="s">
        <v>335</v>
      </c>
      <c r="F119" t="s">
        <v>59</v>
      </c>
      <c r="H119" t="s">
        <v>22</v>
      </c>
      <c r="I119">
        <v>6395</v>
      </c>
      <c r="J119" t="s">
        <v>23</v>
      </c>
      <c r="K119" t="s">
        <v>24</v>
      </c>
      <c r="L119" t="s">
        <v>61</v>
      </c>
      <c r="N119" t="s">
        <v>129</v>
      </c>
      <c r="O119" t="s">
        <v>68</v>
      </c>
      <c r="P119" t="s">
        <v>27</v>
      </c>
      <c r="Q119">
        <v>35.11</v>
      </c>
      <c r="R119">
        <v>-106.62</v>
      </c>
      <c r="S119" t="s">
        <v>166</v>
      </c>
    </row>
    <row r="120" spans="1:19" x14ac:dyDescent="0.3">
      <c r="A120" t="s">
        <v>19</v>
      </c>
      <c r="B120">
        <v>17590</v>
      </c>
      <c r="C120">
        <v>2013</v>
      </c>
      <c r="D120" t="s">
        <v>125</v>
      </c>
      <c r="E120" t="s">
        <v>1221</v>
      </c>
      <c r="F120" t="s">
        <v>59</v>
      </c>
      <c r="G120" t="s">
        <v>49</v>
      </c>
      <c r="H120" t="s">
        <v>22</v>
      </c>
      <c r="I120">
        <v>33878</v>
      </c>
      <c r="J120" t="s">
        <v>23</v>
      </c>
      <c r="K120" t="s">
        <v>24</v>
      </c>
      <c r="L120" t="s">
        <v>61</v>
      </c>
      <c r="N120" t="s">
        <v>63</v>
      </c>
      <c r="O120" t="s">
        <v>26</v>
      </c>
      <c r="P120" t="s">
        <v>27</v>
      </c>
      <c r="Q120">
        <v>35.11</v>
      </c>
      <c r="R120">
        <v>-106.62</v>
      </c>
      <c r="S120" t="s">
        <v>240</v>
      </c>
    </row>
    <row r="121" spans="1:19" x14ac:dyDescent="0.3">
      <c r="A121" t="s">
        <v>19</v>
      </c>
      <c r="B121">
        <v>34990</v>
      </c>
      <c r="C121">
        <v>2020</v>
      </c>
      <c r="D121" t="s">
        <v>208</v>
      </c>
      <c r="E121" t="s">
        <v>333</v>
      </c>
      <c r="F121" t="s">
        <v>59</v>
      </c>
      <c r="H121" t="s">
        <v>22</v>
      </c>
      <c r="I121">
        <v>6340</v>
      </c>
      <c r="J121" t="s">
        <v>23</v>
      </c>
      <c r="K121" t="s">
        <v>24</v>
      </c>
      <c r="N121" t="s">
        <v>24</v>
      </c>
      <c r="O121" t="s">
        <v>68</v>
      </c>
      <c r="P121" t="s">
        <v>27</v>
      </c>
      <c r="Q121">
        <v>35.11</v>
      </c>
      <c r="R121">
        <v>-106.62</v>
      </c>
      <c r="S121" t="s">
        <v>334</v>
      </c>
    </row>
    <row r="122" spans="1:19" x14ac:dyDescent="0.3">
      <c r="A122" t="s">
        <v>19</v>
      </c>
      <c r="B122">
        <v>27990</v>
      </c>
      <c r="C122">
        <v>2020</v>
      </c>
      <c r="D122" t="s">
        <v>192</v>
      </c>
      <c r="E122" t="s">
        <v>1174</v>
      </c>
      <c r="F122" t="s">
        <v>59</v>
      </c>
      <c r="H122" t="s">
        <v>22</v>
      </c>
      <c r="I122">
        <v>32576</v>
      </c>
      <c r="J122" t="s">
        <v>23</v>
      </c>
      <c r="K122" t="s">
        <v>24</v>
      </c>
      <c r="L122" t="s">
        <v>61</v>
      </c>
      <c r="N122" t="s">
        <v>63</v>
      </c>
      <c r="O122" t="s">
        <v>68</v>
      </c>
      <c r="P122" t="s">
        <v>27</v>
      </c>
      <c r="Q122">
        <v>35.11</v>
      </c>
      <c r="R122">
        <v>-106.62</v>
      </c>
      <c r="S122" t="s">
        <v>229</v>
      </c>
    </row>
    <row r="123" spans="1:19" x14ac:dyDescent="0.3">
      <c r="A123" t="s">
        <v>19</v>
      </c>
      <c r="B123">
        <v>34590</v>
      </c>
      <c r="C123">
        <v>2017</v>
      </c>
      <c r="D123" t="s">
        <v>153</v>
      </c>
      <c r="E123" t="s">
        <v>1216</v>
      </c>
      <c r="F123" t="s">
        <v>59</v>
      </c>
      <c r="G123" t="s">
        <v>49</v>
      </c>
      <c r="H123" t="s">
        <v>22</v>
      </c>
      <c r="I123">
        <v>33710</v>
      </c>
      <c r="J123" t="s">
        <v>23</v>
      </c>
      <c r="K123" t="s">
        <v>24</v>
      </c>
      <c r="N123" t="s">
        <v>63</v>
      </c>
      <c r="O123" t="s">
        <v>26</v>
      </c>
      <c r="P123" t="s">
        <v>27</v>
      </c>
      <c r="Q123">
        <v>35.11</v>
      </c>
      <c r="R123">
        <v>-106.62</v>
      </c>
      <c r="S123" t="s">
        <v>229</v>
      </c>
    </row>
    <row r="124" spans="1:19" x14ac:dyDescent="0.3">
      <c r="A124" t="s">
        <v>19</v>
      </c>
      <c r="B124">
        <v>24990</v>
      </c>
      <c r="C124">
        <v>2016</v>
      </c>
      <c r="D124" t="s">
        <v>429</v>
      </c>
      <c r="E124" t="s">
        <v>1483</v>
      </c>
      <c r="F124" t="s">
        <v>59</v>
      </c>
      <c r="H124" t="s">
        <v>24</v>
      </c>
      <c r="I124">
        <v>45682</v>
      </c>
      <c r="J124" t="s">
        <v>23</v>
      </c>
      <c r="K124" t="s">
        <v>24</v>
      </c>
      <c r="N124" t="s">
        <v>24</v>
      </c>
      <c r="O124" t="s">
        <v>68</v>
      </c>
      <c r="P124" t="s">
        <v>27</v>
      </c>
      <c r="Q124">
        <v>35.11</v>
      </c>
      <c r="R124">
        <v>-106.62</v>
      </c>
      <c r="S124" t="s">
        <v>604</v>
      </c>
    </row>
    <row r="125" spans="1:19" x14ac:dyDescent="0.3">
      <c r="A125" t="s">
        <v>19</v>
      </c>
      <c r="B125">
        <v>19990</v>
      </c>
      <c r="C125">
        <v>2018</v>
      </c>
      <c r="D125" t="s">
        <v>57</v>
      </c>
      <c r="E125" t="s">
        <v>603</v>
      </c>
      <c r="F125" t="s">
        <v>59</v>
      </c>
      <c r="H125" t="s">
        <v>22</v>
      </c>
      <c r="I125">
        <v>14386</v>
      </c>
      <c r="J125" t="s">
        <v>23</v>
      </c>
      <c r="K125" t="s">
        <v>24</v>
      </c>
      <c r="N125" t="s">
        <v>129</v>
      </c>
      <c r="P125" t="s">
        <v>27</v>
      </c>
      <c r="Q125">
        <v>35.11</v>
      </c>
      <c r="R125">
        <v>-106.62</v>
      </c>
      <c r="S125" t="s">
        <v>604</v>
      </c>
    </row>
    <row r="126" spans="1:19" x14ac:dyDescent="0.3">
      <c r="A126" t="s">
        <v>19</v>
      </c>
      <c r="B126">
        <v>22990</v>
      </c>
      <c r="C126">
        <v>2015</v>
      </c>
      <c r="D126" t="s">
        <v>483</v>
      </c>
      <c r="E126" t="s">
        <v>1725</v>
      </c>
      <c r="F126" t="s">
        <v>59</v>
      </c>
      <c r="G126" t="s">
        <v>49</v>
      </c>
      <c r="H126" t="s">
        <v>22</v>
      </c>
      <c r="I126">
        <v>58491</v>
      </c>
      <c r="J126" t="s">
        <v>23</v>
      </c>
      <c r="K126" t="s">
        <v>24</v>
      </c>
      <c r="L126" t="s">
        <v>42</v>
      </c>
      <c r="N126" t="s">
        <v>63</v>
      </c>
      <c r="O126" t="s">
        <v>68</v>
      </c>
      <c r="P126" t="s">
        <v>27</v>
      </c>
      <c r="Q126">
        <v>35.11</v>
      </c>
      <c r="R126">
        <v>-106.62</v>
      </c>
      <c r="S126" t="s">
        <v>604</v>
      </c>
    </row>
    <row r="127" spans="1:19" x14ac:dyDescent="0.3">
      <c r="A127" t="s">
        <v>19</v>
      </c>
      <c r="B127">
        <v>18990</v>
      </c>
      <c r="C127">
        <v>2017</v>
      </c>
      <c r="D127" t="s">
        <v>159</v>
      </c>
      <c r="E127" t="s">
        <v>1074</v>
      </c>
      <c r="F127" t="s">
        <v>59</v>
      </c>
      <c r="G127" t="s">
        <v>49</v>
      </c>
      <c r="H127" t="s">
        <v>22</v>
      </c>
      <c r="I127">
        <v>67806</v>
      </c>
      <c r="J127" t="s">
        <v>23</v>
      </c>
      <c r="K127" t="s">
        <v>24</v>
      </c>
      <c r="L127" t="s">
        <v>42</v>
      </c>
      <c r="N127" t="s">
        <v>63</v>
      </c>
      <c r="P127" t="s">
        <v>27</v>
      </c>
      <c r="Q127">
        <v>35.11</v>
      </c>
      <c r="R127">
        <v>-106.62</v>
      </c>
      <c r="S127" t="s">
        <v>543</v>
      </c>
    </row>
    <row r="128" spans="1:19" x14ac:dyDescent="0.3">
      <c r="A128" t="s">
        <v>19</v>
      </c>
      <c r="B128">
        <v>10000</v>
      </c>
      <c r="C128">
        <v>1953</v>
      </c>
      <c r="D128" t="s">
        <v>51</v>
      </c>
      <c r="E128" t="s">
        <v>3567</v>
      </c>
      <c r="F128" t="s">
        <v>59</v>
      </c>
      <c r="G128" t="s">
        <v>49</v>
      </c>
      <c r="H128" t="s">
        <v>22</v>
      </c>
      <c r="I128">
        <v>99999</v>
      </c>
      <c r="J128" t="s">
        <v>23</v>
      </c>
      <c r="K128" t="s">
        <v>78</v>
      </c>
      <c r="L128" t="s">
        <v>42</v>
      </c>
      <c r="M128" t="s">
        <v>95</v>
      </c>
      <c r="N128" t="s">
        <v>83</v>
      </c>
      <c r="O128" t="s">
        <v>138</v>
      </c>
      <c r="P128" t="s">
        <v>27</v>
      </c>
      <c r="Q128">
        <v>35.145254999999999</v>
      </c>
      <c r="R128">
        <v>-107.850933</v>
      </c>
      <c r="S128" t="s">
        <v>3568</v>
      </c>
    </row>
    <row r="129" spans="1:19" x14ac:dyDescent="0.3">
      <c r="A129" t="s">
        <v>19</v>
      </c>
      <c r="B129">
        <v>25590</v>
      </c>
      <c r="C129">
        <v>2017</v>
      </c>
      <c r="D129" t="s">
        <v>153</v>
      </c>
      <c r="E129" t="s">
        <v>1000</v>
      </c>
      <c r="F129" t="s">
        <v>59</v>
      </c>
      <c r="H129" t="s">
        <v>22</v>
      </c>
      <c r="I129">
        <v>27509</v>
      </c>
      <c r="J129" t="s">
        <v>23</v>
      </c>
      <c r="K129" t="s">
        <v>24</v>
      </c>
      <c r="N129" t="s">
        <v>63</v>
      </c>
      <c r="O129" t="s">
        <v>45</v>
      </c>
      <c r="P129" t="s">
        <v>27</v>
      </c>
      <c r="Q129">
        <v>35.11</v>
      </c>
      <c r="R129">
        <v>-106.62</v>
      </c>
      <c r="S129" t="s">
        <v>1001</v>
      </c>
    </row>
    <row r="130" spans="1:19" x14ac:dyDescent="0.3">
      <c r="A130" t="s">
        <v>19</v>
      </c>
      <c r="B130">
        <v>25990</v>
      </c>
      <c r="C130">
        <v>2018</v>
      </c>
      <c r="D130" t="s">
        <v>227</v>
      </c>
      <c r="E130" t="s">
        <v>654</v>
      </c>
      <c r="F130" t="s">
        <v>59</v>
      </c>
      <c r="H130" t="s">
        <v>22</v>
      </c>
      <c r="I130">
        <v>44232</v>
      </c>
      <c r="J130" t="s">
        <v>23</v>
      </c>
      <c r="K130" t="s">
        <v>24</v>
      </c>
      <c r="N130" t="s">
        <v>63</v>
      </c>
      <c r="O130" t="s">
        <v>26</v>
      </c>
      <c r="P130" t="s">
        <v>27</v>
      </c>
      <c r="Q130">
        <v>35.11</v>
      </c>
      <c r="R130">
        <v>-106.62</v>
      </c>
      <c r="S130" t="s">
        <v>742</v>
      </c>
    </row>
    <row r="131" spans="1:19" x14ac:dyDescent="0.3">
      <c r="A131" t="s">
        <v>19</v>
      </c>
      <c r="B131">
        <v>18590</v>
      </c>
      <c r="C131">
        <v>2019</v>
      </c>
      <c r="D131" t="s">
        <v>57</v>
      </c>
      <c r="E131" t="s">
        <v>741</v>
      </c>
      <c r="F131" t="s">
        <v>59</v>
      </c>
      <c r="H131" t="s">
        <v>87</v>
      </c>
      <c r="I131">
        <v>19188</v>
      </c>
      <c r="J131" t="s">
        <v>23</v>
      </c>
      <c r="K131" t="s">
        <v>24</v>
      </c>
      <c r="L131" t="s">
        <v>61</v>
      </c>
      <c r="N131" t="s">
        <v>129</v>
      </c>
      <c r="P131" t="s">
        <v>27</v>
      </c>
      <c r="Q131">
        <v>35.11</v>
      </c>
      <c r="R131">
        <v>-106.62</v>
      </c>
      <c r="S131" t="s">
        <v>742</v>
      </c>
    </row>
    <row r="132" spans="1:19" x14ac:dyDescent="0.3">
      <c r="A132" t="s">
        <v>19</v>
      </c>
      <c r="B132">
        <v>22990</v>
      </c>
      <c r="C132">
        <v>2014</v>
      </c>
      <c r="D132" t="s">
        <v>290</v>
      </c>
      <c r="E132" t="s">
        <v>1151</v>
      </c>
      <c r="F132" t="s">
        <v>59</v>
      </c>
      <c r="H132" t="s">
        <v>24</v>
      </c>
      <c r="I132">
        <v>58140</v>
      </c>
      <c r="J132" t="s">
        <v>23</v>
      </c>
      <c r="K132" t="s">
        <v>24</v>
      </c>
      <c r="L132" t="s">
        <v>42</v>
      </c>
      <c r="N132" t="s">
        <v>63</v>
      </c>
      <c r="P132" t="s">
        <v>27</v>
      </c>
      <c r="Q132">
        <v>35.11</v>
      </c>
      <c r="R132">
        <v>-106.62</v>
      </c>
      <c r="S132" t="s">
        <v>334</v>
      </c>
    </row>
    <row r="133" spans="1:19" x14ac:dyDescent="0.3">
      <c r="A133" t="s">
        <v>19</v>
      </c>
      <c r="B133">
        <v>22990</v>
      </c>
      <c r="C133">
        <v>2019</v>
      </c>
      <c r="D133" t="s">
        <v>241</v>
      </c>
      <c r="E133" t="s">
        <v>254</v>
      </c>
      <c r="F133" t="s">
        <v>59</v>
      </c>
      <c r="H133" t="s">
        <v>24</v>
      </c>
      <c r="I133">
        <v>3358</v>
      </c>
      <c r="J133" t="s">
        <v>23</v>
      </c>
      <c r="K133" t="s">
        <v>24</v>
      </c>
      <c r="N133" t="s">
        <v>199</v>
      </c>
      <c r="P133" t="s">
        <v>27</v>
      </c>
      <c r="Q133">
        <v>35.11</v>
      </c>
      <c r="R133">
        <v>-106.62</v>
      </c>
      <c r="S133" t="s">
        <v>229</v>
      </c>
    </row>
    <row r="134" spans="1:19" x14ac:dyDescent="0.3">
      <c r="A134" t="s">
        <v>19</v>
      </c>
      <c r="B134">
        <v>38990</v>
      </c>
      <c r="C134">
        <v>2020</v>
      </c>
      <c r="D134" t="s">
        <v>227</v>
      </c>
      <c r="E134" t="s">
        <v>228</v>
      </c>
      <c r="F134" t="s">
        <v>59</v>
      </c>
      <c r="H134" t="s">
        <v>22</v>
      </c>
      <c r="I134">
        <v>2345</v>
      </c>
      <c r="J134" t="s">
        <v>23</v>
      </c>
      <c r="K134" t="s">
        <v>24</v>
      </c>
      <c r="N134" t="s">
        <v>44</v>
      </c>
      <c r="O134" t="s">
        <v>55</v>
      </c>
      <c r="P134" t="s">
        <v>27</v>
      </c>
      <c r="Q134">
        <v>35.11</v>
      </c>
      <c r="R134">
        <v>-106.62</v>
      </c>
      <c r="S134" t="s">
        <v>229</v>
      </c>
    </row>
    <row r="135" spans="1:19" x14ac:dyDescent="0.3">
      <c r="A135" t="s">
        <v>19</v>
      </c>
      <c r="B135">
        <v>15590</v>
      </c>
      <c r="C135">
        <v>2017</v>
      </c>
      <c r="D135" t="s">
        <v>57</v>
      </c>
      <c r="E135" t="s">
        <v>223</v>
      </c>
      <c r="F135" t="s">
        <v>59</v>
      </c>
      <c r="H135" t="s">
        <v>24</v>
      </c>
      <c r="I135">
        <v>12434</v>
      </c>
      <c r="J135" t="s">
        <v>23</v>
      </c>
      <c r="K135" t="s">
        <v>24</v>
      </c>
      <c r="L135" t="s">
        <v>61</v>
      </c>
      <c r="N135" t="s">
        <v>63</v>
      </c>
      <c r="O135" t="s">
        <v>68</v>
      </c>
      <c r="P135" t="s">
        <v>27</v>
      </c>
      <c r="Q135">
        <v>35.11</v>
      </c>
      <c r="R135">
        <v>-106.62</v>
      </c>
      <c r="S135" t="s">
        <v>543</v>
      </c>
    </row>
    <row r="136" spans="1:19" x14ac:dyDescent="0.3">
      <c r="A136" t="s">
        <v>19</v>
      </c>
      <c r="B136">
        <v>39990</v>
      </c>
      <c r="C136">
        <v>2018</v>
      </c>
      <c r="D136" t="s">
        <v>290</v>
      </c>
      <c r="E136" t="s">
        <v>1046</v>
      </c>
      <c r="F136" t="s">
        <v>59</v>
      </c>
      <c r="G136" t="s">
        <v>41</v>
      </c>
      <c r="H136" t="s">
        <v>22</v>
      </c>
      <c r="I136">
        <v>28736</v>
      </c>
      <c r="J136" t="s">
        <v>23</v>
      </c>
      <c r="K136" t="s">
        <v>36</v>
      </c>
      <c r="L136" t="s">
        <v>73</v>
      </c>
      <c r="N136" t="s">
        <v>24</v>
      </c>
      <c r="P136" t="s">
        <v>27</v>
      </c>
      <c r="Q136">
        <v>35.11</v>
      </c>
      <c r="R136">
        <v>-106.62</v>
      </c>
      <c r="S136" t="s">
        <v>543</v>
      </c>
    </row>
    <row r="137" spans="1:19" x14ac:dyDescent="0.3">
      <c r="A137" t="s">
        <v>19</v>
      </c>
      <c r="B137">
        <v>20590</v>
      </c>
      <c r="C137">
        <v>2019</v>
      </c>
      <c r="D137" t="s">
        <v>327</v>
      </c>
      <c r="E137" t="s">
        <v>328</v>
      </c>
      <c r="F137" t="s">
        <v>59</v>
      </c>
      <c r="H137" t="s">
        <v>24</v>
      </c>
      <c r="I137">
        <v>6163</v>
      </c>
      <c r="J137" t="s">
        <v>23</v>
      </c>
      <c r="K137" t="s">
        <v>24</v>
      </c>
      <c r="N137" t="s">
        <v>129</v>
      </c>
      <c r="O137" t="s">
        <v>68</v>
      </c>
      <c r="P137" t="s">
        <v>27</v>
      </c>
      <c r="Q137">
        <v>35.11</v>
      </c>
      <c r="R137">
        <v>-106.62</v>
      </c>
      <c r="S137" t="s">
        <v>329</v>
      </c>
    </row>
    <row r="138" spans="1:19" x14ac:dyDescent="0.3">
      <c r="A138" t="s">
        <v>19</v>
      </c>
      <c r="B138">
        <v>19590</v>
      </c>
      <c r="C138">
        <v>2020</v>
      </c>
      <c r="D138" t="s">
        <v>241</v>
      </c>
      <c r="E138" t="s">
        <v>502</v>
      </c>
      <c r="F138" t="s">
        <v>59</v>
      </c>
      <c r="H138" t="s">
        <v>24</v>
      </c>
      <c r="I138">
        <v>11583</v>
      </c>
      <c r="J138" t="s">
        <v>23</v>
      </c>
      <c r="K138" t="s">
        <v>24</v>
      </c>
      <c r="N138" t="s">
        <v>63</v>
      </c>
      <c r="O138" t="s">
        <v>68</v>
      </c>
      <c r="P138" t="s">
        <v>27</v>
      </c>
      <c r="Q138">
        <v>35.11</v>
      </c>
      <c r="R138">
        <v>-106.62</v>
      </c>
      <c r="S138" t="s">
        <v>329</v>
      </c>
    </row>
    <row r="139" spans="1:19" x14ac:dyDescent="0.3">
      <c r="A139" t="s">
        <v>19</v>
      </c>
      <c r="B139">
        <v>30590</v>
      </c>
      <c r="C139">
        <v>2018</v>
      </c>
      <c r="D139" t="s">
        <v>429</v>
      </c>
      <c r="E139" t="s">
        <v>570</v>
      </c>
      <c r="F139" t="s">
        <v>59</v>
      </c>
      <c r="H139" t="s">
        <v>22</v>
      </c>
      <c r="I139">
        <v>18057</v>
      </c>
      <c r="J139" t="s">
        <v>23</v>
      </c>
      <c r="K139" t="s">
        <v>24</v>
      </c>
      <c r="L139" t="s">
        <v>61</v>
      </c>
      <c r="N139" t="s">
        <v>63</v>
      </c>
      <c r="O139" t="s">
        <v>68</v>
      </c>
      <c r="P139" t="s">
        <v>27</v>
      </c>
      <c r="Q139">
        <v>35.11</v>
      </c>
      <c r="R139">
        <v>-106.62</v>
      </c>
      <c r="S139" t="s">
        <v>704</v>
      </c>
    </row>
    <row r="140" spans="1:19" x14ac:dyDescent="0.3">
      <c r="A140" t="s">
        <v>19</v>
      </c>
      <c r="B140">
        <v>19990</v>
      </c>
      <c r="C140">
        <v>2016</v>
      </c>
      <c r="D140" t="s">
        <v>20</v>
      </c>
      <c r="E140" t="s">
        <v>1345</v>
      </c>
      <c r="F140" t="s">
        <v>59</v>
      </c>
      <c r="H140" t="s">
        <v>22</v>
      </c>
      <c r="I140">
        <v>39044</v>
      </c>
      <c r="J140" t="s">
        <v>23</v>
      </c>
      <c r="K140" t="s">
        <v>36</v>
      </c>
      <c r="L140" t="s">
        <v>61</v>
      </c>
      <c r="N140" t="s">
        <v>141</v>
      </c>
      <c r="O140" t="s">
        <v>45</v>
      </c>
      <c r="P140" t="s">
        <v>27</v>
      </c>
      <c r="Q140">
        <v>35.11</v>
      </c>
      <c r="R140">
        <v>-106.62</v>
      </c>
      <c r="S140" t="s">
        <v>1346</v>
      </c>
    </row>
    <row r="141" spans="1:19" x14ac:dyDescent="0.3">
      <c r="A141" t="s">
        <v>19</v>
      </c>
      <c r="B141">
        <v>0</v>
      </c>
      <c r="C141">
        <v>2018</v>
      </c>
      <c r="D141" t="s">
        <v>47</v>
      </c>
      <c r="E141" t="s">
        <v>136</v>
      </c>
      <c r="H141" t="s">
        <v>22</v>
      </c>
      <c r="I141">
        <v>71001</v>
      </c>
      <c r="J141" t="s">
        <v>23</v>
      </c>
      <c r="K141" t="s">
        <v>36</v>
      </c>
      <c r="L141" t="s">
        <v>61</v>
      </c>
      <c r="N141" t="s">
        <v>63</v>
      </c>
      <c r="O141" t="s">
        <v>68</v>
      </c>
      <c r="P141" t="s">
        <v>27</v>
      </c>
      <c r="Q141">
        <v>35.192551000000002</v>
      </c>
      <c r="R141">
        <v>-106.655907</v>
      </c>
      <c r="S141" t="s">
        <v>315</v>
      </c>
    </row>
    <row r="142" spans="1:19" x14ac:dyDescent="0.3">
      <c r="A142" t="s">
        <v>19</v>
      </c>
      <c r="B142">
        <v>18590</v>
      </c>
      <c r="C142">
        <v>2018</v>
      </c>
      <c r="D142" t="s">
        <v>51</v>
      </c>
      <c r="E142" t="s">
        <v>1435</v>
      </c>
      <c r="F142" t="s">
        <v>59</v>
      </c>
      <c r="H142" t="s">
        <v>102</v>
      </c>
      <c r="I142">
        <v>42183</v>
      </c>
      <c r="J142" t="s">
        <v>23</v>
      </c>
      <c r="K142" t="s">
        <v>36</v>
      </c>
      <c r="L142" t="s">
        <v>61</v>
      </c>
      <c r="N142" t="s">
        <v>63</v>
      </c>
      <c r="P142" t="s">
        <v>27</v>
      </c>
      <c r="Q142">
        <v>35.11</v>
      </c>
      <c r="R142">
        <v>-106.62</v>
      </c>
      <c r="S142" t="s">
        <v>240</v>
      </c>
    </row>
    <row r="143" spans="1:19" x14ac:dyDescent="0.3">
      <c r="A143" t="s">
        <v>19</v>
      </c>
      <c r="B143">
        <v>15990</v>
      </c>
      <c r="C143">
        <v>2014</v>
      </c>
      <c r="D143" t="s">
        <v>51</v>
      </c>
      <c r="E143" t="s">
        <v>2031</v>
      </c>
      <c r="F143" t="s">
        <v>59</v>
      </c>
      <c r="H143" t="s">
        <v>22</v>
      </c>
      <c r="I143">
        <v>76261</v>
      </c>
      <c r="J143" t="s">
        <v>23</v>
      </c>
      <c r="K143" t="s">
        <v>24</v>
      </c>
      <c r="L143" t="s">
        <v>61</v>
      </c>
      <c r="N143" t="s">
        <v>24</v>
      </c>
      <c r="O143" t="s">
        <v>68</v>
      </c>
      <c r="P143" t="s">
        <v>27</v>
      </c>
      <c r="Q143">
        <v>35.11</v>
      </c>
      <c r="R143">
        <v>-106.62</v>
      </c>
      <c r="S143" t="s">
        <v>449</v>
      </c>
    </row>
    <row r="144" spans="1:19" x14ac:dyDescent="0.3">
      <c r="A144" t="s">
        <v>19</v>
      </c>
      <c r="B144">
        <v>20590</v>
      </c>
      <c r="C144">
        <v>2015</v>
      </c>
      <c r="D144" t="s">
        <v>211</v>
      </c>
      <c r="E144" t="s">
        <v>452</v>
      </c>
      <c r="F144" t="s">
        <v>59</v>
      </c>
      <c r="H144" t="s">
        <v>30</v>
      </c>
      <c r="I144">
        <v>30073</v>
      </c>
      <c r="J144" t="s">
        <v>23</v>
      </c>
      <c r="K144" t="s">
        <v>36</v>
      </c>
      <c r="L144" t="s">
        <v>61</v>
      </c>
      <c r="N144" t="s">
        <v>63</v>
      </c>
      <c r="O144" t="s">
        <v>68</v>
      </c>
      <c r="P144" t="s">
        <v>27</v>
      </c>
      <c r="Q144">
        <v>35.11</v>
      </c>
      <c r="R144">
        <v>-106.62</v>
      </c>
      <c r="S144" t="s">
        <v>240</v>
      </c>
    </row>
    <row r="145" spans="1:19" x14ac:dyDescent="0.3">
      <c r="A145" t="s">
        <v>19</v>
      </c>
      <c r="B145">
        <v>25990</v>
      </c>
      <c r="C145">
        <v>2020</v>
      </c>
      <c r="D145" t="s">
        <v>214</v>
      </c>
      <c r="E145" t="s">
        <v>548</v>
      </c>
      <c r="F145" t="s">
        <v>59</v>
      </c>
      <c r="H145" t="s">
        <v>22</v>
      </c>
      <c r="I145">
        <v>12772</v>
      </c>
      <c r="J145" t="s">
        <v>23</v>
      </c>
      <c r="K145" t="s">
        <v>24</v>
      </c>
      <c r="N145" t="s">
        <v>24</v>
      </c>
      <c r="O145" t="s">
        <v>68</v>
      </c>
      <c r="P145" t="s">
        <v>27</v>
      </c>
      <c r="Q145">
        <v>35.11</v>
      </c>
      <c r="R145">
        <v>-106.62</v>
      </c>
      <c r="S145" t="s">
        <v>543</v>
      </c>
    </row>
    <row r="146" spans="1:19" x14ac:dyDescent="0.3">
      <c r="A146" t="s">
        <v>19</v>
      </c>
      <c r="B146">
        <v>25990</v>
      </c>
      <c r="C146">
        <v>2020</v>
      </c>
      <c r="D146" t="s">
        <v>20</v>
      </c>
      <c r="E146" t="s">
        <v>140</v>
      </c>
      <c r="F146" t="s">
        <v>59</v>
      </c>
      <c r="H146" t="s">
        <v>22</v>
      </c>
      <c r="I146">
        <v>2609</v>
      </c>
      <c r="J146" t="s">
        <v>23</v>
      </c>
      <c r="K146" t="s">
        <v>24</v>
      </c>
      <c r="L146" t="s">
        <v>61</v>
      </c>
      <c r="N146" t="s">
        <v>141</v>
      </c>
      <c r="O146" t="s">
        <v>26</v>
      </c>
      <c r="P146" t="s">
        <v>27</v>
      </c>
      <c r="Q146">
        <v>35.11</v>
      </c>
      <c r="R146">
        <v>-106.62</v>
      </c>
      <c r="S146" t="s">
        <v>233</v>
      </c>
    </row>
    <row r="147" spans="1:19" x14ac:dyDescent="0.3">
      <c r="A147" t="s">
        <v>19</v>
      </c>
      <c r="B147">
        <v>17990</v>
      </c>
      <c r="C147">
        <v>2011</v>
      </c>
      <c r="D147" t="s">
        <v>483</v>
      </c>
      <c r="E147" t="s">
        <v>1286</v>
      </c>
      <c r="F147" t="s">
        <v>59</v>
      </c>
      <c r="H147" t="s">
        <v>24</v>
      </c>
      <c r="I147">
        <v>36608</v>
      </c>
      <c r="J147" t="s">
        <v>23</v>
      </c>
      <c r="K147" t="s">
        <v>24</v>
      </c>
      <c r="L147" t="s">
        <v>42</v>
      </c>
      <c r="N147" t="s">
        <v>129</v>
      </c>
      <c r="O147" t="s">
        <v>45</v>
      </c>
      <c r="P147" t="s">
        <v>27</v>
      </c>
      <c r="Q147">
        <v>35.11</v>
      </c>
      <c r="R147">
        <v>-106.62</v>
      </c>
      <c r="S147" t="s">
        <v>704</v>
      </c>
    </row>
    <row r="148" spans="1:19" x14ac:dyDescent="0.3">
      <c r="A148" t="s">
        <v>19</v>
      </c>
      <c r="B148">
        <v>17990</v>
      </c>
      <c r="C148">
        <v>2018</v>
      </c>
      <c r="D148" t="s">
        <v>205</v>
      </c>
      <c r="E148" t="s">
        <v>981</v>
      </c>
      <c r="F148" t="s">
        <v>59</v>
      </c>
      <c r="H148" t="s">
        <v>24</v>
      </c>
      <c r="I148">
        <v>45052</v>
      </c>
      <c r="J148" t="s">
        <v>23</v>
      </c>
      <c r="K148" t="s">
        <v>24</v>
      </c>
      <c r="L148" t="s">
        <v>61</v>
      </c>
      <c r="N148" t="s">
        <v>24</v>
      </c>
      <c r="O148" t="s">
        <v>55</v>
      </c>
      <c r="P148" t="s">
        <v>27</v>
      </c>
      <c r="Q148">
        <v>35.11</v>
      </c>
      <c r="R148">
        <v>-106.62</v>
      </c>
      <c r="S148" t="s">
        <v>222</v>
      </c>
    </row>
    <row r="149" spans="1:19" x14ac:dyDescent="0.3">
      <c r="A149" t="s">
        <v>19</v>
      </c>
      <c r="B149">
        <v>22590</v>
      </c>
      <c r="C149">
        <v>2020</v>
      </c>
      <c r="D149" t="s">
        <v>205</v>
      </c>
      <c r="E149" t="s">
        <v>221</v>
      </c>
      <c r="F149" t="s">
        <v>59</v>
      </c>
      <c r="H149" t="s">
        <v>22</v>
      </c>
      <c r="I149">
        <v>2221</v>
      </c>
      <c r="J149" t="s">
        <v>23</v>
      </c>
      <c r="K149" t="s">
        <v>36</v>
      </c>
      <c r="L149" t="s">
        <v>61</v>
      </c>
      <c r="N149" t="s">
        <v>44</v>
      </c>
      <c r="O149" t="s">
        <v>26</v>
      </c>
      <c r="P149" t="s">
        <v>27</v>
      </c>
      <c r="Q149">
        <v>35.11</v>
      </c>
      <c r="R149">
        <v>-106.62</v>
      </c>
      <c r="S149" t="s">
        <v>222</v>
      </c>
    </row>
    <row r="150" spans="1:19" x14ac:dyDescent="0.3">
      <c r="A150" t="s">
        <v>19</v>
      </c>
      <c r="B150">
        <v>24990</v>
      </c>
      <c r="C150">
        <v>2019</v>
      </c>
      <c r="D150" t="s">
        <v>390</v>
      </c>
      <c r="E150" t="s">
        <v>944</v>
      </c>
      <c r="F150" t="s">
        <v>59</v>
      </c>
      <c r="H150" t="s">
        <v>102</v>
      </c>
      <c r="I150">
        <v>25700</v>
      </c>
      <c r="J150" t="s">
        <v>23</v>
      </c>
      <c r="K150" t="s">
        <v>24</v>
      </c>
      <c r="L150" t="s">
        <v>61</v>
      </c>
      <c r="N150" t="s">
        <v>63</v>
      </c>
      <c r="O150" t="s">
        <v>55</v>
      </c>
      <c r="P150" t="s">
        <v>27</v>
      </c>
      <c r="Q150">
        <v>35.11</v>
      </c>
      <c r="R150">
        <v>-106.62</v>
      </c>
      <c r="S150" t="s">
        <v>945</v>
      </c>
    </row>
    <row r="151" spans="1:19" x14ac:dyDescent="0.3">
      <c r="A151" t="s">
        <v>19</v>
      </c>
      <c r="B151">
        <v>33885</v>
      </c>
      <c r="C151">
        <v>2013</v>
      </c>
      <c r="D151" t="s">
        <v>169</v>
      </c>
      <c r="E151">
        <v>2500</v>
      </c>
      <c r="H151" t="s">
        <v>30</v>
      </c>
      <c r="I151">
        <v>208295</v>
      </c>
      <c r="J151" t="s">
        <v>23</v>
      </c>
      <c r="K151" t="s">
        <v>36</v>
      </c>
      <c r="P151" t="s">
        <v>27</v>
      </c>
      <c r="Q151">
        <v>30.649697</v>
      </c>
      <c r="R151">
        <v>-97.866898000000006</v>
      </c>
      <c r="S151" t="s">
        <v>3345</v>
      </c>
    </row>
    <row r="152" spans="1:19" x14ac:dyDescent="0.3">
      <c r="A152" t="s">
        <v>19</v>
      </c>
      <c r="B152">
        <v>25590</v>
      </c>
      <c r="C152">
        <v>2017</v>
      </c>
      <c r="D152" t="s">
        <v>208</v>
      </c>
      <c r="E152" t="s">
        <v>826</v>
      </c>
      <c r="F152" t="s">
        <v>59</v>
      </c>
      <c r="H152" t="s">
        <v>22</v>
      </c>
      <c r="I152">
        <v>21496</v>
      </c>
      <c r="J152" t="s">
        <v>23</v>
      </c>
      <c r="K152" t="s">
        <v>36</v>
      </c>
      <c r="N152" t="s">
        <v>44</v>
      </c>
      <c r="O152" t="s">
        <v>55</v>
      </c>
      <c r="P152" t="s">
        <v>27</v>
      </c>
      <c r="Q152">
        <v>35.11</v>
      </c>
      <c r="R152">
        <v>-106.62</v>
      </c>
      <c r="S152" t="s">
        <v>827</v>
      </c>
    </row>
    <row r="153" spans="1:19" x14ac:dyDescent="0.3">
      <c r="A153" t="s">
        <v>19</v>
      </c>
      <c r="B153">
        <v>16990</v>
      </c>
      <c r="C153">
        <v>2015</v>
      </c>
      <c r="D153" t="s">
        <v>197</v>
      </c>
      <c r="E153" t="s">
        <v>1042</v>
      </c>
      <c r="F153" t="s">
        <v>59</v>
      </c>
      <c r="H153" t="s">
        <v>22</v>
      </c>
      <c r="I153">
        <v>28630</v>
      </c>
      <c r="J153" t="s">
        <v>23</v>
      </c>
      <c r="K153" t="s">
        <v>24</v>
      </c>
      <c r="L153" t="s">
        <v>61</v>
      </c>
      <c r="N153" t="s">
        <v>63</v>
      </c>
      <c r="O153" t="s">
        <v>26</v>
      </c>
      <c r="P153" t="s">
        <v>27</v>
      </c>
      <c r="Q153">
        <v>35.11</v>
      </c>
      <c r="R153">
        <v>-106.62</v>
      </c>
      <c r="S153" t="s">
        <v>827</v>
      </c>
    </row>
    <row r="154" spans="1:19" x14ac:dyDescent="0.3">
      <c r="A154" t="s">
        <v>19</v>
      </c>
      <c r="B154">
        <v>15590</v>
      </c>
      <c r="C154">
        <v>2016</v>
      </c>
      <c r="D154" t="s">
        <v>51</v>
      </c>
      <c r="E154" t="s">
        <v>1917</v>
      </c>
      <c r="F154" t="s">
        <v>59</v>
      </c>
      <c r="H154" t="s">
        <v>22</v>
      </c>
      <c r="I154">
        <v>69316</v>
      </c>
      <c r="J154" t="s">
        <v>23</v>
      </c>
      <c r="K154" t="s">
        <v>24</v>
      </c>
      <c r="L154" t="s">
        <v>61</v>
      </c>
      <c r="N154" t="s">
        <v>63</v>
      </c>
      <c r="O154" t="s">
        <v>55</v>
      </c>
      <c r="P154" t="s">
        <v>27</v>
      </c>
      <c r="Q154">
        <v>35.11</v>
      </c>
      <c r="R154">
        <v>-106.62</v>
      </c>
      <c r="S154" t="s">
        <v>1918</v>
      </c>
    </row>
    <row r="155" spans="1:19" x14ac:dyDescent="0.3">
      <c r="A155" t="s">
        <v>19</v>
      </c>
      <c r="B155">
        <v>17990</v>
      </c>
      <c r="C155">
        <v>2009</v>
      </c>
      <c r="D155" t="s">
        <v>483</v>
      </c>
      <c r="E155" t="s">
        <v>1613</v>
      </c>
      <c r="F155" t="s">
        <v>59</v>
      </c>
      <c r="G155" t="s">
        <v>49</v>
      </c>
      <c r="H155" t="s">
        <v>22</v>
      </c>
      <c r="I155">
        <v>52984</v>
      </c>
      <c r="J155" t="s">
        <v>23</v>
      </c>
      <c r="K155" t="s">
        <v>24</v>
      </c>
      <c r="L155" t="s">
        <v>42</v>
      </c>
      <c r="N155" t="s">
        <v>24</v>
      </c>
      <c r="O155" t="s">
        <v>26</v>
      </c>
      <c r="P155" t="s">
        <v>27</v>
      </c>
      <c r="Q155">
        <v>35.11</v>
      </c>
      <c r="R155">
        <v>-106.62</v>
      </c>
      <c r="S155" t="s">
        <v>1614</v>
      </c>
    </row>
    <row r="156" spans="1:19" x14ac:dyDescent="0.3">
      <c r="A156" t="s">
        <v>19</v>
      </c>
      <c r="B156">
        <v>38590</v>
      </c>
      <c r="C156">
        <v>2020</v>
      </c>
      <c r="D156" t="s">
        <v>153</v>
      </c>
      <c r="E156" t="s">
        <v>769</v>
      </c>
      <c r="F156" t="s">
        <v>59</v>
      </c>
      <c r="G156" t="s">
        <v>49</v>
      </c>
      <c r="H156" t="s">
        <v>22</v>
      </c>
      <c r="I156">
        <v>20138</v>
      </c>
      <c r="J156" t="s">
        <v>23</v>
      </c>
      <c r="K156" t="s">
        <v>24</v>
      </c>
      <c r="L156" t="s">
        <v>61</v>
      </c>
      <c r="N156" t="s">
        <v>24</v>
      </c>
      <c r="O156" t="s">
        <v>68</v>
      </c>
      <c r="P156" t="s">
        <v>27</v>
      </c>
      <c r="Q156">
        <v>35.11</v>
      </c>
      <c r="R156">
        <v>-106.62</v>
      </c>
      <c r="S156" t="s">
        <v>770</v>
      </c>
    </row>
    <row r="157" spans="1:19" x14ac:dyDescent="0.3">
      <c r="A157" t="s">
        <v>19</v>
      </c>
      <c r="B157">
        <v>3000</v>
      </c>
      <c r="C157">
        <v>1997</v>
      </c>
      <c r="D157" t="s">
        <v>390</v>
      </c>
      <c r="E157" t="s">
        <v>2330</v>
      </c>
      <c r="F157" t="s">
        <v>59</v>
      </c>
      <c r="G157" t="s">
        <v>86</v>
      </c>
      <c r="H157" t="s">
        <v>22</v>
      </c>
      <c r="I157">
        <v>108000</v>
      </c>
      <c r="J157" t="s">
        <v>23</v>
      </c>
      <c r="K157" t="s">
        <v>36</v>
      </c>
      <c r="L157" t="s">
        <v>61</v>
      </c>
      <c r="M157" t="s">
        <v>43</v>
      </c>
      <c r="N157" t="s">
        <v>63</v>
      </c>
      <c r="O157" t="s">
        <v>463</v>
      </c>
      <c r="P157" t="s">
        <v>27</v>
      </c>
      <c r="Q157">
        <v>35.110399999999998</v>
      </c>
      <c r="R157">
        <v>-106.57810000000001</v>
      </c>
      <c r="S157" t="s">
        <v>2513</v>
      </c>
    </row>
    <row r="158" spans="1:19" x14ac:dyDescent="0.3">
      <c r="A158" t="s">
        <v>19</v>
      </c>
      <c r="B158">
        <v>3800</v>
      </c>
      <c r="C158">
        <v>2004</v>
      </c>
      <c r="D158" t="s">
        <v>51</v>
      </c>
      <c r="E158" t="s">
        <v>2638</v>
      </c>
      <c r="F158" t="s">
        <v>59</v>
      </c>
      <c r="G158" t="s">
        <v>49</v>
      </c>
      <c r="H158" t="s">
        <v>22</v>
      </c>
      <c r="I158">
        <v>115342</v>
      </c>
      <c r="J158" t="s">
        <v>23</v>
      </c>
      <c r="K158" t="s">
        <v>36</v>
      </c>
      <c r="L158" t="s">
        <v>61</v>
      </c>
      <c r="M158" t="s">
        <v>43</v>
      </c>
      <c r="N158" t="s">
        <v>161</v>
      </c>
      <c r="O158" t="s">
        <v>463</v>
      </c>
      <c r="P158" t="s">
        <v>27</v>
      </c>
      <c r="Q158">
        <v>35.072600000000001</v>
      </c>
      <c r="R158">
        <v>-106.5749</v>
      </c>
      <c r="S158" t="s">
        <v>2639</v>
      </c>
    </row>
    <row r="159" spans="1:19" x14ac:dyDescent="0.3">
      <c r="A159" t="s">
        <v>19</v>
      </c>
      <c r="B159">
        <v>1750</v>
      </c>
      <c r="C159">
        <v>1987</v>
      </c>
      <c r="D159" t="s">
        <v>57</v>
      </c>
      <c r="E159" t="s">
        <v>2657</v>
      </c>
      <c r="F159" t="s">
        <v>40</v>
      </c>
      <c r="G159" t="s">
        <v>86</v>
      </c>
      <c r="H159" t="s">
        <v>22</v>
      </c>
      <c r="I159">
        <v>116555</v>
      </c>
      <c r="J159" t="s">
        <v>23</v>
      </c>
      <c r="K159" t="s">
        <v>78</v>
      </c>
      <c r="M159" t="s">
        <v>54</v>
      </c>
      <c r="N159" t="s">
        <v>129</v>
      </c>
      <c r="O159" t="s">
        <v>97</v>
      </c>
      <c r="P159" t="s">
        <v>27</v>
      </c>
      <c r="Q159">
        <v>35.072600000000001</v>
      </c>
      <c r="R159">
        <v>-106.5749</v>
      </c>
      <c r="S159" t="s">
        <v>2658</v>
      </c>
    </row>
    <row r="160" spans="1:19" x14ac:dyDescent="0.3">
      <c r="A160" t="s">
        <v>19</v>
      </c>
      <c r="B160">
        <v>32500</v>
      </c>
      <c r="C160">
        <v>2018</v>
      </c>
      <c r="D160" t="s">
        <v>47</v>
      </c>
      <c r="E160" t="s">
        <v>1013</v>
      </c>
      <c r="G160" t="s">
        <v>86</v>
      </c>
      <c r="H160" t="s">
        <v>22</v>
      </c>
      <c r="I160">
        <v>27900</v>
      </c>
      <c r="J160" t="s">
        <v>23</v>
      </c>
      <c r="K160" t="s">
        <v>36</v>
      </c>
      <c r="L160" t="s">
        <v>42</v>
      </c>
      <c r="P160" t="s">
        <v>27</v>
      </c>
      <c r="Q160">
        <v>35.249299999999998</v>
      </c>
      <c r="R160">
        <v>-106.6818</v>
      </c>
      <c r="S160" t="s">
        <v>1014</v>
      </c>
    </row>
    <row r="161" spans="1:19" x14ac:dyDescent="0.3">
      <c r="A161" t="s">
        <v>19</v>
      </c>
      <c r="B161">
        <v>0</v>
      </c>
      <c r="C161">
        <v>2009</v>
      </c>
      <c r="D161" t="s">
        <v>93</v>
      </c>
      <c r="E161" t="s">
        <v>3569</v>
      </c>
      <c r="G161" t="s">
        <v>41</v>
      </c>
      <c r="H161" t="s">
        <v>22</v>
      </c>
      <c r="I161">
        <v>173560</v>
      </c>
      <c r="J161" t="s">
        <v>23</v>
      </c>
      <c r="K161" t="s">
        <v>36</v>
      </c>
      <c r="O161" t="s">
        <v>68</v>
      </c>
      <c r="P161" t="s">
        <v>27</v>
      </c>
      <c r="Q161">
        <v>35.134700000000002</v>
      </c>
      <c r="R161">
        <v>-106.6427</v>
      </c>
      <c r="S161" t="s">
        <v>3570</v>
      </c>
    </row>
    <row r="162" spans="1:19" x14ac:dyDescent="0.3">
      <c r="A162" t="s">
        <v>19</v>
      </c>
      <c r="B162">
        <v>59995</v>
      </c>
      <c r="C162">
        <v>2019</v>
      </c>
      <c r="D162" t="s">
        <v>47</v>
      </c>
      <c r="E162" t="s">
        <v>755</v>
      </c>
      <c r="H162" t="s">
        <v>22</v>
      </c>
      <c r="I162">
        <v>19833</v>
      </c>
      <c r="J162" t="s">
        <v>23</v>
      </c>
      <c r="K162" t="s">
        <v>36</v>
      </c>
      <c r="L162" t="s">
        <v>73</v>
      </c>
      <c r="P162" t="s">
        <v>27</v>
      </c>
      <c r="Q162">
        <v>34.818424999999998</v>
      </c>
      <c r="R162">
        <v>-106.761107</v>
      </c>
      <c r="S162" t="s">
        <v>756</v>
      </c>
    </row>
    <row r="163" spans="1:19" x14ac:dyDescent="0.3">
      <c r="A163" t="s">
        <v>19</v>
      </c>
      <c r="B163">
        <v>30995</v>
      </c>
      <c r="C163">
        <v>2020</v>
      </c>
      <c r="D163" t="s">
        <v>93</v>
      </c>
      <c r="E163" t="s">
        <v>336</v>
      </c>
      <c r="H163" t="s">
        <v>22</v>
      </c>
      <c r="I163">
        <v>14291</v>
      </c>
      <c r="J163" t="s">
        <v>23</v>
      </c>
      <c r="K163" t="s">
        <v>36</v>
      </c>
      <c r="L163" t="s">
        <v>61</v>
      </c>
      <c r="P163" t="s">
        <v>27</v>
      </c>
      <c r="Q163">
        <v>34.818424999999998</v>
      </c>
      <c r="R163">
        <v>-106.761107</v>
      </c>
      <c r="S163" t="s">
        <v>592</v>
      </c>
    </row>
    <row r="164" spans="1:19" x14ac:dyDescent="0.3">
      <c r="A164" t="s">
        <v>19</v>
      </c>
      <c r="B164">
        <v>68995</v>
      </c>
      <c r="C164">
        <v>2017</v>
      </c>
      <c r="D164" t="s">
        <v>93</v>
      </c>
      <c r="E164" t="s">
        <v>1052</v>
      </c>
      <c r="H164" t="s">
        <v>30</v>
      </c>
      <c r="I164">
        <v>28789</v>
      </c>
      <c r="J164" t="s">
        <v>23</v>
      </c>
      <c r="K164" t="s">
        <v>36</v>
      </c>
      <c r="L164" t="s">
        <v>73</v>
      </c>
      <c r="P164" t="s">
        <v>27</v>
      </c>
      <c r="Q164">
        <v>34.818424999999998</v>
      </c>
      <c r="R164">
        <v>-106.761107</v>
      </c>
      <c r="S164" t="s">
        <v>1053</v>
      </c>
    </row>
    <row r="165" spans="1:19" x14ac:dyDescent="0.3">
      <c r="A165" t="s">
        <v>19</v>
      </c>
      <c r="B165">
        <v>46995</v>
      </c>
      <c r="C165">
        <v>2019</v>
      </c>
      <c r="D165" t="s">
        <v>20</v>
      </c>
      <c r="E165" t="s">
        <v>1180</v>
      </c>
      <c r="H165" t="s">
        <v>22</v>
      </c>
      <c r="I165">
        <v>32785</v>
      </c>
      <c r="J165" t="s">
        <v>23</v>
      </c>
      <c r="K165" t="s">
        <v>36</v>
      </c>
      <c r="L165" t="s">
        <v>73</v>
      </c>
      <c r="P165" t="s">
        <v>27</v>
      </c>
      <c r="Q165">
        <v>34.818424999999998</v>
      </c>
      <c r="R165">
        <v>-106.761107</v>
      </c>
      <c r="S165" t="s">
        <v>1181</v>
      </c>
    </row>
    <row r="166" spans="1:19" x14ac:dyDescent="0.3">
      <c r="A166" t="s">
        <v>19</v>
      </c>
      <c r="B166">
        <v>29995</v>
      </c>
      <c r="C166">
        <v>2019</v>
      </c>
      <c r="D166" t="s">
        <v>174</v>
      </c>
      <c r="E166" t="s">
        <v>1213</v>
      </c>
      <c r="H166" t="s">
        <v>22</v>
      </c>
      <c r="I166">
        <v>33539</v>
      </c>
      <c r="J166" t="s">
        <v>23</v>
      </c>
      <c r="K166" t="s">
        <v>36</v>
      </c>
      <c r="L166" t="s">
        <v>42</v>
      </c>
      <c r="P166" t="s">
        <v>27</v>
      </c>
      <c r="Q166">
        <v>34.818424999999998</v>
      </c>
      <c r="R166">
        <v>-106.761107</v>
      </c>
      <c r="S166" t="s">
        <v>1214</v>
      </c>
    </row>
    <row r="167" spans="1:19" x14ac:dyDescent="0.3">
      <c r="A167" t="s">
        <v>19</v>
      </c>
      <c r="B167">
        <v>16999</v>
      </c>
      <c r="C167">
        <v>2017</v>
      </c>
      <c r="D167" t="s">
        <v>390</v>
      </c>
      <c r="E167" t="s">
        <v>2043</v>
      </c>
      <c r="G167" t="s">
        <v>86</v>
      </c>
      <c r="H167" t="s">
        <v>22</v>
      </c>
      <c r="I167">
        <v>77200</v>
      </c>
      <c r="J167" t="s">
        <v>23</v>
      </c>
      <c r="K167" t="s">
        <v>36</v>
      </c>
      <c r="L167" t="s">
        <v>73</v>
      </c>
      <c r="P167" t="s">
        <v>27</v>
      </c>
      <c r="Q167">
        <v>35.058537000000001</v>
      </c>
      <c r="R167">
        <v>-106.87787299999999</v>
      </c>
      <c r="S167" t="s">
        <v>2044</v>
      </c>
    </row>
    <row r="168" spans="1:19" x14ac:dyDescent="0.3">
      <c r="A168" t="s">
        <v>19</v>
      </c>
      <c r="B168">
        <v>0</v>
      </c>
      <c r="C168">
        <v>2019</v>
      </c>
      <c r="D168" t="s">
        <v>57</v>
      </c>
      <c r="E168" t="s">
        <v>3571</v>
      </c>
      <c r="H168" t="s">
        <v>22</v>
      </c>
      <c r="I168">
        <v>36694</v>
      </c>
      <c r="J168" t="s">
        <v>23</v>
      </c>
      <c r="K168" t="s">
        <v>24</v>
      </c>
      <c r="L168" t="s">
        <v>61</v>
      </c>
      <c r="N168" t="s">
        <v>63</v>
      </c>
      <c r="P168" t="s">
        <v>27</v>
      </c>
      <c r="Q168">
        <v>35.192551000000002</v>
      </c>
      <c r="R168">
        <v>-106.655907</v>
      </c>
      <c r="S168" t="s">
        <v>3572</v>
      </c>
    </row>
    <row r="169" spans="1:19" x14ac:dyDescent="0.3">
      <c r="A169" t="s">
        <v>19</v>
      </c>
      <c r="B169">
        <v>21400</v>
      </c>
      <c r="C169">
        <v>2021</v>
      </c>
      <c r="D169" t="s">
        <v>57</v>
      </c>
      <c r="E169" t="s">
        <v>66</v>
      </c>
      <c r="F169" t="s">
        <v>59</v>
      </c>
      <c r="H169" t="s">
        <v>22</v>
      </c>
      <c r="I169">
        <v>10</v>
      </c>
      <c r="J169" t="s">
        <v>23</v>
      </c>
      <c r="K169" t="s">
        <v>36</v>
      </c>
      <c r="L169" t="s">
        <v>61</v>
      </c>
      <c r="N169" t="s">
        <v>24</v>
      </c>
      <c r="O169" t="s">
        <v>68</v>
      </c>
      <c r="P169" t="s">
        <v>27</v>
      </c>
      <c r="Q169">
        <v>35.088006</v>
      </c>
      <c r="R169">
        <v>-106.561998</v>
      </c>
      <c r="S169" t="s">
        <v>69</v>
      </c>
    </row>
    <row r="170" spans="1:19" x14ac:dyDescent="0.3">
      <c r="A170" t="s">
        <v>19</v>
      </c>
      <c r="B170">
        <v>48999</v>
      </c>
      <c r="C170">
        <v>2021</v>
      </c>
      <c r="D170" t="s">
        <v>51</v>
      </c>
      <c r="E170" t="s">
        <v>438</v>
      </c>
      <c r="F170" t="s">
        <v>132</v>
      </c>
      <c r="G170" t="s">
        <v>41</v>
      </c>
      <c r="H170" t="s">
        <v>22</v>
      </c>
      <c r="I170">
        <v>9500</v>
      </c>
      <c r="J170" t="s">
        <v>23</v>
      </c>
      <c r="K170" t="s">
        <v>78</v>
      </c>
      <c r="L170" t="s">
        <v>42</v>
      </c>
      <c r="P170" t="s">
        <v>27</v>
      </c>
      <c r="Q170">
        <v>35.249299999999998</v>
      </c>
      <c r="R170">
        <v>-106.6818</v>
      </c>
      <c r="S170" t="s">
        <v>439</v>
      </c>
    </row>
    <row r="171" spans="1:19" x14ac:dyDescent="0.3">
      <c r="A171" t="s">
        <v>19</v>
      </c>
      <c r="B171">
        <v>34999</v>
      </c>
      <c r="C171">
        <v>2019</v>
      </c>
      <c r="D171" t="s">
        <v>208</v>
      </c>
      <c r="E171" t="s">
        <v>837</v>
      </c>
      <c r="G171" t="s">
        <v>86</v>
      </c>
      <c r="H171" t="s">
        <v>22</v>
      </c>
      <c r="I171">
        <v>21675</v>
      </c>
      <c r="J171" t="s">
        <v>23</v>
      </c>
      <c r="K171" t="s">
        <v>36</v>
      </c>
      <c r="L171" t="s">
        <v>42</v>
      </c>
      <c r="P171" t="s">
        <v>27</v>
      </c>
      <c r="Q171">
        <v>35.249299999999998</v>
      </c>
      <c r="R171">
        <v>-106.6818</v>
      </c>
      <c r="S171" t="s">
        <v>838</v>
      </c>
    </row>
    <row r="172" spans="1:19" x14ac:dyDescent="0.3">
      <c r="A172" t="s">
        <v>19</v>
      </c>
      <c r="B172">
        <v>37999</v>
      </c>
      <c r="C172">
        <v>2018</v>
      </c>
      <c r="D172" t="s">
        <v>211</v>
      </c>
      <c r="E172" t="s">
        <v>1175</v>
      </c>
      <c r="H172" t="s">
        <v>22</v>
      </c>
      <c r="I172">
        <v>32600</v>
      </c>
      <c r="J172" t="s">
        <v>23</v>
      </c>
      <c r="K172" t="s">
        <v>36</v>
      </c>
      <c r="P172" t="s">
        <v>27</v>
      </c>
      <c r="Q172">
        <v>35.249299999999998</v>
      </c>
      <c r="R172">
        <v>-106.6818</v>
      </c>
      <c r="S172" t="s">
        <v>1176</v>
      </c>
    </row>
    <row r="173" spans="1:19" x14ac:dyDescent="0.3">
      <c r="A173" t="s">
        <v>19</v>
      </c>
      <c r="B173">
        <v>1</v>
      </c>
      <c r="C173">
        <v>2012</v>
      </c>
      <c r="D173" t="s">
        <v>320</v>
      </c>
      <c r="E173" t="s">
        <v>422</v>
      </c>
      <c r="H173" t="s">
        <v>22</v>
      </c>
      <c r="I173">
        <v>91011</v>
      </c>
      <c r="J173" t="s">
        <v>23</v>
      </c>
      <c r="K173" t="s">
        <v>36</v>
      </c>
      <c r="P173" t="s">
        <v>27</v>
      </c>
      <c r="Q173">
        <v>35.091965999999999</v>
      </c>
      <c r="R173">
        <v>-106.56635300000001</v>
      </c>
      <c r="S173" t="s">
        <v>3573</v>
      </c>
    </row>
    <row r="174" spans="1:19" x14ac:dyDescent="0.3">
      <c r="A174" t="s">
        <v>19</v>
      </c>
      <c r="B174">
        <v>73995</v>
      </c>
      <c r="C174">
        <v>2019</v>
      </c>
      <c r="D174" t="s">
        <v>20</v>
      </c>
      <c r="E174" t="s">
        <v>1605</v>
      </c>
      <c r="H174" t="s">
        <v>30</v>
      </c>
      <c r="I174">
        <v>52378</v>
      </c>
      <c r="J174" t="s">
        <v>23</v>
      </c>
      <c r="K174" t="s">
        <v>36</v>
      </c>
      <c r="P174" t="s">
        <v>27</v>
      </c>
      <c r="Q174">
        <v>30.663</v>
      </c>
      <c r="R174">
        <v>-97.931600000000003</v>
      </c>
      <c r="S174" t="s">
        <v>1606</v>
      </c>
    </row>
    <row r="175" spans="1:19" x14ac:dyDescent="0.3">
      <c r="A175" t="s">
        <v>19</v>
      </c>
      <c r="B175">
        <v>1200</v>
      </c>
      <c r="C175">
        <v>1997</v>
      </c>
      <c r="D175" t="s">
        <v>47</v>
      </c>
      <c r="E175" t="s">
        <v>2903</v>
      </c>
      <c r="G175" t="s">
        <v>86</v>
      </c>
      <c r="H175" t="s">
        <v>22</v>
      </c>
      <c r="I175">
        <v>140000</v>
      </c>
      <c r="J175" t="s">
        <v>23</v>
      </c>
      <c r="K175" t="s">
        <v>36</v>
      </c>
      <c r="L175" t="s">
        <v>61</v>
      </c>
      <c r="P175" t="s">
        <v>27</v>
      </c>
      <c r="Q175">
        <v>35.134700000000002</v>
      </c>
      <c r="R175">
        <v>-106.6427</v>
      </c>
      <c r="S175" t="s">
        <v>2904</v>
      </c>
    </row>
    <row r="176" spans="1:19" x14ac:dyDescent="0.3">
      <c r="A176" t="s">
        <v>19</v>
      </c>
      <c r="B176">
        <v>0</v>
      </c>
      <c r="C176">
        <v>2014</v>
      </c>
      <c r="D176" t="s">
        <v>47</v>
      </c>
      <c r="E176" t="s">
        <v>3574</v>
      </c>
      <c r="H176" t="s">
        <v>24</v>
      </c>
      <c r="I176">
        <v>38601</v>
      </c>
      <c r="J176" t="s">
        <v>23</v>
      </c>
      <c r="K176" t="s">
        <v>36</v>
      </c>
      <c r="L176" t="s">
        <v>61</v>
      </c>
      <c r="N176" t="s">
        <v>24</v>
      </c>
      <c r="O176" t="s">
        <v>55</v>
      </c>
      <c r="P176" t="s">
        <v>27</v>
      </c>
      <c r="Q176">
        <v>35.621899999999997</v>
      </c>
      <c r="R176">
        <v>-105.86879999999999</v>
      </c>
      <c r="S176" t="s">
        <v>3575</v>
      </c>
    </row>
    <row r="177" spans="1:19" x14ac:dyDescent="0.3">
      <c r="A177" t="s">
        <v>19</v>
      </c>
      <c r="B177">
        <v>0</v>
      </c>
      <c r="C177">
        <v>2020</v>
      </c>
      <c r="D177" t="s">
        <v>51</v>
      </c>
      <c r="E177" t="s">
        <v>3576</v>
      </c>
      <c r="H177" t="s">
        <v>22</v>
      </c>
      <c r="I177">
        <v>12521</v>
      </c>
      <c r="J177" t="s">
        <v>23</v>
      </c>
      <c r="K177" t="s">
        <v>36</v>
      </c>
      <c r="L177" t="s">
        <v>61</v>
      </c>
      <c r="N177" t="s">
        <v>3542</v>
      </c>
      <c r="P177" t="s">
        <v>27</v>
      </c>
      <c r="Q177">
        <v>35.087266</v>
      </c>
      <c r="R177">
        <v>-106.559473</v>
      </c>
      <c r="S177" t="s">
        <v>3577</v>
      </c>
    </row>
    <row r="178" spans="1:19" x14ac:dyDescent="0.3">
      <c r="A178" t="s">
        <v>19</v>
      </c>
      <c r="B178">
        <v>0</v>
      </c>
      <c r="C178">
        <v>2009</v>
      </c>
      <c r="D178" t="s">
        <v>214</v>
      </c>
      <c r="E178" t="s">
        <v>3578</v>
      </c>
      <c r="H178" t="s">
        <v>22</v>
      </c>
      <c r="I178">
        <v>244428</v>
      </c>
      <c r="J178" t="s">
        <v>23</v>
      </c>
      <c r="K178" t="s">
        <v>36</v>
      </c>
      <c r="L178" t="s">
        <v>61</v>
      </c>
      <c r="N178" t="s">
        <v>161</v>
      </c>
      <c r="O178" t="s">
        <v>45</v>
      </c>
      <c r="P178" t="s">
        <v>27</v>
      </c>
      <c r="Q178">
        <v>35.087257999999999</v>
      </c>
      <c r="R178">
        <v>-106.56415699999999</v>
      </c>
      <c r="S178" t="s">
        <v>3579</v>
      </c>
    </row>
    <row r="179" spans="1:19" x14ac:dyDescent="0.3">
      <c r="A179" t="s">
        <v>19</v>
      </c>
      <c r="B179">
        <v>0</v>
      </c>
      <c r="C179">
        <v>2020</v>
      </c>
      <c r="D179" t="s">
        <v>390</v>
      </c>
      <c r="E179" t="s">
        <v>2415</v>
      </c>
      <c r="H179" t="s">
        <v>22</v>
      </c>
      <c r="I179">
        <v>3311</v>
      </c>
      <c r="J179" t="s">
        <v>23</v>
      </c>
      <c r="K179" t="s">
        <v>24</v>
      </c>
      <c r="L179" t="s">
        <v>61</v>
      </c>
      <c r="N179" t="s">
        <v>63</v>
      </c>
      <c r="O179" t="s">
        <v>26</v>
      </c>
      <c r="P179" t="s">
        <v>27</v>
      </c>
      <c r="S179" t="s">
        <v>3580</v>
      </c>
    </row>
    <row r="180" spans="1:19" x14ac:dyDescent="0.3">
      <c r="A180" t="s">
        <v>19</v>
      </c>
      <c r="B180">
        <v>0</v>
      </c>
      <c r="C180">
        <v>2013</v>
      </c>
      <c r="D180" t="s">
        <v>47</v>
      </c>
      <c r="E180" t="s">
        <v>950</v>
      </c>
      <c r="H180" t="s">
        <v>24</v>
      </c>
      <c r="I180">
        <v>187500</v>
      </c>
      <c r="J180" t="s">
        <v>23</v>
      </c>
      <c r="K180" t="s">
        <v>78</v>
      </c>
      <c r="L180" t="s">
        <v>42</v>
      </c>
      <c r="N180" t="s">
        <v>96</v>
      </c>
      <c r="O180" t="s">
        <v>55</v>
      </c>
      <c r="P180" t="s">
        <v>27</v>
      </c>
      <c r="Q180">
        <v>35.621899999999997</v>
      </c>
      <c r="R180">
        <v>-105.86879999999999</v>
      </c>
      <c r="S180" t="s">
        <v>3581</v>
      </c>
    </row>
    <row r="181" spans="1:19" x14ac:dyDescent="0.3">
      <c r="A181" t="s">
        <v>19</v>
      </c>
      <c r="B181">
        <v>0</v>
      </c>
      <c r="C181">
        <v>2019</v>
      </c>
      <c r="D181" t="s">
        <v>159</v>
      </c>
      <c r="E181" t="s">
        <v>1203</v>
      </c>
      <c r="H181" t="s">
        <v>22</v>
      </c>
      <c r="I181">
        <v>33383</v>
      </c>
      <c r="J181" t="s">
        <v>23</v>
      </c>
      <c r="K181" t="s">
        <v>36</v>
      </c>
      <c r="L181" t="s">
        <v>42</v>
      </c>
      <c r="N181" t="s">
        <v>63</v>
      </c>
      <c r="O181" t="s">
        <v>26</v>
      </c>
      <c r="P181" t="s">
        <v>27</v>
      </c>
      <c r="Q181">
        <v>35.087266</v>
      </c>
      <c r="R181">
        <v>-106.559473</v>
      </c>
      <c r="S181" t="s">
        <v>3582</v>
      </c>
    </row>
    <row r="182" spans="1:19" x14ac:dyDescent="0.3">
      <c r="A182" t="s">
        <v>19</v>
      </c>
      <c r="B182">
        <v>0</v>
      </c>
      <c r="C182">
        <v>2007</v>
      </c>
      <c r="D182" t="s">
        <v>159</v>
      </c>
      <c r="E182" t="s">
        <v>3583</v>
      </c>
      <c r="H182" t="s">
        <v>22</v>
      </c>
      <c r="I182">
        <v>92025</v>
      </c>
      <c r="J182" t="s">
        <v>23</v>
      </c>
      <c r="K182" t="s">
        <v>36</v>
      </c>
      <c r="L182" t="s">
        <v>61</v>
      </c>
      <c r="N182" t="s">
        <v>63</v>
      </c>
      <c r="O182" t="s">
        <v>26</v>
      </c>
      <c r="P182" t="s">
        <v>27</v>
      </c>
      <c r="Q182">
        <v>35.087257999999999</v>
      </c>
      <c r="R182">
        <v>-106.56415699999999</v>
      </c>
      <c r="S182" t="s">
        <v>3584</v>
      </c>
    </row>
    <row r="183" spans="1:19" x14ac:dyDescent="0.3">
      <c r="A183" t="s">
        <v>19</v>
      </c>
      <c r="B183">
        <v>18924</v>
      </c>
      <c r="C183">
        <v>2016</v>
      </c>
      <c r="D183" t="s">
        <v>192</v>
      </c>
      <c r="E183" t="s">
        <v>1242</v>
      </c>
      <c r="H183" t="s">
        <v>22</v>
      </c>
      <c r="I183">
        <v>35376</v>
      </c>
      <c r="J183" t="s">
        <v>23</v>
      </c>
      <c r="K183" t="s">
        <v>36</v>
      </c>
      <c r="L183" t="s">
        <v>61</v>
      </c>
      <c r="P183" t="s">
        <v>27</v>
      </c>
      <c r="Q183">
        <v>35.004362999999998</v>
      </c>
      <c r="R183">
        <v>-106.04979400000001</v>
      </c>
      <c r="S183" t="s">
        <v>1259</v>
      </c>
    </row>
    <row r="184" spans="1:19" x14ac:dyDescent="0.3">
      <c r="A184" t="s">
        <v>19</v>
      </c>
      <c r="B184">
        <v>32742</v>
      </c>
      <c r="C184">
        <v>2019</v>
      </c>
      <c r="D184" t="s">
        <v>51</v>
      </c>
      <c r="E184" t="s">
        <v>1441</v>
      </c>
      <c r="H184" t="s">
        <v>22</v>
      </c>
      <c r="I184">
        <v>44134</v>
      </c>
      <c r="J184" t="s">
        <v>23</v>
      </c>
      <c r="K184" t="s">
        <v>36</v>
      </c>
      <c r="P184" t="s">
        <v>27</v>
      </c>
      <c r="Q184">
        <v>35.004362999999998</v>
      </c>
      <c r="R184">
        <v>-106.04979400000001</v>
      </c>
      <c r="S184" t="s">
        <v>1468</v>
      </c>
    </row>
    <row r="185" spans="1:19" x14ac:dyDescent="0.3">
      <c r="A185" t="s">
        <v>19</v>
      </c>
      <c r="B185">
        <v>8611</v>
      </c>
      <c r="C185">
        <v>2013</v>
      </c>
      <c r="D185" t="s">
        <v>51</v>
      </c>
      <c r="E185" t="s">
        <v>2437</v>
      </c>
      <c r="H185" t="s">
        <v>22</v>
      </c>
      <c r="I185">
        <v>101246</v>
      </c>
      <c r="J185" t="s">
        <v>23</v>
      </c>
      <c r="K185" t="s">
        <v>36</v>
      </c>
      <c r="L185" t="s">
        <v>61</v>
      </c>
      <c r="P185" t="s">
        <v>27</v>
      </c>
      <c r="Q185">
        <v>35.004362999999998</v>
      </c>
      <c r="R185">
        <v>-106.04979400000001</v>
      </c>
      <c r="S185" t="s">
        <v>1468</v>
      </c>
    </row>
    <row r="186" spans="1:19" x14ac:dyDescent="0.3">
      <c r="A186" t="s">
        <v>19</v>
      </c>
      <c r="B186">
        <v>22489</v>
      </c>
      <c r="C186">
        <v>2013</v>
      </c>
      <c r="D186" t="s">
        <v>51</v>
      </c>
      <c r="E186" t="s">
        <v>901</v>
      </c>
      <c r="H186" t="s">
        <v>22</v>
      </c>
      <c r="I186">
        <v>117444</v>
      </c>
      <c r="J186" t="s">
        <v>23</v>
      </c>
      <c r="K186" t="s">
        <v>36</v>
      </c>
      <c r="L186" t="s">
        <v>73</v>
      </c>
      <c r="P186" t="s">
        <v>27</v>
      </c>
      <c r="Q186">
        <v>35.004362999999998</v>
      </c>
      <c r="R186">
        <v>-106.04979400000001</v>
      </c>
      <c r="S186" t="s">
        <v>2662</v>
      </c>
    </row>
    <row r="187" spans="1:19" x14ac:dyDescent="0.3">
      <c r="A187" t="s">
        <v>19</v>
      </c>
      <c r="B187">
        <v>17042</v>
      </c>
      <c r="C187">
        <v>2013</v>
      </c>
      <c r="D187" t="s">
        <v>51</v>
      </c>
      <c r="E187" t="s">
        <v>383</v>
      </c>
      <c r="H187" t="s">
        <v>22</v>
      </c>
      <c r="I187">
        <v>187300</v>
      </c>
      <c r="J187" t="s">
        <v>23</v>
      </c>
      <c r="K187" t="s">
        <v>36</v>
      </c>
      <c r="L187" t="s">
        <v>73</v>
      </c>
      <c r="P187" t="s">
        <v>27</v>
      </c>
      <c r="Q187">
        <v>35.004362999999998</v>
      </c>
      <c r="R187">
        <v>-106.04979400000001</v>
      </c>
      <c r="S187" t="s">
        <v>3274</v>
      </c>
    </row>
    <row r="188" spans="1:19" x14ac:dyDescent="0.3">
      <c r="A188" t="s">
        <v>19</v>
      </c>
      <c r="B188">
        <v>0</v>
      </c>
      <c r="C188">
        <v>2017</v>
      </c>
      <c r="D188" t="s">
        <v>390</v>
      </c>
      <c r="E188" t="s">
        <v>3585</v>
      </c>
      <c r="H188" t="s">
        <v>22</v>
      </c>
      <c r="I188">
        <v>49302</v>
      </c>
      <c r="J188" t="s">
        <v>23</v>
      </c>
      <c r="K188" t="s">
        <v>24</v>
      </c>
      <c r="L188" t="s">
        <v>61</v>
      </c>
      <c r="N188" t="s">
        <v>63</v>
      </c>
      <c r="P188" t="s">
        <v>27</v>
      </c>
      <c r="S188" t="s">
        <v>3586</v>
      </c>
    </row>
    <row r="189" spans="1:19" x14ac:dyDescent="0.3">
      <c r="A189" t="s">
        <v>19</v>
      </c>
      <c r="B189">
        <v>0</v>
      </c>
      <c r="C189">
        <v>2011</v>
      </c>
      <c r="D189" t="s">
        <v>47</v>
      </c>
      <c r="E189" t="s">
        <v>3587</v>
      </c>
      <c r="H189" t="s">
        <v>24</v>
      </c>
      <c r="I189">
        <v>72658</v>
      </c>
      <c r="J189" t="s">
        <v>23</v>
      </c>
      <c r="K189" t="s">
        <v>24</v>
      </c>
      <c r="L189" t="s">
        <v>61</v>
      </c>
      <c r="N189" t="s">
        <v>129</v>
      </c>
      <c r="O189" t="s">
        <v>55</v>
      </c>
      <c r="P189" t="s">
        <v>27</v>
      </c>
      <c r="Q189">
        <v>35.621899999999997</v>
      </c>
      <c r="R189">
        <v>-105.86879999999999</v>
      </c>
      <c r="S189" t="s">
        <v>3588</v>
      </c>
    </row>
    <row r="190" spans="1:19" x14ac:dyDescent="0.3">
      <c r="A190" t="s">
        <v>19</v>
      </c>
      <c r="B190">
        <v>0</v>
      </c>
      <c r="C190">
        <v>2019</v>
      </c>
      <c r="D190" t="s">
        <v>174</v>
      </c>
      <c r="E190" t="s">
        <v>1237</v>
      </c>
      <c r="H190" t="s">
        <v>22</v>
      </c>
      <c r="I190">
        <v>32363</v>
      </c>
      <c r="J190" t="s">
        <v>23</v>
      </c>
      <c r="K190" t="s">
        <v>36</v>
      </c>
      <c r="L190" t="s">
        <v>42</v>
      </c>
      <c r="N190" t="s">
        <v>63</v>
      </c>
      <c r="P190" t="s">
        <v>27</v>
      </c>
      <c r="Q190">
        <v>35.087266</v>
      </c>
      <c r="R190">
        <v>-106.559473</v>
      </c>
      <c r="S190" t="s">
        <v>3589</v>
      </c>
    </row>
    <row r="191" spans="1:19" x14ac:dyDescent="0.3">
      <c r="A191" t="s">
        <v>19</v>
      </c>
      <c r="B191">
        <v>329</v>
      </c>
      <c r="C191">
        <v>2016</v>
      </c>
      <c r="D191" t="s">
        <v>71</v>
      </c>
      <c r="E191" t="s">
        <v>3590</v>
      </c>
      <c r="H191" t="s">
        <v>22</v>
      </c>
      <c r="I191">
        <v>108997</v>
      </c>
      <c r="J191" t="s">
        <v>23</v>
      </c>
      <c r="K191" t="s">
        <v>36</v>
      </c>
      <c r="L191" t="s">
        <v>73</v>
      </c>
      <c r="N191" t="s">
        <v>3542</v>
      </c>
      <c r="O191" t="s">
        <v>55</v>
      </c>
      <c r="P191" t="s">
        <v>27</v>
      </c>
      <c r="Q191">
        <v>35.087257999999999</v>
      </c>
      <c r="R191">
        <v>-106.56415699999999</v>
      </c>
      <c r="S191" t="s">
        <v>3591</v>
      </c>
    </row>
    <row r="192" spans="1:19" x14ac:dyDescent="0.3">
      <c r="A192" t="s">
        <v>19</v>
      </c>
      <c r="B192">
        <v>0</v>
      </c>
      <c r="C192">
        <v>2016</v>
      </c>
      <c r="D192" t="s">
        <v>20</v>
      </c>
      <c r="E192" t="s">
        <v>2726</v>
      </c>
      <c r="H192" t="s">
        <v>22</v>
      </c>
      <c r="I192">
        <v>17313</v>
      </c>
      <c r="J192" t="s">
        <v>23</v>
      </c>
      <c r="K192" t="s">
        <v>36</v>
      </c>
      <c r="L192" t="s">
        <v>42</v>
      </c>
      <c r="N192" t="s">
        <v>44</v>
      </c>
      <c r="O192" t="s">
        <v>68</v>
      </c>
      <c r="P192" t="s">
        <v>27</v>
      </c>
      <c r="S192" t="s">
        <v>3592</v>
      </c>
    </row>
    <row r="193" spans="1:19" x14ac:dyDescent="0.3">
      <c r="A193" t="s">
        <v>19</v>
      </c>
      <c r="B193">
        <v>0</v>
      </c>
      <c r="C193">
        <v>2012</v>
      </c>
      <c r="D193" t="s">
        <v>20</v>
      </c>
      <c r="E193" t="s">
        <v>3593</v>
      </c>
      <c r="G193" t="s">
        <v>49</v>
      </c>
      <c r="H193" t="s">
        <v>24</v>
      </c>
      <c r="I193">
        <v>90882</v>
      </c>
      <c r="J193" t="s">
        <v>23</v>
      </c>
      <c r="K193" t="s">
        <v>36</v>
      </c>
      <c r="P193" t="s">
        <v>27</v>
      </c>
      <c r="Q193">
        <v>35.134700000000002</v>
      </c>
      <c r="R193">
        <v>-106.6427</v>
      </c>
      <c r="S193" t="s">
        <v>3594</v>
      </c>
    </row>
    <row r="194" spans="1:19" x14ac:dyDescent="0.3">
      <c r="A194" t="s">
        <v>19</v>
      </c>
      <c r="B194">
        <v>9500</v>
      </c>
      <c r="C194">
        <v>2011</v>
      </c>
      <c r="D194" t="s">
        <v>241</v>
      </c>
      <c r="E194" t="s">
        <v>2746</v>
      </c>
      <c r="F194" t="s">
        <v>137</v>
      </c>
      <c r="G194" t="s">
        <v>86</v>
      </c>
      <c r="H194" t="s">
        <v>22</v>
      </c>
      <c r="I194">
        <v>124184</v>
      </c>
      <c r="J194" t="s">
        <v>23</v>
      </c>
      <c r="K194" t="s">
        <v>78</v>
      </c>
      <c r="O194" t="s">
        <v>138</v>
      </c>
      <c r="P194" t="s">
        <v>27</v>
      </c>
      <c r="Q194">
        <v>35.070588999999998</v>
      </c>
      <c r="R194">
        <v>-106.52558399999999</v>
      </c>
      <c r="S194" t="s">
        <v>2747</v>
      </c>
    </row>
    <row r="195" spans="1:19" x14ac:dyDescent="0.3">
      <c r="A195" t="s">
        <v>19</v>
      </c>
      <c r="B195">
        <v>235</v>
      </c>
      <c r="C195">
        <v>2013</v>
      </c>
      <c r="D195" t="s">
        <v>51</v>
      </c>
      <c r="E195" t="s">
        <v>3595</v>
      </c>
      <c r="H195" t="s">
        <v>22</v>
      </c>
      <c r="I195">
        <v>83896</v>
      </c>
      <c r="J195" t="s">
        <v>23</v>
      </c>
      <c r="K195" t="s">
        <v>36</v>
      </c>
      <c r="L195" t="s">
        <v>61</v>
      </c>
      <c r="N195" t="s">
        <v>63</v>
      </c>
      <c r="P195" t="s">
        <v>27</v>
      </c>
      <c r="Q195">
        <v>35.087257999999999</v>
      </c>
      <c r="R195">
        <v>-106.56415699999999</v>
      </c>
      <c r="S195" t="s">
        <v>3596</v>
      </c>
    </row>
    <row r="196" spans="1:19" x14ac:dyDescent="0.3">
      <c r="A196" t="s">
        <v>19</v>
      </c>
      <c r="B196">
        <v>0</v>
      </c>
      <c r="C196">
        <v>2017</v>
      </c>
      <c r="D196" t="s">
        <v>51</v>
      </c>
      <c r="E196" t="s">
        <v>3597</v>
      </c>
      <c r="H196" t="s">
        <v>22</v>
      </c>
      <c r="I196">
        <v>89899</v>
      </c>
      <c r="J196" t="s">
        <v>23</v>
      </c>
      <c r="K196" t="s">
        <v>36</v>
      </c>
      <c r="N196" t="s">
        <v>3542</v>
      </c>
      <c r="O196" t="s">
        <v>68</v>
      </c>
      <c r="P196" t="s">
        <v>27</v>
      </c>
      <c r="Q196">
        <v>35.087266</v>
      </c>
      <c r="R196">
        <v>-106.559473</v>
      </c>
      <c r="S196" t="s">
        <v>3598</v>
      </c>
    </row>
    <row r="197" spans="1:19" x14ac:dyDescent="0.3">
      <c r="A197" t="s">
        <v>19</v>
      </c>
      <c r="B197">
        <v>0</v>
      </c>
      <c r="C197">
        <v>2013</v>
      </c>
      <c r="D197" t="s">
        <v>241</v>
      </c>
      <c r="E197" t="s">
        <v>3599</v>
      </c>
      <c r="H197" t="s">
        <v>22</v>
      </c>
      <c r="I197">
        <v>100682</v>
      </c>
      <c r="J197" t="s">
        <v>23</v>
      </c>
      <c r="K197" t="s">
        <v>36</v>
      </c>
      <c r="N197" t="s">
        <v>3542</v>
      </c>
      <c r="O197" t="s">
        <v>55</v>
      </c>
      <c r="P197" t="s">
        <v>27</v>
      </c>
      <c r="S197" t="s">
        <v>3600</v>
      </c>
    </row>
    <row r="198" spans="1:19" x14ac:dyDescent="0.3">
      <c r="A198" t="s">
        <v>19</v>
      </c>
      <c r="B198">
        <v>0</v>
      </c>
      <c r="C198">
        <v>2018</v>
      </c>
      <c r="D198" t="s">
        <v>57</v>
      </c>
      <c r="E198" t="s">
        <v>3601</v>
      </c>
      <c r="H198" t="s">
        <v>22</v>
      </c>
      <c r="I198">
        <v>28733</v>
      </c>
      <c r="J198" t="s">
        <v>23</v>
      </c>
      <c r="K198" t="s">
        <v>24</v>
      </c>
      <c r="N198" t="s">
        <v>3542</v>
      </c>
      <c r="O198" t="s">
        <v>55</v>
      </c>
      <c r="P198" t="s">
        <v>27</v>
      </c>
      <c r="Q198">
        <v>35.192551000000002</v>
      </c>
      <c r="R198">
        <v>-106.655907</v>
      </c>
      <c r="S198" t="s">
        <v>3602</v>
      </c>
    </row>
    <row r="199" spans="1:19" x14ac:dyDescent="0.3">
      <c r="A199" t="s">
        <v>19</v>
      </c>
      <c r="B199">
        <v>0</v>
      </c>
      <c r="C199">
        <v>2011</v>
      </c>
      <c r="D199" t="s">
        <v>295</v>
      </c>
      <c r="E199" t="s">
        <v>3603</v>
      </c>
      <c r="H199" t="s">
        <v>24</v>
      </c>
      <c r="I199">
        <v>166366</v>
      </c>
      <c r="J199" t="s">
        <v>23</v>
      </c>
      <c r="K199" t="s">
        <v>36</v>
      </c>
      <c r="O199" t="s">
        <v>68</v>
      </c>
      <c r="P199" t="s">
        <v>27</v>
      </c>
      <c r="Q199">
        <v>35.134700000000002</v>
      </c>
      <c r="R199">
        <v>-106.6427</v>
      </c>
      <c r="S199" t="s">
        <v>3604</v>
      </c>
    </row>
    <row r="200" spans="1:19" x14ac:dyDescent="0.3">
      <c r="A200" t="s">
        <v>19</v>
      </c>
      <c r="B200">
        <v>0</v>
      </c>
      <c r="C200">
        <v>2013</v>
      </c>
      <c r="D200" t="s">
        <v>20</v>
      </c>
      <c r="E200" t="s">
        <v>1449</v>
      </c>
      <c r="H200" t="s">
        <v>24</v>
      </c>
      <c r="I200">
        <v>117919</v>
      </c>
      <c r="J200" t="s">
        <v>23</v>
      </c>
      <c r="K200" t="s">
        <v>78</v>
      </c>
      <c r="P200" t="s">
        <v>27</v>
      </c>
      <c r="Q200">
        <v>35.134700000000002</v>
      </c>
      <c r="R200">
        <v>-106.6427</v>
      </c>
      <c r="S200" t="s">
        <v>3605</v>
      </c>
    </row>
    <row r="201" spans="1:19" x14ac:dyDescent="0.3">
      <c r="A201" t="s">
        <v>19</v>
      </c>
      <c r="B201">
        <v>8000</v>
      </c>
      <c r="C201">
        <v>2004</v>
      </c>
      <c r="D201" t="s">
        <v>405</v>
      </c>
      <c r="E201" t="s">
        <v>2691</v>
      </c>
      <c r="F201" t="s">
        <v>137</v>
      </c>
      <c r="G201" t="s">
        <v>41</v>
      </c>
      <c r="H201" t="s">
        <v>22</v>
      </c>
      <c r="I201">
        <v>120000</v>
      </c>
      <c r="J201" t="s">
        <v>23</v>
      </c>
      <c r="K201" t="s">
        <v>36</v>
      </c>
      <c r="L201" t="s">
        <v>42</v>
      </c>
      <c r="M201" t="s">
        <v>95</v>
      </c>
      <c r="N201" t="s">
        <v>63</v>
      </c>
      <c r="O201" t="s">
        <v>155</v>
      </c>
      <c r="P201" t="s">
        <v>27</v>
      </c>
      <c r="Q201">
        <v>35.0717</v>
      </c>
      <c r="R201">
        <v>-106.509</v>
      </c>
      <c r="S201" t="s">
        <v>2692</v>
      </c>
    </row>
    <row r="202" spans="1:19" x14ac:dyDescent="0.3">
      <c r="A202" t="s">
        <v>19</v>
      </c>
      <c r="B202">
        <v>4000</v>
      </c>
      <c r="C202">
        <v>2005</v>
      </c>
      <c r="D202" t="s">
        <v>208</v>
      </c>
      <c r="E202" t="s">
        <v>3086</v>
      </c>
      <c r="F202" t="s">
        <v>59</v>
      </c>
      <c r="G202" t="s">
        <v>49</v>
      </c>
      <c r="H202" t="s">
        <v>22</v>
      </c>
      <c r="I202">
        <v>160000</v>
      </c>
      <c r="J202" t="s">
        <v>23</v>
      </c>
      <c r="K202" t="s">
        <v>36</v>
      </c>
      <c r="L202" t="s">
        <v>61</v>
      </c>
      <c r="M202" t="s">
        <v>62</v>
      </c>
      <c r="N202" t="s">
        <v>63</v>
      </c>
      <c r="O202" t="s">
        <v>55</v>
      </c>
      <c r="P202" t="s">
        <v>27</v>
      </c>
      <c r="Q202">
        <v>35.100999999999999</v>
      </c>
      <c r="R202">
        <v>-106.5183</v>
      </c>
      <c r="S202" t="s">
        <v>3087</v>
      </c>
    </row>
    <row r="203" spans="1:19" x14ac:dyDescent="0.3">
      <c r="A203" t="s">
        <v>19</v>
      </c>
      <c r="B203">
        <v>8</v>
      </c>
      <c r="C203">
        <v>2014</v>
      </c>
      <c r="E203">
        <v>2014</v>
      </c>
      <c r="F203" t="s">
        <v>59</v>
      </c>
      <c r="G203" t="s">
        <v>86</v>
      </c>
      <c r="H203" t="s">
        <v>22</v>
      </c>
      <c r="I203">
        <v>84000</v>
      </c>
      <c r="J203" t="s">
        <v>172</v>
      </c>
      <c r="K203" t="s">
        <v>36</v>
      </c>
      <c r="O203" t="s">
        <v>68</v>
      </c>
      <c r="P203" t="s">
        <v>27</v>
      </c>
      <c r="Q203">
        <v>35.145707000000002</v>
      </c>
      <c r="R203">
        <v>-106.71140699999999</v>
      </c>
      <c r="S203" t="s">
        <v>3606</v>
      </c>
    </row>
    <row r="204" spans="1:19" x14ac:dyDescent="0.3">
      <c r="A204" t="s">
        <v>19</v>
      </c>
      <c r="B204">
        <v>0</v>
      </c>
      <c r="C204">
        <v>2018</v>
      </c>
      <c r="D204" t="s">
        <v>57</v>
      </c>
      <c r="E204" t="s">
        <v>3607</v>
      </c>
      <c r="H204" t="s">
        <v>22</v>
      </c>
      <c r="I204">
        <v>88602</v>
      </c>
      <c r="J204" t="s">
        <v>23</v>
      </c>
      <c r="K204" t="s">
        <v>24</v>
      </c>
      <c r="L204" t="s">
        <v>61</v>
      </c>
      <c r="N204" t="s">
        <v>3542</v>
      </c>
      <c r="O204" t="s">
        <v>45</v>
      </c>
      <c r="P204" t="s">
        <v>27</v>
      </c>
      <c r="Q204">
        <v>35.192551000000002</v>
      </c>
      <c r="R204">
        <v>-106.655907</v>
      </c>
      <c r="S204" t="s">
        <v>3608</v>
      </c>
    </row>
    <row r="205" spans="1:19" x14ac:dyDescent="0.3">
      <c r="A205" t="s">
        <v>19</v>
      </c>
      <c r="B205">
        <v>8600</v>
      </c>
      <c r="C205">
        <v>2017</v>
      </c>
      <c r="D205" t="s">
        <v>57</v>
      </c>
      <c r="E205" t="s">
        <v>1343</v>
      </c>
      <c r="F205" t="s">
        <v>137</v>
      </c>
      <c r="G205" t="s">
        <v>86</v>
      </c>
      <c r="H205" t="s">
        <v>22</v>
      </c>
      <c r="I205">
        <v>153023</v>
      </c>
      <c r="J205" t="s">
        <v>23</v>
      </c>
      <c r="K205" t="s">
        <v>36</v>
      </c>
      <c r="L205" t="s">
        <v>61</v>
      </c>
      <c r="N205" t="s">
        <v>63</v>
      </c>
      <c r="O205" t="s">
        <v>26</v>
      </c>
      <c r="P205" t="s">
        <v>27</v>
      </c>
      <c r="Q205">
        <v>35.134700000000002</v>
      </c>
      <c r="R205">
        <v>-106.5222</v>
      </c>
      <c r="S205" t="s">
        <v>3046</v>
      </c>
    </row>
    <row r="206" spans="1:19" x14ac:dyDescent="0.3">
      <c r="A206" t="s">
        <v>19</v>
      </c>
      <c r="B206">
        <v>12000</v>
      </c>
      <c r="C206">
        <v>2018</v>
      </c>
      <c r="D206" t="s">
        <v>174</v>
      </c>
      <c r="E206" t="s">
        <v>1186</v>
      </c>
      <c r="F206" t="s">
        <v>132</v>
      </c>
      <c r="G206" t="s">
        <v>49</v>
      </c>
      <c r="H206" t="s">
        <v>22</v>
      </c>
      <c r="I206">
        <v>33000</v>
      </c>
      <c r="J206" t="s">
        <v>172</v>
      </c>
      <c r="K206" t="s">
        <v>36</v>
      </c>
      <c r="L206" t="s">
        <v>61</v>
      </c>
      <c r="M206" t="s">
        <v>95</v>
      </c>
      <c r="N206" t="s">
        <v>3542</v>
      </c>
      <c r="O206" t="s">
        <v>55</v>
      </c>
      <c r="P206" t="s">
        <v>27</v>
      </c>
      <c r="Q206">
        <v>34.969253000000002</v>
      </c>
      <c r="R206">
        <v>-106.630982</v>
      </c>
      <c r="S206" t="s">
        <v>1187</v>
      </c>
    </row>
    <row r="207" spans="1:19" x14ac:dyDescent="0.3">
      <c r="A207" t="s">
        <v>19</v>
      </c>
      <c r="B207">
        <v>15000</v>
      </c>
      <c r="C207">
        <v>1964</v>
      </c>
      <c r="E207" t="s">
        <v>3609</v>
      </c>
      <c r="F207" t="s">
        <v>59</v>
      </c>
      <c r="G207" t="s">
        <v>41</v>
      </c>
      <c r="H207" t="s">
        <v>22</v>
      </c>
      <c r="I207">
        <v>100000</v>
      </c>
      <c r="J207" t="s">
        <v>23</v>
      </c>
      <c r="K207" t="s">
        <v>36</v>
      </c>
      <c r="L207" t="s">
        <v>42</v>
      </c>
      <c r="M207" t="s">
        <v>95</v>
      </c>
      <c r="N207" t="s">
        <v>44</v>
      </c>
      <c r="O207" t="s">
        <v>97</v>
      </c>
      <c r="P207" t="s">
        <v>27</v>
      </c>
      <c r="Q207">
        <v>34.508000000000003</v>
      </c>
      <c r="R207">
        <v>-106.809</v>
      </c>
      <c r="S207" t="s">
        <v>3610</v>
      </c>
    </row>
    <row r="208" spans="1:19" x14ac:dyDescent="0.3">
      <c r="A208" t="s">
        <v>19</v>
      </c>
      <c r="B208">
        <v>0</v>
      </c>
      <c r="C208">
        <v>2018</v>
      </c>
      <c r="D208" t="s">
        <v>20</v>
      </c>
      <c r="E208" t="s">
        <v>625</v>
      </c>
      <c r="F208" t="s">
        <v>59</v>
      </c>
      <c r="H208" t="s">
        <v>22</v>
      </c>
      <c r="I208">
        <v>19327</v>
      </c>
      <c r="J208" t="s">
        <v>23</v>
      </c>
      <c r="K208" t="s">
        <v>36</v>
      </c>
      <c r="N208" t="s">
        <v>141</v>
      </c>
      <c r="P208" t="s">
        <v>27</v>
      </c>
      <c r="Q208">
        <v>35.088006</v>
      </c>
      <c r="R208">
        <v>-106.561998</v>
      </c>
      <c r="S208" t="s">
        <v>3611</v>
      </c>
    </row>
    <row r="209" spans="1:19" x14ac:dyDescent="0.3">
      <c r="A209" t="s">
        <v>19</v>
      </c>
      <c r="B209">
        <v>20900</v>
      </c>
      <c r="C209">
        <v>2021</v>
      </c>
      <c r="D209" t="s">
        <v>57</v>
      </c>
      <c r="E209" t="s">
        <v>58</v>
      </c>
      <c r="F209" t="s">
        <v>59</v>
      </c>
      <c r="H209" t="s">
        <v>22</v>
      </c>
      <c r="I209">
        <v>10</v>
      </c>
      <c r="J209" t="s">
        <v>23</v>
      </c>
      <c r="K209" t="s">
        <v>36</v>
      </c>
      <c r="L209" t="s">
        <v>61</v>
      </c>
      <c r="N209" t="s">
        <v>63</v>
      </c>
      <c r="P209" t="s">
        <v>27</v>
      </c>
      <c r="Q209">
        <v>35.088006</v>
      </c>
      <c r="R209">
        <v>-106.561998</v>
      </c>
      <c r="S209" t="s">
        <v>70</v>
      </c>
    </row>
    <row r="210" spans="1:19" x14ac:dyDescent="0.3">
      <c r="A210" t="s">
        <v>19</v>
      </c>
      <c r="B210">
        <v>10000</v>
      </c>
      <c r="C210">
        <v>1960</v>
      </c>
      <c r="D210" t="s">
        <v>51</v>
      </c>
      <c r="E210" t="s">
        <v>1732</v>
      </c>
      <c r="F210" t="s">
        <v>59</v>
      </c>
      <c r="G210" t="s">
        <v>24</v>
      </c>
      <c r="H210" t="s">
        <v>22</v>
      </c>
      <c r="I210">
        <v>100000</v>
      </c>
      <c r="J210" t="s">
        <v>23</v>
      </c>
      <c r="K210" t="s">
        <v>36</v>
      </c>
      <c r="L210" t="s">
        <v>42</v>
      </c>
      <c r="M210" t="s">
        <v>95</v>
      </c>
      <c r="N210" t="s">
        <v>24</v>
      </c>
      <c r="O210" t="s">
        <v>26</v>
      </c>
      <c r="P210" t="s">
        <v>27</v>
      </c>
      <c r="Q210">
        <v>34.4895</v>
      </c>
      <c r="R210">
        <v>-106.7718</v>
      </c>
      <c r="S210" t="s">
        <v>3612</v>
      </c>
    </row>
    <row r="211" spans="1:19" x14ac:dyDescent="0.3">
      <c r="A211" t="s">
        <v>19</v>
      </c>
      <c r="B211">
        <v>5500</v>
      </c>
      <c r="C211">
        <v>2010</v>
      </c>
      <c r="D211" t="s">
        <v>51</v>
      </c>
      <c r="E211" t="s">
        <v>2228</v>
      </c>
      <c r="H211" t="s">
        <v>22</v>
      </c>
      <c r="I211">
        <v>89000</v>
      </c>
      <c r="J211" t="s">
        <v>23</v>
      </c>
      <c r="K211" t="s">
        <v>36</v>
      </c>
      <c r="P211" t="s">
        <v>27</v>
      </c>
      <c r="Q211">
        <v>35.134700000000002</v>
      </c>
      <c r="R211">
        <v>-106.5222</v>
      </c>
      <c r="S211" t="s">
        <v>2229</v>
      </c>
    </row>
    <row r="212" spans="1:19" x14ac:dyDescent="0.3">
      <c r="A212" t="s">
        <v>19</v>
      </c>
      <c r="B212">
        <v>6300</v>
      </c>
      <c r="C212">
        <v>2015</v>
      </c>
      <c r="D212" t="s">
        <v>205</v>
      </c>
      <c r="E212" t="s">
        <v>1542</v>
      </c>
      <c r="H212" t="s">
        <v>22</v>
      </c>
      <c r="I212">
        <v>132000</v>
      </c>
      <c r="J212" t="s">
        <v>172</v>
      </c>
      <c r="K212" t="s">
        <v>36</v>
      </c>
      <c r="P212" t="s">
        <v>27</v>
      </c>
      <c r="Q212">
        <v>34.963576000000003</v>
      </c>
      <c r="R212">
        <v>-106.601715</v>
      </c>
      <c r="S212" t="s">
        <v>2822</v>
      </c>
    </row>
    <row r="213" spans="1:19" x14ac:dyDescent="0.3">
      <c r="A213" t="s">
        <v>19</v>
      </c>
      <c r="B213">
        <v>9700</v>
      </c>
      <c r="C213">
        <v>2011</v>
      </c>
      <c r="D213" t="s">
        <v>390</v>
      </c>
      <c r="E213" t="s">
        <v>2283</v>
      </c>
      <c r="F213" t="s">
        <v>137</v>
      </c>
      <c r="G213" t="s">
        <v>86</v>
      </c>
      <c r="H213" t="s">
        <v>22</v>
      </c>
      <c r="I213">
        <v>92000</v>
      </c>
      <c r="J213" t="s">
        <v>172</v>
      </c>
      <c r="K213" t="s">
        <v>36</v>
      </c>
      <c r="L213" t="s">
        <v>73</v>
      </c>
      <c r="M213" t="s">
        <v>43</v>
      </c>
      <c r="N213" t="s">
        <v>3542</v>
      </c>
      <c r="O213" t="s">
        <v>26</v>
      </c>
      <c r="P213" t="s">
        <v>27</v>
      </c>
      <c r="Q213">
        <v>35.173099999999998</v>
      </c>
      <c r="R213">
        <v>-106.602</v>
      </c>
      <c r="S213" t="s">
        <v>2284</v>
      </c>
    </row>
    <row r="214" spans="1:19" x14ac:dyDescent="0.3">
      <c r="A214" t="s">
        <v>19</v>
      </c>
      <c r="B214">
        <v>6500</v>
      </c>
      <c r="C214">
        <v>2009</v>
      </c>
      <c r="D214" t="s">
        <v>71</v>
      </c>
      <c r="E214" t="s">
        <v>1727</v>
      </c>
      <c r="F214" t="s">
        <v>137</v>
      </c>
      <c r="G214" t="s">
        <v>49</v>
      </c>
      <c r="H214" t="s">
        <v>22</v>
      </c>
      <c r="I214">
        <v>93000</v>
      </c>
      <c r="J214" t="s">
        <v>172</v>
      </c>
      <c r="K214" t="s">
        <v>36</v>
      </c>
      <c r="L214" t="s">
        <v>73</v>
      </c>
      <c r="M214" t="s">
        <v>95</v>
      </c>
      <c r="N214" t="s">
        <v>3542</v>
      </c>
      <c r="O214" t="s">
        <v>55</v>
      </c>
      <c r="P214" t="s">
        <v>27</v>
      </c>
      <c r="Q214">
        <v>35.173099999999998</v>
      </c>
      <c r="R214">
        <v>-106.602</v>
      </c>
      <c r="S214" t="s">
        <v>2298</v>
      </c>
    </row>
    <row r="215" spans="1:19" x14ac:dyDescent="0.3">
      <c r="A215" t="s">
        <v>19</v>
      </c>
      <c r="B215">
        <v>0</v>
      </c>
      <c r="C215">
        <v>2014</v>
      </c>
      <c r="D215" t="s">
        <v>51</v>
      </c>
      <c r="E215" t="s">
        <v>3613</v>
      </c>
      <c r="H215" t="s">
        <v>22</v>
      </c>
      <c r="I215">
        <v>117200</v>
      </c>
      <c r="J215" t="s">
        <v>23</v>
      </c>
      <c r="K215" t="s">
        <v>36</v>
      </c>
      <c r="O215" t="s">
        <v>26</v>
      </c>
      <c r="P215" t="s">
        <v>27</v>
      </c>
      <c r="Q215">
        <v>35.134700000000002</v>
      </c>
      <c r="R215">
        <v>-106.6427</v>
      </c>
      <c r="S215" t="s">
        <v>3614</v>
      </c>
    </row>
    <row r="216" spans="1:19" x14ac:dyDescent="0.3">
      <c r="A216" t="s">
        <v>19</v>
      </c>
      <c r="B216">
        <v>4500</v>
      </c>
      <c r="C216">
        <v>2003</v>
      </c>
      <c r="D216" t="s">
        <v>290</v>
      </c>
      <c r="E216" t="s">
        <v>2689</v>
      </c>
      <c r="F216" t="s">
        <v>59</v>
      </c>
      <c r="G216" t="s">
        <v>49</v>
      </c>
      <c r="H216" t="s">
        <v>22</v>
      </c>
      <c r="I216">
        <v>119861</v>
      </c>
      <c r="J216" t="s">
        <v>23</v>
      </c>
      <c r="K216" t="s">
        <v>36</v>
      </c>
      <c r="L216" t="s">
        <v>61</v>
      </c>
      <c r="M216" t="s">
        <v>95</v>
      </c>
      <c r="N216" t="s">
        <v>63</v>
      </c>
      <c r="O216" t="s">
        <v>55</v>
      </c>
      <c r="P216" t="s">
        <v>27</v>
      </c>
      <c r="Q216">
        <v>35.080199999999998</v>
      </c>
      <c r="R216">
        <v>-106.5138</v>
      </c>
      <c r="S216" t="s">
        <v>2690</v>
      </c>
    </row>
    <row r="217" spans="1:19" x14ac:dyDescent="0.3">
      <c r="A217" t="s">
        <v>19</v>
      </c>
      <c r="B217">
        <v>28999</v>
      </c>
      <c r="C217">
        <v>2017</v>
      </c>
      <c r="D217" t="s">
        <v>20</v>
      </c>
      <c r="E217" t="s">
        <v>386</v>
      </c>
      <c r="G217" t="s">
        <v>86</v>
      </c>
      <c r="H217" t="s">
        <v>22</v>
      </c>
      <c r="I217">
        <v>83143</v>
      </c>
      <c r="J217" t="s">
        <v>23</v>
      </c>
      <c r="K217" t="s">
        <v>36</v>
      </c>
      <c r="L217" t="s">
        <v>73</v>
      </c>
      <c r="P217" t="s">
        <v>27</v>
      </c>
      <c r="Q217">
        <v>35.081800000000001</v>
      </c>
      <c r="R217">
        <v>-106.6482</v>
      </c>
      <c r="S217" t="s">
        <v>2149</v>
      </c>
    </row>
    <row r="218" spans="1:19" x14ac:dyDescent="0.3">
      <c r="A218" t="s">
        <v>19</v>
      </c>
      <c r="B218">
        <v>5000</v>
      </c>
      <c r="C218">
        <v>2003</v>
      </c>
      <c r="D218" t="s">
        <v>20</v>
      </c>
      <c r="E218" t="s">
        <v>1019</v>
      </c>
      <c r="F218" t="s">
        <v>59</v>
      </c>
      <c r="G218" t="s">
        <v>49</v>
      </c>
      <c r="H218" t="s">
        <v>22</v>
      </c>
      <c r="I218">
        <v>232000</v>
      </c>
      <c r="J218" t="s">
        <v>23</v>
      </c>
      <c r="K218" t="s">
        <v>36</v>
      </c>
      <c r="L218" t="s">
        <v>42</v>
      </c>
      <c r="M218" t="s">
        <v>95</v>
      </c>
      <c r="N218" t="s">
        <v>96</v>
      </c>
      <c r="O218" t="s">
        <v>97</v>
      </c>
      <c r="P218" t="s">
        <v>27</v>
      </c>
      <c r="Q218">
        <v>35.1</v>
      </c>
      <c r="R218">
        <v>-106.51600000000001</v>
      </c>
      <c r="S218" t="s">
        <v>3386</v>
      </c>
    </row>
    <row r="219" spans="1:19" x14ac:dyDescent="0.3">
      <c r="A219" t="s">
        <v>19</v>
      </c>
      <c r="B219">
        <v>41995</v>
      </c>
      <c r="C219">
        <v>2015</v>
      </c>
      <c r="D219" t="s">
        <v>71</v>
      </c>
      <c r="E219" t="s">
        <v>1408</v>
      </c>
      <c r="G219" t="s">
        <v>49</v>
      </c>
      <c r="H219" t="s">
        <v>22</v>
      </c>
      <c r="I219">
        <v>40672</v>
      </c>
      <c r="J219" t="s">
        <v>23</v>
      </c>
      <c r="K219" t="s">
        <v>36</v>
      </c>
      <c r="L219" t="s">
        <v>73</v>
      </c>
      <c r="N219" t="s">
        <v>3542</v>
      </c>
      <c r="O219" t="s">
        <v>26</v>
      </c>
      <c r="P219" t="s">
        <v>27</v>
      </c>
      <c r="Q219">
        <v>33.3917</v>
      </c>
      <c r="R219">
        <v>-111.92489999999999</v>
      </c>
      <c r="S219" t="s">
        <v>1409</v>
      </c>
    </row>
    <row r="220" spans="1:19" x14ac:dyDescent="0.3">
      <c r="A220" t="s">
        <v>19</v>
      </c>
      <c r="B220">
        <v>42995</v>
      </c>
      <c r="C220">
        <v>2015</v>
      </c>
      <c r="D220" t="s">
        <v>20</v>
      </c>
      <c r="E220" t="s">
        <v>1942</v>
      </c>
      <c r="G220" t="s">
        <v>41</v>
      </c>
      <c r="H220" t="s">
        <v>24</v>
      </c>
      <c r="I220">
        <v>70348</v>
      </c>
      <c r="J220" t="s">
        <v>23</v>
      </c>
      <c r="K220" t="s">
        <v>36</v>
      </c>
      <c r="L220" t="s">
        <v>73</v>
      </c>
      <c r="N220" t="s">
        <v>83</v>
      </c>
      <c r="O220" t="s">
        <v>26</v>
      </c>
      <c r="P220" t="s">
        <v>27</v>
      </c>
      <c r="Q220">
        <v>33.3917</v>
      </c>
      <c r="R220">
        <v>-111.92489999999999</v>
      </c>
      <c r="S220" t="s">
        <v>1943</v>
      </c>
    </row>
    <row r="221" spans="1:19" x14ac:dyDescent="0.3">
      <c r="A221" t="s">
        <v>19</v>
      </c>
      <c r="B221">
        <v>42995</v>
      </c>
      <c r="C221">
        <v>2016</v>
      </c>
      <c r="D221" t="s">
        <v>20</v>
      </c>
      <c r="E221" t="s">
        <v>1855</v>
      </c>
      <c r="G221" t="s">
        <v>49</v>
      </c>
      <c r="H221" t="s">
        <v>22</v>
      </c>
      <c r="I221">
        <v>65676</v>
      </c>
      <c r="J221" t="s">
        <v>23</v>
      </c>
      <c r="K221" t="s">
        <v>36</v>
      </c>
      <c r="L221" t="s">
        <v>73</v>
      </c>
      <c r="N221" t="s">
        <v>83</v>
      </c>
      <c r="O221" t="s">
        <v>97</v>
      </c>
      <c r="P221" t="s">
        <v>27</v>
      </c>
      <c r="Q221">
        <v>33.3917</v>
      </c>
      <c r="R221">
        <v>-111.92489999999999</v>
      </c>
      <c r="S221" t="s">
        <v>1856</v>
      </c>
    </row>
    <row r="222" spans="1:19" x14ac:dyDescent="0.3">
      <c r="A222" t="s">
        <v>19</v>
      </c>
      <c r="B222">
        <v>61995</v>
      </c>
      <c r="C222">
        <v>2020</v>
      </c>
      <c r="D222" t="s">
        <v>169</v>
      </c>
      <c r="E222">
        <v>3500</v>
      </c>
      <c r="G222" t="s">
        <v>49</v>
      </c>
      <c r="H222" t="s">
        <v>30</v>
      </c>
      <c r="I222">
        <v>13962</v>
      </c>
      <c r="J222" t="s">
        <v>23</v>
      </c>
      <c r="K222" t="s">
        <v>36</v>
      </c>
      <c r="L222" t="s">
        <v>73</v>
      </c>
      <c r="N222" t="s">
        <v>83</v>
      </c>
      <c r="O222" t="s">
        <v>26</v>
      </c>
      <c r="P222" t="s">
        <v>27</v>
      </c>
      <c r="Q222">
        <v>33.3917</v>
      </c>
      <c r="R222">
        <v>-111.92489999999999</v>
      </c>
      <c r="S222" t="s">
        <v>578</v>
      </c>
    </row>
    <row r="223" spans="1:19" x14ac:dyDescent="0.3">
      <c r="A223" t="s">
        <v>19</v>
      </c>
      <c r="B223">
        <v>45995</v>
      </c>
      <c r="C223">
        <v>2012</v>
      </c>
      <c r="D223" t="s">
        <v>169</v>
      </c>
      <c r="E223" t="s">
        <v>2364</v>
      </c>
      <c r="G223" t="s">
        <v>49</v>
      </c>
      <c r="H223" t="s">
        <v>30</v>
      </c>
      <c r="I223">
        <v>97379</v>
      </c>
      <c r="J223" t="s">
        <v>23</v>
      </c>
      <c r="K223" t="s">
        <v>36</v>
      </c>
      <c r="L223" t="s">
        <v>73</v>
      </c>
      <c r="N223" t="s">
        <v>83</v>
      </c>
      <c r="O223" t="s">
        <v>97</v>
      </c>
      <c r="P223" t="s">
        <v>27</v>
      </c>
      <c r="Q223">
        <v>33.3917</v>
      </c>
      <c r="R223">
        <v>-111.92489999999999</v>
      </c>
      <c r="S223" t="s">
        <v>2365</v>
      </c>
    </row>
    <row r="224" spans="1:19" x14ac:dyDescent="0.3">
      <c r="A224" t="s">
        <v>19</v>
      </c>
      <c r="B224">
        <v>7500</v>
      </c>
      <c r="C224">
        <v>1992</v>
      </c>
      <c r="D224" t="s">
        <v>174</v>
      </c>
      <c r="E224" t="s">
        <v>3409</v>
      </c>
      <c r="F224" t="s">
        <v>59</v>
      </c>
      <c r="G224" t="s">
        <v>49</v>
      </c>
      <c r="H224" t="s">
        <v>30</v>
      </c>
      <c r="I224">
        <v>250000</v>
      </c>
      <c r="J224" t="s">
        <v>23</v>
      </c>
      <c r="K224" t="s">
        <v>36</v>
      </c>
      <c r="L224" t="s">
        <v>42</v>
      </c>
      <c r="M224" t="s">
        <v>95</v>
      </c>
      <c r="N224" t="s">
        <v>96</v>
      </c>
      <c r="O224" t="s">
        <v>26</v>
      </c>
      <c r="P224" t="s">
        <v>27</v>
      </c>
      <c r="Q224">
        <v>35.079976000000002</v>
      </c>
      <c r="R224">
        <v>-106.710624</v>
      </c>
      <c r="S224" t="s">
        <v>3410</v>
      </c>
    </row>
    <row r="225" spans="1:19" x14ac:dyDescent="0.3">
      <c r="A225" t="s">
        <v>19</v>
      </c>
      <c r="B225">
        <v>87999</v>
      </c>
      <c r="C225">
        <v>2021</v>
      </c>
      <c r="D225" t="s">
        <v>71</v>
      </c>
      <c r="E225" t="s">
        <v>72</v>
      </c>
      <c r="F225" t="s">
        <v>53</v>
      </c>
      <c r="G225" t="s">
        <v>41</v>
      </c>
      <c r="H225" t="s">
        <v>22</v>
      </c>
      <c r="I225">
        <v>10</v>
      </c>
      <c r="J225" t="s">
        <v>23</v>
      </c>
      <c r="K225" t="s">
        <v>36</v>
      </c>
      <c r="L225" t="s">
        <v>73</v>
      </c>
      <c r="P225" t="s">
        <v>27</v>
      </c>
      <c r="Q225">
        <v>35.174931000000001</v>
      </c>
      <c r="R225">
        <v>-106.549702</v>
      </c>
      <c r="S225" t="s">
        <v>74</v>
      </c>
    </row>
    <row r="226" spans="1:19" x14ac:dyDescent="0.3">
      <c r="A226" t="s">
        <v>19</v>
      </c>
      <c r="B226">
        <v>8500</v>
      </c>
      <c r="C226">
        <v>2011</v>
      </c>
      <c r="D226" t="s">
        <v>47</v>
      </c>
      <c r="E226" t="s">
        <v>136</v>
      </c>
      <c r="F226" t="s">
        <v>53</v>
      </c>
      <c r="G226" t="s">
        <v>24</v>
      </c>
      <c r="H226" t="s">
        <v>22</v>
      </c>
      <c r="I226">
        <v>53000</v>
      </c>
      <c r="J226" t="s">
        <v>23</v>
      </c>
      <c r="K226" t="s">
        <v>36</v>
      </c>
      <c r="L226" t="s">
        <v>61</v>
      </c>
      <c r="M226" t="s">
        <v>43</v>
      </c>
      <c r="N226" t="s">
        <v>63</v>
      </c>
      <c r="O226" t="s">
        <v>97</v>
      </c>
      <c r="P226" t="s">
        <v>27</v>
      </c>
      <c r="Q226">
        <v>35.156500000000001</v>
      </c>
      <c r="R226">
        <v>-106.70189999999999</v>
      </c>
      <c r="S226" t="s">
        <v>1615</v>
      </c>
    </row>
    <row r="227" spans="1:19" x14ac:dyDescent="0.3">
      <c r="A227" t="s">
        <v>19</v>
      </c>
      <c r="B227">
        <v>8200</v>
      </c>
      <c r="C227">
        <v>2018</v>
      </c>
      <c r="D227" t="s">
        <v>20</v>
      </c>
      <c r="E227" t="s">
        <v>1449</v>
      </c>
      <c r="F227" t="s">
        <v>137</v>
      </c>
      <c r="G227" t="s">
        <v>86</v>
      </c>
      <c r="H227" t="s">
        <v>22</v>
      </c>
      <c r="I227">
        <v>91900</v>
      </c>
      <c r="J227" t="s">
        <v>23</v>
      </c>
      <c r="K227" t="s">
        <v>36</v>
      </c>
      <c r="L227" t="s">
        <v>61</v>
      </c>
      <c r="M227" t="s">
        <v>43</v>
      </c>
      <c r="N227" t="s">
        <v>63</v>
      </c>
      <c r="O227" t="s">
        <v>45</v>
      </c>
      <c r="P227" t="s">
        <v>27</v>
      </c>
      <c r="Q227">
        <v>35.178699999999999</v>
      </c>
      <c r="R227">
        <v>-106.5102</v>
      </c>
      <c r="S227" t="s">
        <v>2280</v>
      </c>
    </row>
    <row r="228" spans="1:19" x14ac:dyDescent="0.3">
      <c r="A228" t="s">
        <v>19</v>
      </c>
      <c r="B228">
        <v>20000</v>
      </c>
      <c r="C228">
        <v>1960</v>
      </c>
      <c r="D228" t="s">
        <v>51</v>
      </c>
      <c r="E228" t="s">
        <v>3615</v>
      </c>
      <c r="F228" t="s">
        <v>59</v>
      </c>
      <c r="G228" t="s">
        <v>41</v>
      </c>
      <c r="H228" t="s">
        <v>22</v>
      </c>
      <c r="I228">
        <v>50000</v>
      </c>
      <c r="J228" t="s">
        <v>23</v>
      </c>
      <c r="K228" t="s">
        <v>36</v>
      </c>
      <c r="M228" t="s">
        <v>95</v>
      </c>
      <c r="N228" t="s">
        <v>83</v>
      </c>
      <c r="O228" t="s">
        <v>256</v>
      </c>
      <c r="P228" t="s">
        <v>27</v>
      </c>
      <c r="Q228">
        <v>35.186799999999998</v>
      </c>
      <c r="R228">
        <v>-106.6652</v>
      </c>
      <c r="S228" t="s">
        <v>3616</v>
      </c>
    </row>
    <row r="229" spans="1:19" x14ac:dyDescent="0.3">
      <c r="A229" t="s">
        <v>19</v>
      </c>
      <c r="B229">
        <v>11300</v>
      </c>
      <c r="C229">
        <v>2013</v>
      </c>
      <c r="D229" t="s">
        <v>153</v>
      </c>
      <c r="E229" t="s">
        <v>2740</v>
      </c>
      <c r="F229" t="s">
        <v>137</v>
      </c>
      <c r="G229" t="s">
        <v>49</v>
      </c>
      <c r="H229" t="s">
        <v>22</v>
      </c>
      <c r="I229">
        <v>124000</v>
      </c>
      <c r="J229" t="s">
        <v>23</v>
      </c>
      <c r="K229" t="s">
        <v>36</v>
      </c>
      <c r="L229" t="s">
        <v>42</v>
      </c>
      <c r="M229" t="s">
        <v>43</v>
      </c>
      <c r="N229" t="s">
        <v>63</v>
      </c>
      <c r="O229" t="s">
        <v>68</v>
      </c>
      <c r="P229" t="s">
        <v>27</v>
      </c>
      <c r="Q229">
        <v>35.275500000000001</v>
      </c>
      <c r="R229">
        <v>-106.6339</v>
      </c>
      <c r="S229" t="s">
        <v>2741</v>
      </c>
    </row>
    <row r="230" spans="1:19" x14ac:dyDescent="0.3">
      <c r="A230" t="s">
        <v>19</v>
      </c>
      <c r="B230">
        <v>51000</v>
      </c>
      <c r="C230">
        <v>2018</v>
      </c>
      <c r="D230" t="s">
        <v>429</v>
      </c>
      <c r="E230" t="s">
        <v>759</v>
      </c>
      <c r="F230" t="s">
        <v>132</v>
      </c>
      <c r="G230" t="s">
        <v>86</v>
      </c>
      <c r="H230" t="s">
        <v>102</v>
      </c>
      <c r="I230">
        <v>20020</v>
      </c>
      <c r="J230" t="s">
        <v>23</v>
      </c>
      <c r="K230" t="s">
        <v>36</v>
      </c>
      <c r="M230" t="s">
        <v>43</v>
      </c>
      <c r="N230" t="s">
        <v>3542</v>
      </c>
      <c r="O230" t="s">
        <v>55</v>
      </c>
      <c r="P230" t="s">
        <v>27</v>
      </c>
      <c r="Q230">
        <v>35.136763000000002</v>
      </c>
      <c r="R230">
        <v>-106.669017</v>
      </c>
      <c r="S230" t="s">
        <v>760</v>
      </c>
    </row>
    <row r="231" spans="1:19" x14ac:dyDescent="0.3">
      <c r="A231" t="s">
        <v>19</v>
      </c>
      <c r="B231">
        <v>5200</v>
      </c>
      <c r="C231">
        <v>2006</v>
      </c>
      <c r="D231" t="s">
        <v>390</v>
      </c>
      <c r="E231" t="s">
        <v>1529</v>
      </c>
      <c r="G231" t="s">
        <v>86</v>
      </c>
      <c r="H231" t="s">
        <v>22</v>
      </c>
      <c r="I231">
        <v>159000</v>
      </c>
      <c r="J231" t="s">
        <v>23</v>
      </c>
      <c r="K231" t="s">
        <v>78</v>
      </c>
      <c r="L231" t="s">
        <v>61</v>
      </c>
      <c r="P231" t="s">
        <v>27</v>
      </c>
      <c r="Q231">
        <v>35.134700000000002</v>
      </c>
      <c r="R231">
        <v>-106.6427</v>
      </c>
      <c r="S231" t="s">
        <v>3081</v>
      </c>
    </row>
    <row r="232" spans="1:19" x14ac:dyDescent="0.3">
      <c r="A232" t="s">
        <v>19</v>
      </c>
      <c r="B232">
        <v>2000</v>
      </c>
      <c r="C232">
        <v>1990</v>
      </c>
      <c r="D232" t="s">
        <v>51</v>
      </c>
      <c r="E232" t="s">
        <v>3253</v>
      </c>
      <c r="F232" t="s">
        <v>40</v>
      </c>
      <c r="G232" t="s">
        <v>49</v>
      </c>
      <c r="H232" t="s">
        <v>22</v>
      </c>
      <c r="I232">
        <v>181414</v>
      </c>
      <c r="J232" t="s">
        <v>23</v>
      </c>
      <c r="K232" t="s">
        <v>78</v>
      </c>
      <c r="L232" t="s">
        <v>42</v>
      </c>
      <c r="M232" t="s">
        <v>62</v>
      </c>
      <c r="N232" t="s">
        <v>83</v>
      </c>
      <c r="O232" t="s">
        <v>97</v>
      </c>
      <c r="P232" t="s">
        <v>27</v>
      </c>
      <c r="Q232">
        <v>35.249299999999998</v>
      </c>
      <c r="R232">
        <v>-106.6818</v>
      </c>
      <c r="S232" t="s">
        <v>3254</v>
      </c>
    </row>
    <row r="233" spans="1:19" x14ac:dyDescent="0.3">
      <c r="A233" t="s">
        <v>19</v>
      </c>
      <c r="B233">
        <v>0</v>
      </c>
      <c r="C233">
        <v>2018</v>
      </c>
      <c r="D233" t="s">
        <v>20</v>
      </c>
      <c r="E233" t="s">
        <v>3617</v>
      </c>
      <c r="F233" t="s">
        <v>59</v>
      </c>
      <c r="H233" t="s">
        <v>24</v>
      </c>
      <c r="I233">
        <v>35287</v>
      </c>
      <c r="J233" t="s">
        <v>23</v>
      </c>
      <c r="K233" t="s">
        <v>36</v>
      </c>
      <c r="L233" t="s">
        <v>73</v>
      </c>
      <c r="N233" t="s">
        <v>83</v>
      </c>
      <c r="P233" t="s">
        <v>27</v>
      </c>
      <c r="Q233">
        <v>35.656531999999999</v>
      </c>
      <c r="R233">
        <v>-105.946946</v>
      </c>
      <c r="S233" t="s">
        <v>3618</v>
      </c>
    </row>
    <row r="234" spans="1:19" x14ac:dyDescent="0.3">
      <c r="A234" t="s">
        <v>19</v>
      </c>
      <c r="B234">
        <v>14900</v>
      </c>
      <c r="C234">
        <v>2013</v>
      </c>
      <c r="D234" t="s">
        <v>290</v>
      </c>
      <c r="E234" t="s">
        <v>2760</v>
      </c>
      <c r="H234" t="s">
        <v>22</v>
      </c>
      <c r="I234">
        <v>125109</v>
      </c>
      <c r="J234" t="s">
        <v>23</v>
      </c>
      <c r="K234" t="s">
        <v>36</v>
      </c>
      <c r="L234" t="s">
        <v>61</v>
      </c>
      <c r="N234" t="s">
        <v>63</v>
      </c>
      <c r="P234" t="s">
        <v>27</v>
      </c>
      <c r="Q234">
        <v>35.185090000000002</v>
      </c>
      <c r="R234">
        <v>-106.58499999999999</v>
      </c>
      <c r="S234" t="s">
        <v>2761</v>
      </c>
    </row>
    <row r="235" spans="1:19" x14ac:dyDescent="0.3">
      <c r="A235" t="s">
        <v>19</v>
      </c>
      <c r="B235">
        <v>4000</v>
      </c>
      <c r="C235">
        <v>2007</v>
      </c>
      <c r="D235" t="s">
        <v>320</v>
      </c>
      <c r="E235" t="s">
        <v>3153</v>
      </c>
      <c r="F235" t="s">
        <v>59</v>
      </c>
      <c r="G235" t="s">
        <v>86</v>
      </c>
      <c r="H235" t="s">
        <v>22</v>
      </c>
      <c r="I235">
        <v>168999</v>
      </c>
      <c r="J235" t="s">
        <v>172</v>
      </c>
      <c r="K235" t="s">
        <v>36</v>
      </c>
      <c r="L235" t="s">
        <v>73</v>
      </c>
      <c r="M235" t="s">
        <v>54</v>
      </c>
      <c r="N235" t="s">
        <v>129</v>
      </c>
      <c r="O235" t="s">
        <v>97</v>
      </c>
      <c r="P235" t="s">
        <v>27</v>
      </c>
      <c r="Q235">
        <v>35.236533999999999</v>
      </c>
      <c r="R235">
        <v>-106.46819000000001</v>
      </c>
      <c r="S235" t="s">
        <v>3154</v>
      </c>
    </row>
    <row r="236" spans="1:19" x14ac:dyDescent="0.3">
      <c r="A236" t="s">
        <v>19</v>
      </c>
      <c r="B236">
        <v>10000</v>
      </c>
      <c r="C236">
        <v>2012</v>
      </c>
      <c r="D236" t="s">
        <v>71</v>
      </c>
      <c r="E236" t="s">
        <v>1727</v>
      </c>
      <c r="F236" t="s">
        <v>132</v>
      </c>
      <c r="G236" t="s">
        <v>49</v>
      </c>
      <c r="H236" t="s">
        <v>22</v>
      </c>
      <c r="I236">
        <v>59000</v>
      </c>
      <c r="J236" t="s">
        <v>172</v>
      </c>
      <c r="K236" t="s">
        <v>36</v>
      </c>
      <c r="L236" t="s">
        <v>73</v>
      </c>
      <c r="M236" t="s">
        <v>43</v>
      </c>
      <c r="N236" t="s">
        <v>141</v>
      </c>
      <c r="O236" t="s">
        <v>155</v>
      </c>
      <c r="P236" t="s">
        <v>27</v>
      </c>
      <c r="Q236">
        <v>34.573284000000001</v>
      </c>
      <c r="R236">
        <v>-106.673723</v>
      </c>
      <c r="S236" t="s">
        <v>1728</v>
      </c>
    </row>
    <row r="237" spans="1:19" x14ac:dyDescent="0.3">
      <c r="A237" t="s">
        <v>19</v>
      </c>
      <c r="B237">
        <v>57995</v>
      </c>
      <c r="C237">
        <v>2015</v>
      </c>
      <c r="D237" t="s">
        <v>93</v>
      </c>
      <c r="E237" t="s">
        <v>1888</v>
      </c>
      <c r="G237" t="s">
        <v>41</v>
      </c>
      <c r="H237" t="s">
        <v>30</v>
      </c>
      <c r="I237">
        <v>68080</v>
      </c>
      <c r="J237" t="s">
        <v>23</v>
      </c>
      <c r="K237" t="s">
        <v>36</v>
      </c>
      <c r="L237" t="s">
        <v>73</v>
      </c>
      <c r="O237" t="s">
        <v>55</v>
      </c>
      <c r="P237" t="s">
        <v>27</v>
      </c>
      <c r="Q237">
        <v>40.376356999999999</v>
      </c>
      <c r="R237">
        <v>-111.806112</v>
      </c>
      <c r="S237" t="s">
        <v>1889</v>
      </c>
    </row>
    <row r="238" spans="1:19" x14ac:dyDescent="0.3">
      <c r="A238" t="s">
        <v>19</v>
      </c>
      <c r="B238">
        <v>12900</v>
      </c>
      <c r="C238">
        <v>1991</v>
      </c>
      <c r="D238" t="s">
        <v>57</v>
      </c>
      <c r="F238" t="s">
        <v>137</v>
      </c>
      <c r="G238" t="s">
        <v>86</v>
      </c>
      <c r="H238" t="s">
        <v>30</v>
      </c>
      <c r="I238">
        <v>100000</v>
      </c>
      <c r="J238" t="s">
        <v>23</v>
      </c>
      <c r="K238" t="s">
        <v>36</v>
      </c>
      <c r="L238" t="s">
        <v>73</v>
      </c>
      <c r="M238" t="s">
        <v>95</v>
      </c>
      <c r="N238" t="s">
        <v>853</v>
      </c>
      <c r="O238" t="s">
        <v>68</v>
      </c>
      <c r="P238" t="s">
        <v>27</v>
      </c>
      <c r="Q238">
        <v>35.134700000000002</v>
      </c>
      <c r="R238">
        <v>-106.6427</v>
      </c>
      <c r="S238" t="s">
        <v>2412</v>
      </c>
    </row>
    <row r="239" spans="1:19" x14ac:dyDescent="0.3">
      <c r="A239" t="s">
        <v>19</v>
      </c>
      <c r="B239">
        <v>27000</v>
      </c>
      <c r="C239">
        <v>2013</v>
      </c>
      <c r="D239" t="s">
        <v>47</v>
      </c>
      <c r="E239" t="s">
        <v>950</v>
      </c>
      <c r="F239" t="s">
        <v>137</v>
      </c>
      <c r="G239" t="s">
        <v>49</v>
      </c>
      <c r="H239" t="s">
        <v>22</v>
      </c>
      <c r="I239">
        <v>91500</v>
      </c>
      <c r="J239" t="s">
        <v>279</v>
      </c>
      <c r="K239" t="s">
        <v>36</v>
      </c>
      <c r="L239" t="s">
        <v>73</v>
      </c>
      <c r="M239" t="s">
        <v>43</v>
      </c>
      <c r="N239" t="s">
        <v>96</v>
      </c>
      <c r="O239" t="s">
        <v>68</v>
      </c>
      <c r="P239" t="s">
        <v>27</v>
      </c>
      <c r="Q239">
        <v>35.142099999999999</v>
      </c>
      <c r="R239">
        <v>-106.7041</v>
      </c>
      <c r="S239" t="s">
        <v>2276</v>
      </c>
    </row>
    <row r="240" spans="1:19" x14ac:dyDescent="0.3">
      <c r="A240" t="s">
        <v>19</v>
      </c>
      <c r="B240">
        <v>0</v>
      </c>
      <c r="C240">
        <v>2003</v>
      </c>
      <c r="D240" t="s">
        <v>169</v>
      </c>
      <c r="E240" t="s">
        <v>3619</v>
      </c>
      <c r="H240" t="s">
        <v>30</v>
      </c>
      <c r="I240">
        <v>147000</v>
      </c>
      <c r="J240" t="s">
        <v>23</v>
      </c>
      <c r="K240" t="s">
        <v>78</v>
      </c>
      <c r="P240" t="s">
        <v>27</v>
      </c>
      <c r="Q240">
        <v>32.269100000000002</v>
      </c>
      <c r="R240">
        <v>-110.9845</v>
      </c>
      <c r="S240" t="s">
        <v>3620</v>
      </c>
    </row>
    <row r="241" spans="1:19" x14ac:dyDescent="0.3">
      <c r="A241" t="s">
        <v>19</v>
      </c>
      <c r="B241">
        <v>17000</v>
      </c>
      <c r="C241">
        <v>2015</v>
      </c>
      <c r="D241" t="s">
        <v>174</v>
      </c>
      <c r="E241" t="s">
        <v>792</v>
      </c>
      <c r="F241" t="s">
        <v>59</v>
      </c>
      <c r="G241" t="s">
        <v>49</v>
      </c>
      <c r="H241" t="s">
        <v>22</v>
      </c>
      <c r="I241">
        <v>64706</v>
      </c>
      <c r="J241" t="s">
        <v>172</v>
      </c>
      <c r="K241" t="s">
        <v>36</v>
      </c>
      <c r="L241" t="s">
        <v>42</v>
      </c>
      <c r="M241" t="s">
        <v>43</v>
      </c>
      <c r="N241" t="s">
        <v>24</v>
      </c>
      <c r="O241" t="s">
        <v>138</v>
      </c>
      <c r="P241" t="s">
        <v>27</v>
      </c>
      <c r="Q241">
        <v>35.100999999999999</v>
      </c>
      <c r="R241">
        <v>-106.5183</v>
      </c>
      <c r="S241" t="s">
        <v>1831</v>
      </c>
    </row>
    <row r="242" spans="1:19" x14ac:dyDescent="0.3">
      <c r="A242" t="s">
        <v>19</v>
      </c>
      <c r="B242">
        <v>0</v>
      </c>
      <c r="C242">
        <v>2019</v>
      </c>
      <c r="D242" t="s">
        <v>20</v>
      </c>
      <c r="E242" t="s">
        <v>3617</v>
      </c>
      <c r="F242" t="s">
        <v>59</v>
      </c>
      <c r="H242" t="s">
        <v>24</v>
      </c>
      <c r="I242">
        <v>33534</v>
      </c>
      <c r="J242" t="s">
        <v>23</v>
      </c>
      <c r="K242" t="s">
        <v>36</v>
      </c>
      <c r="L242" t="s">
        <v>73</v>
      </c>
      <c r="N242" t="s">
        <v>83</v>
      </c>
      <c r="O242" t="s">
        <v>26</v>
      </c>
      <c r="P242" t="s">
        <v>27</v>
      </c>
      <c r="Q242">
        <v>35.656531999999999</v>
      </c>
      <c r="R242">
        <v>-105.946946</v>
      </c>
      <c r="S242" t="s">
        <v>3621</v>
      </c>
    </row>
    <row r="243" spans="1:19" x14ac:dyDescent="0.3">
      <c r="A243" t="s">
        <v>19</v>
      </c>
      <c r="B243">
        <v>6995</v>
      </c>
      <c r="C243">
        <v>2001</v>
      </c>
      <c r="D243" t="s">
        <v>47</v>
      </c>
      <c r="E243" t="s">
        <v>2529</v>
      </c>
      <c r="F243" t="s">
        <v>137</v>
      </c>
      <c r="G243" t="s">
        <v>86</v>
      </c>
      <c r="H243" t="s">
        <v>22</v>
      </c>
      <c r="I243">
        <v>109000</v>
      </c>
      <c r="J243" t="s">
        <v>23</v>
      </c>
      <c r="K243" t="s">
        <v>36</v>
      </c>
      <c r="L243" t="s">
        <v>42</v>
      </c>
      <c r="N243" t="s">
        <v>96</v>
      </c>
      <c r="O243" t="s">
        <v>97</v>
      </c>
      <c r="P243" t="s">
        <v>27</v>
      </c>
      <c r="Q243">
        <v>35.150350000000003</v>
      </c>
      <c r="R243">
        <v>-106.686172</v>
      </c>
      <c r="S243" t="s">
        <v>2530</v>
      </c>
    </row>
    <row r="244" spans="1:19" x14ac:dyDescent="0.3">
      <c r="A244" t="s">
        <v>19</v>
      </c>
      <c r="B244">
        <v>4300</v>
      </c>
      <c r="C244">
        <v>1986</v>
      </c>
      <c r="E244" t="s">
        <v>3622</v>
      </c>
      <c r="F244" t="s">
        <v>40</v>
      </c>
      <c r="G244" t="s">
        <v>86</v>
      </c>
      <c r="H244" t="s">
        <v>22</v>
      </c>
      <c r="I244">
        <v>93000</v>
      </c>
      <c r="J244" t="s">
        <v>23</v>
      </c>
      <c r="K244" t="s">
        <v>78</v>
      </c>
      <c r="P244" t="s">
        <v>27</v>
      </c>
      <c r="Q244">
        <v>35.100999999999999</v>
      </c>
      <c r="R244">
        <v>-106.5183</v>
      </c>
      <c r="S244" t="s">
        <v>2300</v>
      </c>
    </row>
    <row r="245" spans="1:19" x14ac:dyDescent="0.3">
      <c r="A245" t="s">
        <v>19</v>
      </c>
      <c r="B245">
        <v>35995</v>
      </c>
      <c r="C245">
        <v>2016</v>
      </c>
      <c r="D245" t="s">
        <v>71</v>
      </c>
      <c r="E245" t="s">
        <v>966</v>
      </c>
      <c r="F245" t="s">
        <v>132</v>
      </c>
      <c r="G245" t="s">
        <v>49</v>
      </c>
      <c r="H245" t="s">
        <v>22</v>
      </c>
      <c r="I245">
        <v>26481</v>
      </c>
      <c r="J245" t="s">
        <v>23</v>
      </c>
      <c r="K245" t="s">
        <v>36</v>
      </c>
      <c r="L245" t="s">
        <v>73</v>
      </c>
      <c r="M245" t="s">
        <v>95</v>
      </c>
      <c r="N245" t="s">
        <v>3542</v>
      </c>
      <c r="O245" t="s">
        <v>68</v>
      </c>
      <c r="P245" t="s">
        <v>27</v>
      </c>
      <c r="Q245">
        <v>35.110399999999998</v>
      </c>
      <c r="R245">
        <v>-106.57810000000001</v>
      </c>
      <c r="S245" t="s">
        <v>967</v>
      </c>
    </row>
    <row r="246" spans="1:19" x14ac:dyDescent="0.3">
      <c r="A246" t="s">
        <v>19</v>
      </c>
      <c r="B246">
        <v>1000</v>
      </c>
      <c r="C246">
        <v>1996</v>
      </c>
      <c r="E246" t="s">
        <v>3623</v>
      </c>
      <c r="H246" t="s">
        <v>22</v>
      </c>
      <c r="I246">
        <v>352654</v>
      </c>
      <c r="J246" t="s">
        <v>23</v>
      </c>
      <c r="K246" t="s">
        <v>36</v>
      </c>
      <c r="P246" t="s">
        <v>27</v>
      </c>
      <c r="Q246">
        <v>35.049064000000001</v>
      </c>
      <c r="R246">
        <v>-106.854916</v>
      </c>
      <c r="S246" t="s">
        <v>3443</v>
      </c>
    </row>
    <row r="247" spans="1:19" x14ac:dyDescent="0.3">
      <c r="A247" t="s">
        <v>19</v>
      </c>
      <c r="B247">
        <v>22000</v>
      </c>
      <c r="C247">
        <v>1950</v>
      </c>
      <c r="D247" t="s">
        <v>51</v>
      </c>
      <c r="E247" t="s">
        <v>3624</v>
      </c>
      <c r="F247" t="s">
        <v>132</v>
      </c>
      <c r="G247" t="s">
        <v>41</v>
      </c>
      <c r="H247" t="s">
        <v>22</v>
      </c>
      <c r="I247">
        <v>12345</v>
      </c>
      <c r="J247" t="s">
        <v>23</v>
      </c>
      <c r="K247" t="s">
        <v>36</v>
      </c>
      <c r="L247" t="s">
        <v>42</v>
      </c>
      <c r="M247" t="s">
        <v>43</v>
      </c>
      <c r="N247" t="s">
        <v>44</v>
      </c>
      <c r="O247" t="s">
        <v>31</v>
      </c>
      <c r="P247" t="s">
        <v>27</v>
      </c>
      <c r="Q247">
        <v>38.886000000000003</v>
      </c>
      <c r="R247">
        <v>-104.73990000000001</v>
      </c>
      <c r="S247" t="s">
        <v>3625</v>
      </c>
    </row>
    <row r="248" spans="1:19" x14ac:dyDescent="0.3">
      <c r="A248" t="s">
        <v>19</v>
      </c>
      <c r="B248">
        <v>7950</v>
      </c>
      <c r="C248">
        <v>2007</v>
      </c>
      <c r="D248" t="s">
        <v>493</v>
      </c>
      <c r="E248" t="s">
        <v>2342</v>
      </c>
      <c r="H248" t="s">
        <v>22</v>
      </c>
      <c r="I248">
        <v>96304</v>
      </c>
      <c r="J248" t="s">
        <v>23</v>
      </c>
      <c r="K248" t="s">
        <v>36</v>
      </c>
      <c r="N248" t="s">
        <v>63</v>
      </c>
      <c r="P248" t="s">
        <v>27</v>
      </c>
      <c r="Q248">
        <v>35.185090000000002</v>
      </c>
      <c r="R248">
        <v>-106.58499999999999</v>
      </c>
      <c r="S248" t="s">
        <v>2343</v>
      </c>
    </row>
    <row r="249" spans="1:19" x14ac:dyDescent="0.3">
      <c r="A249" t="s">
        <v>19</v>
      </c>
      <c r="B249">
        <v>5800</v>
      </c>
      <c r="C249">
        <v>2011</v>
      </c>
      <c r="D249" t="s">
        <v>205</v>
      </c>
      <c r="E249" t="s">
        <v>2219</v>
      </c>
      <c r="H249" t="s">
        <v>22</v>
      </c>
      <c r="I249">
        <v>104000</v>
      </c>
      <c r="J249" t="s">
        <v>172</v>
      </c>
      <c r="K249" t="s">
        <v>36</v>
      </c>
      <c r="P249" t="s">
        <v>27</v>
      </c>
      <c r="Q249">
        <v>35.134700000000002</v>
      </c>
      <c r="R249">
        <v>-106.6427</v>
      </c>
      <c r="S249" t="s">
        <v>2469</v>
      </c>
    </row>
    <row r="250" spans="1:19" x14ac:dyDescent="0.3">
      <c r="A250" t="s">
        <v>19</v>
      </c>
      <c r="B250">
        <v>6800</v>
      </c>
      <c r="C250">
        <v>2017</v>
      </c>
      <c r="D250" t="s">
        <v>205</v>
      </c>
      <c r="E250" t="s">
        <v>2051</v>
      </c>
      <c r="G250" t="s">
        <v>86</v>
      </c>
      <c r="H250" t="s">
        <v>22</v>
      </c>
      <c r="I250">
        <v>78000</v>
      </c>
      <c r="J250" t="s">
        <v>23</v>
      </c>
      <c r="K250" t="s">
        <v>36</v>
      </c>
      <c r="O250" t="s">
        <v>26</v>
      </c>
      <c r="P250" t="s">
        <v>27</v>
      </c>
      <c r="Q250">
        <v>34.969253000000002</v>
      </c>
      <c r="R250">
        <v>-106.630982</v>
      </c>
      <c r="S250" t="s">
        <v>2052</v>
      </c>
    </row>
    <row r="251" spans="1:19" x14ac:dyDescent="0.3">
      <c r="A251" t="s">
        <v>19</v>
      </c>
      <c r="B251">
        <v>3500</v>
      </c>
      <c r="C251">
        <v>2002</v>
      </c>
      <c r="D251" t="s">
        <v>57</v>
      </c>
      <c r="E251" t="s">
        <v>1196</v>
      </c>
      <c r="F251" t="s">
        <v>40</v>
      </c>
      <c r="G251" t="s">
        <v>86</v>
      </c>
      <c r="H251" t="s">
        <v>22</v>
      </c>
      <c r="I251">
        <v>150000</v>
      </c>
      <c r="J251" t="s">
        <v>23</v>
      </c>
      <c r="K251" t="s">
        <v>36</v>
      </c>
      <c r="P251" t="s">
        <v>27</v>
      </c>
      <c r="Q251">
        <v>34.969253000000002</v>
      </c>
      <c r="R251">
        <v>-106.630982</v>
      </c>
      <c r="S251" t="s">
        <v>3008</v>
      </c>
    </row>
    <row r="252" spans="1:19" x14ac:dyDescent="0.3">
      <c r="A252" t="s">
        <v>19</v>
      </c>
      <c r="B252">
        <v>45890</v>
      </c>
      <c r="C252">
        <v>2018</v>
      </c>
      <c r="D252" t="s">
        <v>20</v>
      </c>
      <c r="E252" t="s">
        <v>926</v>
      </c>
      <c r="F252" t="s">
        <v>132</v>
      </c>
      <c r="G252" t="s">
        <v>49</v>
      </c>
      <c r="H252" t="s">
        <v>22</v>
      </c>
      <c r="I252">
        <v>24771</v>
      </c>
      <c r="J252" t="s">
        <v>23</v>
      </c>
      <c r="K252" t="s">
        <v>36</v>
      </c>
      <c r="L252" t="s">
        <v>73</v>
      </c>
      <c r="M252" t="s">
        <v>95</v>
      </c>
      <c r="N252" t="s">
        <v>96</v>
      </c>
      <c r="O252" t="s">
        <v>68</v>
      </c>
      <c r="P252" t="s">
        <v>27</v>
      </c>
      <c r="Q252">
        <v>35.110399999999998</v>
      </c>
      <c r="R252">
        <v>-106.57810000000001</v>
      </c>
      <c r="S252" t="s">
        <v>927</v>
      </c>
    </row>
    <row r="253" spans="1:19" x14ac:dyDescent="0.3">
      <c r="A253" t="s">
        <v>19</v>
      </c>
      <c r="B253">
        <v>0</v>
      </c>
      <c r="C253">
        <v>2015</v>
      </c>
      <c r="D253" t="s">
        <v>211</v>
      </c>
      <c r="E253" t="s">
        <v>3626</v>
      </c>
      <c r="H253" t="s">
        <v>24</v>
      </c>
      <c r="I253">
        <v>54581</v>
      </c>
      <c r="J253" t="s">
        <v>23</v>
      </c>
      <c r="K253" t="s">
        <v>78</v>
      </c>
      <c r="N253" t="s">
        <v>63</v>
      </c>
      <c r="O253" t="s">
        <v>26</v>
      </c>
      <c r="P253" t="s">
        <v>27</v>
      </c>
      <c r="Q253">
        <v>35.621899999999997</v>
      </c>
      <c r="R253">
        <v>-105.86879999999999</v>
      </c>
      <c r="S253" t="s">
        <v>3627</v>
      </c>
    </row>
    <row r="254" spans="1:19" x14ac:dyDescent="0.3">
      <c r="A254" t="s">
        <v>19</v>
      </c>
      <c r="B254">
        <v>0</v>
      </c>
      <c r="C254">
        <v>2003</v>
      </c>
      <c r="D254" t="s">
        <v>20</v>
      </c>
      <c r="E254" t="s">
        <v>2457</v>
      </c>
      <c r="F254" t="s">
        <v>59</v>
      </c>
      <c r="G254" t="s">
        <v>49</v>
      </c>
      <c r="H254" t="s">
        <v>22</v>
      </c>
      <c r="I254">
        <v>88888</v>
      </c>
      <c r="J254" t="s">
        <v>23</v>
      </c>
      <c r="K254" t="s">
        <v>36</v>
      </c>
      <c r="L254" t="s">
        <v>61</v>
      </c>
      <c r="M254" t="s">
        <v>43</v>
      </c>
      <c r="N254" t="s">
        <v>3542</v>
      </c>
      <c r="O254" t="s">
        <v>55</v>
      </c>
      <c r="P254" t="s">
        <v>27</v>
      </c>
      <c r="Q254">
        <v>35.094594000000001</v>
      </c>
      <c r="R254">
        <v>-106.550719</v>
      </c>
      <c r="S254" t="s">
        <v>3628</v>
      </c>
    </row>
    <row r="255" spans="1:19" x14ac:dyDescent="0.3">
      <c r="A255" t="s">
        <v>19</v>
      </c>
      <c r="B255">
        <v>5400</v>
      </c>
      <c r="C255">
        <v>2011</v>
      </c>
      <c r="D255" t="s">
        <v>214</v>
      </c>
      <c r="E255">
        <v>3</v>
      </c>
      <c r="F255" t="s">
        <v>137</v>
      </c>
      <c r="G255" t="s">
        <v>86</v>
      </c>
      <c r="H255" t="s">
        <v>22</v>
      </c>
      <c r="I255">
        <v>90552</v>
      </c>
      <c r="J255" t="s">
        <v>23</v>
      </c>
      <c r="K255" t="s">
        <v>36</v>
      </c>
      <c r="L255" t="s">
        <v>61</v>
      </c>
      <c r="N255" t="s">
        <v>63</v>
      </c>
      <c r="O255" t="s">
        <v>68</v>
      </c>
      <c r="P255" t="s">
        <v>27</v>
      </c>
      <c r="Q255">
        <v>35.110399999999998</v>
      </c>
      <c r="R255">
        <v>-106.57810000000001</v>
      </c>
      <c r="S255" t="s">
        <v>2261</v>
      </c>
    </row>
    <row r="256" spans="1:19" x14ac:dyDescent="0.3">
      <c r="A256" t="s">
        <v>19</v>
      </c>
      <c r="B256">
        <v>25500</v>
      </c>
      <c r="C256">
        <v>2016</v>
      </c>
      <c r="D256" t="s">
        <v>295</v>
      </c>
      <c r="E256" t="s">
        <v>1799</v>
      </c>
      <c r="F256" t="s">
        <v>132</v>
      </c>
      <c r="G256" t="s">
        <v>49</v>
      </c>
      <c r="H256" t="s">
        <v>22</v>
      </c>
      <c r="I256">
        <v>62248</v>
      </c>
      <c r="J256" t="s">
        <v>23</v>
      </c>
      <c r="K256" t="s">
        <v>36</v>
      </c>
      <c r="L256" t="s">
        <v>73</v>
      </c>
      <c r="M256" t="s">
        <v>43</v>
      </c>
      <c r="N256" t="s">
        <v>3542</v>
      </c>
      <c r="O256" t="s">
        <v>26</v>
      </c>
      <c r="P256" t="s">
        <v>27</v>
      </c>
      <c r="Q256">
        <v>34.835461000000002</v>
      </c>
      <c r="R256">
        <v>-106.746166</v>
      </c>
      <c r="S256" t="s">
        <v>1800</v>
      </c>
    </row>
    <row r="257" spans="1:19" x14ac:dyDescent="0.3">
      <c r="A257" t="s">
        <v>19</v>
      </c>
      <c r="B257">
        <v>6995</v>
      </c>
      <c r="C257">
        <v>2012</v>
      </c>
      <c r="D257" t="s">
        <v>20</v>
      </c>
      <c r="E257" t="s">
        <v>1019</v>
      </c>
      <c r="F257" t="s">
        <v>59</v>
      </c>
      <c r="G257" t="s">
        <v>49</v>
      </c>
      <c r="H257" t="s">
        <v>22</v>
      </c>
      <c r="I257">
        <v>217012</v>
      </c>
      <c r="J257" t="s">
        <v>23</v>
      </c>
      <c r="K257" t="s">
        <v>36</v>
      </c>
      <c r="L257" t="s">
        <v>42</v>
      </c>
      <c r="M257" t="s">
        <v>95</v>
      </c>
      <c r="N257" t="s">
        <v>83</v>
      </c>
      <c r="O257" t="s">
        <v>26</v>
      </c>
      <c r="P257" t="s">
        <v>27</v>
      </c>
      <c r="Q257">
        <v>33.623956999999997</v>
      </c>
      <c r="R257">
        <v>-112.01088</v>
      </c>
      <c r="S257" t="s">
        <v>3365</v>
      </c>
    </row>
    <row r="258" spans="1:19" x14ac:dyDescent="0.3">
      <c r="A258" t="s">
        <v>19</v>
      </c>
      <c r="B258">
        <v>1750</v>
      </c>
      <c r="C258">
        <v>1987</v>
      </c>
      <c r="D258" t="s">
        <v>57</v>
      </c>
      <c r="E258" t="s">
        <v>2657</v>
      </c>
      <c r="F258" t="s">
        <v>40</v>
      </c>
      <c r="G258" t="s">
        <v>86</v>
      </c>
      <c r="H258" t="s">
        <v>22</v>
      </c>
      <c r="I258">
        <v>116555</v>
      </c>
      <c r="J258" t="s">
        <v>23</v>
      </c>
      <c r="K258" t="s">
        <v>78</v>
      </c>
      <c r="M258" t="s">
        <v>54</v>
      </c>
      <c r="N258" t="s">
        <v>129</v>
      </c>
      <c r="O258" t="s">
        <v>97</v>
      </c>
      <c r="P258" t="s">
        <v>27</v>
      </c>
      <c r="Q258">
        <v>35.072600000000001</v>
      </c>
      <c r="R258">
        <v>-106.5749</v>
      </c>
      <c r="S258" t="s">
        <v>2659</v>
      </c>
    </row>
    <row r="259" spans="1:19" x14ac:dyDescent="0.3">
      <c r="A259" t="s">
        <v>19</v>
      </c>
      <c r="B259">
        <v>14995</v>
      </c>
      <c r="C259">
        <v>1999</v>
      </c>
      <c r="D259" t="s">
        <v>51</v>
      </c>
      <c r="E259" t="s">
        <v>1307</v>
      </c>
      <c r="F259" t="s">
        <v>59</v>
      </c>
      <c r="G259" t="s">
        <v>41</v>
      </c>
      <c r="H259" t="s">
        <v>22</v>
      </c>
      <c r="I259">
        <v>135797</v>
      </c>
      <c r="J259" t="s">
        <v>23</v>
      </c>
      <c r="K259" t="s">
        <v>36</v>
      </c>
      <c r="L259" t="s">
        <v>73</v>
      </c>
      <c r="M259" t="s">
        <v>95</v>
      </c>
      <c r="N259" t="s">
        <v>96</v>
      </c>
      <c r="O259" t="s">
        <v>26</v>
      </c>
      <c r="P259" t="s">
        <v>27</v>
      </c>
      <c r="Q259">
        <v>33.624243</v>
      </c>
      <c r="R259">
        <v>-112.01036499999999</v>
      </c>
      <c r="S259" t="s">
        <v>2856</v>
      </c>
    </row>
    <row r="260" spans="1:19" x14ac:dyDescent="0.3">
      <c r="A260" t="s">
        <v>19</v>
      </c>
      <c r="B260">
        <v>11995</v>
      </c>
      <c r="C260">
        <v>2004</v>
      </c>
      <c r="D260" t="s">
        <v>20</v>
      </c>
      <c r="E260" t="s">
        <v>2028</v>
      </c>
      <c r="F260" t="s">
        <v>59</v>
      </c>
      <c r="G260" t="s">
        <v>41</v>
      </c>
      <c r="H260" t="s">
        <v>22</v>
      </c>
      <c r="I260">
        <v>145411</v>
      </c>
      <c r="J260" t="s">
        <v>23</v>
      </c>
      <c r="K260" t="s">
        <v>36</v>
      </c>
      <c r="L260" t="s">
        <v>42</v>
      </c>
      <c r="M260" t="s">
        <v>95</v>
      </c>
      <c r="N260" t="s">
        <v>96</v>
      </c>
      <c r="O260" t="s">
        <v>26</v>
      </c>
      <c r="P260" t="s">
        <v>27</v>
      </c>
      <c r="Q260">
        <v>33.623814000000003</v>
      </c>
      <c r="R260">
        <v>-112.01036499999999</v>
      </c>
      <c r="S260" t="s">
        <v>2963</v>
      </c>
    </row>
    <row r="261" spans="1:19" x14ac:dyDescent="0.3">
      <c r="A261" t="s">
        <v>19</v>
      </c>
      <c r="B261">
        <v>9000</v>
      </c>
      <c r="C261">
        <v>2013</v>
      </c>
      <c r="D261" t="s">
        <v>20</v>
      </c>
      <c r="E261" t="s">
        <v>140</v>
      </c>
      <c r="H261" t="s">
        <v>22</v>
      </c>
      <c r="I261">
        <v>148000</v>
      </c>
      <c r="J261" t="s">
        <v>23</v>
      </c>
      <c r="K261" t="s">
        <v>36</v>
      </c>
      <c r="P261" t="s">
        <v>27</v>
      </c>
      <c r="Q261">
        <v>35.123378000000002</v>
      </c>
      <c r="R261">
        <v>-106.632628</v>
      </c>
      <c r="S261" t="s">
        <v>2984</v>
      </c>
    </row>
    <row r="262" spans="1:19" x14ac:dyDescent="0.3">
      <c r="A262" t="s">
        <v>19</v>
      </c>
      <c r="B262">
        <v>2000</v>
      </c>
      <c r="C262">
        <v>2004</v>
      </c>
      <c r="D262" t="s">
        <v>429</v>
      </c>
      <c r="E262" t="s">
        <v>3246</v>
      </c>
      <c r="F262" t="s">
        <v>59</v>
      </c>
      <c r="G262" t="s">
        <v>1397</v>
      </c>
      <c r="H262" t="s">
        <v>22</v>
      </c>
      <c r="I262">
        <v>181000</v>
      </c>
      <c r="J262" t="s">
        <v>172</v>
      </c>
      <c r="K262" t="s">
        <v>36</v>
      </c>
      <c r="L262" t="s">
        <v>73</v>
      </c>
      <c r="O262" t="s">
        <v>55</v>
      </c>
      <c r="P262" t="s">
        <v>27</v>
      </c>
      <c r="Q262">
        <v>35.246569999999998</v>
      </c>
      <c r="R262">
        <v>-106.681538</v>
      </c>
      <c r="S262" t="s">
        <v>3247</v>
      </c>
    </row>
    <row r="263" spans="1:19" x14ac:dyDescent="0.3">
      <c r="A263" t="s">
        <v>19</v>
      </c>
      <c r="B263">
        <v>56999</v>
      </c>
      <c r="C263">
        <v>2020</v>
      </c>
      <c r="D263" t="s">
        <v>71</v>
      </c>
      <c r="E263" t="s">
        <v>595</v>
      </c>
      <c r="G263" t="s">
        <v>41</v>
      </c>
      <c r="H263" t="s">
        <v>22</v>
      </c>
      <c r="I263">
        <v>14298</v>
      </c>
      <c r="J263" t="s">
        <v>23</v>
      </c>
      <c r="K263" t="s">
        <v>36</v>
      </c>
      <c r="L263" t="s">
        <v>73</v>
      </c>
      <c r="P263" t="s">
        <v>27</v>
      </c>
      <c r="Q263">
        <v>35.058537000000001</v>
      </c>
      <c r="R263">
        <v>-106.87787299999999</v>
      </c>
      <c r="S263" t="s">
        <v>596</v>
      </c>
    </row>
    <row r="264" spans="1:19" x14ac:dyDescent="0.3">
      <c r="A264" t="s">
        <v>19</v>
      </c>
      <c r="B264">
        <v>3600</v>
      </c>
      <c r="C264">
        <v>2012</v>
      </c>
      <c r="D264" t="s">
        <v>214</v>
      </c>
      <c r="E264">
        <v>3</v>
      </c>
      <c r="F264" t="s">
        <v>59</v>
      </c>
      <c r="G264" t="s">
        <v>86</v>
      </c>
      <c r="H264" t="s">
        <v>22</v>
      </c>
      <c r="I264">
        <v>144450</v>
      </c>
      <c r="J264" t="s">
        <v>172</v>
      </c>
      <c r="K264" t="s">
        <v>36</v>
      </c>
      <c r="L264" t="s">
        <v>61</v>
      </c>
      <c r="M264" t="s">
        <v>62</v>
      </c>
      <c r="N264" t="s">
        <v>63</v>
      </c>
      <c r="O264" t="s">
        <v>155</v>
      </c>
      <c r="P264" t="s">
        <v>27</v>
      </c>
      <c r="Q264">
        <v>35.0745</v>
      </c>
      <c r="R264">
        <v>-106.526</v>
      </c>
      <c r="S264" t="s">
        <v>2953</v>
      </c>
    </row>
    <row r="265" spans="1:19" x14ac:dyDescent="0.3">
      <c r="A265" t="s">
        <v>19</v>
      </c>
      <c r="B265">
        <v>7950</v>
      </c>
      <c r="C265">
        <v>2012</v>
      </c>
      <c r="D265" t="s">
        <v>51</v>
      </c>
      <c r="E265" t="s">
        <v>1009</v>
      </c>
      <c r="H265" t="s">
        <v>22</v>
      </c>
      <c r="I265">
        <v>181685</v>
      </c>
      <c r="J265" t="s">
        <v>23</v>
      </c>
      <c r="K265" t="s">
        <v>36</v>
      </c>
      <c r="N265" t="s">
        <v>63</v>
      </c>
      <c r="O265" t="s">
        <v>45</v>
      </c>
      <c r="P265" t="s">
        <v>27</v>
      </c>
      <c r="Q265">
        <v>35.185090000000002</v>
      </c>
      <c r="R265">
        <v>-106.58499999999999</v>
      </c>
      <c r="S265" t="s">
        <v>3255</v>
      </c>
    </row>
    <row r="266" spans="1:19" x14ac:dyDescent="0.3">
      <c r="A266" t="s">
        <v>19</v>
      </c>
      <c r="B266">
        <v>9500</v>
      </c>
      <c r="C266">
        <v>1967</v>
      </c>
      <c r="D266" t="s">
        <v>241</v>
      </c>
      <c r="E266" t="s">
        <v>2101</v>
      </c>
      <c r="F266" t="s">
        <v>137</v>
      </c>
      <c r="G266" t="s">
        <v>86</v>
      </c>
      <c r="H266" t="s">
        <v>22</v>
      </c>
      <c r="I266">
        <v>87000</v>
      </c>
      <c r="J266" t="s">
        <v>23</v>
      </c>
      <c r="K266" t="s">
        <v>78</v>
      </c>
      <c r="L266" t="s">
        <v>42</v>
      </c>
      <c r="M266" t="s">
        <v>62</v>
      </c>
      <c r="N266" t="s">
        <v>44</v>
      </c>
      <c r="O266" t="s">
        <v>97</v>
      </c>
      <c r="P266" t="s">
        <v>27</v>
      </c>
      <c r="Q266">
        <v>35.134700000000002</v>
      </c>
      <c r="R266">
        <v>-106.5222</v>
      </c>
      <c r="S266" t="s">
        <v>3629</v>
      </c>
    </row>
    <row r="267" spans="1:19" x14ac:dyDescent="0.3">
      <c r="A267" t="s">
        <v>19</v>
      </c>
      <c r="B267">
        <v>10995</v>
      </c>
      <c r="C267">
        <v>2008</v>
      </c>
      <c r="D267" t="s">
        <v>20</v>
      </c>
      <c r="E267" t="s">
        <v>1019</v>
      </c>
      <c r="F267" t="s">
        <v>59</v>
      </c>
      <c r="G267" t="s">
        <v>41</v>
      </c>
      <c r="H267" t="s">
        <v>22</v>
      </c>
      <c r="I267">
        <v>110310</v>
      </c>
      <c r="J267" t="s">
        <v>23</v>
      </c>
      <c r="K267" t="s">
        <v>36</v>
      </c>
      <c r="L267" t="s">
        <v>42</v>
      </c>
      <c r="M267" t="s">
        <v>95</v>
      </c>
      <c r="N267" t="s">
        <v>83</v>
      </c>
      <c r="O267" t="s">
        <v>97</v>
      </c>
      <c r="P267" t="s">
        <v>27</v>
      </c>
      <c r="Q267">
        <v>33.623528</v>
      </c>
      <c r="R267">
        <v>-112.010193</v>
      </c>
      <c r="S267" t="s">
        <v>2565</v>
      </c>
    </row>
    <row r="268" spans="1:19" x14ac:dyDescent="0.3">
      <c r="A268" t="s">
        <v>19</v>
      </c>
      <c r="B268">
        <v>55000</v>
      </c>
      <c r="C268">
        <v>2017</v>
      </c>
      <c r="D268" t="s">
        <v>93</v>
      </c>
      <c r="F268" t="s">
        <v>137</v>
      </c>
      <c r="G268" t="s">
        <v>41</v>
      </c>
      <c r="H268" t="s">
        <v>30</v>
      </c>
      <c r="I268">
        <v>72500</v>
      </c>
      <c r="J268" t="s">
        <v>279</v>
      </c>
      <c r="K268" t="s">
        <v>36</v>
      </c>
      <c r="L268" t="s">
        <v>73</v>
      </c>
      <c r="O268" t="s">
        <v>26</v>
      </c>
      <c r="P268" t="s">
        <v>27</v>
      </c>
      <c r="Q268">
        <v>35.004035000000002</v>
      </c>
      <c r="R268">
        <v>-106.757755</v>
      </c>
      <c r="S268" t="s">
        <v>1985</v>
      </c>
    </row>
    <row r="269" spans="1:19" x14ac:dyDescent="0.3">
      <c r="A269" t="s">
        <v>19</v>
      </c>
      <c r="B269">
        <v>25545</v>
      </c>
      <c r="C269">
        <v>2019</v>
      </c>
      <c r="D269" t="s">
        <v>159</v>
      </c>
      <c r="E269" t="s">
        <v>1203</v>
      </c>
      <c r="F269" t="s">
        <v>137</v>
      </c>
      <c r="G269" t="s">
        <v>49</v>
      </c>
      <c r="H269" t="s">
        <v>22</v>
      </c>
      <c r="I269">
        <v>33383</v>
      </c>
      <c r="J269" t="s">
        <v>23</v>
      </c>
      <c r="K269" t="s">
        <v>36</v>
      </c>
      <c r="L269" t="s">
        <v>42</v>
      </c>
      <c r="M269" t="s">
        <v>95</v>
      </c>
      <c r="N269" t="s">
        <v>63</v>
      </c>
      <c r="O269" t="s">
        <v>26</v>
      </c>
      <c r="P269" t="s">
        <v>27</v>
      </c>
      <c r="Q269">
        <v>35.087730999999998</v>
      </c>
      <c r="R269">
        <v>-106.557255</v>
      </c>
      <c r="S269" t="s">
        <v>1204</v>
      </c>
    </row>
    <row r="270" spans="1:19" x14ac:dyDescent="0.3">
      <c r="A270" t="s">
        <v>19</v>
      </c>
      <c r="B270">
        <v>2800</v>
      </c>
      <c r="C270">
        <v>2005</v>
      </c>
      <c r="D270" t="s">
        <v>47</v>
      </c>
      <c r="E270" t="s">
        <v>136</v>
      </c>
      <c r="G270" t="s">
        <v>86</v>
      </c>
      <c r="H270" t="s">
        <v>22</v>
      </c>
      <c r="I270">
        <v>204000</v>
      </c>
      <c r="J270" t="s">
        <v>172</v>
      </c>
      <c r="K270" t="s">
        <v>36</v>
      </c>
      <c r="L270" t="s">
        <v>61</v>
      </c>
      <c r="P270" t="s">
        <v>27</v>
      </c>
      <c r="Q270">
        <v>35.134700000000002</v>
      </c>
      <c r="R270">
        <v>-106.6427</v>
      </c>
      <c r="S270" t="s">
        <v>3330</v>
      </c>
    </row>
    <row r="271" spans="1:19" x14ac:dyDescent="0.3">
      <c r="A271" t="s">
        <v>19</v>
      </c>
      <c r="B271">
        <v>51999</v>
      </c>
      <c r="C271">
        <v>2019</v>
      </c>
      <c r="D271" t="s">
        <v>71</v>
      </c>
      <c r="E271" t="s">
        <v>1085</v>
      </c>
      <c r="G271" t="s">
        <v>49</v>
      </c>
      <c r="H271" t="s">
        <v>22</v>
      </c>
      <c r="I271">
        <v>30000</v>
      </c>
      <c r="J271" t="s">
        <v>23</v>
      </c>
      <c r="K271" t="s">
        <v>36</v>
      </c>
      <c r="L271" t="s">
        <v>73</v>
      </c>
      <c r="P271" t="s">
        <v>27</v>
      </c>
      <c r="Q271">
        <v>35.249299999999998</v>
      </c>
      <c r="R271">
        <v>-106.6818</v>
      </c>
      <c r="S271" t="s">
        <v>1086</v>
      </c>
    </row>
    <row r="272" spans="1:19" x14ac:dyDescent="0.3">
      <c r="A272" t="s">
        <v>19</v>
      </c>
      <c r="B272">
        <v>9400</v>
      </c>
      <c r="C272">
        <v>2006</v>
      </c>
      <c r="D272" t="s">
        <v>208</v>
      </c>
      <c r="E272" t="s">
        <v>2350</v>
      </c>
      <c r="F272" t="s">
        <v>132</v>
      </c>
      <c r="G272" t="s">
        <v>49</v>
      </c>
      <c r="H272" t="s">
        <v>22</v>
      </c>
      <c r="I272">
        <v>97000</v>
      </c>
      <c r="J272" t="s">
        <v>23</v>
      </c>
      <c r="K272" t="s">
        <v>36</v>
      </c>
      <c r="L272" t="s">
        <v>42</v>
      </c>
      <c r="M272" t="s">
        <v>62</v>
      </c>
      <c r="N272" t="s">
        <v>149</v>
      </c>
      <c r="O272" t="s">
        <v>68</v>
      </c>
      <c r="P272" t="s">
        <v>27</v>
      </c>
      <c r="Q272">
        <v>35.110399999999998</v>
      </c>
      <c r="R272">
        <v>-106.57810000000001</v>
      </c>
      <c r="S272" t="s">
        <v>2351</v>
      </c>
    </row>
    <row r="273" spans="1:19" x14ac:dyDescent="0.3">
      <c r="A273" t="s">
        <v>19</v>
      </c>
      <c r="B273">
        <v>1400</v>
      </c>
      <c r="C273">
        <v>1997</v>
      </c>
      <c r="D273" t="s">
        <v>51</v>
      </c>
      <c r="E273" t="s">
        <v>1199</v>
      </c>
      <c r="H273" t="s">
        <v>22</v>
      </c>
      <c r="I273">
        <v>160000</v>
      </c>
      <c r="J273" t="s">
        <v>23</v>
      </c>
      <c r="K273" t="s">
        <v>36</v>
      </c>
      <c r="O273" t="s">
        <v>26</v>
      </c>
      <c r="P273" t="s">
        <v>27</v>
      </c>
      <c r="Q273">
        <v>34.6511</v>
      </c>
      <c r="R273">
        <v>-106.6952</v>
      </c>
      <c r="S273" t="s">
        <v>3088</v>
      </c>
    </row>
    <row r="274" spans="1:19" x14ac:dyDescent="0.3">
      <c r="A274" t="s">
        <v>19</v>
      </c>
      <c r="B274">
        <v>6500</v>
      </c>
      <c r="C274">
        <v>2012</v>
      </c>
      <c r="D274" t="s">
        <v>51</v>
      </c>
      <c r="E274" t="s">
        <v>2708</v>
      </c>
      <c r="H274" t="s">
        <v>22</v>
      </c>
      <c r="I274">
        <v>121000</v>
      </c>
      <c r="J274" t="s">
        <v>23</v>
      </c>
      <c r="K274" t="s">
        <v>36</v>
      </c>
      <c r="P274" t="s">
        <v>27</v>
      </c>
      <c r="Q274">
        <v>35.175899999999999</v>
      </c>
      <c r="R274">
        <v>-106.6015</v>
      </c>
      <c r="S274" t="s">
        <v>2709</v>
      </c>
    </row>
    <row r="275" spans="1:19" x14ac:dyDescent="0.3">
      <c r="A275" t="s">
        <v>19</v>
      </c>
      <c r="B275">
        <v>10995</v>
      </c>
      <c r="C275">
        <v>2012</v>
      </c>
      <c r="D275" t="s">
        <v>20</v>
      </c>
      <c r="E275" t="s">
        <v>2153</v>
      </c>
      <c r="F275" t="s">
        <v>59</v>
      </c>
      <c r="G275" t="s">
        <v>41</v>
      </c>
      <c r="H275" t="s">
        <v>22</v>
      </c>
      <c r="I275">
        <v>173412</v>
      </c>
      <c r="J275" t="s">
        <v>23</v>
      </c>
      <c r="K275" t="s">
        <v>36</v>
      </c>
      <c r="L275" t="s">
        <v>42</v>
      </c>
      <c r="M275" t="s">
        <v>95</v>
      </c>
      <c r="N275" t="s">
        <v>141</v>
      </c>
      <c r="O275" t="s">
        <v>26</v>
      </c>
      <c r="P275" t="s">
        <v>27</v>
      </c>
      <c r="Q275">
        <v>33.624243</v>
      </c>
      <c r="R275">
        <v>-112.010536</v>
      </c>
      <c r="S275" t="s">
        <v>3174</v>
      </c>
    </row>
    <row r="276" spans="1:19" x14ac:dyDescent="0.3">
      <c r="A276" t="s">
        <v>19</v>
      </c>
      <c r="B276">
        <v>21799</v>
      </c>
      <c r="C276">
        <v>2011</v>
      </c>
      <c r="D276" t="s">
        <v>71</v>
      </c>
      <c r="E276" t="s">
        <v>968</v>
      </c>
      <c r="G276" t="s">
        <v>49</v>
      </c>
      <c r="H276" t="s">
        <v>22</v>
      </c>
      <c r="I276">
        <v>115900</v>
      </c>
      <c r="J276" t="s">
        <v>23</v>
      </c>
      <c r="K276" t="s">
        <v>36</v>
      </c>
      <c r="L276" t="s">
        <v>73</v>
      </c>
      <c r="O276" t="s">
        <v>45</v>
      </c>
      <c r="P276" t="s">
        <v>27</v>
      </c>
      <c r="Q276">
        <v>35.249299999999998</v>
      </c>
      <c r="R276">
        <v>-106.6818</v>
      </c>
      <c r="S276" t="s">
        <v>2643</v>
      </c>
    </row>
    <row r="277" spans="1:19" x14ac:dyDescent="0.3">
      <c r="A277" t="s">
        <v>19</v>
      </c>
      <c r="B277">
        <v>35500</v>
      </c>
      <c r="C277">
        <v>1965</v>
      </c>
      <c r="D277" t="s">
        <v>38</v>
      </c>
      <c r="E277" t="s">
        <v>1937</v>
      </c>
      <c r="H277" t="s">
        <v>22</v>
      </c>
      <c r="I277">
        <v>61009</v>
      </c>
      <c r="J277" t="s">
        <v>23</v>
      </c>
      <c r="K277" t="s">
        <v>78</v>
      </c>
      <c r="P277" t="s">
        <v>27</v>
      </c>
      <c r="Q277">
        <v>33.6372</v>
      </c>
      <c r="R277">
        <v>-96.618399999999994</v>
      </c>
      <c r="S277" t="s">
        <v>3630</v>
      </c>
    </row>
    <row r="278" spans="1:19" x14ac:dyDescent="0.3">
      <c r="A278" t="s">
        <v>19</v>
      </c>
      <c r="B278">
        <v>0</v>
      </c>
      <c r="C278">
        <v>2018</v>
      </c>
      <c r="D278" t="s">
        <v>71</v>
      </c>
      <c r="E278" t="s">
        <v>2223</v>
      </c>
      <c r="F278" t="s">
        <v>59</v>
      </c>
      <c r="H278" t="s">
        <v>22</v>
      </c>
      <c r="I278">
        <v>90016</v>
      </c>
      <c r="J278" t="s">
        <v>23</v>
      </c>
      <c r="K278" t="s">
        <v>36</v>
      </c>
      <c r="N278" t="s">
        <v>24</v>
      </c>
      <c r="O278" t="s">
        <v>55</v>
      </c>
      <c r="P278" t="s">
        <v>27</v>
      </c>
      <c r="Q278">
        <v>35.088006</v>
      </c>
      <c r="R278">
        <v>-106.561998</v>
      </c>
      <c r="S278" t="s">
        <v>3631</v>
      </c>
    </row>
    <row r="279" spans="1:19" x14ac:dyDescent="0.3">
      <c r="A279" t="s">
        <v>19</v>
      </c>
      <c r="B279">
        <v>46000</v>
      </c>
      <c r="C279">
        <v>2017</v>
      </c>
      <c r="D279" t="s">
        <v>169</v>
      </c>
      <c r="E279">
        <v>2500</v>
      </c>
      <c r="F279" t="s">
        <v>132</v>
      </c>
      <c r="G279" t="s">
        <v>41</v>
      </c>
      <c r="H279" t="s">
        <v>22</v>
      </c>
      <c r="I279">
        <v>48000</v>
      </c>
      <c r="J279" t="s">
        <v>23</v>
      </c>
      <c r="K279" t="s">
        <v>36</v>
      </c>
      <c r="L279" t="s">
        <v>73</v>
      </c>
      <c r="M279" t="s">
        <v>95</v>
      </c>
      <c r="N279" t="s">
        <v>96</v>
      </c>
      <c r="O279" t="s">
        <v>138</v>
      </c>
      <c r="P279" t="s">
        <v>27</v>
      </c>
      <c r="Q279">
        <v>35.167999999999999</v>
      </c>
      <c r="R279">
        <v>-103.7179</v>
      </c>
      <c r="S279" t="s">
        <v>1512</v>
      </c>
    </row>
    <row r="280" spans="1:19" x14ac:dyDescent="0.3">
      <c r="A280" t="s">
        <v>19</v>
      </c>
      <c r="B280">
        <v>15000</v>
      </c>
      <c r="C280">
        <v>2007</v>
      </c>
      <c r="D280" t="s">
        <v>47</v>
      </c>
      <c r="E280" t="s">
        <v>950</v>
      </c>
      <c r="F280" t="s">
        <v>132</v>
      </c>
      <c r="G280" t="s">
        <v>49</v>
      </c>
      <c r="H280" t="s">
        <v>22</v>
      </c>
      <c r="I280">
        <v>42000</v>
      </c>
      <c r="J280" t="s">
        <v>23</v>
      </c>
      <c r="K280" t="s">
        <v>78</v>
      </c>
      <c r="L280" t="s">
        <v>42</v>
      </c>
      <c r="N280" t="s">
        <v>96</v>
      </c>
      <c r="O280" t="s">
        <v>55</v>
      </c>
      <c r="P280" t="s">
        <v>27</v>
      </c>
      <c r="Q280">
        <v>33.3474</v>
      </c>
      <c r="R280">
        <v>-105.651</v>
      </c>
      <c r="S280" t="s">
        <v>1431</v>
      </c>
    </row>
    <row r="281" spans="1:19" x14ac:dyDescent="0.3">
      <c r="A281" t="s">
        <v>19</v>
      </c>
      <c r="B281">
        <v>129888</v>
      </c>
      <c r="C281">
        <v>1993</v>
      </c>
      <c r="D281" t="s">
        <v>179</v>
      </c>
      <c r="E281" t="s">
        <v>180</v>
      </c>
      <c r="G281" t="s">
        <v>41</v>
      </c>
      <c r="H281" t="s">
        <v>22</v>
      </c>
      <c r="I281">
        <v>750</v>
      </c>
      <c r="J281" t="s">
        <v>23</v>
      </c>
      <c r="K281" t="s">
        <v>78</v>
      </c>
      <c r="L281" t="s">
        <v>73</v>
      </c>
      <c r="N281" t="s">
        <v>3542</v>
      </c>
      <c r="O281" t="s">
        <v>68</v>
      </c>
      <c r="P281" t="s">
        <v>27</v>
      </c>
      <c r="Q281">
        <v>33.466900000000003</v>
      </c>
      <c r="R281">
        <v>-111.9151</v>
      </c>
      <c r="S281" t="s">
        <v>181</v>
      </c>
    </row>
    <row r="282" spans="1:19" x14ac:dyDescent="0.3">
      <c r="A282" t="s">
        <v>19</v>
      </c>
      <c r="B282">
        <v>18325</v>
      </c>
      <c r="C282">
        <v>2021</v>
      </c>
      <c r="D282" t="s">
        <v>57</v>
      </c>
      <c r="E282" t="s">
        <v>75</v>
      </c>
      <c r="F282" t="s">
        <v>59</v>
      </c>
      <c r="H282" t="s">
        <v>22</v>
      </c>
      <c r="I282">
        <v>10</v>
      </c>
      <c r="J282" t="s">
        <v>23</v>
      </c>
      <c r="K282" t="s">
        <v>36</v>
      </c>
      <c r="L282" t="s">
        <v>61</v>
      </c>
      <c r="N282" t="s">
        <v>63</v>
      </c>
      <c r="O282" t="s">
        <v>68</v>
      </c>
      <c r="P282" t="s">
        <v>27</v>
      </c>
      <c r="Q282">
        <v>35.088006</v>
      </c>
      <c r="R282">
        <v>-106.561998</v>
      </c>
      <c r="S282" t="s">
        <v>76</v>
      </c>
    </row>
    <row r="283" spans="1:19" x14ac:dyDescent="0.3">
      <c r="A283" t="s">
        <v>19</v>
      </c>
      <c r="B283">
        <v>34500</v>
      </c>
      <c r="C283">
        <v>2007</v>
      </c>
      <c r="E283" t="s">
        <v>3632</v>
      </c>
      <c r="H283" t="s">
        <v>30</v>
      </c>
      <c r="I283">
        <v>97000</v>
      </c>
      <c r="J283" t="s">
        <v>23</v>
      </c>
      <c r="K283" t="s">
        <v>36</v>
      </c>
      <c r="P283" t="s">
        <v>27</v>
      </c>
      <c r="Q283">
        <v>39.843445000000003</v>
      </c>
      <c r="R283">
        <v>-104.947929</v>
      </c>
      <c r="S283" t="s">
        <v>2353</v>
      </c>
    </row>
    <row r="284" spans="1:19" x14ac:dyDescent="0.3">
      <c r="A284" t="s">
        <v>19</v>
      </c>
      <c r="B284">
        <v>14995</v>
      </c>
      <c r="C284">
        <v>2005</v>
      </c>
      <c r="D284" t="s">
        <v>47</v>
      </c>
      <c r="E284" t="s">
        <v>2541</v>
      </c>
      <c r="F284" t="s">
        <v>59</v>
      </c>
      <c r="G284" t="s">
        <v>49</v>
      </c>
      <c r="H284" t="s">
        <v>22</v>
      </c>
      <c r="I284">
        <v>109800</v>
      </c>
      <c r="J284" t="s">
        <v>23</v>
      </c>
      <c r="K284" t="s">
        <v>36</v>
      </c>
      <c r="L284" t="s">
        <v>73</v>
      </c>
      <c r="M284" t="s">
        <v>43</v>
      </c>
      <c r="N284" t="s">
        <v>3542</v>
      </c>
      <c r="O284" t="s">
        <v>26</v>
      </c>
      <c r="P284" t="s">
        <v>27</v>
      </c>
      <c r="Q284">
        <v>35.071800000000003</v>
      </c>
      <c r="R284">
        <v>-106.53230000000001</v>
      </c>
      <c r="S284" t="s">
        <v>2542</v>
      </c>
    </row>
    <row r="285" spans="1:19" x14ac:dyDescent="0.3">
      <c r="A285" t="s">
        <v>19</v>
      </c>
      <c r="B285">
        <v>12999</v>
      </c>
      <c r="C285">
        <v>2007</v>
      </c>
      <c r="D285" t="s">
        <v>153</v>
      </c>
      <c r="E285" t="s">
        <v>3137</v>
      </c>
      <c r="F285" t="s">
        <v>59</v>
      </c>
      <c r="G285" t="s">
        <v>41</v>
      </c>
      <c r="H285" t="s">
        <v>22</v>
      </c>
      <c r="I285">
        <v>166000</v>
      </c>
      <c r="J285" t="s">
        <v>23</v>
      </c>
      <c r="K285" t="s">
        <v>36</v>
      </c>
      <c r="L285" t="s">
        <v>73</v>
      </c>
      <c r="M285" t="s">
        <v>95</v>
      </c>
      <c r="N285" t="s">
        <v>3542</v>
      </c>
      <c r="O285" t="s">
        <v>55</v>
      </c>
      <c r="P285" t="s">
        <v>27</v>
      </c>
      <c r="Q285">
        <v>35.0717</v>
      </c>
      <c r="R285">
        <v>-106.509</v>
      </c>
      <c r="S285" t="s">
        <v>3138</v>
      </c>
    </row>
    <row r="286" spans="1:19" x14ac:dyDescent="0.3">
      <c r="A286" t="s">
        <v>19</v>
      </c>
      <c r="B286">
        <v>9995</v>
      </c>
      <c r="C286">
        <v>2010</v>
      </c>
      <c r="D286" t="s">
        <v>20</v>
      </c>
      <c r="E286" t="s">
        <v>1019</v>
      </c>
      <c r="F286" t="s">
        <v>59</v>
      </c>
      <c r="G286" t="s">
        <v>41</v>
      </c>
      <c r="H286" t="s">
        <v>22</v>
      </c>
      <c r="I286">
        <v>175303</v>
      </c>
      <c r="J286" t="s">
        <v>23</v>
      </c>
      <c r="K286" t="s">
        <v>36</v>
      </c>
      <c r="L286" t="s">
        <v>42</v>
      </c>
      <c r="M286" t="s">
        <v>95</v>
      </c>
      <c r="N286" t="s">
        <v>83</v>
      </c>
      <c r="O286" t="s">
        <v>26</v>
      </c>
      <c r="P286" t="s">
        <v>27</v>
      </c>
      <c r="Q286">
        <v>33.623956999999997</v>
      </c>
      <c r="R286">
        <v>-112.010193</v>
      </c>
      <c r="S286" t="s">
        <v>3198</v>
      </c>
    </row>
    <row r="287" spans="1:19" x14ac:dyDescent="0.3">
      <c r="A287" t="s">
        <v>19</v>
      </c>
      <c r="B287">
        <v>3950</v>
      </c>
      <c r="C287">
        <v>2001</v>
      </c>
      <c r="D287" t="s">
        <v>51</v>
      </c>
      <c r="E287" t="s">
        <v>1307</v>
      </c>
      <c r="F287" t="s">
        <v>59</v>
      </c>
      <c r="G287" t="s">
        <v>41</v>
      </c>
      <c r="H287" t="s">
        <v>22</v>
      </c>
      <c r="I287">
        <v>246000</v>
      </c>
      <c r="J287" t="s">
        <v>23</v>
      </c>
      <c r="K287" t="s">
        <v>36</v>
      </c>
      <c r="L287" t="s">
        <v>73</v>
      </c>
      <c r="N287" t="s">
        <v>3542</v>
      </c>
      <c r="P287" t="s">
        <v>27</v>
      </c>
      <c r="Q287">
        <v>35.110399999999998</v>
      </c>
      <c r="R287">
        <v>-106.57810000000001</v>
      </c>
      <c r="S287" t="s">
        <v>3404</v>
      </c>
    </row>
    <row r="288" spans="1:19" x14ac:dyDescent="0.3">
      <c r="A288" t="s">
        <v>19</v>
      </c>
      <c r="B288">
        <v>28995</v>
      </c>
      <c r="C288">
        <v>2017</v>
      </c>
      <c r="D288" t="s">
        <v>57</v>
      </c>
      <c r="E288" t="s">
        <v>1563</v>
      </c>
      <c r="F288" t="s">
        <v>59</v>
      </c>
      <c r="G288" t="s">
        <v>49</v>
      </c>
      <c r="H288" t="s">
        <v>22</v>
      </c>
      <c r="I288">
        <v>50811</v>
      </c>
      <c r="J288" t="s">
        <v>23</v>
      </c>
      <c r="K288" t="s">
        <v>36</v>
      </c>
      <c r="L288" t="s">
        <v>42</v>
      </c>
      <c r="M288" t="s">
        <v>95</v>
      </c>
      <c r="N288" t="s">
        <v>141</v>
      </c>
      <c r="O288" t="s">
        <v>26</v>
      </c>
      <c r="P288" t="s">
        <v>27</v>
      </c>
      <c r="Q288">
        <v>33.624243</v>
      </c>
      <c r="R288">
        <v>-112.009506</v>
      </c>
      <c r="S288" t="s">
        <v>1564</v>
      </c>
    </row>
    <row r="289" spans="1:19" x14ac:dyDescent="0.3">
      <c r="A289" t="s">
        <v>19</v>
      </c>
      <c r="B289">
        <v>0</v>
      </c>
      <c r="C289">
        <v>2018</v>
      </c>
      <c r="D289" t="s">
        <v>47</v>
      </c>
      <c r="E289" t="s">
        <v>353</v>
      </c>
      <c r="F289" t="s">
        <v>59</v>
      </c>
      <c r="H289" t="s">
        <v>22</v>
      </c>
      <c r="I289">
        <v>14049</v>
      </c>
      <c r="J289" t="s">
        <v>23</v>
      </c>
      <c r="K289" t="s">
        <v>36</v>
      </c>
      <c r="L289" t="s">
        <v>61</v>
      </c>
      <c r="N289" t="s">
        <v>63</v>
      </c>
      <c r="P289" t="s">
        <v>27</v>
      </c>
      <c r="Q289">
        <v>35.088006</v>
      </c>
      <c r="R289">
        <v>-106.561998</v>
      </c>
      <c r="S289" t="s">
        <v>3633</v>
      </c>
    </row>
    <row r="290" spans="1:19" x14ac:dyDescent="0.3">
      <c r="A290" t="s">
        <v>19</v>
      </c>
      <c r="B290">
        <v>0</v>
      </c>
      <c r="C290">
        <v>2018</v>
      </c>
      <c r="D290" t="s">
        <v>51</v>
      </c>
      <c r="E290" t="s">
        <v>3634</v>
      </c>
      <c r="H290" t="s">
        <v>24</v>
      </c>
      <c r="I290">
        <v>77420</v>
      </c>
      <c r="J290" t="s">
        <v>23</v>
      </c>
      <c r="K290" t="s">
        <v>36</v>
      </c>
      <c r="L290" t="s">
        <v>61</v>
      </c>
      <c r="N290" t="s">
        <v>24</v>
      </c>
      <c r="O290" t="s">
        <v>26</v>
      </c>
      <c r="P290" t="s">
        <v>27</v>
      </c>
      <c r="Q290">
        <v>35.621899999999997</v>
      </c>
      <c r="R290">
        <v>-105.86879999999999</v>
      </c>
      <c r="S290" t="s">
        <v>3635</v>
      </c>
    </row>
    <row r="291" spans="1:19" x14ac:dyDescent="0.3">
      <c r="A291" t="s">
        <v>19</v>
      </c>
      <c r="B291">
        <v>9995</v>
      </c>
      <c r="C291">
        <v>2004</v>
      </c>
      <c r="D291" t="s">
        <v>20</v>
      </c>
      <c r="E291" t="s">
        <v>1618</v>
      </c>
      <c r="F291" t="s">
        <v>59</v>
      </c>
      <c r="G291" t="s">
        <v>41</v>
      </c>
      <c r="H291" t="s">
        <v>22</v>
      </c>
      <c r="I291">
        <v>153976</v>
      </c>
      <c r="J291" t="s">
        <v>23</v>
      </c>
      <c r="K291" t="s">
        <v>36</v>
      </c>
      <c r="L291" t="s">
        <v>42</v>
      </c>
      <c r="M291" t="s">
        <v>95</v>
      </c>
      <c r="N291" t="s">
        <v>83</v>
      </c>
      <c r="O291" t="s">
        <v>26</v>
      </c>
      <c r="P291" t="s">
        <v>27</v>
      </c>
      <c r="Q291">
        <v>33.624099999999999</v>
      </c>
      <c r="R291">
        <v>-112.010193</v>
      </c>
      <c r="S291" t="s">
        <v>3056</v>
      </c>
    </row>
    <row r="292" spans="1:19" x14ac:dyDescent="0.3">
      <c r="A292" t="s">
        <v>19</v>
      </c>
      <c r="B292">
        <v>31995</v>
      </c>
      <c r="C292">
        <v>2019</v>
      </c>
      <c r="D292" t="s">
        <v>47</v>
      </c>
      <c r="E292" t="s">
        <v>694</v>
      </c>
      <c r="G292" t="s">
        <v>49</v>
      </c>
      <c r="H292" t="s">
        <v>22</v>
      </c>
      <c r="I292">
        <v>17800</v>
      </c>
      <c r="J292" t="s">
        <v>23</v>
      </c>
      <c r="K292" t="s">
        <v>36</v>
      </c>
      <c r="P292" t="s">
        <v>27</v>
      </c>
      <c r="Q292">
        <v>35.249299999999998</v>
      </c>
      <c r="R292">
        <v>-106.6818</v>
      </c>
      <c r="S292" t="s">
        <v>695</v>
      </c>
    </row>
    <row r="293" spans="1:19" x14ac:dyDescent="0.3">
      <c r="A293" t="s">
        <v>19</v>
      </c>
      <c r="B293">
        <v>16995</v>
      </c>
      <c r="C293">
        <v>2017</v>
      </c>
      <c r="D293" t="s">
        <v>57</v>
      </c>
      <c r="E293" t="s">
        <v>1196</v>
      </c>
      <c r="F293" t="s">
        <v>59</v>
      </c>
      <c r="G293" t="s">
        <v>86</v>
      </c>
      <c r="H293" t="s">
        <v>22</v>
      </c>
      <c r="I293">
        <v>75852</v>
      </c>
      <c r="J293" t="s">
        <v>23</v>
      </c>
      <c r="K293" t="s">
        <v>36</v>
      </c>
      <c r="L293" t="s">
        <v>42</v>
      </c>
      <c r="M293" t="s">
        <v>95</v>
      </c>
      <c r="N293" t="s">
        <v>83</v>
      </c>
      <c r="O293" t="s">
        <v>26</v>
      </c>
      <c r="P293" t="s">
        <v>27</v>
      </c>
      <c r="Q293">
        <v>33.624099999999999</v>
      </c>
      <c r="R293">
        <v>-112.010193</v>
      </c>
      <c r="S293" t="s">
        <v>2022</v>
      </c>
    </row>
    <row r="294" spans="1:19" x14ac:dyDescent="0.3">
      <c r="A294" t="s">
        <v>19</v>
      </c>
      <c r="B294">
        <v>26995</v>
      </c>
      <c r="C294">
        <v>2019</v>
      </c>
      <c r="D294" t="s">
        <v>20</v>
      </c>
      <c r="E294" t="s">
        <v>1111</v>
      </c>
      <c r="F294" t="s">
        <v>59</v>
      </c>
      <c r="G294" t="s">
        <v>49</v>
      </c>
      <c r="H294" t="s">
        <v>22</v>
      </c>
      <c r="I294">
        <v>30703</v>
      </c>
      <c r="J294" t="s">
        <v>23</v>
      </c>
      <c r="K294" t="s">
        <v>36</v>
      </c>
      <c r="L294" t="s">
        <v>42</v>
      </c>
      <c r="M294" t="s">
        <v>95</v>
      </c>
      <c r="N294" t="s">
        <v>141</v>
      </c>
      <c r="O294" t="s">
        <v>26</v>
      </c>
      <c r="P294" t="s">
        <v>27</v>
      </c>
      <c r="Q294">
        <v>33.624099999999999</v>
      </c>
      <c r="R294">
        <v>-112.01036499999999</v>
      </c>
      <c r="S294" t="s">
        <v>1112</v>
      </c>
    </row>
    <row r="295" spans="1:19" x14ac:dyDescent="0.3">
      <c r="A295" t="s">
        <v>19</v>
      </c>
      <c r="B295">
        <v>8995</v>
      </c>
      <c r="C295">
        <v>2001</v>
      </c>
      <c r="D295" t="s">
        <v>51</v>
      </c>
      <c r="E295" t="s">
        <v>383</v>
      </c>
      <c r="F295" t="s">
        <v>59</v>
      </c>
      <c r="G295" t="s">
        <v>49</v>
      </c>
      <c r="H295" t="s">
        <v>22</v>
      </c>
      <c r="I295">
        <v>136585</v>
      </c>
      <c r="J295" t="s">
        <v>23</v>
      </c>
      <c r="K295" t="s">
        <v>36</v>
      </c>
      <c r="L295" t="s">
        <v>42</v>
      </c>
      <c r="M295" t="s">
        <v>95</v>
      </c>
      <c r="N295" t="s">
        <v>83</v>
      </c>
      <c r="O295" t="s">
        <v>463</v>
      </c>
      <c r="P295" t="s">
        <v>27</v>
      </c>
      <c r="Q295">
        <v>33.624099999999999</v>
      </c>
      <c r="R295">
        <v>-112.010193</v>
      </c>
      <c r="S295" t="s">
        <v>2864</v>
      </c>
    </row>
    <row r="296" spans="1:19" x14ac:dyDescent="0.3">
      <c r="A296" t="s">
        <v>19</v>
      </c>
      <c r="B296">
        <v>7995</v>
      </c>
      <c r="C296">
        <v>2000</v>
      </c>
      <c r="D296" t="s">
        <v>51</v>
      </c>
      <c r="E296" t="s">
        <v>1878</v>
      </c>
      <c r="F296" t="s">
        <v>59</v>
      </c>
      <c r="G296" t="s">
        <v>49</v>
      </c>
      <c r="H296" t="s">
        <v>22</v>
      </c>
      <c r="I296">
        <v>67482</v>
      </c>
      <c r="J296" t="s">
        <v>23</v>
      </c>
      <c r="K296" t="s">
        <v>36</v>
      </c>
      <c r="L296" t="s">
        <v>42</v>
      </c>
      <c r="M296" t="s">
        <v>95</v>
      </c>
      <c r="N296" t="s">
        <v>141</v>
      </c>
      <c r="O296" t="s">
        <v>26</v>
      </c>
      <c r="P296" t="s">
        <v>27</v>
      </c>
      <c r="Q296">
        <v>33.623956999999997</v>
      </c>
      <c r="R296">
        <v>-112.010536</v>
      </c>
      <c r="S296" t="s">
        <v>1879</v>
      </c>
    </row>
    <row r="297" spans="1:19" x14ac:dyDescent="0.3">
      <c r="A297" t="s">
        <v>19</v>
      </c>
      <c r="B297">
        <v>16995</v>
      </c>
      <c r="C297">
        <v>2014</v>
      </c>
      <c r="D297" t="s">
        <v>20</v>
      </c>
      <c r="E297" t="s">
        <v>1019</v>
      </c>
      <c r="F297" t="s">
        <v>59</v>
      </c>
      <c r="G297" t="s">
        <v>49</v>
      </c>
      <c r="H297" t="s">
        <v>22</v>
      </c>
      <c r="I297">
        <v>113874</v>
      </c>
      <c r="J297" t="s">
        <v>23</v>
      </c>
      <c r="K297" t="s">
        <v>36</v>
      </c>
      <c r="L297" t="s">
        <v>73</v>
      </c>
      <c r="M297" t="s">
        <v>95</v>
      </c>
      <c r="N297" t="s">
        <v>96</v>
      </c>
      <c r="O297" t="s">
        <v>26</v>
      </c>
      <c r="P297" t="s">
        <v>27</v>
      </c>
      <c r="Q297">
        <v>33.624099999999999</v>
      </c>
      <c r="R297">
        <v>-112.010193</v>
      </c>
      <c r="S297" t="s">
        <v>2607</v>
      </c>
    </row>
    <row r="298" spans="1:19" x14ac:dyDescent="0.3">
      <c r="A298" t="s">
        <v>19</v>
      </c>
      <c r="B298">
        <v>22750</v>
      </c>
      <c r="C298">
        <v>2019</v>
      </c>
      <c r="D298" t="s">
        <v>174</v>
      </c>
      <c r="E298" t="s">
        <v>1217</v>
      </c>
      <c r="G298" t="s">
        <v>49</v>
      </c>
      <c r="H298" t="s">
        <v>22</v>
      </c>
      <c r="I298">
        <v>33795</v>
      </c>
      <c r="J298" t="s">
        <v>23</v>
      </c>
      <c r="K298" t="s">
        <v>36</v>
      </c>
      <c r="L298" t="s">
        <v>73</v>
      </c>
      <c r="P298" t="s">
        <v>27</v>
      </c>
      <c r="Q298">
        <v>35.249299999999998</v>
      </c>
      <c r="R298">
        <v>-106.6818</v>
      </c>
      <c r="S298" t="s">
        <v>1218</v>
      </c>
    </row>
    <row r="299" spans="1:19" x14ac:dyDescent="0.3">
      <c r="A299" t="s">
        <v>19</v>
      </c>
      <c r="B299">
        <v>33999</v>
      </c>
      <c r="C299">
        <v>2019</v>
      </c>
      <c r="D299" t="s">
        <v>174</v>
      </c>
      <c r="E299" t="s">
        <v>1550</v>
      </c>
      <c r="G299" t="s">
        <v>49</v>
      </c>
      <c r="H299" t="s">
        <v>22</v>
      </c>
      <c r="I299">
        <v>50100</v>
      </c>
      <c r="J299" t="s">
        <v>23</v>
      </c>
      <c r="K299" t="s">
        <v>36</v>
      </c>
      <c r="L299" t="s">
        <v>73</v>
      </c>
      <c r="P299" t="s">
        <v>27</v>
      </c>
      <c r="Q299">
        <v>35.249299999999998</v>
      </c>
      <c r="R299">
        <v>-106.6818</v>
      </c>
      <c r="S299" t="s">
        <v>1551</v>
      </c>
    </row>
    <row r="300" spans="1:19" x14ac:dyDescent="0.3">
      <c r="A300" t="s">
        <v>19</v>
      </c>
      <c r="B300">
        <v>6995</v>
      </c>
      <c r="C300">
        <v>2004</v>
      </c>
      <c r="D300" t="s">
        <v>20</v>
      </c>
      <c r="E300" t="s">
        <v>1540</v>
      </c>
      <c r="F300" t="s">
        <v>59</v>
      </c>
      <c r="G300" t="s">
        <v>49</v>
      </c>
      <c r="H300" t="s">
        <v>22</v>
      </c>
      <c r="I300">
        <v>167176</v>
      </c>
      <c r="J300" t="s">
        <v>23</v>
      </c>
      <c r="K300" t="s">
        <v>36</v>
      </c>
      <c r="L300" t="s">
        <v>42</v>
      </c>
      <c r="M300" t="s">
        <v>95</v>
      </c>
      <c r="N300" t="s">
        <v>96</v>
      </c>
      <c r="O300" t="s">
        <v>31</v>
      </c>
      <c r="P300" t="s">
        <v>27</v>
      </c>
      <c r="Q300">
        <v>33.625484999999998</v>
      </c>
      <c r="R300">
        <v>-112.012969</v>
      </c>
      <c r="S300" t="s">
        <v>3146</v>
      </c>
    </row>
    <row r="301" spans="1:19" x14ac:dyDescent="0.3">
      <c r="A301" t="s">
        <v>19</v>
      </c>
      <c r="B301">
        <v>10995</v>
      </c>
      <c r="C301">
        <v>2002</v>
      </c>
      <c r="D301" t="s">
        <v>51</v>
      </c>
      <c r="E301" t="s">
        <v>1621</v>
      </c>
      <c r="F301" t="s">
        <v>59</v>
      </c>
      <c r="G301" t="s">
        <v>41</v>
      </c>
      <c r="H301" t="s">
        <v>22</v>
      </c>
      <c r="I301">
        <v>53058</v>
      </c>
      <c r="J301" t="s">
        <v>23</v>
      </c>
      <c r="K301" t="s">
        <v>36</v>
      </c>
      <c r="L301" t="s">
        <v>42</v>
      </c>
      <c r="M301" t="s">
        <v>95</v>
      </c>
      <c r="N301" t="s">
        <v>141</v>
      </c>
      <c r="O301" t="s">
        <v>26</v>
      </c>
      <c r="P301" t="s">
        <v>27</v>
      </c>
      <c r="Q301">
        <v>33.623671000000002</v>
      </c>
      <c r="R301">
        <v>-112.01036499999999</v>
      </c>
      <c r="S301" t="s">
        <v>1622</v>
      </c>
    </row>
    <row r="302" spans="1:19" x14ac:dyDescent="0.3">
      <c r="A302" t="s">
        <v>19</v>
      </c>
      <c r="B302">
        <v>13995</v>
      </c>
      <c r="C302">
        <v>2010</v>
      </c>
      <c r="D302" t="s">
        <v>169</v>
      </c>
      <c r="E302">
        <v>2500</v>
      </c>
      <c r="F302" t="s">
        <v>59</v>
      </c>
      <c r="G302" t="s">
        <v>41</v>
      </c>
      <c r="H302" t="s">
        <v>22</v>
      </c>
      <c r="I302">
        <v>158615</v>
      </c>
      <c r="J302" t="s">
        <v>23</v>
      </c>
      <c r="K302" t="s">
        <v>36</v>
      </c>
      <c r="L302" t="s">
        <v>42</v>
      </c>
      <c r="M302" t="s">
        <v>95</v>
      </c>
      <c r="N302" t="s">
        <v>83</v>
      </c>
      <c r="O302" t="s">
        <v>26</v>
      </c>
      <c r="P302" t="s">
        <v>27</v>
      </c>
      <c r="Q302">
        <v>33.623956999999997</v>
      </c>
      <c r="R302">
        <v>-112.010193</v>
      </c>
      <c r="S302" t="s">
        <v>3079</v>
      </c>
    </row>
    <row r="303" spans="1:19" x14ac:dyDescent="0.3">
      <c r="A303" t="s">
        <v>19</v>
      </c>
      <c r="B303">
        <v>16999</v>
      </c>
      <c r="C303">
        <v>2017</v>
      </c>
      <c r="D303" t="s">
        <v>159</v>
      </c>
      <c r="E303">
        <v>200</v>
      </c>
      <c r="G303" t="s">
        <v>49</v>
      </c>
      <c r="H303" t="s">
        <v>22</v>
      </c>
      <c r="I303">
        <v>24100</v>
      </c>
      <c r="J303" t="s">
        <v>23</v>
      </c>
      <c r="K303" t="s">
        <v>36</v>
      </c>
      <c r="P303" t="s">
        <v>27</v>
      </c>
      <c r="Q303">
        <v>35.249299999999998</v>
      </c>
      <c r="R303">
        <v>-106.6818</v>
      </c>
      <c r="S303" t="s">
        <v>908</v>
      </c>
    </row>
    <row r="304" spans="1:19" x14ac:dyDescent="0.3">
      <c r="A304" t="s">
        <v>19</v>
      </c>
      <c r="B304">
        <v>16850</v>
      </c>
      <c r="C304">
        <v>1954</v>
      </c>
      <c r="D304" t="s">
        <v>51</v>
      </c>
      <c r="E304" t="s">
        <v>199</v>
      </c>
      <c r="H304" t="s">
        <v>22</v>
      </c>
      <c r="I304">
        <v>38000</v>
      </c>
      <c r="J304" t="s">
        <v>23</v>
      </c>
      <c r="K304" t="s">
        <v>78</v>
      </c>
      <c r="P304" t="s">
        <v>27</v>
      </c>
      <c r="Q304">
        <v>33.933100000000003</v>
      </c>
      <c r="R304">
        <v>-117.94929999999999</v>
      </c>
      <c r="S304" t="s">
        <v>3636</v>
      </c>
    </row>
    <row r="305" spans="1:19" x14ac:dyDescent="0.3">
      <c r="A305" t="s">
        <v>19</v>
      </c>
      <c r="B305">
        <v>74995</v>
      </c>
      <c r="C305">
        <v>2019</v>
      </c>
      <c r="D305" t="s">
        <v>93</v>
      </c>
      <c r="E305" t="s">
        <v>799</v>
      </c>
      <c r="F305" t="s">
        <v>132</v>
      </c>
      <c r="G305" t="s">
        <v>41</v>
      </c>
      <c r="H305" t="s">
        <v>30</v>
      </c>
      <c r="I305">
        <v>20762</v>
      </c>
      <c r="J305" t="s">
        <v>23</v>
      </c>
      <c r="K305" t="s">
        <v>36</v>
      </c>
      <c r="L305" t="s">
        <v>73</v>
      </c>
      <c r="M305" t="s">
        <v>95</v>
      </c>
      <c r="N305" t="s">
        <v>96</v>
      </c>
      <c r="O305" t="s">
        <v>97</v>
      </c>
      <c r="P305" t="s">
        <v>27</v>
      </c>
      <c r="Q305">
        <v>35.110399999999998</v>
      </c>
      <c r="R305">
        <v>-106.57810000000001</v>
      </c>
      <c r="S305" t="s">
        <v>800</v>
      </c>
    </row>
    <row r="306" spans="1:19" x14ac:dyDescent="0.3">
      <c r="A306" t="s">
        <v>19</v>
      </c>
      <c r="B306">
        <v>18995</v>
      </c>
      <c r="C306">
        <v>2012</v>
      </c>
      <c r="D306" t="s">
        <v>20</v>
      </c>
      <c r="E306" t="s">
        <v>1618</v>
      </c>
      <c r="F306" t="s">
        <v>59</v>
      </c>
      <c r="G306" t="s">
        <v>41</v>
      </c>
      <c r="H306" t="s">
        <v>22</v>
      </c>
      <c r="I306">
        <v>141780</v>
      </c>
      <c r="J306" t="s">
        <v>23</v>
      </c>
      <c r="K306" t="s">
        <v>36</v>
      </c>
      <c r="L306" t="s">
        <v>73</v>
      </c>
      <c r="M306" t="s">
        <v>95</v>
      </c>
      <c r="N306" t="s">
        <v>96</v>
      </c>
      <c r="O306" t="s">
        <v>26</v>
      </c>
      <c r="P306" t="s">
        <v>27</v>
      </c>
      <c r="Q306">
        <v>33.624310999999999</v>
      </c>
      <c r="R306">
        <v>-112.010851</v>
      </c>
      <c r="S306" t="s">
        <v>2922</v>
      </c>
    </row>
    <row r="307" spans="1:19" x14ac:dyDescent="0.3">
      <c r="A307" t="s">
        <v>19</v>
      </c>
      <c r="B307">
        <v>21500</v>
      </c>
      <c r="C307">
        <v>1986</v>
      </c>
      <c r="D307" t="s">
        <v>51</v>
      </c>
      <c r="E307" t="s">
        <v>2479</v>
      </c>
      <c r="H307" t="s">
        <v>22</v>
      </c>
      <c r="I307">
        <v>104320</v>
      </c>
      <c r="J307" t="s">
        <v>23</v>
      </c>
      <c r="K307" t="s">
        <v>36</v>
      </c>
      <c r="P307" t="s">
        <v>27</v>
      </c>
      <c r="Q307">
        <v>33.6372</v>
      </c>
      <c r="R307">
        <v>-96.618399999999994</v>
      </c>
      <c r="S307" t="s">
        <v>2480</v>
      </c>
    </row>
    <row r="308" spans="1:19" x14ac:dyDescent="0.3">
      <c r="A308" t="s">
        <v>19</v>
      </c>
      <c r="B308">
        <v>12995</v>
      </c>
      <c r="C308">
        <v>2007</v>
      </c>
      <c r="D308" t="s">
        <v>47</v>
      </c>
      <c r="E308" t="s">
        <v>1765</v>
      </c>
      <c r="F308" t="s">
        <v>137</v>
      </c>
      <c r="G308" t="s">
        <v>49</v>
      </c>
      <c r="H308" t="s">
        <v>22</v>
      </c>
      <c r="I308">
        <v>60541</v>
      </c>
      <c r="K308" t="s">
        <v>36</v>
      </c>
      <c r="N308" t="s">
        <v>3542</v>
      </c>
      <c r="P308" t="s">
        <v>27</v>
      </c>
      <c r="Q308">
        <v>35.162211999999997</v>
      </c>
      <c r="R308">
        <v>-106.600143</v>
      </c>
      <c r="S308" t="s">
        <v>1766</v>
      </c>
    </row>
    <row r="309" spans="1:19" x14ac:dyDescent="0.3">
      <c r="A309" t="s">
        <v>19</v>
      </c>
      <c r="B309">
        <v>41995</v>
      </c>
      <c r="C309">
        <v>2019</v>
      </c>
      <c r="D309" t="s">
        <v>277</v>
      </c>
      <c r="E309" t="s">
        <v>682</v>
      </c>
      <c r="F309" t="s">
        <v>137</v>
      </c>
      <c r="G309" t="s">
        <v>49</v>
      </c>
      <c r="H309" t="s">
        <v>87</v>
      </c>
      <c r="I309">
        <v>17307</v>
      </c>
      <c r="K309" t="s">
        <v>24</v>
      </c>
      <c r="N309" t="s">
        <v>63</v>
      </c>
      <c r="P309" t="s">
        <v>27</v>
      </c>
      <c r="Q309">
        <v>35.162211999999997</v>
      </c>
      <c r="R309">
        <v>-106.600143</v>
      </c>
      <c r="S309" t="s">
        <v>683</v>
      </c>
    </row>
    <row r="310" spans="1:19" x14ac:dyDescent="0.3">
      <c r="A310" t="s">
        <v>19</v>
      </c>
      <c r="B310">
        <v>36995</v>
      </c>
      <c r="C310">
        <v>2019</v>
      </c>
      <c r="D310" t="s">
        <v>47</v>
      </c>
      <c r="E310" t="s">
        <v>801</v>
      </c>
      <c r="F310" t="s">
        <v>137</v>
      </c>
      <c r="G310" t="s">
        <v>86</v>
      </c>
      <c r="H310" t="s">
        <v>22</v>
      </c>
      <c r="I310">
        <v>20801</v>
      </c>
      <c r="K310" t="s">
        <v>36</v>
      </c>
      <c r="L310" t="s">
        <v>73</v>
      </c>
      <c r="N310" t="s">
        <v>3542</v>
      </c>
      <c r="P310" t="s">
        <v>27</v>
      </c>
      <c r="Q310">
        <v>35.162211999999997</v>
      </c>
      <c r="R310">
        <v>-106.600143</v>
      </c>
      <c r="S310" t="s">
        <v>802</v>
      </c>
    </row>
    <row r="311" spans="1:19" x14ac:dyDescent="0.3">
      <c r="A311" t="s">
        <v>19</v>
      </c>
      <c r="B311">
        <v>5000</v>
      </c>
      <c r="C311">
        <v>1967</v>
      </c>
      <c r="D311" t="s">
        <v>241</v>
      </c>
      <c r="E311" t="s">
        <v>3637</v>
      </c>
      <c r="F311" t="s">
        <v>137</v>
      </c>
      <c r="H311" t="s">
        <v>22</v>
      </c>
      <c r="I311">
        <v>10</v>
      </c>
      <c r="J311" t="s">
        <v>23</v>
      </c>
      <c r="K311" t="s">
        <v>78</v>
      </c>
      <c r="M311" t="s">
        <v>62</v>
      </c>
      <c r="N311" t="s">
        <v>24</v>
      </c>
      <c r="O311" t="s">
        <v>55</v>
      </c>
      <c r="P311" t="s">
        <v>27</v>
      </c>
      <c r="Q311">
        <v>34.942762000000002</v>
      </c>
      <c r="R311">
        <v>-106.680116</v>
      </c>
      <c r="S311" t="s">
        <v>3638</v>
      </c>
    </row>
    <row r="312" spans="1:19" x14ac:dyDescent="0.3">
      <c r="A312" t="s">
        <v>19</v>
      </c>
      <c r="B312">
        <v>18500</v>
      </c>
      <c r="C312">
        <v>2017</v>
      </c>
      <c r="D312" t="s">
        <v>159</v>
      </c>
      <c r="E312" t="s">
        <v>1203</v>
      </c>
      <c r="G312" t="s">
        <v>49</v>
      </c>
      <c r="H312" t="s">
        <v>22</v>
      </c>
      <c r="I312">
        <v>93800</v>
      </c>
      <c r="J312" t="s">
        <v>23</v>
      </c>
      <c r="K312" t="s">
        <v>36</v>
      </c>
      <c r="P312" t="s">
        <v>27</v>
      </c>
      <c r="Q312">
        <v>35.249299999999998</v>
      </c>
      <c r="R312">
        <v>-106.6818</v>
      </c>
      <c r="S312" t="s">
        <v>2312</v>
      </c>
    </row>
    <row r="313" spans="1:19" x14ac:dyDescent="0.3">
      <c r="A313" t="s">
        <v>19</v>
      </c>
      <c r="B313">
        <v>6900</v>
      </c>
      <c r="C313">
        <v>2011</v>
      </c>
      <c r="D313" t="s">
        <v>390</v>
      </c>
      <c r="E313" t="s">
        <v>1635</v>
      </c>
      <c r="F313" t="s">
        <v>59</v>
      </c>
      <c r="G313" t="s">
        <v>86</v>
      </c>
      <c r="H313" t="s">
        <v>22</v>
      </c>
      <c r="I313">
        <v>53842</v>
      </c>
      <c r="J313" t="s">
        <v>172</v>
      </c>
      <c r="K313" t="s">
        <v>36</v>
      </c>
      <c r="L313" t="s">
        <v>61</v>
      </c>
      <c r="N313" t="s">
        <v>3542</v>
      </c>
      <c r="O313" t="s">
        <v>45</v>
      </c>
      <c r="P313" t="s">
        <v>27</v>
      </c>
      <c r="Q313">
        <v>35.025182999999998</v>
      </c>
      <c r="R313">
        <v>-106.646591</v>
      </c>
      <c r="S313" t="s">
        <v>1636</v>
      </c>
    </row>
    <row r="314" spans="1:19" x14ac:dyDescent="0.3">
      <c r="A314" t="s">
        <v>19</v>
      </c>
      <c r="B314">
        <v>76999</v>
      </c>
      <c r="C314">
        <v>2019</v>
      </c>
      <c r="D314" t="s">
        <v>169</v>
      </c>
      <c r="E314" t="s">
        <v>444</v>
      </c>
      <c r="G314" t="s">
        <v>49</v>
      </c>
      <c r="H314" t="s">
        <v>22</v>
      </c>
      <c r="I314">
        <v>12711</v>
      </c>
      <c r="J314" t="s">
        <v>23</v>
      </c>
      <c r="K314" t="s">
        <v>36</v>
      </c>
      <c r="L314" t="s">
        <v>73</v>
      </c>
      <c r="P314" t="s">
        <v>27</v>
      </c>
      <c r="Q314">
        <v>35.249299999999998</v>
      </c>
      <c r="R314">
        <v>-106.6818</v>
      </c>
      <c r="S314" t="s">
        <v>547</v>
      </c>
    </row>
    <row r="315" spans="1:19" x14ac:dyDescent="0.3">
      <c r="A315" t="s">
        <v>19</v>
      </c>
      <c r="B315">
        <v>34000</v>
      </c>
      <c r="C315">
        <v>2018</v>
      </c>
      <c r="D315" t="s">
        <v>227</v>
      </c>
      <c r="E315" t="s">
        <v>1375</v>
      </c>
      <c r="F315" t="s">
        <v>137</v>
      </c>
      <c r="G315" t="s">
        <v>86</v>
      </c>
      <c r="H315" t="s">
        <v>22</v>
      </c>
      <c r="I315">
        <v>39670</v>
      </c>
      <c r="J315" t="s">
        <v>23</v>
      </c>
      <c r="K315" t="s">
        <v>36</v>
      </c>
      <c r="L315" t="s">
        <v>73</v>
      </c>
      <c r="M315" t="s">
        <v>43</v>
      </c>
      <c r="N315" t="s">
        <v>3542</v>
      </c>
      <c r="O315" t="s">
        <v>68</v>
      </c>
      <c r="P315" t="s">
        <v>27</v>
      </c>
      <c r="Q315">
        <v>35.150599999999997</v>
      </c>
      <c r="R315">
        <v>-106.569</v>
      </c>
      <c r="S315" t="s">
        <v>1376</v>
      </c>
    </row>
    <row r="316" spans="1:19" x14ac:dyDescent="0.3">
      <c r="A316" t="s">
        <v>19</v>
      </c>
      <c r="B316">
        <v>3800</v>
      </c>
      <c r="C316">
        <v>2004</v>
      </c>
      <c r="D316" t="s">
        <v>51</v>
      </c>
      <c r="E316" t="s">
        <v>2638</v>
      </c>
      <c r="F316" t="s">
        <v>59</v>
      </c>
      <c r="G316" t="s">
        <v>49</v>
      </c>
      <c r="H316" t="s">
        <v>22</v>
      </c>
      <c r="I316">
        <v>115342</v>
      </c>
      <c r="J316" t="s">
        <v>23</v>
      </c>
      <c r="K316" t="s">
        <v>36</v>
      </c>
      <c r="L316" t="s">
        <v>61</v>
      </c>
      <c r="M316" t="s">
        <v>43</v>
      </c>
      <c r="N316" t="s">
        <v>161</v>
      </c>
      <c r="O316" t="s">
        <v>463</v>
      </c>
      <c r="P316" t="s">
        <v>27</v>
      </c>
      <c r="Q316">
        <v>35.072600000000001</v>
      </c>
      <c r="R316">
        <v>-106.5749</v>
      </c>
      <c r="S316" t="s">
        <v>2640</v>
      </c>
    </row>
    <row r="317" spans="1:19" x14ac:dyDescent="0.3">
      <c r="A317" t="s">
        <v>19</v>
      </c>
      <c r="B317">
        <v>4000</v>
      </c>
      <c r="C317">
        <v>1997</v>
      </c>
      <c r="E317">
        <v>1997</v>
      </c>
      <c r="F317" t="s">
        <v>59</v>
      </c>
      <c r="G317" t="s">
        <v>49</v>
      </c>
      <c r="H317" t="s">
        <v>22</v>
      </c>
      <c r="I317">
        <v>151450</v>
      </c>
      <c r="J317" t="s">
        <v>23</v>
      </c>
      <c r="K317" t="s">
        <v>36</v>
      </c>
      <c r="L317" t="s">
        <v>42</v>
      </c>
      <c r="M317" t="s">
        <v>95</v>
      </c>
      <c r="N317" t="s">
        <v>141</v>
      </c>
      <c r="O317" t="s">
        <v>26</v>
      </c>
      <c r="P317" t="s">
        <v>27</v>
      </c>
      <c r="Q317">
        <v>35.271500000000003</v>
      </c>
      <c r="R317">
        <v>-106.729</v>
      </c>
      <c r="S317" t="s">
        <v>3025</v>
      </c>
    </row>
    <row r="318" spans="1:19" x14ac:dyDescent="0.3">
      <c r="A318" t="s">
        <v>19</v>
      </c>
      <c r="B318">
        <v>0</v>
      </c>
      <c r="C318">
        <v>2004</v>
      </c>
      <c r="D318" t="s">
        <v>159</v>
      </c>
      <c r="E318" t="s">
        <v>928</v>
      </c>
      <c r="H318" t="s">
        <v>22</v>
      </c>
      <c r="J318" t="s">
        <v>23</v>
      </c>
      <c r="K318" t="s">
        <v>36</v>
      </c>
      <c r="N318" t="s">
        <v>3542</v>
      </c>
      <c r="O318" t="s">
        <v>55</v>
      </c>
      <c r="P318" t="s">
        <v>27</v>
      </c>
      <c r="Q318">
        <v>35.185090000000002</v>
      </c>
      <c r="R318">
        <v>-106.58499999999999</v>
      </c>
      <c r="S318" t="s">
        <v>3639</v>
      </c>
    </row>
    <row r="319" spans="1:19" x14ac:dyDescent="0.3">
      <c r="A319" t="s">
        <v>19</v>
      </c>
      <c r="B319">
        <v>16995</v>
      </c>
      <c r="C319">
        <v>2015</v>
      </c>
      <c r="D319" t="s">
        <v>20</v>
      </c>
      <c r="E319" t="s">
        <v>1111</v>
      </c>
      <c r="F319" t="s">
        <v>59</v>
      </c>
      <c r="G319" t="s">
        <v>49</v>
      </c>
      <c r="H319" t="s">
        <v>22</v>
      </c>
      <c r="I319">
        <v>80384</v>
      </c>
      <c r="J319" t="s">
        <v>23</v>
      </c>
      <c r="K319" t="s">
        <v>36</v>
      </c>
      <c r="L319" t="s">
        <v>42</v>
      </c>
      <c r="M319" t="s">
        <v>95</v>
      </c>
      <c r="N319" t="s">
        <v>141</v>
      </c>
      <c r="O319" t="s">
        <v>55</v>
      </c>
      <c r="P319" t="s">
        <v>27</v>
      </c>
      <c r="Q319">
        <v>33.624099999999999</v>
      </c>
      <c r="R319">
        <v>-112.01036499999999</v>
      </c>
      <c r="S319" t="s">
        <v>2105</v>
      </c>
    </row>
    <row r="320" spans="1:19" x14ac:dyDescent="0.3">
      <c r="A320" t="s">
        <v>19</v>
      </c>
      <c r="B320">
        <v>17930</v>
      </c>
      <c r="C320">
        <v>2021</v>
      </c>
      <c r="D320" t="s">
        <v>57</v>
      </c>
      <c r="E320" t="s">
        <v>75</v>
      </c>
      <c r="F320" t="s">
        <v>59</v>
      </c>
      <c r="H320" t="s">
        <v>22</v>
      </c>
      <c r="I320">
        <v>10</v>
      </c>
      <c r="J320" t="s">
        <v>23</v>
      </c>
      <c r="K320" t="s">
        <v>36</v>
      </c>
      <c r="L320" t="s">
        <v>61</v>
      </c>
      <c r="N320" t="s">
        <v>63</v>
      </c>
      <c r="O320" t="s">
        <v>68</v>
      </c>
      <c r="P320" t="s">
        <v>27</v>
      </c>
      <c r="Q320">
        <v>35.088006</v>
      </c>
      <c r="R320">
        <v>-106.561998</v>
      </c>
      <c r="S320" t="s">
        <v>77</v>
      </c>
    </row>
    <row r="321" spans="1:19" x14ac:dyDescent="0.3">
      <c r="A321" t="s">
        <v>19</v>
      </c>
      <c r="B321">
        <v>23695</v>
      </c>
      <c r="C321">
        <v>2015</v>
      </c>
      <c r="D321" t="s">
        <v>20</v>
      </c>
      <c r="E321" t="s">
        <v>625</v>
      </c>
      <c r="F321" t="s">
        <v>132</v>
      </c>
      <c r="G321" t="s">
        <v>86</v>
      </c>
      <c r="H321" t="s">
        <v>22</v>
      </c>
      <c r="I321">
        <v>64103</v>
      </c>
      <c r="J321" t="s">
        <v>23</v>
      </c>
      <c r="K321" t="s">
        <v>78</v>
      </c>
      <c r="P321" t="s">
        <v>27</v>
      </c>
      <c r="Q321">
        <v>35.389000000000003</v>
      </c>
      <c r="R321">
        <v>-106.35169999999999</v>
      </c>
      <c r="S321" t="s">
        <v>1825</v>
      </c>
    </row>
    <row r="322" spans="1:19" x14ac:dyDescent="0.3">
      <c r="A322" t="s">
        <v>19</v>
      </c>
      <c r="B322">
        <v>7650</v>
      </c>
      <c r="C322">
        <v>2012</v>
      </c>
      <c r="D322" t="s">
        <v>214</v>
      </c>
      <c r="E322" t="s">
        <v>2971</v>
      </c>
      <c r="F322" t="s">
        <v>137</v>
      </c>
      <c r="G322" t="s">
        <v>86</v>
      </c>
      <c r="H322" t="s">
        <v>22</v>
      </c>
      <c r="I322">
        <v>147000</v>
      </c>
      <c r="J322" t="s">
        <v>23</v>
      </c>
      <c r="K322" t="s">
        <v>36</v>
      </c>
      <c r="L322" t="s">
        <v>61</v>
      </c>
      <c r="M322" t="s">
        <v>43</v>
      </c>
      <c r="N322" t="s">
        <v>3542</v>
      </c>
      <c r="O322" t="s">
        <v>26</v>
      </c>
      <c r="P322" t="s">
        <v>27</v>
      </c>
      <c r="Q322">
        <v>35.110132</v>
      </c>
      <c r="R322">
        <v>-106.614203</v>
      </c>
      <c r="S322" t="s">
        <v>2972</v>
      </c>
    </row>
    <row r="323" spans="1:19" x14ac:dyDescent="0.3">
      <c r="A323" t="s">
        <v>19</v>
      </c>
      <c r="B323">
        <v>15400</v>
      </c>
      <c r="C323">
        <v>2019</v>
      </c>
      <c r="D323" t="s">
        <v>51</v>
      </c>
      <c r="E323" t="s">
        <v>2069</v>
      </c>
      <c r="F323" t="s">
        <v>137</v>
      </c>
      <c r="G323" t="s">
        <v>86</v>
      </c>
      <c r="H323" t="s">
        <v>22</v>
      </c>
      <c r="I323">
        <v>79000</v>
      </c>
      <c r="J323" t="s">
        <v>23</v>
      </c>
      <c r="K323" t="s">
        <v>36</v>
      </c>
      <c r="L323" t="s">
        <v>61</v>
      </c>
      <c r="M323" t="s">
        <v>95</v>
      </c>
      <c r="N323" t="s">
        <v>63</v>
      </c>
      <c r="O323" t="s">
        <v>26</v>
      </c>
      <c r="P323" t="s">
        <v>27</v>
      </c>
      <c r="Q323">
        <v>35.249299999999998</v>
      </c>
      <c r="R323">
        <v>-106.6818</v>
      </c>
      <c r="S323" t="s">
        <v>2070</v>
      </c>
    </row>
    <row r="324" spans="1:19" x14ac:dyDescent="0.3">
      <c r="A324" t="s">
        <v>19</v>
      </c>
      <c r="B324">
        <v>0</v>
      </c>
      <c r="C324">
        <v>2016</v>
      </c>
      <c r="D324" t="s">
        <v>153</v>
      </c>
      <c r="E324" t="s">
        <v>3640</v>
      </c>
      <c r="F324" t="s">
        <v>59</v>
      </c>
      <c r="G324" t="s">
        <v>49</v>
      </c>
      <c r="H324" t="s">
        <v>22</v>
      </c>
      <c r="I324">
        <v>84000</v>
      </c>
      <c r="J324" t="s">
        <v>23</v>
      </c>
      <c r="K324" t="s">
        <v>36</v>
      </c>
      <c r="L324" t="s">
        <v>73</v>
      </c>
      <c r="M324" t="s">
        <v>43</v>
      </c>
      <c r="N324" t="s">
        <v>3542</v>
      </c>
      <c r="O324" t="s">
        <v>463</v>
      </c>
      <c r="P324" t="s">
        <v>27</v>
      </c>
      <c r="Q324">
        <v>35.144792000000002</v>
      </c>
      <c r="R324">
        <v>-106.586223</v>
      </c>
      <c r="S324" t="s">
        <v>3641</v>
      </c>
    </row>
    <row r="325" spans="1:19" x14ac:dyDescent="0.3">
      <c r="A325" t="s">
        <v>19</v>
      </c>
      <c r="B325">
        <v>5900</v>
      </c>
      <c r="C325">
        <v>2004</v>
      </c>
      <c r="D325" t="s">
        <v>51</v>
      </c>
      <c r="E325" t="s">
        <v>151</v>
      </c>
      <c r="F325" t="s">
        <v>59</v>
      </c>
      <c r="G325" t="s">
        <v>49</v>
      </c>
      <c r="H325" t="s">
        <v>22</v>
      </c>
      <c r="I325">
        <v>174000</v>
      </c>
      <c r="J325" t="s">
        <v>23</v>
      </c>
      <c r="K325" t="s">
        <v>36</v>
      </c>
      <c r="L325" t="s">
        <v>42</v>
      </c>
      <c r="M325" t="s">
        <v>95</v>
      </c>
      <c r="N325" t="s">
        <v>96</v>
      </c>
      <c r="O325" t="s">
        <v>26</v>
      </c>
      <c r="P325" t="s">
        <v>27</v>
      </c>
      <c r="Q325">
        <v>35.073084000000001</v>
      </c>
      <c r="R325">
        <v>-106.74125600000001</v>
      </c>
      <c r="S325" t="s">
        <v>3177</v>
      </c>
    </row>
    <row r="326" spans="1:19" x14ac:dyDescent="0.3">
      <c r="A326" t="s">
        <v>19</v>
      </c>
      <c r="B326">
        <v>17995</v>
      </c>
      <c r="C326">
        <v>2016</v>
      </c>
      <c r="D326" t="s">
        <v>20</v>
      </c>
      <c r="E326" t="s">
        <v>1111</v>
      </c>
      <c r="F326" t="s">
        <v>59</v>
      </c>
      <c r="G326" t="s">
        <v>49</v>
      </c>
      <c r="H326" t="s">
        <v>22</v>
      </c>
      <c r="I326">
        <v>81037</v>
      </c>
      <c r="J326" t="s">
        <v>23</v>
      </c>
      <c r="K326" t="s">
        <v>36</v>
      </c>
      <c r="L326" t="s">
        <v>42</v>
      </c>
      <c r="M326" t="s">
        <v>95</v>
      </c>
      <c r="N326" t="s">
        <v>141</v>
      </c>
      <c r="O326" t="s">
        <v>55</v>
      </c>
      <c r="P326" t="s">
        <v>27</v>
      </c>
      <c r="Q326">
        <v>33.623528</v>
      </c>
      <c r="R326">
        <v>-112.01070799999999</v>
      </c>
      <c r="S326" t="s">
        <v>2117</v>
      </c>
    </row>
    <row r="327" spans="1:19" x14ac:dyDescent="0.3">
      <c r="A327" t="s">
        <v>19</v>
      </c>
      <c r="B327">
        <v>13995</v>
      </c>
      <c r="C327">
        <v>2014</v>
      </c>
      <c r="D327" t="s">
        <v>159</v>
      </c>
      <c r="E327" t="s">
        <v>1834</v>
      </c>
      <c r="H327" t="s">
        <v>22</v>
      </c>
      <c r="I327">
        <v>73012</v>
      </c>
      <c r="J327" t="s">
        <v>23</v>
      </c>
      <c r="K327" t="s">
        <v>36</v>
      </c>
      <c r="P327" t="s">
        <v>27</v>
      </c>
      <c r="Q327">
        <v>35.249299999999998</v>
      </c>
      <c r="R327">
        <v>-106.6818</v>
      </c>
      <c r="S327" t="s">
        <v>1992</v>
      </c>
    </row>
    <row r="328" spans="1:19" x14ac:dyDescent="0.3">
      <c r="A328" t="s">
        <v>19</v>
      </c>
      <c r="B328">
        <v>5950</v>
      </c>
      <c r="C328">
        <v>2008</v>
      </c>
      <c r="D328" t="s">
        <v>51</v>
      </c>
      <c r="E328" t="s">
        <v>2751</v>
      </c>
      <c r="F328" t="s">
        <v>137</v>
      </c>
      <c r="G328" t="s">
        <v>41</v>
      </c>
      <c r="H328" t="s">
        <v>22</v>
      </c>
      <c r="I328">
        <v>125000</v>
      </c>
      <c r="J328" t="s">
        <v>23</v>
      </c>
      <c r="K328" t="s">
        <v>36</v>
      </c>
      <c r="L328" t="s">
        <v>61</v>
      </c>
      <c r="M328" t="s">
        <v>43</v>
      </c>
      <c r="N328" t="s">
        <v>63</v>
      </c>
      <c r="O328" t="s">
        <v>26</v>
      </c>
      <c r="P328" t="s">
        <v>27</v>
      </c>
      <c r="Q328">
        <v>35.073084000000001</v>
      </c>
      <c r="R328">
        <v>-106.74125600000001</v>
      </c>
      <c r="S328" t="s">
        <v>2752</v>
      </c>
    </row>
    <row r="329" spans="1:19" x14ac:dyDescent="0.3">
      <c r="A329" t="s">
        <v>19</v>
      </c>
      <c r="B329">
        <v>12995</v>
      </c>
      <c r="C329">
        <v>2004</v>
      </c>
      <c r="D329" t="s">
        <v>20</v>
      </c>
      <c r="E329" t="s">
        <v>2153</v>
      </c>
      <c r="F329" t="s">
        <v>59</v>
      </c>
      <c r="G329" t="s">
        <v>41</v>
      </c>
      <c r="H329" t="s">
        <v>22</v>
      </c>
      <c r="I329">
        <v>83421</v>
      </c>
      <c r="J329" t="s">
        <v>23</v>
      </c>
      <c r="K329" t="s">
        <v>36</v>
      </c>
      <c r="L329" t="s">
        <v>42</v>
      </c>
      <c r="M329" t="s">
        <v>95</v>
      </c>
      <c r="N329" t="s">
        <v>141</v>
      </c>
      <c r="O329" t="s">
        <v>26</v>
      </c>
      <c r="P329" t="s">
        <v>27</v>
      </c>
      <c r="Q329">
        <v>33.623956999999997</v>
      </c>
      <c r="R329">
        <v>-112.01036499999999</v>
      </c>
      <c r="S329" t="s">
        <v>2154</v>
      </c>
    </row>
    <row r="330" spans="1:19" x14ac:dyDescent="0.3">
      <c r="A330" t="s">
        <v>19</v>
      </c>
      <c r="B330">
        <v>0</v>
      </c>
      <c r="C330">
        <v>2020</v>
      </c>
      <c r="D330" t="s">
        <v>20</v>
      </c>
      <c r="E330" t="s">
        <v>625</v>
      </c>
      <c r="F330" t="s">
        <v>59</v>
      </c>
      <c r="H330" t="s">
        <v>22</v>
      </c>
      <c r="I330">
        <v>10907</v>
      </c>
      <c r="J330" t="s">
        <v>23</v>
      </c>
      <c r="K330" t="s">
        <v>36</v>
      </c>
      <c r="N330" t="s">
        <v>141</v>
      </c>
      <c r="P330" t="s">
        <v>27</v>
      </c>
      <c r="Q330">
        <v>35.088006</v>
      </c>
      <c r="R330">
        <v>-106.561998</v>
      </c>
      <c r="S330" t="s">
        <v>3642</v>
      </c>
    </row>
    <row r="331" spans="1:19" x14ac:dyDescent="0.3">
      <c r="A331" t="s">
        <v>19</v>
      </c>
      <c r="B331">
        <v>36885</v>
      </c>
      <c r="C331">
        <v>2015</v>
      </c>
      <c r="D331" t="s">
        <v>51</v>
      </c>
      <c r="E331">
        <v>3500</v>
      </c>
      <c r="H331" t="s">
        <v>30</v>
      </c>
      <c r="I331">
        <v>103588</v>
      </c>
      <c r="J331" t="s">
        <v>23</v>
      </c>
      <c r="K331" t="s">
        <v>36</v>
      </c>
      <c r="P331" t="s">
        <v>27</v>
      </c>
      <c r="Q331">
        <v>30.648662999999999</v>
      </c>
      <c r="R331">
        <v>-97.866211000000007</v>
      </c>
      <c r="S331" t="s">
        <v>2462</v>
      </c>
    </row>
    <row r="332" spans="1:19" x14ac:dyDescent="0.3">
      <c r="A332" t="s">
        <v>19</v>
      </c>
      <c r="B332">
        <v>15995</v>
      </c>
      <c r="C332">
        <v>2015</v>
      </c>
      <c r="D332" t="s">
        <v>230</v>
      </c>
      <c r="E332" t="s">
        <v>1647</v>
      </c>
      <c r="F332" t="s">
        <v>132</v>
      </c>
      <c r="G332" t="s">
        <v>86</v>
      </c>
      <c r="H332" t="s">
        <v>22</v>
      </c>
      <c r="I332">
        <v>54366</v>
      </c>
      <c r="J332" t="s">
        <v>23</v>
      </c>
      <c r="K332" t="s">
        <v>78</v>
      </c>
      <c r="L332" t="s">
        <v>61</v>
      </c>
      <c r="M332" t="s">
        <v>62</v>
      </c>
      <c r="N332" t="s">
        <v>129</v>
      </c>
      <c r="O332" t="s">
        <v>97</v>
      </c>
      <c r="P332" t="s">
        <v>27</v>
      </c>
      <c r="Q332">
        <v>35.110399999999998</v>
      </c>
      <c r="R332">
        <v>-106.57810000000001</v>
      </c>
      <c r="S332" t="s">
        <v>1648</v>
      </c>
    </row>
    <row r="333" spans="1:19" x14ac:dyDescent="0.3">
      <c r="A333" t="s">
        <v>19</v>
      </c>
      <c r="B333">
        <v>16999</v>
      </c>
      <c r="C333">
        <v>2013</v>
      </c>
      <c r="D333" t="s">
        <v>20</v>
      </c>
      <c r="E333" t="s">
        <v>1661</v>
      </c>
      <c r="F333" t="s">
        <v>132</v>
      </c>
      <c r="G333" t="s">
        <v>49</v>
      </c>
      <c r="H333" t="s">
        <v>22</v>
      </c>
      <c r="I333">
        <v>55000</v>
      </c>
      <c r="J333" t="s">
        <v>23</v>
      </c>
      <c r="K333" t="s">
        <v>36</v>
      </c>
      <c r="L333" t="s">
        <v>61</v>
      </c>
      <c r="M333" t="s">
        <v>43</v>
      </c>
      <c r="N333" t="s">
        <v>3542</v>
      </c>
      <c r="O333" t="s">
        <v>55</v>
      </c>
      <c r="P333" t="s">
        <v>27</v>
      </c>
      <c r="Q333">
        <v>35.178699999999999</v>
      </c>
      <c r="R333">
        <v>-106.5102</v>
      </c>
      <c r="S333" t="s">
        <v>1662</v>
      </c>
    </row>
    <row r="334" spans="1:19" x14ac:dyDescent="0.3">
      <c r="A334" t="s">
        <v>19</v>
      </c>
      <c r="B334">
        <v>6500</v>
      </c>
      <c r="C334">
        <v>2004</v>
      </c>
      <c r="D334" t="s">
        <v>192</v>
      </c>
      <c r="E334" t="s">
        <v>3125</v>
      </c>
      <c r="F334" t="s">
        <v>137</v>
      </c>
      <c r="G334" t="s">
        <v>41</v>
      </c>
      <c r="H334" t="s">
        <v>22</v>
      </c>
      <c r="I334">
        <v>165000</v>
      </c>
      <c r="J334" t="s">
        <v>23</v>
      </c>
      <c r="K334" t="s">
        <v>36</v>
      </c>
      <c r="L334" t="s">
        <v>73</v>
      </c>
      <c r="M334" t="s">
        <v>95</v>
      </c>
      <c r="N334" t="s">
        <v>3542</v>
      </c>
      <c r="O334" t="s">
        <v>26</v>
      </c>
      <c r="P334" t="s">
        <v>27</v>
      </c>
      <c r="Q334">
        <v>35.073084000000001</v>
      </c>
      <c r="R334">
        <v>-106.74125600000001</v>
      </c>
      <c r="S334" t="s">
        <v>3126</v>
      </c>
    </row>
    <row r="335" spans="1:19" x14ac:dyDescent="0.3">
      <c r="A335" t="s">
        <v>19</v>
      </c>
      <c r="B335">
        <v>8500</v>
      </c>
      <c r="C335">
        <v>2004</v>
      </c>
      <c r="D335" t="s">
        <v>51</v>
      </c>
      <c r="E335" t="s">
        <v>383</v>
      </c>
      <c r="H335" t="s">
        <v>22</v>
      </c>
      <c r="I335">
        <v>97800</v>
      </c>
      <c r="J335" t="s">
        <v>23</v>
      </c>
      <c r="K335" t="s">
        <v>78</v>
      </c>
      <c r="L335" t="s">
        <v>73</v>
      </c>
      <c r="P335" t="s">
        <v>27</v>
      </c>
      <c r="Q335">
        <v>35.110399999999998</v>
      </c>
      <c r="R335">
        <v>-106.57810000000001</v>
      </c>
      <c r="S335" t="s">
        <v>2370</v>
      </c>
    </row>
    <row r="336" spans="1:19" x14ac:dyDescent="0.3">
      <c r="A336" t="s">
        <v>19</v>
      </c>
      <c r="B336">
        <v>16580</v>
      </c>
      <c r="C336">
        <v>2021</v>
      </c>
      <c r="D336" t="s">
        <v>57</v>
      </c>
      <c r="E336" t="s">
        <v>75</v>
      </c>
      <c r="F336" t="s">
        <v>59</v>
      </c>
      <c r="H336" t="s">
        <v>22</v>
      </c>
      <c r="I336">
        <v>10</v>
      </c>
      <c r="J336" t="s">
        <v>23</v>
      </c>
      <c r="K336" t="s">
        <v>78</v>
      </c>
      <c r="L336" t="s">
        <v>61</v>
      </c>
      <c r="N336" t="s">
        <v>63</v>
      </c>
      <c r="P336" t="s">
        <v>27</v>
      </c>
      <c r="Q336">
        <v>35.088006</v>
      </c>
      <c r="R336">
        <v>-106.561998</v>
      </c>
      <c r="S336" t="s">
        <v>79</v>
      </c>
    </row>
    <row r="337" spans="1:19" x14ac:dyDescent="0.3">
      <c r="A337" t="s">
        <v>19</v>
      </c>
      <c r="B337">
        <v>5950</v>
      </c>
      <c r="C337">
        <v>2008</v>
      </c>
      <c r="D337" t="s">
        <v>51</v>
      </c>
      <c r="E337" t="s">
        <v>2779</v>
      </c>
      <c r="F337" t="s">
        <v>137</v>
      </c>
      <c r="G337" t="s">
        <v>86</v>
      </c>
      <c r="H337" t="s">
        <v>22</v>
      </c>
      <c r="I337">
        <v>126025</v>
      </c>
      <c r="J337" t="s">
        <v>23</v>
      </c>
      <c r="K337" t="s">
        <v>36</v>
      </c>
      <c r="L337" t="s">
        <v>61</v>
      </c>
      <c r="M337" t="s">
        <v>62</v>
      </c>
      <c r="N337" t="s">
        <v>44</v>
      </c>
      <c r="O337" t="s">
        <v>55</v>
      </c>
      <c r="P337" t="s">
        <v>27</v>
      </c>
      <c r="Q337">
        <v>35.162742999999999</v>
      </c>
      <c r="R337">
        <v>-106.601917</v>
      </c>
      <c r="S337" t="s">
        <v>2780</v>
      </c>
    </row>
    <row r="338" spans="1:19" x14ac:dyDescent="0.3">
      <c r="A338" t="s">
        <v>19</v>
      </c>
      <c r="B338">
        <v>6200</v>
      </c>
      <c r="C338">
        <v>2007</v>
      </c>
      <c r="D338" t="s">
        <v>429</v>
      </c>
      <c r="E338" t="s">
        <v>3160</v>
      </c>
      <c r="F338" t="s">
        <v>137</v>
      </c>
      <c r="G338" t="s">
        <v>49</v>
      </c>
      <c r="H338" t="s">
        <v>22</v>
      </c>
      <c r="I338">
        <v>171000</v>
      </c>
      <c r="J338" t="s">
        <v>23</v>
      </c>
      <c r="K338" t="s">
        <v>36</v>
      </c>
      <c r="L338" t="s">
        <v>73</v>
      </c>
      <c r="M338" t="s">
        <v>95</v>
      </c>
      <c r="N338" t="s">
        <v>3542</v>
      </c>
      <c r="O338" t="s">
        <v>55</v>
      </c>
      <c r="P338" t="s">
        <v>27</v>
      </c>
      <c r="Q338">
        <v>35.150599999999997</v>
      </c>
      <c r="R338">
        <v>-106.569</v>
      </c>
      <c r="S338" t="s">
        <v>3161</v>
      </c>
    </row>
    <row r="339" spans="1:19" x14ac:dyDescent="0.3">
      <c r="A339" t="s">
        <v>19</v>
      </c>
      <c r="B339">
        <v>9950</v>
      </c>
      <c r="C339">
        <v>2013</v>
      </c>
      <c r="D339" t="s">
        <v>258</v>
      </c>
      <c r="E339" t="s">
        <v>2106</v>
      </c>
      <c r="F339" t="s">
        <v>137</v>
      </c>
      <c r="G339" t="s">
        <v>86</v>
      </c>
      <c r="H339" t="s">
        <v>22</v>
      </c>
      <c r="I339">
        <v>80553</v>
      </c>
      <c r="J339" t="s">
        <v>23</v>
      </c>
      <c r="K339" t="s">
        <v>78</v>
      </c>
      <c r="L339" t="s">
        <v>61</v>
      </c>
      <c r="M339" t="s">
        <v>54</v>
      </c>
      <c r="N339" t="s">
        <v>129</v>
      </c>
      <c r="O339" t="s">
        <v>138</v>
      </c>
      <c r="P339" t="s">
        <v>27</v>
      </c>
      <c r="Q339">
        <v>35.162742999999999</v>
      </c>
      <c r="R339">
        <v>-106.601917</v>
      </c>
      <c r="S339" t="s">
        <v>2107</v>
      </c>
    </row>
    <row r="340" spans="1:19" x14ac:dyDescent="0.3">
      <c r="A340" t="s">
        <v>19</v>
      </c>
      <c r="B340">
        <v>8950</v>
      </c>
      <c r="C340">
        <v>2003</v>
      </c>
      <c r="D340" t="s">
        <v>483</v>
      </c>
      <c r="E340" t="s">
        <v>2802</v>
      </c>
      <c r="F340" t="s">
        <v>137</v>
      </c>
      <c r="G340" t="s">
        <v>41</v>
      </c>
      <c r="H340" t="s">
        <v>22</v>
      </c>
      <c r="I340">
        <v>128729</v>
      </c>
      <c r="J340" t="s">
        <v>23</v>
      </c>
      <c r="K340" t="s">
        <v>36</v>
      </c>
      <c r="L340" t="s">
        <v>73</v>
      </c>
      <c r="M340" t="s">
        <v>43</v>
      </c>
      <c r="N340" t="s">
        <v>3542</v>
      </c>
      <c r="O340" t="s">
        <v>26</v>
      </c>
      <c r="P340" t="s">
        <v>27</v>
      </c>
      <c r="Q340">
        <v>35.162742999999999</v>
      </c>
      <c r="R340">
        <v>-106.601917</v>
      </c>
      <c r="S340" t="s">
        <v>2803</v>
      </c>
    </row>
    <row r="341" spans="1:19" x14ac:dyDescent="0.3">
      <c r="A341" t="s">
        <v>19</v>
      </c>
      <c r="B341">
        <v>9950</v>
      </c>
      <c r="C341">
        <v>2012</v>
      </c>
      <c r="D341" t="s">
        <v>205</v>
      </c>
      <c r="E341" t="s">
        <v>2380</v>
      </c>
      <c r="F341" t="s">
        <v>137</v>
      </c>
      <c r="G341" t="s">
        <v>86</v>
      </c>
      <c r="H341" t="s">
        <v>22</v>
      </c>
      <c r="I341">
        <v>98245</v>
      </c>
      <c r="J341" t="s">
        <v>23</v>
      </c>
      <c r="K341" t="s">
        <v>36</v>
      </c>
      <c r="L341" t="s">
        <v>61</v>
      </c>
      <c r="M341" t="s">
        <v>62</v>
      </c>
      <c r="N341" t="s">
        <v>63</v>
      </c>
      <c r="O341" t="s">
        <v>26</v>
      </c>
      <c r="P341" t="s">
        <v>27</v>
      </c>
      <c r="Q341">
        <v>35.162742999999999</v>
      </c>
      <c r="R341">
        <v>-106.601917</v>
      </c>
      <c r="S341" t="s">
        <v>2381</v>
      </c>
    </row>
    <row r="342" spans="1:19" x14ac:dyDescent="0.3">
      <c r="A342" t="s">
        <v>19</v>
      </c>
      <c r="B342">
        <v>20000</v>
      </c>
      <c r="C342">
        <v>1971</v>
      </c>
      <c r="D342" t="s">
        <v>3643</v>
      </c>
      <c r="E342" t="s">
        <v>3644</v>
      </c>
      <c r="H342" t="s">
        <v>22</v>
      </c>
      <c r="I342">
        <v>42000</v>
      </c>
      <c r="J342" t="s">
        <v>23</v>
      </c>
      <c r="K342" t="s">
        <v>78</v>
      </c>
      <c r="P342" t="s">
        <v>27</v>
      </c>
      <c r="Q342">
        <v>39.646299999999997</v>
      </c>
      <c r="R342">
        <v>-105.00920000000001</v>
      </c>
      <c r="S342" t="s">
        <v>3645</v>
      </c>
    </row>
    <row r="343" spans="1:19" x14ac:dyDescent="0.3">
      <c r="A343" t="s">
        <v>19</v>
      </c>
      <c r="B343">
        <v>5700</v>
      </c>
      <c r="C343">
        <v>2005</v>
      </c>
      <c r="D343" t="s">
        <v>51</v>
      </c>
      <c r="E343" t="s">
        <v>3127</v>
      </c>
      <c r="F343" t="s">
        <v>59</v>
      </c>
      <c r="G343" t="s">
        <v>41</v>
      </c>
      <c r="H343" t="s">
        <v>22</v>
      </c>
      <c r="I343">
        <v>165000</v>
      </c>
      <c r="J343" t="s">
        <v>172</v>
      </c>
      <c r="K343" t="s">
        <v>36</v>
      </c>
      <c r="P343" t="s">
        <v>27</v>
      </c>
      <c r="Q343">
        <v>35.134700000000002</v>
      </c>
      <c r="R343">
        <v>-106.6427</v>
      </c>
      <c r="S343" t="s">
        <v>3128</v>
      </c>
    </row>
    <row r="344" spans="1:19" x14ac:dyDescent="0.3">
      <c r="A344" t="s">
        <v>19</v>
      </c>
      <c r="B344">
        <v>0</v>
      </c>
      <c r="C344">
        <v>2017</v>
      </c>
      <c r="D344" t="s">
        <v>51</v>
      </c>
      <c r="E344" t="s">
        <v>3646</v>
      </c>
      <c r="H344" t="s">
        <v>24</v>
      </c>
      <c r="I344">
        <v>21015</v>
      </c>
      <c r="J344" t="s">
        <v>23</v>
      </c>
      <c r="K344" t="s">
        <v>36</v>
      </c>
      <c r="L344" t="s">
        <v>42</v>
      </c>
      <c r="N344" t="s">
        <v>96</v>
      </c>
      <c r="O344" t="s">
        <v>55</v>
      </c>
      <c r="P344" t="s">
        <v>27</v>
      </c>
      <c r="Q344">
        <v>35.110399999999998</v>
      </c>
      <c r="R344">
        <v>-106.57810000000001</v>
      </c>
      <c r="S344" t="s">
        <v>3647</v>
      </c>
    </row>
    <row r="345" spans="1:19" x14ac:dyDescent="0.3">
      <c r="A345" t="s">
        <v>19</v>
      </c>
      <c r="B345">
        <v>10995</v>
      </c>
      <c r="C345">
        <v>2001</v>
      </c>
      <c r="D345" t="s">
        <v>20</v>
      </c>
      <c r="E345" t="s">
        <v>2978</v>
      </c>
      <c r="G345" t="s">
        <v>41</v>
      </c>
      <c r="H345" t="s">
        <v>30</v>
      </c>
      <c r="I345">
        <v>178000</v>
      </c>
      <c r="J345" t="s">
        <v>23</v>
      </c>
      <c r="K345" t="s">
        <v>36</v>
      </c>
      <c r="L345" t="s">
        <v>42</v>
      </c>
      <c r="P345" t="s">
        <v>27</v>
      </c>
      <c r="Q345">
        <v>35.389000000000003</v>
      </c>
      <c r="R345">
        <v>-106.35169999999999</v>
      </c>
      <c r="S345" t="s">
        <v>3217</v>
      </c>
    </row>
    <row r="346" spans="1:19" x14ac:dyDescent="0.3">
      <c r="A346" t="s">
        <v>19</v>
      </c>
      <c r="B346">
        <v>0</v>
      </c>
      <c r="C346">
        <v>2016</v>
      </c>
      <c r="D346" t="s">
        <v>205</v>
      </c>
      <c r="E346" t="s">
        <v>3648</v>
      </c>
      <c r="H346" t="s">
        <v>22</v>
      </c>
      <c r="I346">
        <v>84500</v>
      </c>
      <c r="J346" t="s">
        <v>23</v>
      </c>
      <c r="K346" t="s">
        <v>36</v>
      </c>
      <c r="L346" t="s">
        <v>61</v>
      </c>
      <c r="N346" t="s">
        <v>63</v>
      </c>
      <c r="O346" t="s">
        <v>26</v>
      </c>
      <c r="P346" t="s">
        <v>27</v>
      </c>
      <c r="Q346">
        <v>35.186799999999998</v>
      </c>
      <c r="R346">
        <v>-106.6652</v>
      </c>
      <c r="S346" t="s">
        <v>3649</v>
      </c>
    </row>
    <row r="347" spans="1:19" x14ac:dyDescent="0.3">
      <c r="A347" t="s">
        <v>19</v>
      </c>
      <c r="B347">
        <v>12499</v>
      </c>
      <c r="C347">
        <v>2012</v>
      </c>
      <c r="D347" t="s">
        <v>71</v>
      </c>
      <c r="E347" t="s">
        <v>1727</v>
      </c>
      <c r="G347" t="s">
        <v>49</v>
      </c>
      <c r="H347" t="s">
        <v>22</v>
      </c>
      <c r="I347">
        <v>86200</v>
      </c>
      <c r="J347" t="s">
        <v>23</v>
      </c>
      <c r="K347" t="s">
        <v>36</v>
      </c>
      <c r="L347" t="s">
        <v>73</v>
      </c>
      <c r="P347" t="s">
        <v>27</v>
      </c>
      <c r="Q347">
        <v>35.100999999999999</v>
      </c>
      <c r="R347">
        <v>-106.5183</v>
      </c>
      <c r="S347" t="s">
        <v>2198</v>
      </c>
    </row>
    <row r="348" spans="1:19" x14ac:dyDescent="0.3">
      <c r="A348" t="s">
        <v>19</v>
      </c>
      <c r="B348">
        <v>18999</v>
      </c>
      <c r="C348">
        <v>2017</v>
      </c>
      <c r="D348" t="s">
        <v>390</v>
      </c>
      <c r="E348" t="s">
        <v>2330</v>
      </c>
      <c r="G348" t="s">
        <v>86</v>
      </c>
      <c r="H348" t="s">
        <v>22</v>
      </c>
      <c r="I348">
        <v>95277</v>
      </c>
      <c r="J348" t="s">
        <v>23</v>
      </c>
      <c r="K348" t="s">
        <v>36</v>
      </c>
      <c r="P348" t="s">
        <v>27</v>
      </c>
      <c r="Q348">
        <v>35.092073999999997</v>
      </c>
      <c r="R348">
        <v>-106.606865</v>
      </c>
      <c r="S348" t="s">
        <v>2331</v>
      </c>
    </row>
    <row r="349" spans="1:19" x14ac:dyDescent="0.3">
      <c r="A349" t="s">
        <v>19</v>
      </c>
      <c r="B349">
        <v>0</v>
      </c>
      <c r="C349">
        <v>2018</v>
      </c>
      <c r="D349" t="s">
        <v>20</v>
      </c>
      <c r="E349" t="s">
        <v>3650</v>
      </c>
      <c r="H349" t="s">
        <v>24</v>
      </c>
      <c r="I349">
        <v>22496</v>
      </c>
      <c r="J349" t="s">
        <v>23</v>
      </c>
      <c r="K349" t="s">
        <v>24</v>
      </c>
      <c r="L349" t="s">
        <v>61</v>
      </c>
      <c r="N349" t="s">
        <v>63</v>
      </c>
      <c r="P349" t="s">
        <v>27</v>
      </c>
      <c r="Q349">
        <v>35.621899999999997</v>
      </c>
      <c r="R349">
        <v>-105.86879999999999</v>
      </c>
      <c r="S349" t="s">
        <v>3651</v>
      </c>
    </row>
    <row r="350" spans="1:19" x14ac:dyDescent="0.3">
      <c r="A350" t="s">
        <v>19</v>
      </c>
      <c r="B350">
        <v>19500</v>
      </c>
      <c r="C350">
        <v>1988</v>
      </c>
      <c r="D350" t="s">
        <v>51</v>
      </c>
      <c r="E350" t="s">
        <v>1531</v>
      </c>
      <c r="H350" t="s">
        <v>22</v>
      </c>
      <c r="I350">
        <v>49288</v>
      </c>
      <c r="J350" t="s">
        <v>23</v>
      </c>
      <c r="K350" t="s">
        <v>36</v>
      </c>
      <c r="P350" t="s">
        <v>27</v>
      </c>
      <c r="Q350">
        <v>33.6372</v>
      </c>
      <c r="R350">
        <v>-96.618399999999994</v>
      </c>
      <c r="S350" t="s">
        <v>1532</v>
      </c>
    </row>
    <row r="351" spans="1:19" x14ac:dyDescent="0.3">
      <c r="A351" t="s">
        <v>19</v>
      </c>
      <c r="B351">
        <v>32500</v>
      </c>
      <c r="C351">
        <v>2018</v>
      </c>
      <c r="D351" t="s">
        <v>47</v>
      </c>
      <c r="E351" t="s">
        <v>1015</v>
      </c>
      <c r="H351" t="s">
        <v>22</v>
      </c>
      <c r="I351">
        <v>27900</v>
      </c>
      <c r="J351" t="s">
        <v>23</v>
      </c>
      <c r="K351" t="s">
        <v>36</v>
      </c>
      <c r="L351" t="s">
        <v>42</v>
      </c>
      <c r="P351" t="s">
        <v>27</v>
      </c>
      <c r="Q351">
        <v>35.249299999999998</v>
      </c>
      <c r="R351">
        <v>-106.6818</v>
      </c>
      <c r="S351" t="s">
        <v>1016</v>
      </c>
    </row>
    <row r="352" spans="1:19" x14ac:dyDescent="0.3">
      <c r="A352" t="s">
        <v>19</v>
      </c>
      <c r="B352">
        <v>39995</v>
      </c>
      <c r="C352">
        <v>2015</v>
      </c>
      <c r="D352" t="s">
        <v>51</v>
      </c>
      <c r="E352" t="s">
        <v>151</v>
      </c>
      <c r="F352" t="s">
        <v>137</v>
      </c>
      <c r="G352" t="s">
        <v>41</v>
      </c>
      <c r="H352" t="s">
        <v>22</v>
      </c>
      <c r="I352">
        <v>64138</v>
      </c>
      <c r="J352" t="s">
        <v>23</v>
      </c>
      <c r="K352" t="s">
        <v>36</v>
      </c>
      <c r="L352" t="s">
        <v>73</v>
      </c>
      <c r="M352" t="s">
        <v>95</v>
      </c>
      <c r="N352" t="s">
        <v>96</v>
      </c>
      <c r="O352" t="s">
        <v>97</v>
      </c>
      <c r="P352" t="s">
        <v>27</v>
      </c>
      <c r="Q352">
        <v>35.110399999999998</v>
      </c>
      <c r="R352">
        <v>-106.57810000000001</v>
      </c>
      <c r="S352" t="s">
        <v>1016</v>
      </c>
    </row>
    <row r="353" spans="1:19" x14ac:dyDescent="0.3">
      <c r="A353" t="s">
        <v>19</v>
      </c>
      <c r="B353">
        <v>6750</v>
      </c>
      <c r="C353">
        <v>2010</v>
      </c>
      <c r="D353" t="s">
        <v>20</v>
      </c>
      <c r="E353" t="s">
        <v>2693</v>
      </c>
      <c r="F353" t="s">
        <v>132</v>
      </c>
      <c r="G353" t="s">
        <v>41</v>
      </c>
      <c r="H353" t="s">
        <v>30</v>
      </c>
      <c r="I353">
        <v>120000</v>
      </c>
      <c r="J353" t="s">
        <v>23</v>
      </c>
      <c r="K353" t="s">
        <v>36</v>
      </c>
      <c r="L353" t="s">
        <v>73</v>
      </c>
      <c r="P353" t="s">
        <v>27</v>
      </c>
      <c r="Q353">
        <v>37.178632999999998</v>
      </c>
      <c r="R353">
        <v>-104.51611699999999</v>
      </c>
      <c r="S353" t="s">
        <v>2694</v>
      </c>
    </row>
    <row r="354" spans="1:19" x14ac:dyDescent="0.3">
      <c r="A354" t="s">
        <v>19</v>
      </c>
      <c r="B354">
        <v>19995</v>
      </c>
      <c r="C354">
        <v>2014</v>
      </c>
      <c r="D354" t="s">
        <v>93</v>
      </c>
      <c r="E354" t="s">
        <v>819</v>
      </c>
      <c r="F354" t="s">
        <v>137</v>
      </c>
      <c r="G354" t="s">
        <v>49</v>
      </c>
      <c r="H354" t="s">
        <v>22</v>
      </c>
      <c r="J354" t="s">
        <v>23</v>
      </c>
      <c r="K354" t="s">
        <v>36</v>
      </c>
      <c r="L354" t="s">
        <v>42</v>
      </c>
      <c r="M354" t="s">
        <v>95</v>
      </c>
      <c r="P354" t="s">
        <v>27</v>
      </c>
      <c r="Q354">
        <v>35.087702999999998</v>
      </c>
      <c r="R354">
        <v>-106.579999</v>
      </c>
      <c r="S354" t="s">
        <v>3456</v>
      </c>
    </row>
    <row r="355" spans="1:19" x14ac:dyDescent="0.3">
      <c r="A355" t="s">
        <v>19</v>
      </c>
      <c r="B355">
        <v>20999</v>
      </c>
      <c r="C355">
        <v>2020</v>
      </c>
      <c r="D355" t="s">
        <v>320</v>
      </c>
      <c r="E355" t="s">
        <v>415</v>
      </c>
      <c r="G355" t="s">
        <v>86</v>
      </c>
      <c r="H355" t="s">
        <v>22</v>
      </c>
      <c r="I355">
        <v>9115</v>
      </c>
      <c r="J355" t="s">
        <v>23</v>
      </c>
      <c r="K355" t="s">
        <v>78</v>
      </c>
      <c r="L355" t="s">
        <v>73</v>
      </c>
      <c r="P355" t="s">
        <v>27</v>
      </c>
      <c r="Q355">
        <v>35.058537000000001</v>
      </c>
      <c r="R355">
        <v>-106.87787299999999</v>
      </c>
      <c r="S355" t="s">
        <v>416</v>
      </c>
    </row>
    <row r="356" spans="1:19" x14ac:dyDescent="0.3">
      <c r="A356" t="s">
        <v>19</v>
      </c>
      <c r="B356">
        <v>36999</v>
      </c>
      <c r="C356">
        <v>2020</v>
      </c>
      <c r="D356" t="s">
        <v>192</v>
      </c>
      <c r="E356" t="s">
        <v>789</v>
      </c>
      <c r="G356" t="s">
        <v>86</v>
      </c>
      <c r="H356" t="s">
        <v>22</v>
      </c>
      <c r="I356">
        <v>20602</v>
      </c>
      <c r="J356" t="s">
        <v>23</v>
      </c>
      <c r="K356" t="s">
        <v>36</v>
      </c>
      <c r="L356" t="s">
        <v>61</v>
      </c>
      <c r="P356" t="s">
        <v>27</v>
      </c>
      <c r="Q356">
        <v>35.249299999999998</v>
      </c>
      <c r="R356">
        <v>-106.6818</v>
      </c>
      <c r="S356" t="s">
        <v>790</v>
      </c>
    </row>
    <row r="357" spans="1:19" x14ac:dyDescent="0.3">
      <c r="A357" t="s">
        <v>19</v>
      </c>
      <c r="B357">
        <v>4500</v>
      </c>
      <c r="C357">
        <v>1998</v>
      </c>
      <c r="D357" t="s">
        <v>51</v>
      </c>
      <c r="E357" t="s">
        <v>151</v>
      </c>
      <c r="F357" t="s">
        <v>59</v>
      </c>
      <c r="G357" t="s">
        <v>41</v>
      </c>
      <c r="H357" t="s">
        <v>22</v>
      </c>
      <c r="I357">
        <v>165000</v>
      </c>
      <c r="J357" t="s">
        <v>172</v>
      </c>
      <c r="K357" t="s">
        <v>36</v>
      </c>
      <c r="P357" t="s">
        <v>27</v>
      </c>
      <c r="Q357">
        <v>35.134700000000002</v>
      </c>
      <c r="R357">
        <v>-106.6427</v>
      </c>
      <c r="S357" t="s">
        <v>3129</v>
      </c>
    </row>
    <row r="358" spans="1:19" x14ac:dyDescent="0.3">
      <c r="A358" t="s">
        <v>19</v>
      </c>
      <c r="B358">
        <v>25990</v>
      </c>
      <c r="C358">
        <v>2018</v>
      </c>
      <c r="D358" t="s">
        <v>295</v>
      </c>
      <c r="E358" t="s">
        <v>1118</v>
      </c>
      <c r="F358" t="s">
        <v>59</v>
      </c>
      <c r="G358" t="s">
        <v>49</v>
      </c>
      <c r="H358" t="s">
        <v>22</v>
      </c>
      <c r="I358">
        <v>38619</v>
      </c>
      <c r="J358" t="s">
        <v>23</v>
      </c>
      <c r="K358" t="s">
        <v>24</v>
      </c>
      <c r="L358" t="s">
        <v>61</v>
      </c>
      <c r="N358" t="s">
        <v>24</v>
      </c>
      <c r="O358" t="s">
        <v>45</v>
      </c>
      <c r="P358" t="s">
        <v>27</v>
      </c>
      <c r="Q358">
        <v>35.11</v>
      </c>
      <c r="R358">
        <v>-106.62</v>
      </c>
      <c r="S358" t="s">
        <v>1334</v>
      </c>
    </row>
    <row r="359" spans="1:19" x14ac:dyDescent="0.3">
      <c r="A359" t="s">
        <v>19</v>
      </c>
      <c r="B359">
        <v>24990</v>
      </c>
      <c r="C359">
        <v>2018</v>
      </c>
      <c r="D359" t="s">
        <v>93</v>
      </c>
      <c r="E359" t="s">
        <v>1168</v>
      </c>
      <c r="F359" t="s">
        <v>59</v>
      </c>
      <c r="H359" t="s">
        <v>24</v>
      </c>
      <c r="I359">
        <v>32329</v>
      </c>
      <c r="J359" t="s">
        <v>23</v>
      </c>
      <c r="K359" t="s">
        <v>24</v>
      </c>
      <c r="N359" t="s">
        <v>83</v>
      </c>
      <c r="P359" t="s">
        <v>27</v>
      </c>
      <c r="Q359">
        <v>35.11</v>
      </c>
      <c r="R359">
        <v>-106.62</v>
      </c>
      <c r="S359" t="s">
        <v>1169</v>
      </c>
    </row>
    <row r="360" spans="1:19" x14ac:dyDescent="0.3">
      <c r="A360" t="s">
        <v>19</v>
      </c>
      <c r="B360">
        <v>17990</v>
      </c>
      <c r="C360">
        <v>2017</v>
      </c>
      <c r="D360" t="s">
        <v>20</v>
      </c>
      <c r="E360" t="s">
        <v>265</v>
      </c>
      <c r="F360" t="s">
        <v>59</v>
      </c>
      <c r="H360" t="s">
        <v>22</v>
      </c>
      <c r="I360">
        <v>3630</v>
      </c>
      <c r="J360" t="s">
        <v>23</v>
      </c>
      <c r="K360" t="s">
        <v>24</v>
      </c>
      <c r="L360" t="s">
        <v>61</v>
      </c>
      <c r="N360" t="s">
        <v>63</v>
      </c>
      <c r="P360" t="s">
        <v>27</v>
      </c>
      <c r="Q360">
        <v>35.11</v>
      </c>
      <c r="R360">
        <v>-106.62</v>
      </c>
      <c r="S360" t="s">
        <v>266</v>
      </c>
    </row>
    <row r="361" spans="1:19" x14ac:dyDescent="0.3">
      <c r="A361" t="s">
        <v>19</v>
      </c>
      <c r="B361">
        <v>48999</v>
      </c>
      <c r="C361">
        <v>2021</v>
      </c>
      <c r="D361" t="s">
        <v>51</v>
      </c>
      <c r="E361" t="s">
        <v>438</v>
      </c>
      <c r="F361" t="s">
        <v>132</v>
      </c>
      <c r="G361" t="s">
        <v>41</v>
      </c>
      <c r="H361" t="s">
        <v>22</v>
      </c>
      <c r="I361">
        <v>9500</v>
      </c>
      <c r="J361" t="s">
        <v>23</v>
      </c>
      <c r="K361" t="s">
        <v>78</v>
      </c>
      <c r="L361" t="s">
        <v>42</v>
      </c>
      <c r="P361" t="s">
        <v>27</v>
      </c>
      <c r="Q361">
        <v>35.249299999999998</v>
      </c>
      <c r="R361">
        <v>-106.6818</v>
      </c>
      <c r="S361" t="s">
        <v>440</v>
      </c>
    </row>
    <row r="362" spans="1:19" x14ac:dyDescent="0.3">
      <c r="A362" t="s">
        <v>19</v>
      </c>
      <c r="B362">
        <v>15590</v>
      </c>
      <c r="C362">
        <v>2016</v>
      </c>
      <c r="D362" t="s">
        <v>197</v>
      </c>
      <c r="E362" t="s">
        <v>1623</v>
      </c>
      <c r="F362" t="s">
        <v>59</v>
      </c>
      <c r="H362" t="s">
        <v>22</v>
      </c>
      <c r="I362">
        <v>53066</v>
      </c>
      <c r="J362" t="s">
        <v>23</v>
      </c>
      <c r="K362" t="s">
        <v>24</v>
      </c>
      <c r="L362" t="s">
        <v>61</v>
      </c>
      <c r="N362" t="s">
        <v>44</v>
      </c>
      <c r="O362" t="s">
        <v>97</v>
      </c>
      <c r="P362" t="s">
        <v>27</v>
      </c>
      <c r="Q362">
        <v>35.11</v>
      </c>
      <c r="R362">
        <v>-106.62</v>
      </c>
      <c r="S362" t="s">
        <v>1624</v>
      </c>
    </row>
    <row r="363" spans="1:19" x14ac:dyDescent="0.3">
      <c r="A363" t="s">
        <v>19</v>
      </c>
      <c r="B363">
        <v>26590</v>
      </c>
      <c r="C363">
        <v>2014</v>
      </c>
      <c r="D363" t="s">
        <v>208</v>
      </c>
      <c r="E363" t="s">
        <v>1479</v>
      </c>
      <c r="F363" t="s">
        <v>59</v>
      </c>
      <c r="H363" t="s">
        <v>24</v>
      </c>
      <c r="I363">
        <v>45266</v>
      </c>
      <c r="J363" t="s">
        <v>23</v>
      </c>
      <c r="K363" t="s">
        <v>36</v>
      </c>
      <c r="L363" t="s">
        <v>42</v>
      </c>
      <c r="N363" t="s">
        <v>63</v>
      </c>
      <c r="O363" t="s">
        <v>26</v>
      </c>
      <c r="P363" t="s">
        <v>27</v>
      </c>
      <c r="Q363">
        <v>35.11</v>
      </c>
      <c r="R363">
        <v>-106.62</v>
      </c>
      <c r="S363" t="s">
        <v>1480</v>
      </c>
    </row>
    <row r="364" spans="1:19" x14ac:dyDescent="0.3">
      <c r="A364" t="s">
        <v>19</v>
      </c>
      <c r="B364">
        <v>35590</v>
      </c>
      <c r="C364">
        <v>2018</v>
      </c>
      <c r="D364" t="s">
        <v>211</v>
      </c>
      <c r="E364" t="s">
        <v>647</v>
      </c>
      <c r="F364" t="s">
        <v>59</v>
      </c>
      <c r="H364" t="s">
        <v>24</v>
      </c>
      <c r="I364">
        <v>15785</v>
      </c>
      <c r="J364" t="s">
        <v>23</v>
      </c>
      <c r="K364" t="s">
        <v>24</v>
      </c>
      <c r="N364" t="s">
        <v>63</v>
      </c>
      <c r="P364" t="s">
        <v>27</v>
      </c>
      <c r="Q364">
        <v>35.11</v>
      </c>
      <c r="R364">
        <v>-106.62</v>
      </c>
      <c r="S364" t="s">
        <v>648</v>
      </c>
    </row>
    <row r="365" spans="1:19" x14ac:dyDescent="0.3">
      <c r="A365" t="s">
        <v>19</v>
      </c>
      <c r="B365">
        <v>18590</v>
      </c>
      <c r="C365">
        <v>2018</v>
      </c>
      <c r="D365" t="s">
        <v>197</v>
      </c>
      <c r="E365" t="s">
        <v>808</v>
      </c>
      <c r="F365" t="s">
        <v>59</v>
      </c>
      <c r="H365" t="s">
        <v>24</v>
      </c>
      <c r="I365">
        <v>21067</v>
      </c>
      <c r="J365" t="s">
        <v>23</v>
      </c>
      <c r="K365" t="s">
        <v>24</v>
      </c>
      <c r="N365" t="s">
        <v>199</v>
      </c>
      <c r="O365" t="s">
        <v>97</v>
      </c>
      <c r="P365" t="s">
        <v>27</v>
      </c>
      <c r="Q365">
        <v>35.11</v>
      </c>
      <c r="R365">
        <v>-106.62</v>
      </c>
      <c r="S365" t="s">
        <v>809</v>
      </c>
    </row>
    <row r="366" spans="1:19" x14ac:dyDescent="0.3">
      <c r="A366" t="s">
        <v>19</v>
      </c>
      <c r="B366">
        <v>20590</v>
      </c>
      <c r="C366">
        <v>2015</v>
      </c>
      <c r="D366" t="s">
        <v>483</v>
      </c>
      <c r="E366" t="s">
        <v>1670</v>
      </c>
      <c r="F366" t="s">
        <v>59</v>
      </c>
      <c r="H366" t="s">
        <v>24</v>
      </c>
      <c r="I366">
        <v>55448</v>
      </c>
      <c r="J366" t="s">
        <v>23</v>
      </c>
      <c r="K366" t="s">
        <v>36</v>
      </c>
      <c r="L366" t="s">
        <v>42</v>
      </c>
      <c r="N366" t="s">
        <v>63</v>
      </c>
      <c r="O366" t="s">
        <v>45</v>
      </c>
      <c r="P366" t="s">
        <v>27</v>
      </c>
      <c r="Q366">
        <v>35.11</v>
      </c>
      <c r="R366">
        <v>-106.62</v>
      </c>
      <c r="S366" t="s">
        <v>1671</v>
      </c>
    </row>
    <row r="367" spans="1:19" x14ac:dyDescent="0.3">
      <c r="A367" t="s">
        <v>19</v>
      </c>
      <c r="B367">
        <v>19990</v>
      </c>
      <c r="C367">
        <v>2017</v>
      </c>
      <c r="D367" t="s">
        <v>227</v>
      </c>
      <c r="E367" t="s">
        <v>524</v>
      </c>
      <c r="F367" t="s">
        <v>59</v>
      </c>
      <c r="H367" t="s">
        <v>22</v>
      </c>
      <c r="I367">
        <v>11951</v>
      </c>
      <c r="J367" t="s">
        <v>23</v>
      </c>
      <c r="K367" t="s">
        <v>24</v>
      </c>
      <c r="L367" t="s">
        <v>61</v>
      </c>
      <c r="N367" t="s">
        <v>129</v>
      </c>
      <c r="O367" t="s">
        <v>26</v>
      </c>
      <c r="P367" t="s">
        <v>27</v>
      </c>
      <c r="Q367">
        <v>35.11</v>
      </c>
      <c r="R367">
        <v>-106.62</v>
      </c>
      <c r="S367" t="s">
        <v>525</v>
      </c>
    </row>
    <row r="368" spans="1:19" x14ac:dyDescent="0.3">
      <c r="A368" t="s">
        <v>19</v>
      </c>
      <c r="B368">
        <v>27990</v>
      </c>
      <c r="C368">
        <v>2012</v>
      </c>
      <c r="D368" t="s">
        <v>93</v>
      </c>
      <c r="E368" t="s">
        <v>1897</v>
      </c>
      <c r="F368" t="s">
        <v>59</v>
      </c>
      <c r="G368" t="s">
        <v>41</v>
      </c>
      <c r="H368" t="s">
        <v>22</v>
      </c>
      <c r="I368">
        <v>68696</v>
      </c>
      <c r="J368" t="s">
        <v>23</v>
      </c>
      <c r="K368" t="s">
        <v>24</v>
      </c>
      <c r="L368" t="s">
        <v>73</v>
      </c>
      <c r="N368" t="s">
        <v>83</v>
      </c>
      <c r="O368" t="s">
        <v>68</v>
      </c>
      <c r="P368" t="s">
        <v>27</v>
      </c>
      <c r="Q368">
        <v>35.11</v>
      </c>
      <c r="R368">
        <v>-106.62</v>
      </c>
      <c r="S368" t="s">
        <v>525</v>
      </c>
    </row>
    <row r="369" spans="1:19" x14ac:dyDescent="0.3">
      <c r="A369" t="s">
        <v>19</v>
      </c>
      <c r="B369">
        <v>28590</v>
      </c>
      <c r="C369">
        <v>2017</v>
      </c>
      <c r="D369" t="s">
        <v>47</v>
      </c>
      <c r="E369" t="s">
        <v>252</v>
      </c>
      <c r="F369" t="s">
        <v>59</v>
      </c>
      <c r="G369" t="s">
        <v>49</v>
      </c>
      <c r="H369" t="s">
        <v>22</v>
      </c>
      <c r="I369">
        <v>27904</v>
      </c>
      <c r="J369" t="s">
        <v>23</v>
      </c>
      <c r="K369" t="s">
        <v>36</v>
      </c>
      <c r="L369" t="s">
        <v>61</v>
      </c>
      <c r="N369" t="s">
        <v>63</v>
      </c>
      <c r="O369" t="s">
        <v>55</v>
      </c>
      <c r="P369" t="s">
        <v>27</v>
      </c>
      <c r="Q369">
        <v>35.11</v>
      </c>
      <c r="R369">
        <v>-106.62</v>
      </c>
      <c r="S369" t="s">
        <v>1018</v>
      </c>
    </row>
    <row r="370" spans="1:19" x14ac:dyDescent="0.3">
      <c r="A370" t="s">
        <v>19</v>
      </c>
      <c r="B370">
        <v>20590</v>
      </c>
      <c r="C370">
        <v>2018</v>
      </c>
      <c r="D370" t="s">
        <v>51</v>
      </c>
      <c r="E370" t="s">
        <v>829</v>
      </c>
      <c r="F370" t="s">
        <v>59</v>
      </c>
      <c r="H370" t="s">
        <v>102</v>
      </c>
      <c r="I370">
        <v>21566</v>
      </c>
      <c r="J370" t="s">
        <v>23</v>
      </c>
      <c r="K370" t="s">
        <v>24</v>
      </c>
      <c r="L370" t="s">
        <v>61</v>
      </c>
      <c r="N370" t="s">
        <v>63</v>
      </c>
      <c r="O370" t="s">
        <v>68</v>
      </c>
      <c r="P370" t="s">
        <v>27</v>
      </c>
      <c r="Q370">
        <v>35.11</v>
      </c>
      <c r="R370">
        <v>-106.62</v>
      </c>
      <c r="S370" t="s">
        <v>830</v>
      </c>
    </row>
    <row r="371" spans="1:19" x14ac:dyDescent="0.3">
      <c r="A371" t="s">
        <v>19</v>
      </c>
      <c r="B371">
        <v>0</v>
      </c>
      <c r="C371">
        <v>2019</v>
      </c>
      <c r="D371" t="s">
        <v>57</v>
      </c>
      <c r="E371" t="s">
        <v>3652</v>
      </c>
      <c r="H371" t="s">
        <v>22</v>
      </c>
      <c r="I371">
        <v>46963</v>
      </c>
      <c r="J371" t="s">
        <v>23</v>
      </c>
      <c r="K371" t="s">
        <v>24</v>
      </c>
      <c r="L371" t="s">
        <v>61</v>
      </c>
      <c r="N371" t="s">
        <v>63</v>
      </c>
      <c r="P371" t="s">
        <v>27</v>
      </c>
      <c r="Q371">
        <v>35.186799999999998</v>
      </c>
      <c r="R371">
        <v>-106.6652</v>
      </c>
      <c r="S371" t="s">
        <v>3653</v>
      </c>
    </row>
    <row r="372" spans="1:19" x14ac:dyDescent="0.3">
      <c r="A372" t="s">
        <v>19</v>
      </c>
      <c r="B372">
        <v>27995</v>
      </c>
      <c r="C372">
        <v>2011</v>
      </c>
      <c r="D372" t="s">
        <v>169</v>
      </c>
      <c r="E372" t="s">
        <v>1952</v>
      </c>
      <c r="F372" t="s">
        <v>137</v>
      </c>
      <c r="G372" t="s">
        <v>41</v>
      </c>
      <c r="H372" t="s">
        <v>22</v>
      </c>
      <c r="I372">
        <v>70842</v>
      </c>
      <c r="J372" t="s">
        <v>23</v>
      </c>
      <c r="K372" t="s">
        <v>36</v>
      </c>
      <c r="L372" t="s">
        <v>73</v>
      </c>
      <c r="M372" t="s">
        <v>95</v>
      </c>
      <c r="N372" t="s">
        <v>96</v>
      </c>
      <c r="O372" t="s">
        <v>55</v>
      </c>
      <c r="P372" t="s">
        <v>27</v>
      </c>
      <c r="Q372">
        <v>35.110399999999998</v>
      </c>
      <c r="R372">
        <v>-106.57810000000001</v>
      </c>
      <c r="S372" t="s">
        <v>1953</v>
      </c>
    </row>
    <row r="373" spans="1:19" x14ac:dyDescent="0.3">
      <c r="A373" t="s">
        <v>19</v>
      </c>
      <c r="B373">
        <v>33990</v>
      </c>
      <c r="C373">
        <v>2020</v>
      </c>
      <c r="D373" t="s">
        <v>57</v>
      </c>
      <c r="E373" t="s">
        <v>186</v>
      </c>
      <c r="F373" t="s">
        <v>59</v>
      </c>
      <c r="G373" t="s">
        <v>49</v>
      </c>
      <c r="H373" t="s">
        <v>22</v>
      </c>
      <c r="I373">
        <v>1000</v>
      </c>
      <c r="J373" t="s">
        <v>23</v>
      </c>
      <c r="K373" t="s">
        <v>24</v>
      </c>
      <c r="L373" t="s">
        <v>42</v>
      </c>
      <c r="N373" t="s">
        <v>44</v>
      </c>
      <c r="O373" t="s">
        <v>26</v>
      </c>
      <c r="P373" t="s">
        <v>27</v>
      </c>
      <c r="Q373">
        <v>35.11</v>
      </c>
      <c r="R373">
        <v>-106.62</v>
      </c>
      <c r="S373" t="s">
        <v>187</v>
      </c>
    </row>
    <row r="374" spans="1:19" x14ac:dyDescent="0.3">
      <c r="A374" t="s">
        <v>19</v>
      </c>
      <c r="B374">
        <v>18990</v>
      </c>
      <c r="C374">
        <v>2018</v>
      </c>
      <c r="D374" t="s">
        <v>125</v>
      </c>
      <c r="E374" t="s">
        <v>692</v>
      </c>
      <c r="F374" t="s">
        <v>59</v>
      </c>
      <c r="H374" t="s">
        <v>24</v>
      </c>
      <c r="I374">
        <v>17702</v>
      </c>
      <c r="J374" t="s">
        <v>23</v>
      </c>
      <c r="K374" t="s">
        <v>24</v>
      </c>
      <c r="L374" t="s">
        <v>61</v>
      </c>
      <c r="N374" t="s">
        <v>24</v>
      </c>
      <c r="O374" t="s">
        <v>26</v>
      </c>
      <c r="P374" t="s">
        <v>27</v>
      </c>
      <c r="Q374">
        <v>35.11</v>
      </c>
      <c r="R374">
        <v>-106.62</v>
      </c>
      <c r="S374" t="s">
        <v>693</v>
      </c>
    </row>
    <row r="375" spans="1:19" x14ac:dyDescent="0.3">
      <c r="A375" t="s">
        <v>19</v>
      </c>
      <c r="B375">
        <v>23990</v>
      </c>
      <c r="C375">
        <v>2017</v>
      </c>
      <c r="D375" t="s">
        <v>20</v>
      </c>
      <c r="E375" t="s">
        <v>716</v>
      </c>
      <c r="F375" t="s">
        <v>59</v>
      </c>
      <c r="H375" t="s">
        <v>22</v>
      </c>
      <c r="I375">
        <v>18446</v>
      </c>
      <c r="J375" t="s">
        <v>23</v>
      </c>
      <c r="K375" t="s">
        <v>24</v>
      </c>
      <c r="L375" t="s">
        <v>61</v>
      </c>
      <c r="N375" t="s">
        <v>129</v>
      </c>
      <c r="O375" t="s">
        <v>45</v>
      </c>
      <c r="P375" t="s">
        <v>27</v>
      </c>
      <c r="Q375">
        <v>35.11</v>
      </c>
      <c r="R375">
        <v>-106.62</v>
      </c>
      <c r="S375" t="s">
        <v>299</v>
      </c>
    </row>
    <row r="376" spans="1:19" x14ac:dyDescent="0.3">
      <c r="A376" t="s">
        <v>19</v>
      </c>
      <c r="B376">
        <v>38990</v>
      </c>
      <c r="C376">
        <v>2018</v>
      </c>
      <c r="D376" t="s">
        <v>208</v>
      </c>
      <c r="E376" t="s">
        <v>916</v>
      </c>
      <c r="F376" t="s">
        <v>59</v>
      </c>
      <c r="H376" t="s">
        <v>102</v>
      </c>
      <c r="I376">
        <v>24235</v>
      </c>
      <c r="J376" t="s">
        <v>23</v>
      </c>
      <c r="K376" t="s">
        <v>36</v>
      </c>
      <c r="N376" t="s">
        <v>24</v>
      </c>
      <c r="O376" t="s">
        <v>45</v>
      </c>
      <c r="P376" t="s">
        <v>27</v>
      </c>
      <c r="Q376">
        <v>35.11</v>
      </c>
      <c r="R376">
        <v>-106.62</v>
      </c>
      <c r="S376" t="s">
        <v>917</v>
      </c>
    </row>
    <row r="377" spans="1:19" x14ac:dyDescent="0.3">
      <c r="A377" t="s">
        <v>19</v>
      </c>
      <c r="B377">
        <v>39590</v>
      </c>
      <c r="C377">
        <v>2019</v>
      </c>
      <c r="D377" t="s">
        <v>277</v>
      </c>
      <c r="E377" t="s">
        <v>828</v>
      </c>
      <c r="F377" t="s">
        <v>59</v>
      </c>
      <c r="H377" t="s">
        <v>87</v>
      </c>
      <c r="I377">
        <v>21521</v>
      </c>
      <c r="J377" t="s">
        <v>23</v>
      </c>
      <c r="K377" t="s">
        <v>24</v>
      </c>
      <c r="L377" t="s">
        <v>42</v>
      </c>
      <c r="N377" t="s">
        <v>63</v>
      </c>
      <c r="O377" t="s">
        <v>26</v>
      </c>
      <c r="P377" t="s">
        <v>27</v>
      </c>
      <c r="Q377">
        <v>35.11</v>
      </c>
      <c r="R377">
        <v>-106.62</v>
      </c>
      <c r="S377" t="s">
        <v>299</v>
      </c>
    </row>
    <row r="378" spans="1:19" x14ac:dyDescent="0.3">
      <c r="A378" t="s">
        <v>19</v>
      </c>
      <c r="B378">
        <v>31590</v>
      </c>
      <c r="C378">
        <v>2019</v>
      </c>
      <c r="D378" t="s">
        <v>211</v>
      </c>
      <c r="E378" t="s">
        <v>522</v>
      </c>
      <c r="F378" t="s">
        <v>59</v>
      </c>
      <c r="H378" t="s">
        <v>22</v>
      </c>
      <c r="I378">
        <v>11928</v>
      </c>
      <c r="J378" t="s">
        <v>23</v>
      </c>
      <c r="K378" t="s">
        <v>24</v>
      </c>
      <c r="L378" t="s">
        <v>61</v>
      </c>
      <c r="N378" t="s">
        <v>63</v>
      </c>
      <c r="O378" t="s">
        <v>68</v>
      </c>
      <c r="P378" t="s">
        <v>27</v>
      </c>
      <c r="Q378">
        <v>35.11</v>
      </c>
      <c r="R378">
        <v>-106.62</v>
      </c>
      <c r="S378" t="s">
        <v>523</v>
      </c>
    </row>
    <row r="379" spans="1:19" x14ac:dyDescent="0.3">
      <c r="A379" t="s">
        <v>19</v>
      </c>
      <c r="B379">
        <v>24590</v>
      </c>
      <c r="C379">
        <v>2014</v>
      </c>
      <c r="D379" t="s">
        <v>290</v>
      </c>
      <c r="E379" t="s">
        <v>388</v>
      </c>
      <c r="F379" t="s">
        <v>59</v>
      </c>
      <c r="G379" t="s">
        <v>49</v>
      </c>
      <c r="H379" t="s">
        <v>22</v>
      </c>
      <c r="I379">
        <v>60987</v>
      </c>
      <c r="J379" t="s">
        <v>23</v>
      </c>
      <c r="K379" t="s">
        <v>24</v>
      </c>
      <c r="L379" t="s">
        <v>42</v>
      </c>
      <c r="N379" t="s">
        <v>63</v>
      </c>
      <c r="O379" t="s">
        <v>68</v>
      </c>
      <c r="P379" t="s">
        <v>27</v>
      </c>
      <c r="Q379">
        <v>35.11</v>
      </c>
      <c r="R379">
        <v>-106.62</v>
      </c>
      <c r="S379" t="s">
        <v>693</v>
      </c>
    </row>
    <row r="380" spans="1:19" x14ac:dyDescent="0.3">
      <c r="A380" t="s">
        <v>19</v>
      </c>
      <c r="B380">
        <v>19990</v>
      </c>
      <c r="C380">
        <v>2017</v>
      </c>
      <c r="D380" t="s">
        <v>205</v>
      </c>
      <c r="E380" t="s">
        <v>774</v>
      </c>
      <c r="F380" t="s">
        <v>59</v>
      </c>
      <c r="H380" t="s">
        <v>102</v>
      </c>
      <c r="I380">
        <v>29254</v>
      </c>
      <c r="J380" t="s">
        <v>23</v>
      </c>
      <c r="K380" t="s">
        <v>78</v>
      </c>
      <c r="L380" t="s">
        <v>61</v>
      </c>
      <c r="N380" t="s">
        <v>63</v>
      </c>
      <c r="O380" t="s">
        <v>26</v>
      </c>
      <c r="P380" t="s">
        <v>27</v>
      </c>
      <c r="Q380">
        <v>35.11</v>
      </c>
      <c r="R380">
        <v>-106.62</v>
      </c>
      <c r="S380" t="s">
        <v>495</v>
      </c>
    </row>
    <row r="381" spans="1:19" x14ac:dyDescent="0.3">
      <c r="A381" t="s">
        <v>19</v>
      </c>
      <c r="B381">
        <v>18990</v>
      </c>
      <c r="C381">
        <v>2018</v>
      </c>
      <c r="D381" t="s">
        <v>205</v>
      </c>
      <c r="E381" t="s">
        <v>628</v>
      </c>
      <c r="F381" t="s">
        <v>59</v>
      </c>
      <c r="H381" t="s">
        <v>24</v>
      </c>
      <c r="I381">
        <v>14854</v>
      </c>
      <c r="J381" t="s">
        <v>23</v>
      </c>
      <c r="K381" t="s">
        <v>24</v>
      </c>
      <c r="L381" t="s">
        <v>61</v>
      </c>
      <c r="N381" t="s">
        <v>63</v>
      </c>
      <c r="O381" t="s">
        <v>45</v>
      </c>
      <c r="P381" t="s">
        <v>27</v>
      </c>
      <c r="Q381">
        <v>35.11</v>
      </c>
      <c r="R381">
        <v>-106.62</v>
      </c>
      <c r="S381" t="s">
        <v>629</v>
      </c>
    </row>
    <row r="382" spans="1:19" x14ac:dyDescent="0.3">
      <c r="A382" t="s">
        <v>19</v>
      </c>
      <c r="B382">
        <v>26590</v>
      </c>
      <c r="C382">
        <v>2020</v>
      </c>
      <c r="D382" t="s">
        <v>71</v>
      </c>
      <c r="E382" t="s">
        <v>705</v>
      </c>
      <c r="F382" t="s">
        <v>59</v>
      </c>
      <c r="H382" t="s">
        <v>22</v>
      </c>
      <c r="I382">
        <v>18062</v>
      </c>
      <c r="J382" t="s">
        <v>23</v>
      </c>
      <c r="K382" t="s">
        <v>24</v>
      </c>
      <c r="L382" t="s">
        <v>73</v>
      </c>
      <c r="N382" t="s">
        <v>24</v>
      </c>
      <c r="O382" t="s">
        <v>97</v>
      </c>
      <c r="P382" t="s">
        <v>27</v>
      </c>
      <c r="Q382">
        <v>35.11</v>
      </c>
      <c r="R382">
        <v>-106.62</v>
      </c>
      <c r="S382" t="s">
        <v>706</v>
      </c>
    </row>
    <row r="383" spans="1:19" x14ac:dyDescent="0.3">
      <c r="A383" t="s">
        <v>19</v>
      </c>
      <c r="B383">
        <v>25990</v>
      </c>
      <c r="C383">
        <v>2013</v>
      </c>
      <c r="D383" t="s">
        <v>227</v>
      </c>
      <c r="E383" t="s">
        <v>1432</v>
      </c>
      <c r="F383" t="s">
        <v>59</v>
      </c>
      <c r="G383" t="s">
        <v>41</v>
      </c>
      <c r="H383" t="s">
        <v>22</v>
      </c>
      <c r="I383">
        <v>42045</v>
      </c>
      <c r="J383" t="s">
        <v>23</v>
      </c>
      <c r="K383" t="s">
        <v>36</v>
      </c>
      <c r="L383" t="s">
        <v>42</v>
      </c>
      <c r="N383" t="s">
        <v>44</v>
      </c>
      <c r="O383" t="s">
        <v>26</v>
      </c>
      <c r="P383" t="s">
        <v>27</v>
      </c>
      <c r="Q383">
        <v>35.11</v>
      </c>
      <c r="R383">
        <v>-106.62</v>
      </c>
      <c r="S383" t="s">
        <v>1433</v>
      </c>
    </row>
    <row r="384" spans="1:19" x14ac:dyDescent="0.3">
      <c r="A384" t="s">
        <v>19</v>
      </c>
      <c r="B384">
        <v>26990</v>
      </c>
      <c r="C384">
        <v>2017</v>
      </c>
      <c r="D384" t="s">
        <v>483</v>
      </c>
      <c r="E384" t="s">
        <v>1650</v>
      </c>
      <c r="F384" t="s">
        <v>59</v>
      </c>
      <c r="G384" t="s">
        <v>49</v>
      </c>
      <c r="H384" t="s">
        <v>22</v>
      </c>
      <c r="I384">
        <v>54407</v>
      </c>
      <c r="J384" t="s">
        <v>23</v>
      </c>
      <c r="K384" t="s">
        <v>24</v>
      </c>
      <c r="L384" t="s">
        <v>42</v>
      </c>
      <c r="N384" t="s">
        <v>24</v>
      </c>
      <c r="O384" t="s">
        <v>68</v>
      </c>
      <c r="P384" t="s">
        <v>27</v>
      </c>
      <c r="Q384">
        <v>35.11</v>
      </c>
      <c r="R384">
        <v>-106.62</v>
      </c>
      <c r="S384" t="s">
        <v>1651</v>
      </c>
    </row>
    <row r="385" spans="1:19" x14ac:dyDescent="0.3">
      <c r="A385" t="s">
        <v>19</v>
      </c>
      <c r="B385">
        <v>24990</v>
      </c>
      <c r="C385">
        <v>2019</v>
      </c>
      <c r="D385" t="s">
        <v>295</v>
      </c>
      <c r="E385" t="s">
        <v>296</v>
      </c>
      <c r="F385" t="s">
        <v>59</v>
      </c>
      <c r="H385" t="s">
        <v>24</v>
      </c>
      <c r="I385">
        <v>5334</v>
      </c>
      <c r="J385" t="s">
        <v>23</v>
      </c>
      <c r="K385" t="s">
        <v>24</v>
      </c>
      <c r="L385" t="s">
        <v>61</v>
      </c>
      <c r="N385" t="s">
        <v>63</v>
      </c>
      <c r="P385" t="s">
        <v>27</v>
      </c>
      <c r="Q385">
        <v>35.11</v>
      </c>
      <c r="R385">
        <v>-106.62</v>
      </c>
      <c r="S385" t="s">
        <v>297</v>
      </c>
    </row>
    <row r="386" spans="1:19" x14ac:dyDescent="0.3">
      <c r="A386" t="s">
        <v>19</v>
      </c>
      <c r="B386">
        <v>29990</v>
      </c>
      <c r="C386">
        <v>2019</v>
      </c>
      <c r="D386" t="s">
        <v>51</v>
      </c>
      <c r="E386" t="s">
        <v>822</v>
      </c>
      <c r="F386" t="s">
        <v>59</v>
      </c>
      <c r="G386" t="s">
        <v>49</v>
      </c>
      <c r="H386" t="s">
        <v>22</v>
      </c>
      <c r="I386">
        <v>21462</v>
      </c>
      <c r="J386" t="s">
        <v>23</v>
      </c>
      <c r="K386" t="s">
        <v>24</v>
      </c>
      <c r="L386" t="s">
        <v>61</v>
      </c>
      <c r="N386" t="s">
        <v>24</v>
      </c>
      <c r="O386" t="s">
        <v>97</v>
      </c>
      <c r="P386" t="s">
        <v>27</v>
      </c>
      <c r="Q386">
        <v>35.11</v>
      </c>
      <c r="R386">
        <v>-106.62</v>
      </c>
      <c r="S386" t="s">
        <v>297</v>
      </c>
    </row>
    <row r="387" spans="1:19" x14ac:dyDescent="0.3">
      <c r="A387" t="s">
        <v>19</v>
      </c>
      <c r="B387">
        <v>28990</v>
      </c>
      <c r="C387">
        <v>2017</v>
      </c>
      <c r="D387" t="s">
        <v>483</v>
      </c>
      <c r="E387" t="s">
        <v>651</v>
      </c>
      <c r="F387" t="s">
        <v>59</v>
      </c>
      <c r="H387" t="s">
        <v>24</v>
      </c>
      <c r="I387">
        <v>15868</v>
      </c>
      <c r="J387" t="s">
        <v>23</v>
      </c>
      <c r="K387" t="s">
        <v>24</v>
      </c>
      <c r="N387" t="s">
        <v>44</v>
      </c>
      <c r="O387" t="s">
        <v>45</v>
      </c>
      <c r="P387" t="s">
        <v>27</v>
      </c>
      <c r="Q387">
        <v>35.11</v>
      </c>
      <c r="R387">
        <v>-106.62</v>
      </c>
      <c r="S387" t="s">
        <v>652</v>
      </c>
    </row>
    <row r="388" spans="1:19" x14ac:dyDescent="0.3">
      <c r="A388" t="s">
        <v>19</v>
      </c>
      <c r="B388">
        <v>17990</v>
      </c>
      <c r="C388">
        <v>2011</v>
      </c>
      <c r="D388" t="s">
        <v>47</v>
      </c>
      <c r="E388" t="s">
        <v>1385</v>
      </c>
      <c r="F388" t="s">
        <v>59</v>
      </c>
      <c r="H388" t="s">
        <v>24</v>
      </c>
      <c r="I388">
        <v>39760</v>
      </c>
      <c r="J388" t="s">
        <v>23</v>
      </c>
      <c r="K388" t="s">
        <v>24</v>
      </c>
      <c r="N388" t="s">
        <v>199</v>
      </c>
      <c r="O388" t="s">
        <v>463</v>
      </c>
      <c r="P388" t="s">
        <v>27</v>
      </c>
      <c r="Q388">
        <v>35.11</v>
      </c>
      <c r="R388">
        <v>-106.62</v>
      </c>
      <c r="S388" t="s">
        <v>1386</v>
      </c>
    </row>
    <row r="389" spans="1:19" x14ac:dyDescent="0.3">
      <c r="A389" t="s">
        <v>19</v>
      </c>
      <c r="B389">
        <v>20990</v>
      </c>
      <c r="C389">
        <v>2019</v>
      </c>
      <c r="D389" t="s">
        <v>320</v>
      </c>
      <c r="E389" t="s">
        <v>735</v>
      </c>
      <c r="F389" t="s">
        <v>59</v>
      </c>
      <c r="H389" t="s">
        <v>22</v>
      </c>
      <c r="I389">
        <v>18975</v>
      </c>
      <c r="J389" t="s">
        <v>23</v>
      </c>
      <c r="K389" t="s">
        <v>24</v>
      </c>
      <c r="N389" t="s">
        <v>63</v>
      </c>
      <c r="O389" t="s">
        <v>45</v>
      </c>
      <c r="P389" t="s">
        <v>27</v>
      </c>
      <c r="Q389">
        <v>35.11</v>
      </c>
      <c r="R389">
        <v>-106.62</v>
      </c>
      <c r="S389" t="s">
        <v>736</v>
      </c>
    </row>
    <row r="390" spans="1:19" x14ac:dyDescent="0.3">
      <c r="A390" t="s">
        <v>19</v>
      </c>
      <c r="B390">
        <v>25990</v>
      </c>
      <c r="C390">
        <v>2017</v>
      </c>
      <c r="D390" t="s">
        <v>405</v>
      </c>
      <c r="E390" t="s">
        <v>881</v>
      </c>
      <c r="F390" t="s">
        <v>59</v>
      </c>
      <c r="H390" t="s">
        <v>24</v>
      </c>
      <c r="I390">
        <v>23279</v>
      </c>
      <c r="J390" t="s">
        <v>23</v>
      </c>
      <c r="K390" t="s">
        <v>24</v>
      </c>
      <c r="N390" t="s">
        <v>63</v>
      </c>
      <c r="O390" t="s">
        <v>26</v>
      </c>
      <c r="P390" t="s">
        <v>27</v>
      </c>
      <c r="Q390">
        <v>35.11</v>
      </c>
      <c r="R390">
        <v>-106.62</v>
      </c>
      <c r="S390" t="s">
        <v>187</v>
      </c>
    </row>
    <row r="391" spans="1:19" x14ac:dyDescent="0.3">
      <c r="A391" t="s">
        <v>19</v>
      </c>
      <c r="B391">
        <v>26590</v>
      </c>
      <c r="C391">
        <v>2017</v>
      </c>
      <c r="D391" t="s">
        <v>47</v>
      </c>
      <c r="E391" t="s">
        <v>1044</v>
      </c>
      <c r="F391" t="s">
        <v>59</v>
      </c>
      <c r="H391" t="s">
        <v>102</v>
      </c>
      <c r="I391">
        <v>28711</v>
      </c>
      <c r="J391" t="s">
        <v>23</v>
      </c>
      <c r="K391" t="s">
        <v>36</v>
      </c>
      <c r="L391" t="s">
        <v>61</v>
      </c>
      <c r="N391" t="s">
        <v>63</v>
      </c>
      <c r="O391" t="s">
        <v>55</v>
      </c>
      <c r="P391" t="s">
        <v>27</v>
      </c>
      <c r="Q391">
        <v>35.11</v>
      </c>
      <c r="R391">
        <v>-106.62</v>
      </c>
      <c r="S391" t="s">
        <v>1045</v>
      </c>
    </row>
    <row r="392" spans="1:19" x14ac:dyDescent="0.3">
      <c r="A392" t="s">
        <v>19</v>
      </c>
      <c r="B392">
        <v>31590</v>
      </c>
      <c r="C392">
        <v>2020</v>
      </c>
      <c r="D392" t="s">
        <v>197</v>
      </c>
      <c r="E392" t="s">
        <v>298</v>
      </c>
      <c r="F392" t="s">
        <v>59</v>
      </c>
      <c r="H392" t="s">
        <v>22</v>
      </c>
      <c r="I392">
        <v>5353</v>
      </c>
      <c r="J392" t="s">
        <v>23</v>
      </c>
      <c r="K392" t="s">
        <v>24</v>
      </c>
      <c r="N392" t="s">
        <v>63</v>
      </c>
      <c r="O392" t="s">
        <v>68</v>
      </c>
      <c r="P392" t="s">
        <v>27</v>
      </c>
      <c r="Q392">
        <v>35.11</v>
      </c>
      <c r="R392">
        <v>-106.62</v>
      </c>
      <c r="S392" t="s">
        <v>299</v>
      </c>
    </row>
    <row r="393" spans="1:19" x14ac:dyDescent="0.3">
      <c r="A393" t="s">
        <v>19</v>
      </c>
      <c r="B393">
        <v>27590</v>
      </c>
      <c r="C393">
        <v>2018</v>
      </c>
      <c r="D393" t="s">
        <v>211</v>
      </c>
      <c r="E393" t="s">
        <v>680</v>
      </c>
      <c r="F393" t="s">
        <v>59</v>
      </c>
      <c r="H393" t="s">
        <v>22</v>
      </c>
      <c r="I393">
        <v>17229</v>
      </c>
      <c r="J393" t="s">
        <v>23</v>
      </c>
      <c r="K393" t="s">
        <v>24</v>
      </c>
      <c r="L393" t="s">
        <v>61</v>
      </c>
      <c r="N393" t="s">
        <v>24</v>
      </c>
      <c r="O393" t="s">
        <v>26</v>
      </c>
      <c r="P393" t="s">
        <v>27</v>
      </c>
      <c r="Q393">
        <v>35.11</v>
      </c>
      <c r="R393">
        <v>-106.62</v>
      </c>
      <c r="S393" t="s">
        <v>681</v>
      </c>
    </row>
    <row r="394" spans="1:19" x14ac:dyDescent="0.3">
      <c r="A394" t="s">
        <v>19</v>
      </c>
      <c r="B394">
        <v>32590</v>
      </c>
      <c r="C394">
        <v>2020</v>
      </c>
      <c r="D394" t="s">
        <v>153</v>
      </c>
      <c r="E394" t="s">
        <v>700</v>
      </c>
      <c r="F394" t="s">
        <v>59</v>
      </c>
      <c r="H394" t="s">
        <v>24</v>
      </c>
      <c r="I394">
        <v>17951</v>
      </c>
      <c r="J394" t="s">
        <v>23</v>
      </c>
      <c r="K394" t="s">
        <v>24</v>
      </c>
      <c r="L394" t="s">
        <v>61</v>
      </c>
      <c r="N394" t="s">
        <v>129</v>
      </c>
      <c r="O394" t="s">
        <v>68</v>
      </c>
      <c r="P394" t="s">
        <v>27</v>
      </c>
      <c r="Q394">
        <v>35.11</v>
      </c>
      <c r="R394">
        <v>-106.62</v>
      </c>
      <c r="S394" t="s">
        <v>701</v>
      </c>
    </row>
    <row r="395" spans="1:19" x14ac:dyDescent="0.3">
      <c r="A395" t="s">
        <v>19</v>
      </c>
      <c r="B395">
        <v>29990</v>
      </c>
      <c r="C395">
        <v>2018</v>
      </c>
      <c r="D395" t="s">
        <v>211</v>
      </c>
      <c r="E395" t="s">
        <v>675</v>
      </c>
      <c r="F395" t="s">
        <v>59</v>
      </c>
      <c r="H395" t="s">
        <v>24</v>
      </c>
      <c r="I395">
        <v>36722</v>
      </c>
      <c r="J395" t="s">
        <v>23</v>
      </c>
      <c r="K395" t="s">
        <v>24</v>
      </c>
      <c r="N395" t="s">
        <v>24</v>
      </c>
      <c r="O395" t="s">
        <v>45</v>
      </c>
      <c r="P395" t="s">
        <v>27</v>
      </c>
      <c r="Q395">
        <v>35.11</v>
      </c>
      <c r="R395">
        <v>-106.62</v>
      </c>
      <c r="S395" t="s">
        <v>1292</v>
      </c>
    </row>
    <row r="396" spans="1:19" x14ac:dyDescent="0.3">
      <c r="A396" t="s">
        <v>19</v>
      </c>
      <c r="B396">
        <v>37990</v>
      </c>
      <c r="C396">
        <v>2020</v>
      </c>
      <c r="D396" t="s">
        <v>227</v>
      </c>
      <c r="E396" t="s">
        <v>368</v>
      </c>
      <c r="F396" t="s">
        <v>59</v>
      </c>
      <c r="H396" t="s">
        <v>22</v>
      </c>
      <c r="I396">
        <v>9354</v>
      </c>
      <c r="J396" t="s">
        <v>23</v>
      </c>
      <c r="K396" t="s">
        <v>24</v>
      </c>
      <c r="L396" t="s">
        <v>61</v>
      </c>
      <c r="N396" t="s">
        <v>24</v>
      </c>
      <c r="O396" t="s">
        <v>26</v>
      </c>
      <c r="P396" t="s">
        <v>27</v>
      </c>
      <c r="Q396">
        <v>35.11</v>
      </c>
      <c r="R396">
        <v>-106.62</v>
      </c>
      <c r="S396" t="s">
        <v>431</v>
      </c>
    </row>
    <row r="397" spans="1:19" x14ac:dyDescent="0.3">
      <c r="A397" t="s">
        <v>19</v>
      </c>
      <c r="B397">
        <v>21990</v>
      </c>
      <c r="C397">
        <v>2009</v>
      </c>
      <c r="D397" t="s">
        <v>493</v>
      </c>
      <c r="E397" t="s">
        <v>494</v>
      </c>
      <c r="F397" t="s">
        <v>59</v>
      </c>
      <c r="H397" t="s">
        <v>22</v>
      </c>
      <c r="I397">
        <v>11327</v>
      </c>
      <c r="J397" t="s">
        <v>23</v>
      </c>
      <c r="K397" t="s">
        <v>24</v>
      </c>
      <c r="L397" t="s">
        <v>42</v>
      </c>
      <c r="N397" t="s">
        <v>24</v>
      </c>
      <c r="O397" t="s">
        <v>97</v>
      </c>
      <c r="P397" t="s">
        <v>27</v>
      </c>
      <c r="Q397">
        <v>35.11</v>
      </c>
      <c r="R397">
        <v>-106.62</v>
      </c>
      <c r="S397" t="s">
        <v>495</v>
      </c>
    </row>
    <row r="398" spans="1:19" x14ac:dyDescent="0.3">
      <c r="A398" t="s">
        <v>19</v>
      </c>
      <c r="B398">
        <v>32590</v>
      </c>
      <c r="C398">
        <v>2013</v>
      </c>
      <c r="D398" t="s">
        <v>290</v>
      </c>
      <c r="E398" t="s">
        <v>1761</v>
      </c>
      <c r="F398" t="s">
        <v>59</v>
      </c>
      <c r="G398" t="s">
        <v>41</v>
      </c>
      <c r="H398" t="s">
        <v>22</v>
      </c>
      <c r="I398">
        <v>60271</v>
      </c>
      <c r="J398" t="s">
        <v>23</v>
      </c>
      <c r="K398" t="s">
        <v>36</v>
      </c>
      <c r="N398" t="s">
        <v>63</v>
      </c>
      <c r="P398" t="s">
        <v>27</v>
      </c>
      <c r="Q398">
        <v>35.11</v>
      </c>
      <c r="R398">
        <v>-106.62</v>
      </c>
      <c r="S398" t="s">
        <v>629</v>
      </c>
    </row>
    <row r="399" spans="1:19" x14ac:dyDescent="0.3">
      <c r="A399" t="s">
        <v>19</v>
      </c>
      <c r="B399">
        <v>30590</v>
      </c>
      <c r="C399">
        <v>2018</v>
      </c>
      <c r="D399" t="s">
        <v>179</v>
      </c>
      <c r="E399" t="s">
        <v>1271</v>
      </c>
      <c r="F399" t="s">
        <v>59</v>
      </c>
      <c r="H399" t="s">
        <v>22</v>
      </c>
      <c r="I399">
        <v>35977</v>
      </c>
      <c r="J399" t="s">
        <v>23</v>
      </c>
      <c r="K399" t="s">
        <v>36</v>
      </c>
      <c r="L399" t="s">
        <v>73</v>
      </c>
      <c r="N399" t="s">
        <v>24</v>
      </c>
      <c r="O399" t="s">
        <v>68</v>
      </c>
      <c r="P399" t="s">
        <v>27</v>
      </c>
      <c r="Q399">
        <v>35.11</v>
      </c>
      <c r="R399">
        <v>-106.62</v>
      </c>
      <c r="S399" t="s">
        <v>706</v>
      </c>
    </row>
    <row r="400" spans="1:19" x14ac:dyDescent="0.3">
      <c r="A400" t="s">
        <v>19</v>
      </c>
      <c r="B400">
        <v>38990</v>
      </c>
      <c r="C400">
        <v>2014</v>
      </c>
      <c r="D400" t="s">
        <v>47</v>
      </c>
      <c r="E400" t="s">
        <v>1723</v>
      </c>
      <c r="F400" t="s">
        <v>59</v>
      </c>
      <c r="G400" t="s">
        <v>49</v>
      </c>
      <c r="H400" t="s">
        <v>22</v>
      </c>
      <c r="I400">
        <v>66710</v>
      </c>
      <c r="J400" t="s">
        <v>23</v>
      </c>
      <c r="K400" t="s">
        <v>24</v>
      </c>
      <c r="L400" t="s">
        <v>73</v>
      </c>
      <c r="N400" t="s">
        <v>24</v>
      </c>
      <c r="P400" t="s">
        <v>27</v>
      </c>
      <c r="Q400">
        <v>35.11</v>
      </c>
      <c r="R400">
        <v>-106.62</v>
      </c>
      <c r="S400" t="s">
        <v>187</v>
      </c>
    </row>
    <row r="401" spans="1:19" x14ac:dyDescent="0.3">
      <c r="A401" t="s">
        <v>19</v>
      </c>
      <c r="B401">
        <v>28590</v>
      </c>
      <c r="C401">
        <v>2018</v>
      </c>
      <c r="E401" t="s">
        <v>3654</v>
      </c>
      <c r="F401" t="s">
        <v>59</v>
      </c>
      <c r="G401" t="s">
        <v>49</v>
      </c>
      <c r="H401" t="s">
        <v>22</v>
      </c>
      <c r="I401">
        <v>34560</v>
      </c>
      <c r="J401" t="s">
        <v>23</v>
      </c>
      <c r="K401" t="s">
        <v>24</v>
      </c>
      <c r="L401" t="s">
        <v>42</v>
      </c>
      <c r="N401" t="s">
        <v>63</v>
      </c>
      <c r="O401" t="s">
        <v>26</v>
      </c>
      <c r="P401" t="s">
        <v>27</v>
      </c>
      <c r="Q401">
        <v>35.11</v>
      </c>
      <c r="R401">
        <v>-106.62</v>
      </c>
      <c r="S401" t="s">
        <v>1232</v>
      </c>
    </row>
    <row r="402" spans="1:19" x14ac:dyDescent="0.3">
      <c r="A402" t="s">
        <v>19</v>
      </c>
      <c r="B402">
        <v>26990</v>
      </c>
      <c r="C402">
        <v>2017</v>
      </c>
      <c r="D402" t="s">
        <v>208</v>
      </c>
      <c r="E402" t="s">
        <v>1034</v>
      </c>
      <c r="F402" t="s">
        <v>59</v>
      </c>
      <c r="H402" t="s">
        <v>22</v>
      </c>
      <c r="I402">
        <v>28241</v>
      </c>
      <c r="J402" t="s">
        <v>23</v>
      </c>
      <c r="K402" t="s">
        <v>36</v>
      </c>
      <c r="N402" t="s">
        <v>24</v>
      </c>
      <c r="O402" t="s">
        <v>68</v>
      </c>
      <c r="P402" t="s">
        <v>27</v>
      </c>
      <c r="Q402">
        <v>35.11</v>
      </c>
      <c r="R402">
        <v>-106.62</v>
      </c>
      <c r="S402" t="s">
        <v>652</v>
      </c>
    </row>
    <row r="403" spans="1:19" x14ac:dyDescent="0.3">
      <c r="A403" t="s">
        <v>19</v>
      </c>
      <c r="B403">
        <v>30990</v>
      </c>
      <c r="C403">
        <v>2020</v>
      </c>
      <c r="E403" t="s">
        <v>3655</v>
      </c>
      <c r="F403" t="s">
        <v>59</v>
      </c>
      <c r="H403" t="s">
        <v>24</v>
      </c>
      <c r="I403">
        <v>2308</v>
      </c>
      <c r="J403" t="s">
        <v>23</v>
      </c>
      <c r="K403" t="s">
        <v>24</v>
      </c>
      <c r="L403" t="s">
        <v>42</v>
      </c>
      <c r="N403" t="s">
        <v>63</v>
      </c>
      <c r="P403" t="s">
        <v>27</v>
      </c>
      <c r="Q403">
        <v>35.11</v>
      </c>
      <c r="R403">
        <v>-106.62</v>
      </c>
      <c r="S403" t="s">
        <v>226</v>
      </c>
    </row>
    <row r="404" spans="1:19" x14ac:dyDescent="0.3">
      <c r="A404" t="s">
        <v>19</v>
      </c>
      <c r="B404">
        <v>25590</v>
      </c>
      <c r="C404">
        <v>2020</v>
      </c>
      <c r="D404" t="s">
        <v>241</v>
      </c>
      <c r="E404" t="s">
        <v>505</v>
      </c>
      <c r="F404" t="s">
        <v>59</v>
      </c>
      <c r="H404" t="s">
        <v>22</v>
      </c>
      <c r="I404">
        <v>11602</v>
      </c>
      <c r="J404" t="s">
        <v>23</v>
      </c>
      <c r="K404" t="s">
        <v>24</v>
      </c>
      <c r="L404" t="s">
        <v>61</v>
      </c>
      <c r="N404" t="s">
        <v>63</v>
      </c>
      <c r="O404" t="s">
        <v>26</v>
      </c>
      <c r="P404" t="s">
        <v>27</v>
      </c>
      <c r="Q404">
        <v>35.11</v>
      </c>
      <c r="R404">
        <v>-106.62</v>
      </c>
      <c r="S404" t="s">
        <v>506</v>
      </c>
    </row>
    <row r="405" spans="1:19" x14ac:dyDescent="0.3">
      <c r="A405" t="s">
        <v>19</v>
      </c>
      <c r="B405">
        <v>24990</v>
      </c>
      <c r="C405">
        <v>2017</v>
      </c>
      <c r="D405" t="s">
        <v>258</v>
      </c>
      <c r="E405" t="s">
        <v>567</v>
      </c>
      <c r="F405" t="s">
        <v>59</v>
      </c>
      <c r="H405" t="s">
        <v>22</v>
      </c>
      <c r="I405">
        <v>30075</v>
      </c>
      <c r="J405" t="s">
        <v>23</v>
      </c>
      <c r="K405" t="s">
        <v>24</v>
      </c>
      <c r="L405" t="s">
        <v>42</v>
      </c>
      <c r="N405" t="s">
        <v>24</v>
      </c>
      <c r="O405" t="s">
        <v>68</v>
      </c>
      <c r="P405" t="s">
        <v>27</v>
      </c>
      <c r="Q405">
        <v>35.11</v>
      </c>
      <c r="R405">
        <v>-106.62</v>
      </c>
      <c r="S405" t="s">
        <v>1092</v>
      </c>
    </row>
    <row r="406" spans="1:19" x14ac:dyDescent="0.3">
      <c r="A406" t="s">
        <v>19</v>
      </c>
      <c r="B406">
        <v>16335</v>
      </c>
      <c r="C406">
        <v>2021</v>
      </c>
      <c r="D406" t="s">
        <v>57</v>
      </c>
      <c r="E406" t="s">
        <v>75</v>
      </c>
      <c r="F406" t="s">
        <v>59</v>
      </c>
      <c r="H406" t="s">
        <v>22</v>
      </c>
      <c r="I406">
        <v>10</v>
      </c>
      <c r="J406" t="s">
        <v>23</v>
      </c>
      <c r="K406" t="s">
        <v>78</v>
      </c>
      <c r="L406" t="s">
        <v>61</v>
      </c>
      <c r="N406" t="s">
        <v>63</v>
      </c>
      <c r="P406" t="s">
        <v>27</v>
      </c>
      <c r="Q406">
        <v>35.088006</v>
      </c>
      <c r="R406">
        <v>-106.561998</v>
      </c>
      <c r="S406" t="s">
        <v>80</v>
      </c>
    </row>
    <row r="407" spans="1:19" x14ac:dyDescent="0.3">
      <c r="A407" t="s">
        <v>19</v>
      </c>
      <c r="B407">
        <v>36990</v>
      </c>
      <c r="C407">
        <v>2020</v>
      </c>
      <c r="D407" t="s">
        <v>153</v>
      </c>
      <c r="E407" t="s">
        <v>362</v>
      </c>
      <c r="F407" t="s">
        <v>59</v>
      </c>
      <c r="H407" t="s">
        <v>24</v>
      </c>
      <c r="I407">
        <v>7186</v>
      </c>
      <c r="J407" t="s">
        <v>23</v>
      </c>
      <c r="K407" t="s">
        <v>24</v>
      </c>
      <c r="L407" t="s">
        <v>42</v>
      </c>
      <c r="N407" t="s">
        <v>63</v>
      </c>
      <c r="P407" t="s">
        <v>27</v>
      </c>
      <c r="Q407">
        <v>35.11</v>
      </c>
      <c r="R407">
        <v>-106.62</v>
      </c>
      <c r="S407" t="s">
        <v>363</v>
      </c>
    </row>
    <row r="408" spans="1:19" x14ac:dyDescent="0.3">
      <c r="A408" t="s">
        <v>19</v>
      </c>
      <c r="B408">
        <v>37990</v>
      </c>
      <c r="C408">
        <v>2020</v>
      </c>
      <c r="D408" t="s">
        <v>429</v>
      </c>
      <c r="E408" t="s">
        <v>430</v>
      </c>
      <c r="F408" t="s">
        <v>59</v>
      </c>
      <c r="H408" t="s">
        <v>22</v>
      </c>
      <c r="I408">
        <v>9316</v>
      </c>
      <c r="J408" t="s">
        <v>23</v>
      </c>
      <c r="K408" t="s">
        <v>24</v>
      </c>
      <c r="L408" t="s">
        <v>61</v>
      </c>
      <c r="N408" t="s">
        <v>24</v>
      </c>
      <c r="O408" t="s">
        <v>26</v>
      </c>
      <c r="P408" t="s">
        <v>27</v>
      </c>
      <c r="Q408">
        <v>35.11</v>
      </c>
      <c r="R408">
        <v>-106.62</v>
      </c>
      <c r="S408" t="s">
        <v>80</v>
      </c>
    </row>
    <row r="409" spans="1:19" x14ac:dyDescent="0.3">
      <c r="A409" t="s">
        <v>19</v>
      </c>
      <c r="B409">
        <v>0</v>
      </c>
      <c r="C409">
        <v>2017</v>
      </c>
      <c r="D409" t="s">
        <v>57</v>
      </c>
      <c r="E409" t="s">
        <v>3656</v>
      </c>
      <c r="H409" t="s">
        <v>24</v>
      </c>
      <c r="I409">
        <v>69188</v>
      </c>
      <c r="J409" t="s">
        <v>23</v>
      </c>
      <c r="K409" t="s">
        <v>36</v>
      </c>
      <c r="O409" t="s">
        <v>55</v>
      </c>
      <c r="P409" t="s">
        <v>27</v>
      </c>
      <c r="Q409">
        <v>35.134700000000002</v>
      </c>
      <c r="R409">
        <v>-106.6427</v>
      </c>
      <c r="S409" t="s">
        <v>3657</v>
      </c>
    </row>
    <row r="410" spans="1:19" x14ac:dyDescent="0.3">
      <c r="A410" t="s">
        <v>19</v>
      </c>
      <c r="B410">
        <v>40000</v>
      </c>
      <c r="C410">
        <v>2017</v>
      </c>
      <c r="D410" t="s">
        <v>20</v>
      </c>
      <c r="E410" t="s">
        <v>625</v>
      </c>
      <c r="H410" t="s">
        <v>22</v>
      </c>
      <c r="I410">
        <v>63000</v>
      </c>
      <c r="J410" t="s">
        <v>23</v>
      </c>
      <c r="K410" t="s">
        <v>36</v>
      </c>
      <c r="P410" t="s">
        <v>27</v>
      </c>
      <c r="Q410">
        <v>35.117536999999999</v>
      </c>
      <c r="R410">
        <v>-106.614718</v>
      </c>
      <c r="S410" t="s">
        <v>1816</v>
      </c>
    </row>
    <row r="411" spans="1:19" x14ac:dyDescent="0.3">
      <c r="A411" t="s">
        <v>19</v>
      </c>
      <c r="B411">
        <v>30999</v>
      </c>
      <c r="C411">
        <v>2019</v>
      </c>
      <c r="D411" t="s">
        <v>57</v>
      </c>
      <c r="E411" t="s">
        <v>1337</v>
      </c>
      <c r="G411" t="s">
        <v>49</v>
      </c>
      <c r="H411" t="s">
        <v>22</v>
      </c>
      <c r="I411">
        <v>38800</v>
      </c>
      <c r="J411" t="s">
        <v>23</v>
      </c>
      <c r="K411" t="s">
        <v>36</v>
      </c>
      <c r="P411" t="s">
        <v>27</v>
      </c>
      <c r="Q411">
        <v>35.249299999999998</v>
      </c>
      <c r="R411">
        <v>-106.6818</v>
      </c>
      <c r="S411" t="s">
        <v>1338</v>
      </c>
    </row>
    <row r="412" spans="1:19" x14ac:dyDescent="0.3">
      <c r="A412" t="s">
        <v>19</v>
      </c>
      <c r="B412">
        <v>9995</v>
      </c>
      <c r="C412">
        <v>2013</v>
      </c>
      <c r="D412" t="s">
        <v>214</v>
      </c>
      <c r="E412" t="s">
        <v>2439</v>
      </c>
      <c r="G412" t="s">
        <v>86</v>
      </c>
      <c r="H412" t="s">
        <v>22</v>
      </c>
      <c r="I412">
        <v>101300</v>
      </c>
      <c r="J412" t="s">
        <v>23</v>
      </c>
      <c r="K412" t="s">
        <v>36</v>
      </c>
      <c r="L412" t="s">
        <v>61</v>
      </c>
      <c r="P412" t="s">
        <v>27</v>
      </c>
      <c r="Q412">
        <v>35.249299999999998</v>
      </c>
      <c r="R412">
        <v>-106.6818</v>
      </c>
      <c r="S412" t="s">
        <v>2440</v>
      </c>
    </row>
    <row r="413" spans="1:19" x14ac:dyDescent="0.3">
      <c r="A413" t="s">
        <v>19</v>
      </c>
      <c r="B413">
        <v>0</v>
      </c>
      <c r="C413">
        <v>2007</v>
      </c>
      <c r="D413" t="s">
        <v>93</v>
      </c>
      <c r="E413" t="s">
        <v>3658</v>
      </c>
      <c r="G413" t="s">
        <v>41</v>
      </c>
      <c r="H413" t="s">
        <v>30</v>
      </c>
      <c r="I413">
        <v>252559</v>
      </c>
      <c r="J413" t="s">
        <v>23</v>
      </c>
      <c r="K413" t="s">
        <v>36</v>
      </c>
      <c r="O413" t="s">
        <v>55</v>
      </c>
      <c r="P413" t="s">
        <v>27</v>
      </c>
      <c r="Q413">
        <v>35.134700000000002</v>
      </c>
      <c r="R413">
        <v>-106.6427</v>
      </c>
      <c r="S413" t="s">
        <v>3659</v>
      </c>
    </row>
    <row r="414" spans="1:19" x14ac:dyDescent="0.3">
      <c r="A414" t="s">
        <v>19</v>
      </c>
      <c r="B414">
        <v>0</v>
      </c>
      <c r="C414">
        <v>2017</v>
      </c>
      <c r="D414" t="s">
        <v>57</v>
      </c>
      <c r="E414" t="s">
        <v>3660</v>
      </c>
      <c r="H414" t="s">
        <v>22</v>
      </c>
      <c r="I414">
        <v>20997</v>
      </c>
      <c r="J414" t="s">
        <v>23</v>
      </c>
      <c r="K414" t="s">
        <v>24</v>
      </c>
      <c r="L414" t="s">
        <v>61</v>
      </c>
      <c r="N414" t="s">
        <v>129</v>
      </c>
      <c r="O414" t="s">
        <v>26</v>
      </c>
      <c r="P414" t="s">
        <v>27</v>
      </c>
      <c r="Q414">
        <v>35.186799999999998</v>
      </c>
      <c r="R414">
        <v>-106.6652</v>
      </c>
      <c r="S414" t="s">
        <v>3661</v>
      </c>
    </row>
    <row r="415" spans="1:19" x14ac:dyDescent="0.3">
      <c r="A415" t="s">
        <v>19</v>
      </c>
      <c r="B415">
        <v>23900</v>
      </c>
      <c r="C415">
        <v>2020</v>
      </c>
      <c r="D415" t="s">
        <v>205</v>
      </c>
      <c r="E415" t="s">
        <v>645</v>
      </c>
      <c r="G415" t="s">
        <v>86</v>
      </c>
      <c r="H415" t="s">
        <v>22</v>
      </c>
      <c r="I415">
        <v>15700</v>
      </c>
      <c r="J415" t="s">
        <v>23</v>
      </c>
      <c r="K415" t="s">
        <v>36</v>
      </c>
      <c r="L415" t="s">
        <v>73</v>
      </c>
      <c r="P415" t="s">
        <v>27</v>
      </c>
      <c r="Q415">
        <v>35.249299999999998</v>
      </c>
      <c r="R415">
        <v>-106.6818</v>
      </c>
      <c r="S415" t="s">
        <v>646</v>
      </c>
    </row>
    <row r="416" spans="1:19" x14ac:dyDescent="0.3">
      <c r="A416" t="s">
        <v>19</v>
      </c>
      <c r="B416">
        <v>21250</v>
      </c>
      <c r="C416">
        <v>2016</v>
      </c>
      <c r="D416" t="s">
        <v>390</v>
      </c>
      <c r="E416" t="s">
        <v>1484</v>
      </c>
      <c r="G416" t="s">
        <v>86</v>
      </c>
      <c r="H416" t="s">
        <v>22</v>
      </c>
      <c r="I416">
        <v>45700</v>
      </c>
      <c r="J416" t="s">
        <v>23</v>
      </c>
      <c r="K416" t="s">
        <v>36</v>
      </c>
      <c r="L416" t="s">
        <v>61</v>
      </c>
      <c r="P416" t="s">
        <v>27</v>
      </c>
      <c r="Q416">
        <v>35.249299999999998</v>
      </c>
      <c r="R416">
        <v>-106.6818</v>
      </c>
      <c r="S416" t="s">
        <v>1485</v>
      </c>
    </row>
    <row r="417" spans="1:19" x14ac:dyDescent="0.3">
      <c r="A417" t="s">
        <v>19</v>
      </c>
      <c r="B417">
        <v>0</v>
      </c>
      <c r="C417">
        <v>2016</v>
      </c>
      <c r="D417" t="s">
        <v>57</v>
      </c>
      <c r="E417" t="s">
        <v>3662</v>
      </c>
      <c r="H417" t="s">
        <v>24</v>
      </c>
      <c r="I417">
        <v>56116</v>
      </c>
      <c r="J417" t="s">
        <v>23</v>
      </c>
      <c r="K417" t="s">
        <v>36</v>
      </c>
      <c r="P417" t="s">
        <v>27</v>
      </c>
      <c r="Q417">
        <v>35.134700000000002</v>
      </c>
      <c r="R417">
        <v>-106.6427</v>
      </c>
      <c r="S417" t="s">
        <v>3663</v>
      </c>
    </row>
    <row r="418" spans="1:19" x14ac:dyDescent="0.3">
      <c r="A418" t="s">
        <v>19</v>
      </c>
      <c r="B418">
        <v>6700</v>
      </c>
      <c r="C418">
        <v>2016</v>
      </c>
      <c r="D418" t="s">
        <v>20</v>
      </c>
      <c r="E418" t="s">
        <v>1449</v>
      </c>
      <c r="F418" t="s">
        <v>137</v>
      </c>
      <c r="G418" t="s">
        <v>86</v>
      </c>
      <c r="H418" t="s">
        <v>22</v>
      </c>
      <c r="I418">
        <v>96000</v>
      </c>
      <c r="J418" t="s">
        <v>23</v>
      </c>
      <c r="K418" t="s">
        <v>36</v>
      </c>
      <c r="N418" t="s">
        <v>63</v>
      </c>
      <c r="O418" t="s">
        <v>138</v>
      </c>
      <c r="P418" t="s">
        <v>27</v>
      </c>
      <c r="Q418">
        <v>35.145800000000001</v>
      </c>
      <c r="R418">
        <v>-106.6258</v>
      </c>
      <c r="S418" t="s">
        <v>2335</v>
      </c>
    </row>
    <row r="419" spans="1:19" x14ac:dyDescent="0.3">
      <c r="A419" t="s">
        <v>19</v>
      </c>
      <c r="B419">
        <v>8500</v>
      </c>
      <c r="C419">
        <v>2006</v>
      </c>
      <c r="D419" t="s">
        <v>169</v>
      </c>
      <c r="E419">
        <v>2500</v>
      </c>
      <c r="F419" t="s">
        <v>40</v>
      </c>
      <c r="G419" t="s">
        <v>49</v>
      </c>
      <c r="H419" t="s">
        <v>30</v>
      </c>
      <c r="I419">
        <v>324151</v>
      </c>
      <c r="J419" t="s">
        <v>23</v>
      </c>
      <c r="K419" t="s">
        <v>36</v>
      </c>
      <c r="L419" t="s">
        <v>42</v>
      </c>
      <c r="M419" t="s">
        <v>95</v>
      </c>
      <c r="N419" t="s">
        <v>96</v>
      </c>
      <c r="O419" t="s">
        <v>97</v>
      </c>
      <c r="P419" t="s">
        <v>27</v>
      </c>
      <c r="Q419">
        <v>35.007615000000001</v>
      </c>
      <c r="R419">
        <v>-106.045017</v>
      </c>
      <c r="S419" t="s">
        <v>3441</v>
      </c>
    </row>
    <row r="420" spans="1:19" x14ac:dyDescent="0.3">
      <c r="A420" t="s">
        <v>19</v>
      </c>
      <c r="B420">
        <v>2700</v>
      </c>
      <c r="C420">
        <v>1992</v>
      </c>
      <c r="D420" t="s">
        <v>20</v>
      </c>
      <c r="E420" t="s">
        <v>1540</v>
      </c>
      <c r="F420" t="s">
        <v>59</v>
      </c>
      <c r="G420" t="s">
        <v>49</v>
      </c>
      <c r="H420" t="s">
        <v>22</v>
      </c>
      <c r="I420">
        <v>50000</v>
      </c>
      <c r="J420" t="s">
        <v>23</v>
      </c>
      <c r="K420" t="s">
        <v>78</v>
      </c>
      <c r="L420" t="s">
        <v>42</v>
      </c>
      <c r="O420" t="s">
        <v>68</v>
      </c>
      <c r="P420" t="s">
        <v>27</v>
      </c>
      <c r="Q420">
        <v>35.014969000000001</v>
      </c>
      <c r="R420">
        <v>-106.647903</v>
      </c>
      <c r="S420" t="s">
        <v>1541</v>
      </c>
    </row>
    <row r="421" spans="1:19" x14ac:dyDescent="0.3">
      <c r="A421" t="s">
        <v>19</v>
      </c>
      <c r="B421">
        <v>0</v>
      </c>
      <c r="C421">
        <v>2011</v>
      </c>
      <c r="D421" t="s">
        <v>20</v>
      </c>
      <c r="E421" t="s">
        <v>625</v>
      </c>
      <c r="H421" t="s">
        <v>24</v>
      </c>
      <c r="I421">
        <v>92884</v>
      </c>
      <c r="J421" t="s">
        <v>23</v>
      </c>
      <c r="K421" t="s">
        <v>36</v>
      </c>
      <c r="L421" t="s">
        <v>42</v>
      </c>
      <c r="N421" t="s">
        <v>96</v>
      </c>
      <c r="O421" t="s">
        <v>55</v>
      </c>
      <c r="P421" t="s">
        <v>27</v>
      </c>
      <c r="Q421">
        <v>35.110399999999998</v>
      </c>
      <c r="R421">
        <v>-106.57810000000001</v>
      </c>
      <c r="S421" t="s">
        <v>3664</v>
      </c>
    </row>
    <row r="422" spans="1:19" x14ac:dyDescent="0.3">
      <c r="A422" t="s">
        <v>19</v>
      </c>
      <c r="B422">
        <v>8950</v>
      </c>
      <c r="C422">
        <v>2013</v>
      </c>
      <c r="D422" t="s">
        <v>197</v>
      </c>
      <c r="E422" t="s">
        <v>2023</v>
      </c>
      <c r="F422" t="s">
        <v>137</v>
      </c>
      <c r="G422" t="s">
        <v>86</v>
      </c>
      <c r="H422" t="s">
        <v>22</v>
      </c>
      <c r="I422">
        <v>76000</v>
      </c>
      <c r="J422" t="s">
        <v>23</v>
      </c>
      <c r="K422" t="s">
        <v>36</v>
      </c>
      <c r="L422" t="s">
        <v>61</v>
      </c>
      <c r="M422" t="s">
        <v>62</v>
      </c>
      <c r="N422" t="s">
        <v>129</v>
      </c>
      <c r="O422" t="s">
        <v>26</v>
      </c>
      <c r="P422" t="s">
        <v>27</v>
      </c>
      <c r="Q422">
        <v>35.090122000000001</v>
      </c>
      <c r="R422">
        <v>-106.642077</v>
      </c>
      <c r="S422" t="s">
        <v>2024</v>
      </c>
    </row>
    <row r="423" spans="1:19" x14ac:dyDescent="0.3">
      <c r="A423" t="s">
        <v>19</v>
      </c>
      <c r="B423">
        <v>9950</v>
      </c>
      <c r="C423">
        <v>2008</v>
      </c>
      <c r="D423" t="s">
        <v>47</v>
      </c>
      <c r="E423" t="s">
        <v>1811</v>
      </c>
      <c r="F423" t="s">
        <v>137</v>
      </c>
      <c r="G423" t="s">
        <v>49</v>
      </c>
      <c r="H423" t="s">
        <v>22</v>
      </c>
      <c r="I423">
        <v>112000</v>
      </c>
      <c r="J423" t="s">
        <v>23</v>
      </c>
      <c r="K423" t="s">
        <v>36</v>
      </c>
      <c r="L423" t="s">
        <v>61</v>
      </c>
      <c r="M423" t="s">
        <v>43</v>
      </c>
      <c r="N423" t="s">
        <v>3542</v>
      </c>
      <c r="O423" t="s">
        <v>55</v>
      </c>
      <c r="P423" t="s">
        <v>27</v>
      </c>
      <c r="Q423">
        <v>35.090122000000001</v>
      </c>
      <c r="R423">
        <v>-106.642077</v>
      </c>
      <c r="S423" t="s">
        <v>2581</v>
      </c>
    </row>
    <row r="424" spans="1:19" x14ac:dyDescent="0.3">
      <c r="A424" t="s">
        <v>19</v>
      </c>
      <c r="B424">
        <v>10950</v>
      </c>
      <c r="C424">
        <v>2013</v>
      </c>
      <c r="D424" t="s">
        <v>214</v>
      </c>
      <c r="E424" t="s">
        <v>1817</v>
      </c>
      <c r="F424" t="s">
        <v>59</v>
      </c>
      <c r="G424" t="s">
        <v>86</v>
      </c>
      <c r="H424" t="s">
        <v>22</v>
      </c>
      <c r="I424">
        <v>63000</v>
      </c>
      <c r="J424" t="s">
        <v>23</v>
      </c>
      <c r="K424" t="s">
        <v>36</v>
      </c>
      <c r="L424" t="s">
        <v>61</v>
      </c>
      <c r="M424" t="s">
        <v>62</v>
      </c>
      <c r="N424" t="s">
        <v>129</v>
      </c>
      <c r="O424" t="s">
        <v>138</v>
      </c>
      <c r="P424" t="s">
        <v>27</v>
      </c>
      <c r="Q424">
        <v>35.090122000000001</v>
      </c>
      <c r="R424">
        <v>-106.642077</v>
      </c>
      <c r="S424" t="s">
        <v>1818</v>
      </c>
    </row>
    <row r="425" spans="1:19" x14ac:dyDescent="0.3">
      <c r="A425" t="s">
        <v>19</v>
      </c>
      <c r="B425">
        <v>8950</v>
      </c>
      <c r="C425">
        <v>2013</v>
      </c>
      <c r="D425" t="s">
        <v>205</v>
      </c>
      <c r="E425" t="s">
        <v>2000</v>
      </c>
      <c r="F425" t="s">
        <v>137</v>
      </c>
      <c r="G425" t="s">
        <v>86</v>
      </c>
      <c r="H425" t="s">
        <v>22</v>
      </c>
      <c r="I425">
        <v>74000</v>
      </c>
      <c r="J425" t="s">
        <v>23</v>
      </c>
      <c r="K425" t="s">
        <v>36</v>
      </c>
      <c r="L425" t="s">
        <v>61</v>
      </c>
      <c r="M425" t="s">
        <v>62</v>
      </c>
      <c r="N425" t="s">
        <v>63</v>
      </c>
      <c r="O425" t="s">
        <v>463</v>
      </c>
      <c r="P425" t="s">
        <v>27</v>
      </c>
      <c r="Q425">
        <v>35.090122000000001</v>
      </c>
      <c r="R425">
        <v>-106.642077</v>
      </c>
      <c r="S425" t="s">
        <v>2001</v>
      </c>
    </row>
    <row r="426" spans="1:19" x14ac:dyDescent="0.3">
      <c r="A426" t="s">
        <v>19</v>
      </c>
      <c r="B426">
        <v>0</v>
      </c>
      <c r="C426">
        <v>2016</v>
      </c>
      <c r="D426" t="s">
        <v>51</v>
      </c>
      <c r="E426" t="s">
        <v>3665</v>
      </c>
      <c r="H426" t="s">
        <v>24</v>
      </c>
      <c r="I426">
        <v>100724</v>
      </c>
      <c r="J426" t="s">
        <v>23</v>
      </c>
      <c r="K426" t="s">
        <v>36</v>
      </c>
      <c r="O426" t="s">
        <v>55</v>
      </c>
      <c r="P426" t="s">
        <v>27</v>
      </c>
      <c r="Q426">
        <v>35.134700000000002</v>
      </c>
      <c r="R426">
        <v>-106.6427</v>
      </c>
      <c r="S426" t="s">
        <v>3666</v>
      </c>
    </row>
    <row r="427" spans="1:19" x14ac:dyDescent="0.3">
      <c r="A427" t="s">
        <v>19</v>
      </c>
      <c r="B427">
        <v>10950</v>
      </c>
      <c r="C427">
        <v>2013</v>
      </c>
      <c r="D427" t="s">
        <v>57</v>
      </c>
      <c r="E427" t="s">
        <v>2444</v>
      </c>
      <c r="F427" t="s">
        <v>137</v>
      </c>
      <c r="G427" t="s">
        <v>49</v>
      </c>
      <c r="H427" t="s">
        <v>22</v>
      </c>
      <c r="I427">
        <v>102000</v>
      </c>
      <c r="J427" t="s">
        <v>23</v>
      </c>
      <c r="K427" t="s">
        <v>36</v>
      </c>
      <c r="L427" t="s">
        <v>61</v>
      </c>
      <c r="M427" t="s">
        <v>62</v>
      </c>
      <c r="N427" t="s">
        <v>63</v>
      </c>
      <c r="O427" t="s">
        <v>55</v>
      </c>
      <c r="P427" t="s">
        <v>27</v>
      </c>
      <c r="Q427">
        <v>35.090122000000001</v>
      </c>
      <c r="R427">
        <v>-106.642077</v>
      </c>
      <c r="S427" t="s">
        <v>2445</v>
      </c>
    </row>
    <row r="428" spans="1:19" x14ac:dyDescent="0.3">
      <c r="A428" t="s">
        <v>19</v>
      </c>
      <c r="B428">
        <v>0</v>
      </c>
      <c r="C428">
        <v>2019</v>
      </c>
      <c r="D428" t="s">
        <v>390</v>
      </c>
      <c r="E428" t="s">
        <v>3667</v>
      </c>
      <c r="H428" t="s">
        <v>22</v>
      </c>
      <c r="I428">
        <v>34447</v>
      </c>
      <c r="J428" t="s">
        <v>23</v>
      </c>
      <c r="K428" t="s">
        <v>24</v>
      </c>
      <c r="L428" t="s">
        <v>61</v>
      </c>
      <c r="N428" t="s">
        <v>63</v>
      </c>
      <c r="P428" t="s">
        <v>27</v>
      </c>
      <c r="S428" t="s">
        <v>3668</v>
      </c>
    </row>
    <row r="429" spans="1:19" x14ac:dyDescent="0.3">
      <c r="A429" t="s">
        <v>19</v>
      </c>
      <c r="B429">
        <v>0</v>
      </c>
      <c r="C429">
        <v>2018</v>
      </c>
      <c r="D429" t="s">
        <v>57</v>
      </c>
      <c r="E429" t="s">
        <v>3669</v>
      </c>
      <c r="H429" t="s">
        <v>22</v>
      </c>
      <c r="I429">
        <v>73747</v>
      </c>
      <c r="J429" t="s">
        <v>23</v>
      </c>
      <c r="K429" t="s">
        <v>24</v>
      </c>
      <c r="L429" t="s">
        <v>61</v>
      </c>
      <c r="N429" t="s">
        <v>63</v>
      </c>
      <c r="P429" t="s">
        <v>27</v>
      </c>
      <c r="Q429">
        <v>35.186799999999998</v>
      </c>
      <c r="R429">
        <v>-106.6652</v>
      </c>
      <c r="S429" t="s">
        <v>3670</v>
      </c>
    </row>
    <row r="430" spans="1:19" x14ac:dyDescent="0.3">
      <c r="A430" t="s">
        <v>19</v>
      </c>
      <c r="B430">
        <v>0</v>
      </c>
      <c r="C430">
        <v>2019</v>
      </c>
      <c r="D430" t="s">
        <v>320</v>
      </c>
      <c r="E430" t="s">
        <v>3671</v>
      </c>
      <c r="H430" t="s">
        <v>22</v>
      </c>
      <c r="I430">
        <v>27553</v>
      </c>
      <c r="J430" t="s">
        <v>23</v>
      </c>
      <c r="K430" t="s">
        <v>24</v>
      </c>
      <c r="N430" t="s">
        <v>3542</v>
      </c>
      <c r="O430" t="s">
        <v>463</v>
      </c>
      <c r="P430" t="s">
        <v>27</v>
      </c>
      <c r="S430" t="s">
        <v>3672</v>
      </c>
    </row>
    <row r="431" spans="1:19" x14ac:dyDescent="0.3">
      <c r="A431" t="s">
        <v>19</v>
      </c>
      <c r="B431">
        <v>47999</v>
      </c>
      <c r="C431">
        <v>2016</v>
      </c>
      <c r="D431" t="s">
        <v>20</v>
      </c>
      <c r="E431" t="s">
        <v>2028</v>
      </c>
      <c r="H431" t="s">
        <v>30</v>
      </c>
      <c r="I431">
        <v>111536</v>
      </c>
      <c r="J431" t="s">
        <v>23</v>
      </c>
      <c r="K431" t="s">
        <v>36</v>
      </c>
      <c r="P431" t="s">
        <v>27</v>
      </c>
      <c r="Q431">
        <v>30.648516000000001</v>
      </c>
      <c r="R431">
        <v>-97.866382999999999</v>
      </c>
      <c r="S431" t="s">
        <v>2576</v>
      </c>
    </row>
    <row r="432" spans="1:19" x14ac:dyDescent="0.3">
      <c r="A432" t="s">
        <v>19</v>
      </c>
      <c r="B432">
        <v>0</v>
      </c>
      <c r="C432">
        <v>2019</v>
      </c>
      <c r="D432" t="s">
        <v>390</v>
      </c>
      <c r="E432" t="s">
        <v>2415</v>
      </c>
      <c r="H432" t="s">
        <v>22</v>
      </c>
      <c r="I432">
        <v>26939</v>
      </c>
      <c r="J432" t="s">
        <v>23</v>
      </c>
      <c r="K432" t="s">
        <v>24</v>
      </c>
      <c r="L432" t="s">
        <v>61</v>
      </c>
      <c r="N432" t="s">
        <v>44</v>
      </c>
      <c r="O432" t="s">
        <v>55</v>
      </c>
      <c r="P432" t="s">
        <v>27</v>
      </c>
      <c r="S432" t="s">
        <v>3673</v>
      </c>
    </row>
    <row r="433" spans="1:19" x14ac:dyDescent="0.3">
      <c r="A433" t="s">
        <v>19</v>
      </c>
      <c r="B433">
        <v>0</v>
      </c>
      <c r="C433">
        <v>2019</v>
      </c>
      <c r="D433" t="s">
        <v>390</v>
      </c>
      <c r="E433" t="s">
        <v>3021</v>
      </c>
      <c r="H433" t="s">
        <v>22</v>
      </c>
      <c r="I433">
        <v>36215</v>
      </c>
      <c r="J433" t="s">
        <v>23</v>
      </c>
      <c r="K433" t="s">
        <v>24</v>
      </c>
      <c r="L433" t="s">
        <v>61</v>
      </c>
      <c r="N433" t="s">
        <v>63</v>
      </c>
      <c r="O433" t="s">
        <v>26</v>
      </c>
      <c r="P433" t="s">
        <v>27</v>
      </c>
      <c r="S433" t="s">
        <v>3674</v>
      </c>
    </row>
    <row r="434" spans="1:19" x14ac:dyDescent="0.3">
      <c r="A434" t="s">
        <v>19</v>
      </c>
      <c r="B434">
        <v>0</v>
      </c>
      <c r="C434">
        <v>2018</v>
      </c>
      <c r="D434" t="s">
        <v>320</v>
      </c>
      <c r="E434" t="s">
        <v>3675</v>
      </c>
      <c r="H434" t="s">
        <v>22</v>
      </c>
      <c r="I434">
        <v>33416</v>
      </c>
      <c r="J434" t="s">
        <v>23</v>
      </c>
      <c r="K434" t="s">
        <v>24</v>
      </c>
      <c r="N434" t="s">
        <v>129</v>
      </c>
      <c r="O434" t="s">
        <v>26</v>
      </c>
      <c r="P434" t="s">
        <v>27</v>
      </c>
      <c r="S434" t="s">
        <v>3676</v>
      </c>
    </row>
    <row r="435" spans="1:19" x14ac:dyDescent="0.3">
      <c r="A435" t="s">
        <v>19</v>
      </c>
      <c r="B435">
        <v>0</v>
      </c>
      <c r="C435">
        <v>2018</v>
      </c>
      <c r="D435" t="s">
        <v>51</v>
      </c>
      <c r="E435" t="s">
        <v>3634</v>
      </c>
      <c r="H435" t="s">
        <v>22</v>
      </c>
      <c r="I435">
        <v>77420</v>
      </c>
      <c r="J435" t="s">
        <v>23</v>
      </c>
      <c r="K435" t="s">
        <v>36</v>
      </c>
      <c r="L435" t="s">
        <v>61</v>
      </c>
      <c r="N435" t="s">
        <v>3542</v>
      </c>
      <c r="O435" t="s">
        <v>26</v>
      </c>
      <c r="P435" t="s">
        <v>27</v>
      </c>
      <c r="S435" t="s">
        <v>3677</v>
      </c>
    </row>
    <row r="436" spans="1:19" x14ac:dyDescent="0.3">
      <c r="A436" t="s">
        <v>19</v>
      </c>
      <c r="B436">
        <v>0</v>
      </c>
      <c r="C436">
        <v>2018</v>
      </c>
      <c r="D436" t="s">
        <v>20</v>
      </c>
      <c r="E436" t="s">
        <v>3650</v>
      </c>
      <c r="H436" t="s">
        <v>102</v>
      </c>
      <c r="I436">
        <v>22496</v>
      </c>
      <c r="J436" t="s">
        <v>23</v>
      </c>
      <c r="K436" t="s">
        <v>24</v>
      </c>
      <c r="L436" t="s">
        <v>61</v>
      </c>
      <c r="N436" t="s">
        <v>63</v>
      </c>
      <c r="P436" t="s">
        <v>27</v>
      </c>
      <c r="S436" t="s">
        <v>3678</v>
      </c>
    </row>
    <row r="437" spans="1:19" x14ac:dyDescent="0.3">
      <c r="A437" t="s">
        <v>19</v>
      </c>
      <c r="B437">
        <v>0</v>
      </c>
      <c r="C437">
        <v>2019</v>
      </c>
      <c r="D437" t="s">
        <v>57</v>
      </c>
      <c r="E437" t="s">
        <v>3679</v>
      </c>
      <c r="G437" t="s">
        <v>49</v>
      </c>
      <c r="H437" t="s">
        <v>24</v>
      </c>
      <c r="I437">
        <v>37261</v>
      </c>
      <c r="J437" t="s">
        <v>23</v>
      </c>
      <c r="K437" t="s">
        <v>36</v>
      </c>
      <c r="O437" t="s">
        <v>463</v>
      </c>
      <c r="P437" t="s">
        <v>27</v>
      </c>
      <c r="Q437">
        <v>35.134700000000002</v>
      </c>
      <c r="R437">
        <v>-106.6427</v>
      </c>
      <c r="S437" t="s">
        <v>3680</v>
      </c>
    </row>
    <row r="438" spans="1:19" x14ac:dyDescent="0.3">
      <c r="A438" t="s">
        <v>19</v>
      </c>
      <c r="B438">
        <v>0</v>
      </c>
      <c r="C438">
        <v>2018</v>
      </c>
      <c r="D438" t="s">
        <v>153</v>
      </c>
      <c r="E438" t="s">
        <v>3681</v>
      </c>
      <c r="H438" t="s">
        <v>22</v>
      </c>
      <c r="I438">
        <v>37806</v>
      </c>
      <c r="J438" t="s">
        <v>23</v>
      </c>
      <c r="K438" t="s">
        <v>36</v>
      </c>
      <c r="N438" t="s">
        <v>63</v>
      </c>
      <c r="O438" t="s">
        <v>55</v>
      </c>
      <c r="P438" t="s">
        <v>27</v>
      </c>
      <c r="S438" t="s">
        <v>3682</v>
      </c>
    </row>
    <row r="439" spans="1:19" x14ac:dyDescent="0.3">
      <c r="A439" t="s">
        <v>19</v>
      </c>
      <c r="B439">
        <v>0</v>
      </c>
      <c r="C439">
        <v>2017</v>
      </c>
      <c r="D439" t="s">
        <v>214</v>
      </c>
      <c r="E439" t="s">
        <v>3683</v>
      </c>
      <c r="H439" t="s">
        <v>22</v>
      </c>
      <c r="I439">
        <v>37121</v>
      </c>
      <c r="J439" t="s">
        <v>23</v>
      </c>
      <c r="K439" t="s">
        <v>36</v>
      </c>
      <c r="L439" t="s">
        <v>61</v>
      </c>
      <c r="N439" t="s">
        <v>63</v>
      </c>
      <c r="O439" t="s">
        <v>55</v>
      </c>
      <c r="P439" t="s">
        <v>27</v>
      </c>
      <c r="S439" t="s">
        <v>3684</v>
      </c>
    </row>
    <row r="440" spans="1:19" x14ac:dyDescent="0.3">
      <c r="A440" t="s">
        <v>19</v>
      </c>
      <c r="B440">
        <v>16995</v>
      </c>
      <c r="C440">
        <v>2014</v>
      </c>
      <c r="D440" t="s">
        <v>57</v>
      </c>
      <c r="E440" t="s">
        <v>1923</v>
      </c>
      <c r="F440" t="s">
        <v>137</v>
      </c>
      <c r="G440" t="s">
        <v>49</v>
      </c>
      <c r="H440" t="s">
        <v>22</v>
      </c>
      <c r="I440">
        <v>69672</v>
      </c>
      <c r="J440" t="s">
        <v>23</v>
      </c>
      <c r="K440" t="s">
        <v>36</v>
      </c>
      <c r="L440" t="s">
        <v>61</v>
      </c>
      <c r="N440" t="s">
        <v>199</v>
      </c>
      <c r="O440" t="s">
        <v>26</v>
      </c>
      <c r="P440" t="s">
        <v>27</v>
      </c>
      <c r="Q440">
        <v>35.110399999999998</v>
      </c>
      <c r="R440">
        <v>-106.57810000000001</v>
      </c>
      <c r="S440" t="s">
        <v>1924</v>
      </c>
    </row>
    <row r="441" spans="1:19" x14ac:dyDescent="0.3">
      <c r="A441" t="s">
        <v>19</v>
      </c>
      <c r="B441">
        <v>0</v>
      </c>
      <c r="C441">
        <v>2017</v>
      </c>
      <c r="D441" t="s">
        <v>483</v>
      </c>
      <c r="E441" t="s">
        <v>3685</v>
      </c>
      <c r="H441" t="s">
        <v>22</v>
      </c>
      <c r="I441">
        <v>35472</v>
      </c>
      <c r="J441" t="s">
        <v>23</v>
      </c>
      <c r="K441" t="s">
        <v>24</v>
      </c>
      <c r="N441" t="s">
        <v>3542</v>
      </c>
      <c r="O441" t="s">
        <v>26</v>
      </c>
      <c r="P441" t="s">
        <v>27</v>
      </c>
      <c r="S441" t="s">
        <v>3686</v>
      </c>
    </row>
    <row r="442" spans="1:19" x14ac:dyDescent="0.3">
      <c r="A442" t="s">
        <v>19</v>
      </c>
      <c r="B442">
        <v>0</v>
      </c>
      <c r="C442">
        <v>2016</v>
      </c>
      <c r="D442" t="s">
        <v>20</v>
      </c>
      <c r="E442" t="s">
        <v>3687</v>
      </c>
      <c r="H442" t="s">
        <v>22</v>
      </c>
      <c r="I442">
        <v>138706</v>
      </c>
      <c r="J442" t="s">
        <v>23</v>
      </c>
      <c r="K442" t="s">
        <v>36</v>
      </c>
      <c r="L442" t="s">
        <v>61</v>
      </c>
      <c r="N442" t="s">
        <v>3542</v>
      </c>
      <c r="O442" t="s">
        <v>394</v>
      </c>
      <c r="P442" t="s">
        <v>27</v>
      </c>
      <c r="S442" t="s">
        <v>3688</v>
      </c>
    </row>
    <row r="443" spans="1:19" x14ac:dyDescent="0.3">
      <c r="A443" t="s">
        <v>19</v>
      </c>
      <c r="B443">
        <v>34998</v>
      </c>
      <c r="C443">
        <v>2013</v>
      </c>
      <c r="D443" t="s">
        <v>169</v>
      </c>
      <c r="E443">
        <v>2500</v>
      </c>
      <c r="H443" t="s">
        <v>30</v>
      </c>
      <c r="I443">
        <v>200169</v>
      </c>
      <c r="J443" t="s">
        <v>23</v>
      </c>
      <c r="K443" t="s">
        <v>36</v>
      </c>
      <c r="P443" t="s">
        <v>27</v>
      </c>
      <c r="Q443">
        <v>30.649106</v>
      </c>
      <c r="R443">
        <v>-97.865523999999994</v>
      </c>
      <c r="S443" t="s">
        <v>3322</v>
      </c>
    </row>
    <row r="444" spans="1:19" x14ac:dyDescent="0.3">
      <c r="A444" t="s">
        <v>19</v>
      </c>
      <c r="B444">
        <v>0</v>
      </c>
      <c r="C444">
        <v>2017</v>
      </c>
      <c r="D444" t="s">
        <v>290</v>
      </c>
      <c r="E444" t="s">
        <v>3689</v>
      </c>
      <c r="H444" t="s">
        <v>22</v>
      </c>
      <c r="I444">
        <v>46696</v>
      </c>
      <c r="J444" t="s">
        <v>23</v>
      </c>
      <c r="K444" t="s">
        <v>36</v>
      </c>
      <c r="N444" t="s">
        <v>3542</v>
      </c>
      <c r="O444" t="s">
        <v>45</v>
      </c>
      <c r="P444" t="s">
        <v>27</v>
      </c>
      <c r="S444" t="s">
        <v>3690</v>
      </c>
    </row>
    <row r="445" spans="1:19" x14ac:dyDescent="0.3">
      <c r="A445" t="s">
        <v>19</v>
      </c>
      <c r="B445">
        <v>258</v>
      </c>
      <c r="C445">
        <v>2013</v>
      </c>
      <c r="D445" t="s">
        <v>20</v>
      </c>
      <c r="E445" t="s">
        <v>3691</v>
      </c>
      <c r="H445" t="s">
        <v>22</v>
      </c>
      <c r="I445">
        <v>145107</v>
      </c>
      <c r="J445" t="s">
        <v>23</v>
      </c>
      <c r="K445" t="s">
        <v>36</v>
      </c>
      <c r="L445" t="s">
        <v>61</v>
      </c>
      <c r="N445" t="s">
        <v>3542</v>
      </c>
      <c r="O445" t="s">
        <v>45</v>
      </c>
      <c r="P445" t="s">
        <v>27</v>
      </c>
      <c r="S445" t="s">
        <v>3692</v>
      </c>
    </row>
    <row r="446" spans="1:19" x14ac:dyDescent="0.3">
      <c r="A446" t="s">
        <v>19</v>
      </c>
      <c r="B446">
        <v>0</v>
      </c>
      <c r="C446">
        <v>2017</v>
      </c>
      <c r="D446" t="s">
        <v>320</v>
      </c>
      <c r="E446" t="s">
        <v>3693</v>
      </c>
      <c r="H446" t="s">
        <v>22</v>
      </c>
      <c r="I446">
        <v>38082</v>
      </c>
      <c r="J446" t="s">
        <v>23</v>
      </c>
      <c r="K446" t="s">
        <v>78</v>
      </c>
      <c r="N446" t="s">
        <v>129</v>
      </c>
      <c r="O446" t="s">
        <v>97</v>
      </c>
      <c r="P446" t="s">
        <v>27</v>
      </c>
      <c r="S446" t="s">
        <v>3694</v>
      </c>
    </row>
    <row r="447" spans="1:19" x14ac:dyDescent="0.3">
      <c r="A447" t="s">
        <v>19</v>
      </c>
      <c r="B447">
        <v>164</v>
      </c>
      <c r="C447">
        <v>2005</v>
      </c>
      <c r="D447" t="s">
        <v>51</v>
      </c>
      <c r="E447" t="s">
        <v>3634</v>
      </c>
      <c r="H447" t="s">
        <v>22</v>
      </c>
      <c r="I447">
        <v>142358</v>
      </c>
      <c r="J447" t="s">
        <v>23</v>
      </c>
      <c r="K447" t="s">
        <v>36</v>
      </c>
      <c r="L447" t="s">
        <v>61</v>
      </c>
      <c r="N447" t="s">
        <v>3542</v>
      </c>
      <c r="O447" t="s">
        <v>55</v>
      </c>
      <c r="P447" t="s">
        <v>27</v>
      </c>
      <c r="S447" t="s">
        <v>3695</v>
      </c>
    </row>
    <row r="448" spans="1:19" x14ac:dyDescent="0.3">
      <c r="A448" t="s">
        <v>19</v>
      </c>
      <c r="B448">
        <v>2500</v>
      </c>
      <c r="C448">
        <v>1995</v>
      </c>
      <c r="D448" t="s">
        <v>20</v>
      </c>
      <c r="E448" t="s">
        <v>3122</v>
      </c>
      <c r="F448" t="s">
        <v>59</v>
      </c>
      <c r="G448" t="s">
        <v>86</v>
      </c>
      <c r="H448" t="s">
        <v>22</v>
      </c>
      <c r="I448">
        <v>164771</v>
      </c>
      <c r="J448" t="s">
        <v>23</v>
      </c>
      <c r="K448" t="s">
        <v>78</v>
      </c>
      <c r="L448" t="s">
        <v>42</v>
      </c>
      <c r="M448" t="s">
        <v>43</v>
      </c>
      <c r="N448" t="s">
        <v>96</v>
      </c>
      <c r="O448" t="s">
        <v>463</v>
      </c>
      <c r="P448" t="s">
        <v>27</v>
      </c>
      <c r="Q448">
        <v>34.790052000000003</v>
      </c>
      <c r="R448">
        <v>-106.738958</v>
      </c>
      <c r="S448" t="s">
        <v>3123</v>
      </c>
    </row>
    <row r="449" spans="1:19" x14ac:dyDescent="0.3">
      <c r="A449" t="s">
        <v>19</v>
      </c>
      <c r="B449">
        <v>0</v>
      </c>
      <c r="C449">
        <v>2017</v>
      </c>
      <c r="D449" t="s">
        <v>208</v>
      </c>
      <c r="E449" t="s">
        <v>3696</v>
      </c>
      <c r="H449" t="s">
        <v>22</v>
      </c>
      <c r="I449">
        <v>21995</v>
      </c>
      <c r="J449" t="s">
        <v>23</v>
      </c>
      <c r="K449" t="s">
        <v>36</v>
      </c>
      <c r="L449" t="s">
        <v>42</v>
      </c>
      <c r="N449" t="s">
        <v>63</v>
      </c>
      <c r="O449" t="s">
        <v>45</v>
      </c>
      <c r="P449" t="s">
        <v>27</v>
      </c>
      <c r="S449" t="s">
        <v>3697</v>
      </c>
    </row>
    <row r="450" spans="1:19" x14ac:dyDescent="0.3">
      <c r="A450" t="s">
        <v>19</v>
      </c>
      <c r="B450">
        <v>0</v>
      </c>
      <c r="C450">
        <v>2016</v>
      </c>
      <c r="D450" t="s">
        <v>57</v>
      </c>
      <c r="E450" t="s">
        <v>3669</v>
      </c>
      <c r="H450" t="s">
        <v>22</v>
      </c>
      <c r="I450">
        <v>46852</v>
      </c>
      <c r="J450" t="s">
        <v>23</v>
      </c>
      <c r="K450" t="s">
        <v>24</v>
      </c>
      <c r="L450" t="s">
        <v>61</v>
      </c>
      <c r="N450" t="s">
        <v>63</v>
      </c>
      <c r="O450" t="s">
        <v>26</v>
      </c>
      <c r="P450" t="s">
        <v>27</v>
      </c>
      <c r="Q450">
        <v>35.186799999999998</v>
      </c>
      <c r="R450">
        <v>-106.6652</v>
      </c>
      <c r="S450" t="s">
        <v>3698</v>
      </c>
    </row>
    <row r="451" spans="1:19" x14ac:dyDescent="0.3">
      <c r="A451" t="s">
        <v>19</v>
      </c>
      <c r="B451">
        <v>0</v>
      </c>
      <c r="C451">
        <v>2012</v>
      </c>
      <c r="D451" t="s">
        <v>47</v>
      </c>
      <c r="E451" t="s">
        <v>3699</v>
      </c>
      <c r="H451" t="s">
        <v>22</v>
      </c>
      <c r="I451">
        <v>161141</v>
      </c>
      <c r="J451" t="s">
        <v>23</v>
      </c>
      <c r="K451" t="s">
        <v>36</v>
      </c>
      <c r="L451" t="s">
        <v>61</v>
      </c>
      <c r="N451" t="s">
        <v>161</v>
      </c>
      <c r="P451" t="s">
        <v>27</v>
      </c>
      <c r="S451" t="s">
        <v>3700</v>
      </c>
    </row>
    <row r="452" spans="1:19" x14ac:dyDescent="0.3">
      <c r="A452" t="s">
        <v>19</v>
      </c>
      <c r="B452">
        <v>46995</v>
      </c>
      <c r="C452">
        <v>2014</v>
      </c>
      <c r="D452" t="s">
        <v>20</v>
      </c>
      <c r="E452" t="s">
        <v>2767</v>
      </c>
      <c r="H452" t="s">
        <v>30</v>
      </c>
      <c r="I452">
        <v>125743</v>
      </c>
      <c r="J452" t="s">
        <v>23</v>
      </c>
      <c r="K452" t="s">
        <v>36</v>
      </c>
      <c r="P452" t="s">
        <v>27</v>
      </c>
      <c r="Q452">
        <v>30.663</v>
      </c>
      <c r="R452">
        <v>-97.931600000000003</v>
      </c>
      <c r="S452" t="s">
        <v>2768</v>
      </c>
    </row>
    <row r="453" spans="1:19" x14ac:dyDescent="0.3">
      <c r="A453" t="s">
        <v>19</v>
      </c>
      <c r="B453">
        <v>0</v>
      </c>
      <c r="C453">
        <v>2017</v>
      </c>
      <c r="D453" t="s">
        <v>71</v>
      </c>
      <c r="E453" t="s">
        <v>3701</v>
      </c>
      <c r="H453" t="s">
        <v>22</v>
      </c>
      <c r="I453">
        <v>32838</v>
      </c>
      <c r="J453" t="s">
        <v>23</v>
      </c>
      <c r="K453" t="s">
        <v>36</v>
      </c>
      <c r="L453" t="s">
        <v>61</v>
      </c>
      <c r="N453" t="s">
        <v>3542</v>
      </c>
      <c r="P453" t="s">
        <v>27</v>
      </c>
      <c r="S453" t="s">
        <v>3702</v>
      </c>
    </row>
    <row r="454" spans="1:19" x14ac:dyDescent="0.3">
      <c r="A454" t="s">
        <v>19</v>
      </c>
      <c r="B454">
        <v>45995</v>
      </c>
      <c r="C454">
        <v>2017</v>
      </c>
      <c r="D454" t="s">
        <v>57</v>
      </c>
      <c r="E454" t="s">
        <v>1556</v>
      </c>
      <c r="F454" t="s">
        <v>132</v>
      </c>
      <c r="G454" t="s">
        <v>41</v>
      </c>
      <c r="H454" t="s">
        <v>30</v>
      </c>
      <c r="I454">
        <v>50379</v>
      </c>
      <c r="J454" t="s">
        <v>23</v>
      </c>
      <c r="K454" t="s">
        <v>36</v>
      </c>
      <c r="L454" t="s">
        <v>73</v>
      </c>
      <c r="M454" t="s">
        <v>95</v>
      </c>
      <c r="N454" t="s">
        <v>96</v>
      </c>
      <c r="O454" t="s">
        <v>68</v>
      </c>
      <c r="P454" t="s">
        <v>27</v>
      </c>
      <c r="Q454">
        <v>35.110399999999998</v>
      </c>
      <c r="R454">
        <v>-106.57810000000001</v>
      </c>
      <c r="S454" t="s">
        <v>1557</v>
      </c>
    </row>
    <row r="455" spans="1:19" x14ac:dyDescent="0.3">
      <c r="A455" t="s">
        <v>19</v>
      </c>
      <c r="B455">
        <v>188</v>
      </c>
      <c r="C455">
        <v>2006</v>
      </c>
      <c r="D455" t="s">
        <v>493</v>
      </c>
      <c r="E455" t="s">
        <v>3703</v>
      </c>
      <c r="H455" t="s">
        <v>22</v>
      </c>
      <c r="I455">
        <v>169781</v>
      </c>
      <c r="J455" t="s">
        <v>23</v>
      </c>
      <c r="K455" t="s">
        <v>36</v>
      </c>
      <c r="N455" t="s">
        <v>3542</v>
      </c>
      <c r="O455" t="s">
        <v>26</v>
      </c>
      <c r="P455" t="s">
        <v>27</v>
      </c>
      <c r="S455" t="s">
        <v>3704</v>
      </c>
    </row>
    <row r="456" spans="1:19" x14ac:dyDescent="0.3">
      <c r="A456" t="s">
        <v>19</v>
      </c>
      <c r="B456">
        <v>0</v>
      </c>
      <c r="C456">
        <v>2016</v>
      </c>
      <c r="D456" t="s">
        <v>197</v>
      </c>
      <c r="E456" t="s">
        <v>3705</v>
      </c>
      <c r="H456" t="s">
        <v>22</v>
      </c>
      <c r="I456">
        <v>73127</v>
      </c>
      <c r="J456" t="s">
        <v>23</v>
      </c>
      <c r="K456" t="s">
        <v>36</v>
      </c>
      <c r="L456" t="s">
        <v>61</v>
      </c>
      <c r="N456" t="s">
        <v>161</v>
      </c>
      <c r="O456" t="s">
        <v>55</v>
      </c>
      <c r="P456" t="s">
        <v>27</v>
      </c>
      <c r="S456" t="s">
        <v>3706</v>
      </c>
    </row>
    <row r="457" spans="1:19" x14ac:dyDescent="0.3">
      <c r="A457" t="s">
        <v>19</v>
      </c>
      <c r="B457">
        <v>0</v>
      </c>
      <c r="C457">
        <v>2018</v>
      </c>
      <c r="D457" t="s">
        <v>125</v>
      </c>
      <c r="E457" t="s">
        <v>3707</v>
      </c>
      <c r="H457" t="s">
        <v>24</v>
      </c>
      <c r="I457">
        <v>26316</v>
      </c>
      <c r="J457" t="s">
        <v>23</v>
      </c>
      <c r="K457" t="s">
        <v>36</v>
      </c>
      <c r="O457" t="s">
        <v>26</v>
      </c>
      <c r="P457" t="s">
        <v>27</v>
      </c>
      <c r="Q457">
        <v>35.134700000000002</v>
      </c>
      <c r="R457">
        <v>-106.6427</v>
      </c>
      <c r="S457" t="s">
        <v>3708</v>
      </c>
    </row>
    <row r="458" spans="1:19" x14ac:dyDescent="0.3">
      <c r="A458" t="s">
        <v>19</v>
      </c>
      <c r="B458">
        <v>5850</v>
      </c>
      <c r="C458">
        <v>2008</v>
      </c>
      <c r="D458" t="s">
        <v>47</v>
      </c>
      <c r="E458" t="s">
        <v>2551</v>
      </c>
      <c r="F458" t="s">
        <v>137</v>
      </c>
      <c r="G458" t="s">
        <v>86</v>
      </c>
      <c r="H458" t="s">
        <v>22</v>
      </c>
      <c r="I458">
        <v>156781</v>
      </c>
      <c r="J458" t="s">
        <v>23</v>
      </c>
      <c r="K458" t="s">
        <v>36</v>
      </c>
      <c r="L458" t="s">
        <v>61</v>
      </c>
      <c r="O458" t="s">
        <v>55</v>
      </c>
      <c r="P458" t="s">
        <v>27</v>
      </c>
      <c r="Q458">
        <v>35.070588999999998</v>
      </c>
      <c r="R458">
        <v>-106.52558399999999</v>
      </c>
      <c r="S458" t="s">
        <v>3068</v>
      </c>
    </row>
    <row r="459" spans="1:19" x14ac:dyDescent="0.3">
      <c r="A459" t="s">
        <v>19</v>
      </c>
      <c r="B459">
        <v>0</v>
      </c>
      <c r="C459">
        <v>2018</v>
      </c>
      <c r="D459" t="s">
        <v>214</v>
      </c>
      <c r="E459" t="s">
        <v>3709</v>
      </c>
      <c r="H459" t="s">
        <v>22</v>
      </c>
      <c r="I459">
        <v>21180</v>
      </c>
      <c r="J459" t="s">
        <v>23</v>
      </c>
      <c r="K459" t="s">
        <v>36</v>
      </c>
      <c r="L459" t="s">
        <v>61</v>
      </c>
      <c r="N459" t="s">
        <v>63</v>
      </c>
      <c r="O459" t="s">
        <v>26</v>
      </c>
      <c r="P459" t="s">
        <v>27</v>
      </c>
      <c r="Q459">
        <v>35.110399999999998</v>
      </c>
      <c r="R459">
        <v>-106.57810000000001</v>
      </c>
      <c r="S459" t="s">
        <v>3710</v>
      </c>
    </row>
    <row r="460" spans="1:19" x14ac:dyDescent="0.3">
      <c r="A460" t="s">
        <v>19</v>
      </c>
      <c r="B460">
        <v>0</v>
      </c>
      <c r="C460">
        <v>2016</v>
      </c>
      <c r="D460" t="s">
        <v>71</v>
      </c>
      <c r="E460" t="s">
        <v>3711</v>
      </c>
      <c r="H460" t="s">
        <v>24</v>
      </c>
      <c r="I460">
        <v>81595</v>
      </c>
      <c r="J460" t="s">
        <v>23</v>
      </c>
      <c r="K460" t="s">
        <v>36</v>
      </c>
      <c r="L460" t="s">
        <v>73</v>
      </c>
      <c r="N460" t="s">
        <v>24</v>
      </c>
      <c r="P460" t="s">
        <v>27</v>
      </c>
      <c r="Q460">
        <v>35.621899999999997</v>
      </c>
      <c r="R460">
        <v>-105.86879999999999</v>
      </c>
      <c r="S460" t="s">
        <v>3712</v>
      </c>
    </row>
    <row r="461" spans="1:19" x14ac:dyDescent="0.3">
      <c r="A461" t="s">
        <v>19</v>
      </c>
      <c r="B461">
        <v>0</v>
      </c>
      <c r="C461">
        <v>2017</v>
      </c>
      <c r="D461" t="s">
        <v>20</v>
      </c>
      <c r="E461" t="s">
        <v>1661</v>
      </c>
      <c r="F461" t="s">
        <v>59</v>
      </c>
      <c r="H461" t="s">
        <v>22</v>
      </c>
      <c r="I461">
        <v>25791</v>
      </c>
      <c r="J461" t="s">
        <v>23</v>
      </c>
      <c r="K461" t="s">
        <v>36</v>
      </c>
      <c r="N461" t="s">
        <v>24</v>
      </c>
      <c r="P461" t="s">
        <v>27</v>
      </c>
      <c r="Q461">
        <v>35.088006</v>
      </c>
      <c r="R461">
        <v>-106.561998</v>
      </c>
      <c r="S461" t="s">
        <v>3713</v>
      </c>
    </row>
    <row r="462" spans="1:19" x14ac:dyDescent="0.3">
      <c r="A462" t="s">
        <v>19</v>
      </c>
      <c r="B462">
        <v>21464</v>
      </c>
      <c r="C462">
        <v>2019</v>
      </c>
      <c r="D462" t="s">
        <v>205</v>
      </c>
      <c r="E462" t="s">
        <v>580</v>
      </c>
      <c r="H462" t="s">
        <v>22</v>
      </c>
      <c r="I462">
        <v>14017</v>
      </c>
      <c r="J462" t="s">
        <v>23</v>
      </c>
      <c r="K462" t="s">
        <v>36</v>
      </c>
      <c r="L462" t="s">
        <v>61</v>
      </c>
      <c r="N462" t="s">
        <v>129</v>
      </c>
      <c r="P462" t="s">
        <v>27</v>
      </c>
      <c r="Q462">
        <v>35.004362999999998</v>
      </c>
      <c r="R462">
        <v>-106.04979400000001</v>
      </c>
      <c r="S462" t="s">
        <v>581</v>
      </c>
    </row>
    <row r="463" spans="1:19" x14ac:dyDescent="0.3">
      <c r="A463" t="s">
        <v>19</v>
      </c>
      <c r="B463">
        <v>23629</v>
      </c>
      <c r="C463">
        <v>2018</v>
      </c>
      <c r="D463" t="s">
        <v>125</v>
      </c>
      <c r="E463" t="s">
        <v>1145</v>
      </c>
      <c r="H463" t="s">
        <v>22</v>
      </c>
      <c r="I463">
        <v>31660</v>
      </c>
      <c r="J463" t="s">
        <v>23</v>
      </c>
      <c r="K463" t="s">
        <v>36</v>
      </c>
      <c r="L463" t="s">
        <v>61</v>
      </c>
      <c r="P463" t="s">
        <v>27</v>
      </c>
      <c r="Q463">
        <v>35.004362999999998</v>
      </c>
      <c r="R463">
        <v>-106.04979400000001</v>
      </c>
      <c r="S463" t="s">
        <v>581</v>
      </c>
    </row>
    <row r="464" spans="1:19" x14ac:dyDescent="0.3">
      <c r="A464" t="s">
        <v>19</v>
      </c>
      <c r="B464">
        <v>37131</v>
      </c>
      <c r="C464">
        <v>2017</v>
      </c>
      <c r="D464" t="s">
        <v>51</v>
      </c>
      <c r="E464" t="s">
        <v>383</v>
      </c>
      <c r="H464" t="s">
        <v>22</v>
      </c>
      <c r="I464">
        <v>28753</v>
      </c>
      <c r="J464" t="s">
        <v>23</v>
      </c>
      <c r="K464" t="s">
        <v>36</v>
      </c>
      <c r="L464" t="s">
        <v>73</v>
      </c>
      <c r="P464" t="s">
        <v>27</v>
      </c>
      <c r="Q464">
        <v>35.004362999999998</v>
      </c>
      <c r="R464">
        <v>-106.04979400000001</v>
      </c>
      <c r="S464" t="s">
        <v>1049</v>
      </c>
    </row>
    <row r="465" spans="1:19" x14ac:dyDescent="0.3">
      <c r="A465" t="s">
        <v>19</v>
      </c>
      <c r="B465">
        <v>32465</v>
      </c>
      <c r="C465">
        <v>2017</v>
      </c>
      <c r="D465" t="s">
        <v>20</v>
      </c>
      <c r="E465" t="s">
        <v>625</v>
      </c>
      <c r="H465" t="s">
        <v>22</v>
      </c>
      <c r="I465">
        <v>91734</v>
      </c>
      <c r="J465" t="s">
        <v>23</v>
      </c>
      <c r="K465" t="s">
        <v>36</v>
      </c>
      <c r="L465" t="s">
        <v>73</v>
      </c>
      <c r="O465" t="s">
        <v>26</v>
      </c>
      <c r="P465" t="s">
        <v>27</v>
      </c>
      <c r="Q465">
        <v>35.004362999999998</v>
      </c>
      <c r="R465">
        <v>-106.04979400000001</v>
      </c>
      <c r="S465" t="s">
        <v>541</v>
      </c>
    </row>
    <row r="466" spans="1:19" x14ac:dyDescent="0.3">
      <c r="A466" t="s">
        <v>19</v>
      </c>
      <c r="B466">
        <v>53657</v>
      </c>
      <c r="C466">
        <v>2020</v>
      </c>
      <c r="D466" t="s">
        <v>51</v>
      </c>
      <c r="E466" t="s">
        <v>383</v>
      </c>
      <c r="H466" t="s">
        <v>22</v>
      </c>
      <c r="I466">
        <v>12368</v>
      </c>
      <c r="J466" t="s">
        <v>23</v>
      </c>
      <c r="K466" t="s">
        <v>36</v>
      </c>
      <c r="L466" t="s">
        <v>73</v>
      </c>
      <c r="P466" t="s">
        <v>27</v>
      </c>
      <c r="Q466">
        <v>35.004362999999998</v>
      </c>
      <c r="R466">
        <v>-106.04979400000001</v>
      </c>
      <c r="S466" t="s">
        <v>541</v>
      </c>
    </row>
    <row r="467" spans="1:19" x14ac:dyDescent="0.3">
      <c r="A467" t="s">
        <v>19</v>
      </c>
      <c r="B467">
        <v>3000</v>
      </c>
      <c r="C467">
        <v>2006</v>
      </c>
      <c r="D467" t="s">
        <v>214</v>
      </c>
      <c r="E467" t="s">
        <v>3281</v>
      </c>
      <c r="F467" t="s">
        <v>59</v>
      </c>
      <c r="G467" t="s">
        <v>86</v>
      </c>
      <c r="H467" t="s">
        <v>22</v>
      </c>
      <c r="I467">
        <v>188000</v>
      </c>
      <c r="J467" t="s">
        <v>23</v>
      </c>
      <c r="K467" t="s">
        <v>36</v>
      </c>
      <c r="L467" t="s">
        <v>61</v>
      </c>
      <c r="M467" t="s">
        <v>43</v>
      </c>
      <c r="N467" t="s">
        <v>63</v>
      </c>
      <c r="O467" t="s">
        <v>55</v>
      </c>
      <c r="P467" t="s">
        <v>27</v>
      </c>
      <c r="Q467">
        <v>35.190950999999998</v>
      </c>
      <c r="R467">
        <v>-106.663397</v>
      </c>
      <c r="S467" t="s">
        <v>3282</v>
      </c>
    </row>
    <row r="468" spans="1:19" x14ac:dyDescent="0.3">
      <c r="A468" t="s">
        <v>19</v>
      </c>
      <c r="B468">
        <v>0</v>
      </c>
      <c r="C468">
        <v>2014</v>
      </c>
      <c r="D468" t="s">
        <v>51</v>
      </c>
      <c r="E468" t="s">
        <v>3714</v>
      </c>
      <c r="F468" t="s">
        <v>59</v>
      </c>
      <c r="G468" t="s">
        <v>49</v>
      </c>
      <c r="H468" t="s">
        <v>22</v>
      </c>
      <c r="I468">
        <v>68000</v>
      </c>
      <c r="J468" t="s">
        <v>23</v>
      </c>
      <c r="K468" t="s">
        <v>36</v>
      </c>
      <c r="L468" t="s">
        <v>42</v>
      </c>
      <c r="M468" t="s">
        <v>54</v>
      </c>
      <c r="N468" t="s">
        <v>44</v>
      </c>
      <c r="O468" t="s">
        <v>45</v>
      </c>
      <c r="P468" t="s">
        <v>27</v>
      </c>
      <c r="Q468">
        <v>35.144731999999998</v>
      </c>
      <c r="R468">
        <v>-106.586287</v>
      </c>
      <c r="S468" t="s">
        <v>3715</v>
      </c>
    </row>
    <row r="469" spans="1:19" x14ac:dyDescent="0.3">
      <c r="A469" t="s">
        <v>19</v>
      </c>
      <c r="B469">
        <v>0</v>
      </c>
      <c r="C469">
        <v>2007</v>
      </c>
      <c r="D469" t="s">
        <v>51</v>
      </c>
      <c r="E469" t="s">
        <v>3716</v>
      </c>
      <c r="G469" t="s">
        <v>41</v>
      </c>
      <c r="H469" t="s">
        <v>30</v>
      </c>
      <c r="I469">
        <v>196025</v>
      </c>
      <c r="J469" t="s">
        <v>23</v>
      </c>
      <c r="K469" t="s">
        <v>36</v>
      </c>
      <c r="P469" t="s">
        <v>27</v>
      </c>
      <c r="Q469">
        <v>35.134700000000002</v>
      </c>
      <c r="R469">
        <v>-106.6427</v>
      </c>
      <c r="S469" t="s">
        <v>3717</v>
      </c>
    </row>
    <row r="470" spans="1:19" x14ac:dyDescent="0.3">
      <c r="A470" t="s">
        <v>19</v>
      </c>
      <c r="B470">
        <v>6000</v>
      </c>
      <c r="C470">
        <v>2007</v>
      </c>
      <c r="D470" t="s">
        <v>57</v>
      </c>
      <c r="E470" t="s">
        <v>1343</v>
      </c>
      <c r="F470" t="s">
        <v>59</v>
      </c>
      <c r="G470" t="s">
        <v>49</v>
      </c>
      <c r="H470" t="s">
        <v>22</v>
      </c>
      <c r="I470">
        <v>120500</v>
      </c>
      <c r="J470" t="s">
        <v>23</v>
      </c>
      <c r="K470" t="s">
        <v>36</v>
      </c>
      <c r="L470" t="s">
        <v>61</v>
      </c>
      <c r="M470" t="s">
        <v>43</v>
      </c>
      <c r="N470" t="s">
        <v>63</v>
      </c>
      <c r="O470" t="s">
        <v>138</v>
      </c>
      <c r="P470" t="s">
        <v>27</v>
      </c>
      <c r="Q470">
        <v>35.134700000000002</v>
      </c>
      <c r="R470">
        <v>-106.5222</v>
      </c>
      <c r="S470" t="s">
        <v>2705</v>
      </c>
    </row>
    <row r="471" spans="1:19" x14ac:dyDescent="0.3">
      <c r="A471" t="s">
        <v>19</v>
      </c>
      <c r="B471">
        <v>19900</v>
      </c>
      <c r="C471">
        <v>2006</v>
      </c>
      <c r="D471" t="s">
        <v>169</v>
      </c>
      <c r="E471" t="s">
        <v>2845</v>
      </c>
      <c r="F471" t="s">
        <v>59</v>
      </c>
      <c r="G471" t="s">
        <v>49</v>
      </c>
      <c r="H471" t="s">
        <v>30</v>
      </c>
      <c r="I471">
        <v>135000</v>
      </c>
      <c r="J471" t="s">
        <v>23</v>
      </c>
      <c r="K471" t="s">
        <v>36</v>
      </c>
      <c r="L471" t="s">
        <v>73</v>
      </c>
      <c r="M471" t="s">
        <v>95</v>
      </c>
      <c r="N471" t="s">
        <v>96</v>
      </c>
      <c r="O471" t="s">
        <v>68</v>
      </c>
      <c r="P471" t="s">
        <v>27</v>
      </c>
      <c r="Q471">
        <v>34.948500000000003</v>
      </c>
      <c r="R471">
        <v>-106.61799999999999</v>
      </c>
      <c r="S471" t="s">
        <v>2846</v>
      </c>
    </row>
    <row r="472" spans="1:19" x14ac:dyDescent="0.3">
      <c r="A472" t="s">
        <v>19</v>
      </c>
      <c r="B472">
        <v>0</v>
      </c>
      <c r="C472">
        <v>2013</v>
      </c>
      <c r="D472" t="s">
        <v>51</v>
      </c>
      <c r="E472" t="s">
        <v>2063</v>
      </c>
      <c r="H472" t="s">
        <v>22</v>
      </c>
      <c r="I472">
        <v>78380</v>
      </c>
      <c r="J472" t="s">
        <v>23</v>
      </c>
      <c r="K472" t="s">
        <v>36</v>
      </c>
      <c r="L472" t="s">
        <v>61</v>
      </c>
      <c r="N472" t="s">
        <v>3542</v>
      </c>
      <c r="O472" t="s">
        <v>68</v>
      </c>
      <c r="P472" t="s">
        <v>27</v>
      </c>
      <c r="Q472">
        <v>35.110399999999998</v>
      </c>
      <c r="R472">
        <v>-106.57810000000001</v>
      </c>
      <c r="S472" t="s">
        <v>3718</v>
      </c>
    </row>
    <row r="473" spans="1:19" x14ac:dyDescent="0.3">
      <c r="A473" t="s">
        <v>19</v>
      </c>
      <c r="B473">
        <v>4400</v>
      </c>
      <c r="C473">
        <v>2016</v>
      </c>
      <c r="D473" t="s">
        <v>20</v>
      </c>
      <c r="E473" t="s">
        <v>1554</v>
      </c>
      <c r="G473" t="s">
        <v>86</v>
      </c>
      <c r="H473" t="s">
        <v>22</v>
      </c>
      <c r="I473">
        <v>134000</v>
      </c>
      <c r="J473" t="s">
        <v>986</v>
      </c>
      <c r="K473" t="s">
        <v>36</v>
      </c>
      <c r="L473" t="s">
        <v>61</v>
      </c>
      <c r="P473" t="s">
        <v>27</v>
      </c>
      <c r="Q473">
        <v>35.079000000000001</v>
      </c>
      <c r="R473">
        <v>-106.6169</v>
      </c>
      <c r="S473" t="s">
        <v>2840</v>
      </c>
    </row>
    <row r="474" spans="1:19" x14ac:dyDescent="0.3">
      <c r="A474" t="s">
        <v>19</v>
      </c>
      <c r="B474">
        <v>16335</v>
      </c>
      <c r="C474">
        <v>2021</v>
      </c>
      <c r="D474" t="s">
        <v>57</v>
      </c>
      <c r="E474" t="s">
        <v>75</v>
      </c>
      <c r="F474" t="s">
        <v>59</v>
      </c>
      <c r="H474" t="s">
        <v>22</v>
      </c>
      <c r="I474">
        <v>10</v>
      </c>
      <c r="J474" t="s">
        <v>23</v>
      </c>
      <c r="K474" t="s">
        <v>78</v>
      </c>
      <c r="L474" t="s">
        <v>61</v>
      </c>
      <c r="N474" t="s">
        <v>63</v>
      </c>
      <c r="P474" t="s">
        <v>27</v>
      </c>
      <c r="Q474">
        <v>35.088006</v>
      </c>
      <c r="R474">
        <v>-106.561998</v>
      </c>
      <c r="S474" t="s">
        <v>81</v>
      </c>
    </row>
    <row r="475" spans="1:19" x14ac:dyDescent="0.3">
      <c r="A475" t="s">
        <v>19</v>
      </c>
      <c r="B475">
        <v>0</v>
      </c>
      <c r="C475">
        <v>2020</v>
      </c>
      <c r="D475" t="s">
        <v>327</v>
      </c>
      <c r="E475" t="s">
        <v>2190</v>
      </c>
      <c r="F475" t="s">
        <v>59</v>
      </c>
      <c r="H475" t="s">
        <v>22</v>
      </c>
      <c r="I475">
        <v>22588</v>
      </c>
      <c r="J475" t="s">
        <v>23</v>
      </c>
      <c r="K475" t="s">
        <v>36</v>
      </c>
      <c r="L475" t="s">
        <v>61</v>
      </c>
      <c r="N475" t="s">
        <v>24</v>
      </c>
      <c r="O475" t="s">
        <v>97</v>
      </c>
      <c r="P475" t="s">
        <v>27</v>
      </c>
      <c r="Q475">
        <v>35.088006</v>
      </c>
      <c r="R475">
        <v>-106.561998</v>
      </c>
      <c r="S475" t="s">
        <v>3719</v>
      </c>
    </row>
    <row r="476" spans="1:19" x14ac:dyDescent="0.3">
      <c r="A476" t="s">
        <v>19</v>
      </c>
      <c r="B476">
        <v>18000</v>
      </c>
      <c r="C476">
        <v>2007</v>
      </c>
      <c r="D476" t="s">
        <v>71</v>
      </c>
      <c r="E476" t="s">
        <v>2223</v>
      </c>
      <c r="H476" t="s">
        <v>22</v>
      </c>
      <c r="I476">
        <v>89000</v>
      </c>
      <c r="J476" t="s">
        <v>986</v>
      </c>
      <c r="K476" t="s">
        <v>36</v>
      </c>
      <c r="P476" t="s">
        <v>27</v>
      </c>
      <c r="Q476">
        <v>34.969253000000002</v>
      </c>
      <c r="R476">
        <v>-106.630982</v>
      </c>
      <c r="S476" t="s">
        <v>2230</v>
      </c>
    </row>
    <row r="477" spans="1:19" x14ac:dyDescent="0.3">
      <c r="A477" t="s">
        <v>19</v>
      </c>
      <c r="B477">
        <v>0</v>
      </c>
      <c r="C477">
        <v>2020</v>
      </c>
      <c r="D477" t="s">
        <v>47</v>
      </c>
      <c r="E477" t="s">
        <v>3720</v>
      </c>
      <c r="H477" t="s">
        <v>22</v>
      </c>
      <c r="I477">
        <v>29513</v>
      </c>
      <c r="J477" t="s">
        <v>23</v>
      </c>
      <c r="K477" t="s">
        <v>36</v>
      </c>
      <c r="L477" t="s">
        <v>73</v>
      </c>
      <c r="N477" t="s">
        <v>96</v>
      </c>
      <c r="O477" t="s">
        <v>55</v>
      </c>
      <c r="P477" t="s">
        <v>27</v>
      </c>
      <c r="Q477">
        <v>35.621899999999997</v>
      </c>
      <c r="R477">
        <v>-105.86879999999999</v>
      </c>
      <c r="S477" t="s">
        <v>3721</v>
      </c>
    </row>
    <row r="478" spans="1:19" x14ac:dyDescent="0.3">
      <c r="A478" t="s">
        <v>19</v>
      </c>
      <c r="B478">
        <v>0</v>
      </c>
      <c r="C478">
        <v>2009</v>
      </c>
      <c r="D478" t="s">
        <v>51</v>
      </c>
      <c r="E478" t="s">
        <v>1441</v>
      </c>
      <c r="H478" t="s">
        <v>22</v>
      </c>
      <c r="I478">
        <v>143310</v>
      </c>
      <c r="J478" t="s">
        <v>23</v>
      </c>
      <c r="K478" t="s">
        <v>36</v>
      </c>
      <c r="L478" t="s">
        <v>61</v>
      </c>
      <c r="N478" t="s">
        <v>3542</v>
      </c>
      <c r="P478" t="s">
        <v>27</v>
      </c>
      <c r="Q478">
        <v>35.110399999999998</v>
      </c>
      <c r="R478">
        <v>-106.57810000000001</v>
      </c>
      <c r="S478" t="s">
        <v>3722</v>
      </c>
    </row>
    <row r="479" spans="1:19" x14ac:dyDescent="0.3">
      <c r="A479" t="s">
        <v>19</v>
      </c>
      <c r="B479">
        <v>0</v>
      </c>
      <c r="C479">
        <v>2018</v>
      </c>
      <c r="D479" t="s">
        <v>57</v>
      </c>
      <c r="E479" t="s">
        <v>3723</v>
      </c>
      <c r="H479" t="s">
        <v>24</v>
      </c>
      <c r="I479">
        <v>48082</v>
      </c>
      <c r="J479" t="s">
        <v>23</v>
      </c>
      <c r="K479" t="s">
        <v>24</v>
      </c>
      <c r="L479" t="s">
        <v>61</v>
      </c>
      <c r="N479" t="s">
        <v>63</v>
      </c>
      <c r="P479" t="s">
        <v>27</v>
      </c>
      <c r="Q479">
        <v>35.621899999999997</v>
      </c>
      <c r="R479">
        <v>-105.86879999999999</v>
      </c>
      <c r="S479" t="s">
        <v>3724</v>
      </c>
    </row>
    <row r="480" spans="1:19" x14ac:dyDescent="0.3">
      <c r="A480" t="s">
        <v>19</v>
      </c>
      <c r="B480">
        <v>0</v>
      </c>
      <c r="C480">
        <v>2008</v>
      </c>
      <c r="D480" t="s">
        <v>390</v>
      </c>
      <c r="E480" t="s">
        <v>2897</v>
      </c>
      <c r="H480" t="s">
        <v>22</v>
      </c>
      <c r="I480">
        <v>169315</v>
      </c>
      <c r="J480" t="s">
        <v>23</v>
      </c>
      <c r="K480" t="s">
        <v>78</v>
      </c>
      <c r="O480" t="s">
        <v>45</v>
      </c>
      <c r="P480" t="s">
        <v>27</v>
      </c>
      <c r="Q480">
        <v>35.134700000000002</v>
      </c>
      <c r="R480">
        <v>-106.6427</v>
      </c>
      <c r="S480" t="s">
        <v>3725</v>
      </c>
    </row>
    <row r="481" spans="1:19" x14ac:dyDescent="0.3">
      <c r="A481" t="s">
        <v>19</v>
      </c>
      <c r="B481">
        <v>8500</v>
      </c>
      <c r="C481">
        <v>2003</v>
      </c>
      <c r="D481" t="s">
        <v>169</v>
      </c>
      <c r="E481" t="s">
        <v>2892</v>
      </c>
      <c r="F481" t="s">
        <v>132</v>
      </c>
      <c r="G481" t="s">
        <v>41</v>
      </c>
      <c r="H481" t="s">
        <v>22</v>
      </c>
      <c r="I481">
        <v>139000</v>
      </c>
      <c r="J481" t="s">
        <v>172</v>
      </c>
      <c r="K481" t="s">
        <v>36</v>
      </c>
      <c r="L481" t="s">
        <v>42</v>
      </c>
      <c r="M481" t="s">
        <v>95</v>
      </c>
      <c r="N481" t="s">
        <v>96</v>
      </c>
      <c r="O481" t="s">
        <v>97</v>
      </c>
      <c r="P481" t="s">
        <v>27</v>
      </c>
      <c r="Q481">
        <v>35.046799999999998</v>
      </c>
      <c r="R481">
        <v>-106.7484</v>
      </c>
      <c r="S481" t="s">
        <v>2893</v>
      </c>
    </row>
    <row r="482" spans="1:19" x14ac:dyDescent="0.3">
      <c r="A482" t="s">
        <v>19</v>
      </c>
      <c r="B482">
        <v>40000</v>
      </c>
      <c r="C482">
        <v>2004</v>
      </c>
      <c r="D482" t="s">
        <v>174</v>
      </c>
      <c r="E482" t="s">
        <v>1927</v>
      </c>
      <c r="H482" t="s">
        <v>22</v>
      </c>
      <c r="I482">
        <v>70000</v>
      </c>
      <c r="J482" t="s">
        <v>986</v>
      </c>
      <c r="K482" t="s">
        <v>78</v>
      </c>
      <c r="P482" t="s">
        <v>27</v>
      </c>
      <c r="Q482">
        <v>35.083897</v>
      </c>
      <c r="R482">
        <v>-106.747771</v>
      </c>
      <c r="S482" t="s">
        <v>1928</v>
      </c>
    </row>
    <row r="483" spans="1:19" x14ac:dyDescent="0.3">
      <c r="A483" t="s">
        <v>19</v>
      </c>
      <c r="B483">
        <v>1400</v>
      </c>
      <c r="C483">
        <v>1997</v>
      </c>
      <c r="D483" t="s">
        <v>51</v>
      </c>
      <c r="E483" t="s">
        <v>1199</v>
      </c>
      <c r="H483" t="s">
        <v>22</v>
      </c>
      <c r="I483">
        <v>160000</v>
      </c>
      <c r="J483" t="s">
        <v>23</v>
      </c>
      <c r="K483" t="s">
        <v>36</v>
      </c>
      <c r="O483" t="s">
        <v>26</v>
      </c>
      <c r="P483" t="s">
        <v>27</v>
      </c>
      <c r="Q483">
        <v>34.6511</v>
      </c>
      <c r="R483">
        <v>-106.6952</v>
      </c>
      <c r="S483" t="s">
        <v>3089</v>
      </c>
    </row>
    <row r="484" spans="1:19" x14ac:dyDescent="0.3">
      <c r="A484" t="s">
        <v>19</v>
      </c>
      <c r="B484">
        <v>5000</v>
      </c>
      <c r="C484">
        <v>1996</v>
      </c>
      <c r="D484" t="s">
        <v>93</v>
      </c>
      <c r="E484" t="s">
        <v>1627</v>
      </c>
      <c r="F484" t="s">
        <v>59</v>
      </c>
      <c r="G484" t="s">
        <v>41</v>
      </c>
      <c r="H484" t="s">
        <v>22</v>
      </c>
      <c r="I484">
        <v>260000</v>
      </c>
      <c r="J484" t="s">
        <v>23</v>
      </c>
      <c r="K484" t="s">
        <v>36</v>
      </c>
      <c r="L484" t="s">
        <v>73</v>
      </c>
      <c r="M484" t="s">
        <v>95</v>
      </c>
      <c r="N484" t="s">
        <v>83</v>
      </c>
      <c r="O484" t="s">
        <v>45</v>
      </c>
      <c r="P484" t="s">
        <v>27</v>
      </c>
      <c r="Q484">
        <v>35.058537000000001</v>
      </c>
      <c r="R484">
        <v>-106.87787299999999</v>
      </c>
      <c r="S484" t="s">
        <v>3423</v>
      </c>
    </row>
    <row r="485" spans="1:19" x14ac:dyDescent="0.3">
      <c r="A485" t="s">
        <v>19</v>
      </c>
      <c r="B485">
        <v>6900</v>
      </c>
      <c r="C485">
        <v>2007</v>
      </c>
      <c r="D485" t="s">
        <v>205</v>
      </c>
      <c r="E485" t="s">
        <v>1447</v>
      </c>
      <c r="F485" t="s">
        <v>137</v>
      </c>
      <c r="G485" t="s">
        <v>49</v>
      </c>
      <c r="H485" t="s">
        <v>22</v>
      </c>
      <c r="I485">
        <v>96000</v>
      </c>
      <c r="J485" t="s">
        <v>23</v>
      </c>
      <c r="K485" t="s">
        <v>36</v>
      </c>
      <c r="L485" t="s">
        <v>61</v>
      </c>
      <c r="N485" t="s">
        <v>3542</v>
      </c>
      <c r="O485" t="s">
        <v>138</v>
      </c>
      <c r="P485" t="s">
        <v>27</v>
      </c>
      <c r="Q485">
        <v>35.0717</v>
      </c>
      <c r="R485">
        <v>-106.509</v>
      </c>
      <c r="S485" t="s">
        <v>2336</v>
      </c>
    </row>
    <row r="486" spans="1:19" x14ac:dyDescent="0.3">
      <c r="A486" t="s">
        <v>19</v>
      </c>
      <c r="B486">
        <v>22000</v>
      </c>
      <c r="C486">
        <v>2017</v>
      </c>
      <c r="D486" t="s">
        <v>20</v>
      </c>
      <c r="E486" t="s">
        <v>386</v>
      </c>
      <c r="F486" t="s">
        <v>137</v>
      </c>
      <c r="G486" t="s">
        <v>49</v>
      </c>
      <c r="H486" t="s">
        <v>22</v>
      </c>
      <c r="I486">
        <v>44000</v>
      </c>
      <c r="J486" t="s">
        <v>23</v>
      </c>
      <c r="K486" t="s">
        <v>36</v>
      </c>
      <c r="L486" t="s">
        <v>73</v>
      </c>
      <c r="M486" t="s">
        <v>95</v>
      </c>
      <c r="N486" t="s">
        <v>3542</v>
      </c>
      <c r="O486" t="s">
        <v>26</v>
      </c>
      <c r="P486" t="s">
        <v>27</v>
      </c>
      <c r="Q486">
        <v>35.120207000000001</v>
      </c>
      <c r="R486">
        <v>-106.58941299999999</v>
      </c>
      <c r="S486" t="s">
        <v>1466</v>
      </c>
    </row>
    <row r="487" spans="1:19" x14ac:dyDescent="0.3">
      <c r="A487" t="s">
        <v>19</v>
      </c>
      <c r="B487">
        <v>46995</v>
      </c>
      <c r="C487">
        <v>2019</v>
      </c>
      <c r="D487" t="s">
        <v>51</v>
      </c>
      <c r="E487" t="s">
        <v>1307</v>
      </c>
      <c r="H487" t="s">
        <v>22</v>
      </c>
      <c r="I487">
        <v>37154</v>
      </c>
      <c r="J487" t="s">
        <v>23</v>
      </c>
      <c r="K487" t="s">
        <v>36</v>
      </c>
      <c r="L487" t="s">
        <v>73</v>
      </c>
      <c r="P487" t="s">
        <v>27</v>
      </c>
      <c r="Q487">
        <v>34.818424999999998</v>
      </c>
      <c r="R487">
        <v>-106.761107</v>
      </c>
      <c r="S487" t="s">
        <v>1308</v>
      </c>
    </row>
    <row r="488" spans="1:19" x14ac:dyDescent="0.3">
      <c r="A488" t="s">
        <v>19</v>
      </c>
      <c r="B488">
        <v>10</v>
      </c>
      <c r="C488">
        <v>1985</v>
      </c>
      <c r="D488" t="s">
        <v>51</v>
      </c>
      <c r="E488" t="s">
        <v>3726</v>
      </c>
      <c r="F488" t="s">
        <v>59</v>
      </c>
      <c r="G488" t="s">
        <v>41</v>
      </c>
      <c r="H488" t="s">
        <v>22</v>
      </c>
      <c r="I488">
        <v>99000</v>
      </c>
      <c r="J488" t="s">
        <v>23</v>
      </c>
      <c r="K488" t="s">
        <v>36</v>
      </c>
      <c r="L488" t="s">
        <v>42</v>
      </c>
      <c r="M488" t="s">
        <v>95</v>
      </c>
      <c r="N488" t="s">
        <v>44</v>
      </c>
      <c r="O488" t="s">
        <v>55</v>
      </c>
      <c r="P488" t="s">
        <v>27</v>
      </c>
      <c r="Q488">
        <v>35.249299999999998</v>
      </c>
      <c r="R488">
        <v>-106.6818</v>
      </c>
      <c r="S488" t="s">
        <v>3727</v>
      </c>
    </row>
    <row r="489" spans="1:19" x14ac:dyDescent="0.3">
      <c r="A489" t="s">
        <v>19</v>
      </c>
      <c r="B489">
        <v>9800</v>
      </c>
      <c r="C489">
        <v>2014</v>
      </c>
      <c r="D489" t="s">
        <v>327</v>
      </c>
      <c r="E489" t="s">
        <v>1912</v>
      </c>
      <c r="F489" t="s">
        <v>137</v>
      </c>
      <c r="G489" t="s">
        <v>86</v>
      </c>
      <c r="H489" t="s">
        <v>22</v>
      </c>
      <c r="I489">
        <v>107646</v>
      </c>
      <c r="J489" t="s">
        <v>23</v>
      </c>
      <c r="K489" t="s">
        <v>36</v>
      </c>
      <c r="L489" t="s">
        <v>61</v>
      </c>
      <c r="N489" t="s">
        <v>3542</v>
      </c>
      <c r="O489" t="s">
        <v>45</v>
      </c>
      <c r="P489" t="s">
        <v>27</v>
      </c>
      <c r="Q489">
        <v>35.072659000000002</v>
      </c>
      <c r="R489">
        <v>-106.52306</v>
      </c>
      <c r="S489" t="s">
        <v>2508</v>
      </c>
    </row>
    <row r="490" spans="1:19" x14ac:dyDescent="0.3">
      <c r="A490" t="s">
        <v>19</v>
      </c>
      <c r="B490">
        <v>2800</v>
      </c>
      <c r="C490">
        <v>1993</v>
      </c>
      <c r="D490" t="s">
        <v>20</v>
      </c>
      <c r="E490" t="s">
        <v>1019</v>
      </c>
      <c r="G490" t="s">
        <v>41</v>
      </c>
      <c r="H490" t="s">
        <v>22</v>
      </c>
      <c r="I490">
        <v>240000</v>
      </c>
      <c r="J490" t="s">
        <v>23</v>
      </c>
      <c r="K490" t="s">
        <v>36</v>
      </c>
      <c r="L490" t="s">
        <v>73</v>
      </c>
      <c r="P490" t="s">
        <v>27</v>
      </c>
      <c r="Q490">
        <v>35.134700000000002</v>
      </c>
      <c r="R490">
        <v>-106.6427</v>
      </c>
      <c r="S490" t="s">
        <v>3393</v>
      </c>
    </row>
    <row r="491" spans="1:19" x14ac:dyDescent="0.3">
      <c r="A491" t="s">
        <v>19</v>
      </c>
      <c r="B491">
        <v>4000</v>
      </c>
      <c r="C491">
        <v>2005</v>
      </c>
      <c r="D491" t="s">
        <v>214</v>
      </c>
      <c r="E491">
        <v>6</v>
      </c>
      <c r="F491" t="s">
        <v>59</v>
      </c>
      <c r="G491" t="s">
        <v>49</v>
      </c>
      <c r="H491" t="s">
        <v>22</v>
      </c>
      <c r="I491">
        <v>49329</v>
      </c>
      <c r="J491" t="s">
        <v>23</v>
      </c>
      <c r="K491" t="s">
        <v>36</v>
      </c>
      <c r="L491" t="s">
        <v>61</v>
      </c>
      <c r="M491" t="s">
        <v>43</v>
      </c>
      <c r="N491" t="s">
        <v>63</v>
      </c>
      <c r="O491" t="s">
        <v>138</v>
      </c>
      <c r="P491" t="s">
        <v>27</v>
      </c>
      <c r="Q491">
        <v>35.142099999999999</v>
      </c>
      <c r="R491">
        <v>-106.7041</v>
      </c>
      <c r="S491" t="s">
        <v>1535</v>
      </c>
    </row>
    <row r="492" spans="1:19" x14ac:dyDescent="0.3">
      <c r="A492" t="s">
        <v>19</v>
      </c>
      <c r="B492">
        <v>5300</v>
      </c>
      <c r="C492">
        <v>2008</v>
      </c>
      <c r="D492" t="s">
        <v>47</v>
      </c>
      <c r="E492" t="s">
        <v>136</v>
      </c>
      <c r="F492" t="s">
        <v>137</v>
      </c>
      <c r="G492" t="s">
        <v>49</v>
      </c>
      <c r="H492" t="s">
        <v>22</v>
      </c>
      <c r="I492">
        <v>151000</v>
      </c>
      <c r="J492" t="s">
        <v>172</v>
      </c>
      <c r="K492" t="s">
        <v>36</v>
      </c>
      <c r="L492" t="s">
        <v>61</v>
      </c>
      <c r="M492" t="s">
        <v>95</v>
      </c>
      <c r="N492" t="s">
        <v>63</v>
      </c>
      <c r="O492" t="s">
        <v>55</v>
      </c>
      <c r="P492" t="s">
        <v>27</v>
      </c>
      <c r="Q492">
        <v>35.323999999999998</v>
      </c>
      <c r="R492">
        <v>-106.7099</v>
      </c>
      <c r="S492" t="s">
        <v>3020</v>
      </c>
    </row>
    <row r="493" spans="1:19" x14ac:dyDescent="0.3">
      <c r="A493" t="s">
        <v>19</v>
      </c>
      <c r="B493">
        <v>15000</v>
      </c>
      <c r="C493">
        <v>2008</v>
      </c>
      <c r="D493" t="s">
        <v>47</v>
      </c>
      <c r="E493" t="s">
        <v>2823</v>
      </c>
      <c r="F493" t="s">
        <v>137</v>
      </c>
      <c r="G493" t="s">
        <v>41</v>
      </c>
      <c r="H493" t="s">
        <v>22</v>
      </c>
      <c r="I493">
        <v>132000</v>
      </c>
      <c r="J493" t="s">
        <v>23</v>
      </c>
      <c r="K493" t="s">
        <v>36</v>
      </c>
      <c r="L493" t="s">
        <v>42</v>
      </c>
      <c r="M493" t="s">
        <v>95</v>
      </c>
      <c r="N493" t="s">
        <v>96</v>
      </c>
      <c r="O493" t="s">
        <v>97</v>
      </c>
      <c r="P493" t="s">
        <v>27</v>
      </c>
      <c r="Q493">
        <v>35.106099999999998</v>
      </c>
      <c r="R493">
        <v>-106.577</v>
      </c>
      <c r="S493" t="s">
        <v>2824</v>
      </c>
    </row>
    <row r="494" spans="1:19" x14ac:dyDescent="0.3">
      <c r="A494" t="s">
        <v>19</v>
      </c>
      <c r="B494">
        <v>0</v>
      </c>
      <c r="C494">
        <v>2010</v>
      </c>
      <c r="D494" t="s">
        <v>20</v>
      </c>
      <c r="E494" t="s">
        <v>1910</v>
      </c>
      <c r="H494" t="s">
        <v>22</v>
      </c>
      <c r="I494">
        <v>157786</v>
      </c>
      <c r="J494" t="s">
        <v>23</v>
      </c>
      <c r="K494" t="s">
        <v>36</v>
      </c>
      <c r="N494" t="s">
        <v>63</v>
      </c>
      <c r="P494" t="s">
        <v>27</v>
      </c>
      <c r="Q494">
        <v>35.185090000000002</v>
      </c>
      <c r="R494">
        <v>-106.58499999999999</v>
      </c>
      <c r="S494" t="s">
        <v>3728</v>
      </c>
    </row>
    <row r="495" spans="1:19" x14ac:dyDescent="0.3">
      <c r="A495" t="s">
        <v>19</v>
      </c>
      <c r="B495">
        <v>7300</v>
      </c>
      <c r="C495">
        <v>2010</v>
      </c>
      <c r="D495" t="s">
        <v>47</v>
      </c>
      <c r="E495" t="s">
        <v>2463</v>
      </c>
      <c r="F495" t="s">
        <v>137</v>
      </c>
      <c r="G495" t="s">
        <v>49</v>
      </c>
      <c r="H495" t="s">
        <v>22</v>
      </c>
      <c r="I495">
        <v>128749</v>
      </c>
      <c r="J495" t="s">
        <v>172</v>
      </c>
      <c r="K495" t="s">
        <v>36</v>
      </c>
      <c r="L495" t="s">
        <v>61</v>
      </c>
      <c r="O495" t="s">
        <v>138</v>
      </c>
      <c r="P495" t="s">
        <v>27</v>
      </c>
      <c r="Q495">
        <v>34.974336000000001</v>
      </c>
      <c r="R495">
        <v>-106.55464499999999</v>
      </c>
      <c r="S495" t="s">
        <v>2804</v>
      </c>
    </row>
    <row r="496" spans="1:19" x14ac:dyDescent="0.3">
      <c r="A496" t="s">
        <v>19</v>
      </c>
      <c r="B496">
        <v>5000</v>
      </c>
      <c r="C496">
        <v>1985</v>
      </c>
      <c r="D496" t="s">
        <v>47</v>
      </c>
      <c r="E496" t="s">
        <v>3090</v>
      </c>
      <c r="F496" t="s">
        <v>59</v>
      </c>
      <c r="G496" t="s">
        <v>86</v>
      </c>
      <c r="H496" t="s">
        <v>22</v>
      </c>
      <c r="I496">
        <v>160000</v>
      </c>
      <c r="J496" t="s">
        <v>23</v>
      </c>
      <c r="K496" t="s">
        <v>78</v>
      </c>
      <c r="L496" t="s">
        <v>73</v>
      </c>
      <c r="M496" t="s">
        <v>43</v>
      </c>
      <c r="N496" t="s">
        <v>63</v>
      </c>
      <c r="O496" t="s">
        <v>26</v>
      </c>
      <c r="P496" t="s">
        <v>27</v>
      </c>
      <c r="Q496">
        <v>35.0717</v>
      </c>
      <c r="R496">
        <v>-106.509</v>
      </c>
      <c r="S496" t="s">
        <v>3091</v>
      </c>
    </row>
    <row r="497" spans="1:19" x14ac:dyDescent="0.3">
      <c r="A497" t="s">
        <v>19</v>
      </c>
      <c r="B497">
        <v>26750</v>
      </c>
      <c r="C497">
        <v>2017</v>
      </c>
      <c r="D497" t="s">
        <v>20</v>
      </c>
      <c r="E497" t="s">
        <v>1655</v>
      </c>
      <c r="F497" t="s">
        <v>137</v>
      </c>
      <c r="G497" t="s">
        <v>86</v>
      </c>
      <c r="H497" t="s">
        <v>22</v>
      </c>
      <c r="I497">
        <v>54706</v>
      </c>
      <c r="J497" t="s">
        <v>23</v>
      </c>
      <c r="K497" t="s">
        <v>36</v>
      </c>
      <c r="N497" t="s">
        <v>3542</v>
      </c>
      <c r="O497" t="s">
        <v>55</v>
      </c>
      <c r="P497" t="s">
        <v>27</v>
      </c>
      <c r="Q497">
        <v>35.249299999999998</v>
      </c>
      <c r="R497">
        <v>-106.6818</v>
      </c>
      <c r="S497" t="s">
        <v>1656</v>
      </c>
    </row>
    <row r="498" spans="1:19" x14ac:dyDescent="0.3">
      <c r="A498" t="s">
        <v>19</v>
      </c>
      <c r="B498">
        <v>4800</v>
      </c>
      <c r="C498">
        <v>1998</v>
      </c>
      <c r="D498" t="s">
        <v>47</v>
      </c>
      <c r="E498" t="s">
        <v>167</v>
      </c>
      <c r="H498" t="s">
        <v>22</v>
      </c>
      <c r="I498">
        <v>394</v>
      </c>
      <c r="J498" t="s">
        <v>23</v>
      </c>
      <c r="K498" t="s">
        <v>78</v>
      </c>
      <c r="P498" t="s">
        <v>27</v>
      </c>
      <c r="Q498">
        <v>35.134700000000002</v>
      </c>
      <c r="R498">
        <v>-106.5222</v>
      </c>
      <c r="S498" t="s">
        <v>168</v>
      </c>
    </row>
    <row r="499" spans="1:19" x14ac:dyDescent="0.3">
      <c r="A499" t="s">
        <v>19</v>
      </c>
      <c r="B499">
        <v>7000</v>
      </c>
      <c r="C499">
        <v>1976</v>
      </c>
      <c r="D499" t="s">
        <v>51</v>
      </c>
      <c r="E499" t="s">
        <v>3729</v>
      </c>
      <c r="F499" t="s">
        <v>40</v>
      </c>
      <c r="G499" t="s">
        <v>41</v>
      </c>
      <c r="H499" t="s">
        <v>22</v>
      </c>
      <c r="I499">
        <v>176000</v>
      </c>
      <c r="J499" t="s">
        <v>23</v>
      </c>
      <c r="K499" t="s">
        <v>78</v>
      </c>
      <c r="L499" t="s">
        <v>73</v>
      </c>
      <c r="N499" t="s">
        <v>96</v>
      </c>
      <c r="O499" t="s">
        <v>68</v>
      </c>
      <c r="P499" t="s">
        <v>27</v>
      </c>
      <c r="Q499">
        <v>35.069200000000002</v>
      </c>
      <c r="R499">
        <v>-106.4965</v>
      </c>
      <c r="S499" t="s">
        <v>3730</v>
      </c>
    </row>
    <row r="500" spans="1:19" x14ac:dyDescent="0.3">
      <c r="A500" t="s">
        <v>19</v>
      </c>
      <c r="B500">
        <v>9500</v>
      </c>
      <c r="C500">
        <v>2015</v>
      </c>
      <c r="D500" t="s">
        <v>214</v>
      </c>
      <c r="E500" t="s">
        <v>1774</v>
      </c>
      <c r="G500" t="s">
        <v>86</v>
      </c>
      <c r="H500" t="s">
        <v>22</v>
      </c>
      <c r="I500">
        <v>61000</v>
      </c>
      <c r="J500" t="s">
        <v>23</v>
      </c>
      <c r="K500" t="s">
        <v>36</v>
      </c>
      <c r="L500" t="s">
        <v>61</v>
      </c>
      <c r="N500" t="s">
        <v>161</v>
      </c>
      <c r="P500" t="s">
        <v>27</v>
      </c>
      <c r="Q500">
        <v>35.150599999999997</v>
      </c>
      <c r="R500">
        <v>-106.569</v>
      </c>
      <c r="S500" t="s">
        <v>1775</v>
      </c>
    </row>
    <row r="501" spans="1:19" x14ac:dyDescent="0.3">
      <c r="A501" t="s">
        <v>19</v>
      </c>
      <c r="B501">
        <v>37900</v>
      </c>
      <c r="C501">
        <v>2013</v>
      </c>
      <c r="D501" t="s">
        <v>208</v>
      </c>
      <c r="E501" t="s">
        <v>1499</v>
      </c>
      <c r="F501" t="s">
        <v>137</v>
      </c>
      <c r="G501" t="s">
        <v>41</v>
      </c>
      <c r="H501" t="s">
        <v>22</v>
      </c>
      <c r="I501">
        <v>46432</v>
      </c>
      <c r="J501" t="s">
        <v>279</v>
      </c>
      <c r="K501" t="s">
        <v>36</v>
      </c>
      <c r="L501" t="s">
        <v>42</v>
      </c>
      <c r="M501" t="s">
        <v>43</v>
      </c>
      <c r="N501" t="s">
        <v>149</v>
      </c>
      <c r="O501" t="s">
        <v>26</v>
      </c>
      <c r="P501" t="s">
        <v>27</v>
      </c>
      <c r="Q501">
        <v>35.183461999999999</v>
      </c>
      <c r="R501">
        <v>-106.331863</v>
      </c>
      <c r="S501" t="s">
        <v>1500</v>
      </c>
    </row>
    <row r="502" spans="1:19" x14ac:dyDescent="0.3">
      <c r="A502" t="s">
        <v>19</v>
      </c>
      <c r="B502">
        <v>23500</v>
      </c>
      <c r="C502">
        <v>2013</v>
      </c>
      <c r="D502" t="s">
        <v>20</v>
      </c>
      <c r="E502" t="s">
        <v>625</v>
      </c>
      <c r="G502" t="s">
        <v>41</v>
      </c>
      <c r="H502" t="s">
        <v>22</v>
      </c>
      <c r="I502">
        <v>121800</v>
      </c>
      <c r="J502" t="s">
        <v>23</v>
      </c>
      <c r="K502" t="s">
        <v>36</v>
      </c>
      <c r="L502" t="s">
        <v>73</v>
      </c>
      <c r="P502" t="s">
        <v>27</v>
      </c>
      <c r="Q502">
        <v>35.249299999999998</v>
      </c>
      <c r="R502">
        <v>-106.6818</v>
      </c>
      <c r="S502" t="s">
        <v>2710</v>
      </c>
    </row>
    <row r="503" spans="1:19" x14ac:dyDescent="0.3">
      <c r="A503" t="s">
        <v>19</v>
      </c>
      <c r="B503">
        <v>10750</v>
      </c>
      <c r="C503">
        <v>2014</v>
      </c>
      <c r="E503" t="s">
        <v>3731</v>
      </c>
      <c r="F503" t="s">
        <v>137</v>
      </c>
      <c r="G503" t="s">
        <v>49</v>
      </c>
      <c r="H503" t="s">
        <v>22</v>
      </c>
      <c r="I503">
        <v>122000</v>
      </c>
      <c r="J503" t="s">
        <v>23</v>
      </c>
      <c r="K503" t="s">
        <v>36</v>
      </c>
      <c r="L503" t="s">
        <v>42</v>
      </c>
      <c r="O503" t="s">
        <v>55</v>
      </c>
      <c r="P503" t="s">
        <v>27</v>
      </c>
      <c r="Q503">
        <v>35.086100000000002</v>
      </c>
      <c r="R503">
        <v>-106.51479999999999</v>
      </c>
      <c r="S503" t="s">
        <v>2716</v>
      </c>
    </row>
    <row r="504" spans="1:19" x14ac:dyDescent="0.3">
      <c r="A504" t="s">
        <v>19</v>
      </c>
      <c r="B504">
        <v>1200</v>
      </c>
      <c r="C504">
        <v>2007</v>
      </c>
      <c r="D504" t="s">
        <v>20</v>
      </c>
      <c r="E504" t="s">
        <v>1554</v>
      </c>
      <c r="F504" t="s">
        <v>40</v>
      </c>
      <c r="G504" t="s">
        <v>86</v>
      </c>
      <c r="H504" t="s">
        <v>22</v>
      </c>
      <c r="I504">
        <v>198000</v>
      </c>
      <c r="J504" t="s">
        <v>23</v>
      </c>
      <c r="K504" t="s">
        <v>78</v>
      </c>
      <c r="L504" t="s">
        <v>61</v>
      </c>
      <c r="M504" t="s">
        <v>62</v>
      </c>
      <c r="N504" t="s">
        <v>129</v>
      </c>
      <c r="O504" t="s">
        <v>31</v>
      </c>
      <c r="P504" t="s">
        <v>27</v>
      </c>
      <c r="Q504">
        <v>34.969253000000002</v>
      </c>
      <c r="R504">
        <v>-106.630982</v>
      </c>
      <c r="S504" t="s">
        <v>3305</v>
      </c>
    </row>
    <row r="505" spans="1:19" x14ac:dyDescent="0.3">
      <c r="A505" t="s">
        <v>19</v>
      </c>
      <c r="B505">
        <v>67000</v>
      </c>
      <c r="C505">
        <v>2009</v>
      </c>
      <c r="E505" t="s">
        <v>3732</v>
      </c>
      <c r="F505" t="s">
        <v>59</v>
      </c>
      <c r="H505" t="s">
        <v>30</v>
      </c>
      <c r="I505">
        <v>364000</v>
      </c>
      <c r="J505" t="s">
        <v>23</v>
      </c>
      <c r="K505" t="s">
        <v>24</v>
      </c>
      <c r="P505" t="s">
        <v>27</v>
      </c>
      <c r="Q505">
        <v>38.517800000000001</v>
      </c>
      <c r="R505">
        <v>-121.4419</v>
      </c>
      <c r="S505" t="s">
        <v>3446</v>
      </c>
    </row>
    <row r="506" spans="1:19" x14ac:dyDescent="0.3">
      <c r="A506" t="s">
        <v>19</v>
      </c>
      <c r="B506">
        <v>8250</v>
      </c>
      <c r="C506">
        <v>2005</v>
      </c>
      <c r="D506" t="s">
        <v>20</v>
      </c>
      <c r="E506" t="s">
        <v>1341</v>
      </c>
      <c r="H506" t="s">
        <v>22</v>
      </c>
      <c r="I506">
        <v>160332</v>
      </c>
      <c r="J506" t="s">
        <v>23</v>
      </c>
      <c r="K506" t="s">
        <v>36</v>
      </c>
      <c r="N506" t="s">
        <v>44</v>
      </c>
      <c r="O506" t="s">
        <v>45</v>
      </c>
      <c r="P506" t="s">
        <v>27</v>
      </c>
      <c r="Q506">
        <v>35.185090000000002</v>
      </c>
      <c r="R506">
        <v>-106.58499999999999</v>
      </c>
      <c r="S506" t="s">
        <v>3096</v>
      </c>
    </row>
    <row r="507" spans="1:19" x14ac:dyDescent="0.3">
      <c r="A507" t="s">
        <v>19</v>
      </c>
      <c r="B507">
        <v>5000</v>
      </c>
      <c r="C507">
        <v>2006</v>
      </c>
      <c r="D507" t="s">
        <v>57</v>
      </c>
      <c r="E507" t="s">
        <v>1343</v>
      </c>
      <c r="F507" t="s">
        <v>59</v>
      </c>
      <c r="G507" t="s">
        <v>86</v>
      </c>
      <c r="H507" t="s">
        <v>22</v>
      </c>
      <c r="I507">
        <v>55000</v>
      </c>
      <c r="J507" t="s">
        <v>23</v>
      </c>
      <c r="K507" t="s">
        <v>36</v>
      </c>
      <c r="L507" t="s">
        <v>61</v>
      </c>
      <c r="O507" t="s">
        <v>138</v>
      </c>
      <c r="P507" t="s">
        <v>27</v>
      </c>
      <c r="Q507">
        <v>35.268735999999997</v>
      </c>
      <c r="R507">
        <v>-106.63043999999999</v>
      </c>
      <c r="S507" t="s">
        <v>1663</v>
      </c>
    </row>
    <row r="508" spans="1:19" x14ac:dyDescent="0.3">
      <c r="A508" t="s">
        <v>19</v>
      </c>
      <c r="B508">
        <v>7500</v>
      </c>
      <c r="C508">
        <v>1974</v>
      </c>
      <c r="D508" t="s">
        <v>174</v>
      </c>
      <c r="E508" t="s">
        <v>3733</v>
      </c>
      <c r="F508" t="s">
        <v>59</v>
      </c>
      <c r="G508" t="s">
        <v>41</v>
      </c>
      <c r="H508" t="s">
        <v>22</v>
      </c>
      <c r="I508">
        <v>36150</v>
      </c>
      <c r="J508" t="s">
        <v>23</v>
      </c>
      <c r="K508" t="s">
        <v>78</v>
      </c>
      <c r="L508" t="s">
        <v>73</v>
      </c>
      <c r="M508" t="s">
        <v>95</v>
      </c>
      <c r="N508" t="s">
        <v>96</v>
      </c>
      <c r="O508" t="s">
        <v>97</v>
      </c>
      <c r="P508" t="s">
        <v>27</v>
      </c>
      <c r="Q508">
        <v>36.395299999999999</v>
      </c>
      <c r="R508">
        <v>-105.5847</v>
      </c>
      <c r="S508" t="s">
        <v>3734</v>
      </c>
    </row>
    <row r="509" spans="1:19" x14ac:dyDescent="0.3">
      <c r="A509" t="s">
        <v>19</v>
      </c>
      <c r="B509">
        <v>9000</v>
      </c>
      <c r="C509">
        <v>2008</v>
      </c>
      <c r="D509" t="s">
        <v>125</v>
      </c>
      <c r="E509" t="s">
        <v>1330</v>
      </c>
      <c r="F509" t="s">
        <v>132</v>
      </c>
      <c r="G509" t="s">
        <v>49</v>
      </c>
      <c r="H509" t="s">
        <v>22</v>
      </c>
      <c r="I509">
        <v>38600</v>
      </c>
      <c r="J509" t="s">
        <v>23</v>
      </c>
      <c r="K509" t="s">
        <v>36</v>
      </c>
      <c r="L509" t="s">
        <v>42</v>
      </c>
      <c r="M509" t="s">
        <v>95</v>
      </c>
      <c r="N509" t="s">
        <v>63</v>
      </c>
      <c r="O509" t="s">
        <v>26</v>
      </c>
      <c r="P509" t="s">
        <v>27</v>
      </c>
      <c r="Q509">
        <v>35.1038</v>
      </c>
      <c r="R509">
        <v>-106.6712</v>
      </c>
      <c r="S509" t="s">
        <v>1331</v>
      </c>
    </row>
    <row r="510" spans="1:19" x14ac:dyDescent="0.3">
      <c r="A510" t="s">
        <v>19</v>
      </c>
      <c r="B510">
        <v>7500</v>
      </c>
      <c r="C510">
        <v>1997</v>
      </c>
      <c r="D510" t="s">
        <v>20</v>
      </c>
      <c r="E510" t="s">
        <v>1618</v>
      </c>
      <c r="F510" t="s">
        <v>59</v>
      </c>
      <c r="H510" t="s">
        <v>22</v>
      </c>
      <c r="I510">
        <v>107000</v>
      </c>
      <c r="J510" t="s">
        <v>172</v>
      </c>
      <c r="K510" t="s">
        <v>36</v>
      </c>
      <c r="P510" t="s">
        <v>27</v>
      </c>
      <c r="Q510">
        <v>35.072600000000001</v>
      </c>
      <c r="R510">
        <v>-106.5749</v>
      </c>
      <c r="S510" t="s">
        <v>2502</v>
      </c>
    </row>
    <row r="511" spans="1:19" x14ac:dyDescent="0.3">
      <c r="A511" t="s">
        <v>19</v>
      </c>
      <c r="B511">
        <v>6500</v>
      </c>
      <c r="C511">
        <v>2007</v>
      </c>
      <c r="D511" t="s">
        <v>208</v>
      </c>
      <c r="E511" t="s">
        <v>3233</v>
      </c>
      <c r="F511" t="s">
        <v>137</v>
      </c>
      <c r="G511" t="s">
        <v>49</v>
      </c>
      <c r="H511" t="s">
        <v>22</v>
      </c>
      <c r="I511">
        <v>180000</v>
      </c>
      <c r="J511" t="s">
        <v>23</v>
      </c>
      <c r="K511" t="s">
        <v>36</v>
      </c>
      <c r="L511" t="s">
        <v>61</v>
      </c>
      <c r="M511" t="s">
        <v>43</v>
      </c>
      <c r="N511" t="s">
        <v>3542</v>
      </c>
      <c r="O511" t="s">
        <v>55</v>
      </c>
      <c r="P511" t="s">
        <v>27</v>
      </c>
      <c r="Q511">
        <v>35.176000000000002</v>
      </c>
      <c r="R511">
        <v>-106.602</v>
      </c>
      <c r="S511" t="s">
        <v>3234</v>
      </c>
    </row>
    <row r="512" spans="1:19" x14ac:dyDescent="0.3">
      <c r="A512" t="s">
        <v>19</v>
      </c>
      <c r="B512">
        <v>16000</v>
      </c>
      <c r="C512">
        <v>2007</v>
      </c>
      <c r="D512" t="s">
        <v>71</v>
      </c>
      <c r="E512" t="s">
        <v>968</v>
      </c>
      <c r="F512" t="s">
        <v>132</v>
      </c>
      <c r="G512" t="s">
        <v>49</v>
      </c>
      <c r="H512" t="s">
        <v>22</v>
      </c>
      <c r="I512">
        <v>91800</v>
      </c>
      <c r="J512" t="s">
        <v>279</v>
      </c>
      <c r="K512" t="s">
        <v>78</v>
      </c>
      <c r="L512" t="s">
        <v>73</v>
      </c>
      <c r="M512" t="s">
        <v>62</v>
      </c>
      <c r="N512" t="s">
        <v>853</v>
      </c>
      <c r="O512" t="s">
        <v>55</v>
      </c>
      <c r="P512" t="s">
        <v>27</v>
      </c>
      <c r="Q512">
        <v>34.816000000000003</v>
      </c>
      <c r="R512">
        <v>-106.7662</v>
      </c>
      <c r="S512" t="s">
        <v>2277</v>
      </c>
    </row>
    <row r="513" spans="1:19" x14ac:dyDescent="0.3">
      <c r="A513" t="s">
        <v>19</v>
      </c>
      <c r="B513">
        <v>32999</v>
      </c>
      <c r="C513">
        <v>2014</v>
      </c>
      <c r="D513" t="s">
        <v>93</v>
      </c>
      <c r="E513" t="s">
        <v>2749</v>
      </c>
      <c r="F513" t="s">
        <v>137</v>
      </c>
      <c r="H513" t="s">
        <v>22</v>
      </c>
      <c r="I513">
        <v>124821</v>
      </c>
      <c r="J513" t="s">
        <v>23</v>
      </c>
      <c r="K513" t="s">
        <v>36</v>
      </c>
      <c r="L513" t="s">
        <v>42</v>
      </c>
      <c r="N513" t="s">
        <v>83</v>
      </c>
      <c r="O513" t="s">
        <v>26</v>
      </c>
      <c r="P513" t="s">
        <v>27</v>
      </c>
      <c r="Q513">
        <v>33.751002</v>
      </c>
      <c r="R513">
        <v>-117.919522</v>
      </c>
      <c r="S513" t="s">
        <v>2750</v>
      </c>
    </row>
    <row r="514" spans="1:19" x14ac:dyDescent="0.3">
      <c r="A514" t="s">
        <v>19</v>
      </c>
      <c r="B514">
        <v>15500</v>
      </c>
      <c r="C514">
        <v>2007</v>
      </c>
      <c r="D514" t="s">
        <v>290</v>
      </c>
      <c r="E514" t="s">
        <v>2929</v>
      </c>
      <c r="F514" t="s">
        <v>59</v>
      </c>
      <c r="G514" t="s">
        <v>41</v>
      </c>
      <c r="H514" t="s">
        <v>22</v>
      </c>
      <c r="I514">
        <v>142812</v>
      </c>
      <c r="J514" t="s">
        <v>23</v>
      </c>
      <c r="K514" t="s">
        <v>36</v>
      </c>
      <c r="L514" t="s">
        <v>73</v>
      </c>
      <c r="M514" t="s">
        <v>95</v>
      </c>
      <c r="N514" t="s">
        <v>3542</v>
      </c>
      <c r="O514" t="s">
        <v>26</v>
      </c>
      <c r="P514" t="s">
        <v>27</v>
      </c>
      <c r="Q514">
        <v>35.186799999999998</v>
      </c>
      <c r="R514">
        <v>-106.6652</v>
      </c>
      <c r="S514" t="s">
        <v>2930</v>
      </c>
    </row>
    <row r="515" spans="1:19" x14ac:dyDescent="0.3">
      <c r="A515" t="s">
        <v>19</v>
      </c>
      <c r="B515">
        <v>8250</v>
      </c>
      <c r="C515">
        <v>2009</v>
      </c>
      <c r="D515" t="s">
        <v>51</v>
      </c>
      <c r="E515" t="s">
        <v>2437</v>
      </c>
      <c r="H515" t="s">
        <v>22</v>
      </c>
      <c r="I515">
        <v>107976</v>
      </c>
      <c r="J515" t="s">
        <v>23</v>
      </c>
      <c r="K515" t="s">
        <v>36</v>
      </c>
      <c r="N515" t="s">
        <v>63</v>
      </c>
      <c r="O515" t="s">
        <v>97</v>
      </c>
      <c r="P515" t="s">
        <v>27</v>
      </c>
      <c r="Q515">
        <v>35.185090000000002</v>
      </c>
      <c r="R515">
        <v>-106.58499999999999</v>
      </c>
      <c r="S515" t="s">
        <v>2511</v>
      </c>
    </row>
    <row r="516" spans="1:19" x14ac:dyDescent="0.3">
      <c r="A516" t="s">
        <v>19</v>
      </c>
      <c r="B516">
        <v>39999</v>
      </c>
      <c r="C516">
        <v>2018</v>
      </c>
      <c r="D516" t="s">
        <v>169</v>
      </c>
      <c r="E516" t="s">
        <v>2233</v>
      </c>
      <c r="F516" t="s">
        <v>137</v>
      </c>
      <c r="H516" t="s">
        <v>30</v>
      </c>
      <c r="I516">
        <v>89125</v>
      </c>
      <c r="J516" t="s">
        <v>23</v>
      </c>
      <c r="K516" t="s">
        <v>36</v>
      </c>
      <c r="L516" t="s">
        <v>42</v>
      </c>
      <c r="N516" t="s">
        <v>83</v>
      </c>
      <c r="O516" t="s">
        <v>26</v>
      </c>
      <c r="P516" t="s">
        <v>27</v>
      </c>
      <c r="Q516">
        <v>33.751002</v>
      </c>
      <c r="R516">
        <v>-117.919522</v>
      </c>
      <c r="S516" t="s">
        <v>2234</v>
      </c>
    </row>
    <row r="517" spans="1:19" x14ac:dyDescent="0.3">
      <c r="A517" t="s">
        <v>19</v>
      </c>
      <c r="B517">
        <v>37000</v>
      </c>
      <c r="C517">
        <v>2013</v>
      </c>
      <c r="D517" t="s">
        <v>208</v>
      </c>
      <c r="E517" t="s">
        <v>2172</v>
      </c>
      <c r="F517" t="s">
        <v>137</v>
      </c>
      <c r="H517" t="s">
        <v>22</v>
      </c>
      <c r="I517">
        <v>85000</v>
      </c>
      <c r="J517" t="s">
        <v>23</v>
      </c>
      <c r="K517" t="s">
        <v>36</v>
      </c>
      <c r="P517" t="s">
        <v>27</v>
      </c>
      <c r="Q517">
        <v>35.186799999999998</v>
      </c>
      <c r="R517">
        <v>-106.6652</v>
      </c>
      <c r="S517" t="s">
        <v>2173</v>
      </c>
    </row>
    <row r="518" spans="1:19" x14ac:dyDescent="0.3">
      <c r="A518" t="s">
        <v>19</v>
      </c>
      <c r="B518">
        <v>4000</v>
      </c>
      <c r="C518">
        <v>1999</v>
      </c>
      <c r="D518" t="s">
        <v>169</v>
      </c>
      <c r="E518">
        <v>1500</v>
      </c>
      <c r="F518" t="s">
        <v>59</v>
      </c>
      <c r="G518" t="s">
        <v>41</v>
      </c>
      <c r="H518" t="s">
        <v>22</v>
      </c>
      <c r="I518">
        <v>255000</v>
      </c>
      <c r="J518" t="s">
        <v>23</v>
      </c>
      <c r="K518" t="s">
        <v>36</v>
      </c>
      <c r="L518" t="s">
        <v>42</v>
      </c>
      <c r="M518" t="s">
        <v>95</v>
      </c>
      <c r="N518" t="s">
        <v>96</v>
      </c>
      <c r="O518" t="s">
        <v>97</v>
      </c>
      <c r="P518" t="s">
        <v>27</v>
      </c>
      <c r="Q518">
        <v>34.7806</v>
      </c>
      <c r="R518">
        <v>-106.7115</v>
      </c>
      <c r="S518" t="s">
        <v>3419</v>
      </c>
    </row>
    <row r="519" spans="1:19" x14ac:dyDescent="0.3">
      <c r="A519" t="s">
        <v>19</v>
      </c>
      <c r="B519">
        <v>20000</v>
      </c>
      <c r="C519">
        <v>2015</v>
      </c>
      <c r="D519" t="s">
        <v>20</v>
      </c>
      <c r="E519" t="s">
        <v>1793</v>
      </c>
      <c r="F519" t="s">
        <v>137</v>
      </c>
      <c r="G519" t="s">
        <v>49</v>
      </c>
      <c r="H519" t="s">
        <v>22</v>
      </c>
      <c r="I519">
        <v>62000</v>
      </c>
      <c r="J519" t="s">
        <v>23</v>
      </c>
      <c r="K519" t="s">
        <v>78</v>
      </c>
      <c r="L519" t="s">
        <v>42</v>
      </c>
      <c r="N519" t="s">
        <v>44</v>
      </c>
      <c r="O519" t="s">
        <v>138</v>
      </c>
      <c r="P519" t="s">
        <v>27</v>
      </c>
      <c r="Q519">
        <v>34.969253000000002</v>
      </c>
      <c r="R519">
        <v>-106.630982</v>
      </c>
      <c r="S519" t="s">
        <v>1794</v>
      </c>
    </row>
    <row r="520" spans="1:19" x14ac:dyDescent="0.3">
      <c r="A520" t="s">
        <v>19</v>
      </c>
      <c r="B520">
        <v>9500</v>
      </c>
      <c r="C520">
        <v>2006</v>
      </c>
      <c r="D520" t="s">
        <v>47</v>
      </c>
      <c r="E520" t="s">
        <v>2241</v>
      </c>
      <c r="F520" t="s">
        <v>132</v>
      </c>
      <c r="G520" t="s">
        <v>49</v>
      </c>
      <c r="H520" t="s">
        <v>22</v>
      </c>
      <c r="I520">
        <v>176000</v>
      </c>
      <c r="J520" t="s">
        <v>23</v>
      </c>
      <c r="K520" t="s">
        <v>36</v>
      </c>
      <c r="L520" t="s">
        <v>73</v>
      </c>
      <c r="M520" t="s">
        <v>95</v>
      </c>
      <c r="N520" t="s">
        <v>3542</v>
      </c>
      <c r="P520" t="s">
        <v>27</v>
      </c>
      <c r="Q520">
        <v>35.110399999999998</v>
      </c>
      <c r="R520">
        <v>-106.57810000000001</v>
      </c>
      <c r="S520" t="s">
        <v>3199</v>
      </c>
    </row>
    <row r="521" spans="1:19" x14ac:dyDescent="0.3">
      <c r="A521" t="s">
        <v>19</v>
      </c>
      <c r="B521">
        <v>42500</v>
      </c>
      <c r="C521">
        <v>2012</v>
      </c>
      <c r="D521" t="s">
        <v>20</v>
      </c>
      <c r="E521" t="s">
        <v>1791</v>
      </c>
      <c r="F521" t="s">
        <v>137</v>
      </c>
      <c r="G521" t="s">
        <v>41</v>
      </c>
      <c r="H521" t="s">
        <v>22</v>
      </c>
      <c r="I521">
        <v>61940</v>
      </c>
      <c r="J521" t="s">
        <v>23</v>
      </c>
      <c r="K521" t="s">
        <v>36</v>
      </c>
      <c r="L521" t="s">
        <v>73</v>
      </c>
      <c r="N521" t="s">
        <v>96</v>
      </c>
      <c r="O521" t="s">
        <v>97</v>
      </c>
      <c r="P521" t="s">
        <v>27</v>
      </c>
      <c r="Q521">
        <v>35.987200000000001</v>
      </c>
      <c r="R521">
        <v>-106.07170000000001</v>
      </c>
      <c r="S521" t="s">
        <v>1792</v>
      </c>
    </row>
    <row r="522" spans="1:19" x14ac:dyDescent="0.3">
      <c r="A522" t="s">
        <v>19</v>
      </c>
      <c r="B522">
        <v>0</v>
      </c>
      <c r="C522">
        <v>2009</v>
      </c>
      <c r="D522" t="s">
        <v>51</v>
      </c>
      <c r="E522" t="s">
        <v>2302</v>
      </c>
      <c r="H522" t="s">
        <v>22</v>
      </c>
      <c r="I522">
        <v>120502</v>
      </c>
      <c r="J522" t="s">
        <v>23</v>
      </c>
      <c r="K522" t="s">
        <v>36</v>
      </c>
      <c r="N522" t="s">
        <v>63</v>
      </c>
      <c r="O522" t="s">
        <v>97</v>
      </c>
      <c r="P522" t="s">
        <v>27</v>
      </c>
      <c r="Q522">
        <v>35.185090000000002</v>
      </c>
      <c r="R522">
        <v>-106.58499999999999</v>
      </c>
      <c r="S522" t="s">
        <v>3735</v>
      </c>
    </row>
    <row r="523" spans="1:19" x14ac:dyDescent="0.3">
      <c r="A523" t="s">
        <v>19</v>
      </c>
      <c r="B523">
        <v>100</v>
      </c>
      <c r="C523">
        <v>2014</v>
      </c>
      <c r="D523" t="s">
        <v>20</v>
      </c>
      <c r="H523" t="s">
        <v>22</v>
      </c>
      <c r="I523">
        <v>1246</v>
      </c>
      <c r="J523" t="s">
        <v>23</v>
      </c>
      <c r="K523" t="s">
        <v>36</v>
      </c>
      <c r="P523" t="s">
        <v>27</v>
      </c>
      <c r="Q523">
        <v>34.969253000000002</v>
      </c>
      <c r="R523">
        <v>-106.630982</v>
      </c>
      <c r="S523" t="s">
        <v>3736</v>
      </c>
    </row>
    <row r="524" spans="1:19" x14ac:dyDescent="0.3">
      <c r="A524" t="s">
        <v>19</v>
      </c>
      <c r="B524">
        <v>5500</v>
      </c>
      <c r="C524">
        <v>2006</v>
      </c>
      <c r="D524" t="s">
        <v>290</v>
      </c>
      <c r="E524" t="s">
        <v>3248</v>
      </c>
      <c r="H524" t="s">
        <v>22</v>
      </c>
      <c r="I524">
        <v>181000</v>
      </c>
      <c r="J524" t="s">
        <v>23</v>
      </c>
      <c r="K524" t="s">
        <v>36</v>
      </c>
      <c r="P524" t="s">
        <v>27</v>
      </c>
      <c r="Q524">
        <v>34.959251000000002</v>
      </c>
      <c r="R524">
        <v>-106.62625300000001</v>
      </c>
      <c r="S524" t="s">
        <v>3249</v>
      </c>
    </row>
    <row r="525" spans="1:19" x14ac:dyDescent="0.3">
      <c r="A525" t="s">
        <v>19</v>
      </c>
      <c r="B525">
        <v>6800</v>
      </c>
      <c r="C525">
        <v>2009</v>
      </c>
      <c r="D525" t="s">
        <v>390</v>
      </c>
      <c r="E525" t="s">
        <v>1616</v>
      </c>
      <c r="F525" t="s">
        <v>137</v>
      </c>
      <c r="G525" t="s">
        <v>49</v>
      </c>
      <c r="H525" t="s">
        <v>22</v>
      </c>
      <c r="I525">
        <v>117000</v>
      </c>
      <c r="J525" t="s">
        <v>23</v>
      </c>
      <c r="K525" t="s">
        <v>36</v>
      </c>
      <c r="P525" t="s">
        <v>27</v>
      </c>
      <c r="Q525">
        <v>35.122971999999997</v>
      </c>
      <c r="R525">
        <v>-106.519076</v>
      </c>
      <c r="S525" t="s">
        <v>2660</v>
      </c>
    </row>
    <row r="526" spans="1:19" x14ac:dyDescent="0.3">
      <c r="A526" t="s">
        <v>19</v>
      </c>
      <c r="B526">
        <v>12900</v>
      </c>
      <c r="C526">
        <v>2002</v>
      </c>
      <c r="D526" t="s">
        <v>51</v>
      </c>
      <c r="E526" t="s">
        <v>151</v>
      </c>
      <c r="F526" t="s">
        <v>137</v>
      </c>
      <c r="G526" t="s">
        <v>41</v>
      </c>
      <c r="H526" t="s">
        <v>30</v>
      </c>
      <c r="I526">
        <v>230000</v>
      </c>
      <c r="J526" t="s">
        <v>172</v>
      </c>
      <c r="K526" t="s">
        <v>36</v>
      </c>
      <c r="L526" t="s">
        <v>73</v>
      </c>
      <c r="M526" t="s">
        <v>95</v>
      </c>
      <c r="N526" t="s">
        <v>96</v>
      </c>
      <c r="O526" t="s">
        <v>55</v>
      </c>
      <c r="P526" t="s">
        <v>27</v>
      </c>
      <c r="Q526">
        <v>35.134700000000002</v>
      </c>
      <c r="R526">
        <v>-106.6427</v>
      </c>
      <c r="S526" t="s">
        <v>3383</v>
      </c>
    </row>
    <row r="527" spans="1:19" x14ac:dyDescent="0.3">
      <c r="A527" t="s">
        <v>19</v>
      </c>
      <c r="B527">
        <v>12900</v>
      </c>
      <c r="C527">
        <v>2007</v>
      </c>
      <c r="D527" t="s">
        <v>47</v>
      </c>
      <c r="E527" t="s">
        <v>950</v>
      </c>
      <c r="F527" t="s">
        <v>172</v>
      </c>
      <c r="G527" t="s">
        <v>49</v>
      </c>
      <c r="H527" t="s">
        <v>22</v>
      </c>
      <c r="I527">
        <v>207000</v>
      </c>
      <c r="J527" t="s">
        <v>172</v>
      </c>
      <c r="K527" t="s">
        <v>36</v>
      </c>
      <c r="L527" t="s">
        <v>73</v>
      </c>
      <c r="M527" t="s">
        <v>62</v>
      </c>
      <c r="N527" t="s">
        <v>96</v>
      </c>
      <c r="O527" t="s">
        <v>45</v>
      </c>
      <c r="P527" t="s">
        <v>27</v>
      </c>
      <c r="Q527">
        <v>35.134700000000002</v>
      </c>
      <c r="R527">
        <v>-106.6427</v>
      </c>
      <c r="S527" t="s">
        <v>3341</v>
      </c>
    </row>
    <row r="528" spans="1:19" x14ac:dyDescent="0.3">
      <c r="A528" t="s">
        <v>19</v>
      </c>
      <c r="B528">
        <v>15900</v>
      </c>
      <c r="C528">
        <v>2017</v>
      </c>
      <c r="D528" t="s">
        <v>20</v>
      </c>
      <c r="E528" t="s">
        <v>1596</v>
      </c>
      <c r="F528" t="s">
        <v>137</v>
      </c>
      <c r="G528" t="s">
        <v>86</v>
      </c>
      <c r="H528" t="s">
        <v>22</v>
      </c>
      <c r="I528">
        <v>53313</v>
      </c>
      <c r="J528" t="s">
        <v>172</v>
      </c>
      <c r="K528" t="s">
        <v>36</v>
      </c>
      <c r="L528" t="s">
        <v>42</v>
      </c>
      <c r="N528" t="s">
        <v>44</v>
      </c>
      <c r="O528" t="s">
        <v>55</v>
      </c>
      <c r="P528" t="s">
        <v>27</v>
      </c>
      <c r="Q528">
        <v>35.175899999999999</v>
      </c>
      <c r="R528">
        <v>-106.6015</v>
      </c>
      <c r="S528" t="s">
        <v>1625</v>
      </c>
    </row>
    <row r="529" spans="1:19" x14ac:dyDescent="0.3">
      <c r="A529" t="s">
        <v>19</v>
      </c>
      <c r="B529">
        <v>7750</v>
      </c>
      <c r="C529">
        <v>2013</v>
      </c>
      <c r="D529" t="s">
        <v>47</v>
      </c>
      <c r="E529" t="s">
        <v>2551</v>
      </c>
      <c r="F529" t="s">
        <v>59</v>
      </c>
      <c r="G529" t="s">
        <v>86</v>
      </c>
      <c r="H529" t="s">
        <v>102</v>
      </c>
      <c r="I529">
        <v>154711</v>
      </c>
      <c r="J529" t="s">
        <v>23</v>
      </c>
      <c r="K529" t="s">
        <v>36</v>
      </c>
      <c r="N529" t="s">
        <v>129</v>
      </c>
      <c r="O529" t="s">
        <v>68</v>
      </c>
      <c r="P529" t="s">
        <v>27</v>
      </c>
      <c r="Q529">
        <v>35.073689999999999</v>
      </c>
      <c r="R529">
        <v>-106.54</v>
      </c>
      <c r="S529" t="s">
        <v>3061</v>
      </c>
    </row>
    <row r="530" spans="1:19" x14ac:dyDescent="0.3">
      <c r="A530" t="s">
        <v>19</v>
      </c>
      <c r="B530">
        <v>29995</v>
      </c>
      <c r="C530">
        <v>2015</v>
      </c>
      <c r="D530" t="s">
        <v>20</v>
      </c>
      <c r="E530" t="s">
        <v>1981</v>
      </c>
      <c r="F530" t="s">
        <v>137</v>
      </c>
      <c r="G530" t="s">
        <v>49</v>
      </c>
      <c r="H530" t="s">
        <v>22</v>
      </c>
      <c r="I530">
        <v>72442</v>
      </c>
      <c r="J530" t="s">
        <v>23</v>
      </c>
      <c r="K530" t="s">
        <v>36</v>
      </c>
      <c r="L530" t="s">
        <v>42</v>
      </c>
      <c r="M530" t="s">
        <v>95</v>
      </c>
      <c r="N530" t="s">
        <v>3542</v>
      </c>
      <c r="O530" t="s">
        <v>68</v>
      </c>
      <c r="P530" t="s">
        <v>27</v>
      </c>
      <c r="Q530">
        <v>35.056100000000001</v>
      </c>
      <c r="R530">
        <v>-106.5506</v>
      </c>
      <c r="S530" t="s">
        <v>1982</v>
      </c>
    </row>
    <row r="531" spans="1:19" x14ac:dyDescent="0.3">
      <c r="A531" t="s">
        <v>19</v>
      </c>
      <c r="B531">
        <v>6850</v>
      </c>
      <c r="C531">
        <v>2012</v>
      </c>
      <c r="D531" t="s">
        <v>205</v>
      </c>
      <c r="E531" t="s">
        <v>1447</v>
      </c>
      <c r="F531" t="s">
        <v>137</v>
      </c>
      <c r="G531" t="s">
        <v>49</v>
      </c>
      <c r="H531" t="s">
        <v>22</v>
      </c>
      <c r="I531">
        <v>150000</v>
      </c>
      <c r="J531" t="s">
        <v>23</v>
      </c>
      <c r="K531" t="s">
        <v>36</v>
      </c>
      <c r="L531" t="s">
        <v>61</v>
      </c>
      <c r="M531" t="s">
        <v>43</v>
      </c>
      <c r="N531" t="s">
        <v>3542</v>
      </c>
      <c r="O531" t="s">
        <v>55</v>
      </c>
      <c r="P531" t="s">
        <v>27</v>
      </c>
      <c r="Q531">
        <v>35.072600000000001</v>
      </c>
      <c r="R531">
        <v>-106.5749</v>
      </c>
      <c r="S531" t="s">
        <v>3009</v>
      </c>
    </row>
    <row r="532" spans="1:19" x14ac:dyDescent="0.3">
      <c r="A532" t="s">
        <v>19</v>
      </c>
      <c r="B532">
        <v>5500</v>
      </c>
      <c r="C532">
        <v>2002</v>
      </c>
      <c r="D532" t="s">
        <v>57</v>
      </c>
      <c r="E532" t="s">
        <v>2567</v>
      </c>
      <c r="F532" t="s">
        <v>137</v>
      </c>
      <c r="G532" t="s">
        <v>86</v>
      </c>
      <c r="H532" t="s">
        <v>22</v>
      </c>
      <c r="I532">
        <v>111000</v>
      </c>
      <c r="J532" t="s">
        <v>23</v>
      </c>
      <c r="K532" t="s">
        <v>36</v>
      </c>
      <c r="L532" t="s">
        <v>42</v>
      </c>
      <c r="N532" t="s">
        <v>96</v>
      </c>
      <c r="O532" t="s">
        <v>97</v>
      </c>
      <c r="P532" t="s">
        <v>27</v>
      </c>
      <c r="Q532">
        <v>35.150911999999998</v>
      </c>
      <c r="R532">
        <v>-106.687031</v>
      </c>
      <c r="S532" t="s">
        <v>2568</v>
      </c>
    </row>
    <row r="533" spans="1:19" x14ac:dyDescent="0.3">
      <c r="A533" t="s">
        <v>19</v>
      </c>
      <c r="B533">
        <v>6500</v>
      </c>
      <c r="C533">
        <v>2011</v>
      </c>
      <c r="E533" t="s">
        <v>1870</v>
      </c>
      <c r="F533" t="s">
        <v>137</v>
      </c>
      <c r="G533" t="s">
        <v>350</v>
      </c>
      <c r="H533" t="s">
        <v>22</v>
      </c>
      <c r="I533">
        <v>67150</v>
      </c>
      <c r="J533" t="s">
        <v>23</v>
      </c>
      <c r="K533" t="s">
        <v>36</v>
      </c>
      <c r="L533" t="s">
        <v>42</v>
      </c>
      <c r="M533" t="s">
        <v>62</v>
      </c>
      <c r="N533" t="s">
        <v>24</v>
      </c>
      <c r="O533" t="s">
        <v>155</v>
      </c>
      <c r="P533" t="s">
        <v>27</v>
      </c>
      <c r="Q533">
        <v>35.150599999999997</v>
      </c>
      <c r="R533">
        <v>-106.569</v>
      </c>
      <c r="S533" t="s">
        <v>1871</v>
      </c>
    </row>
    <row r="534" spans="1:19" x14ac:dyDescent="0.3">
      <c r="A534" t="s">
        <v>19</v>
      </c>
      <c r="B534">
        <v>4300</v>
      </c>
      <c r="C534">
        <v>2006</v>
      </c>
      <c r="D534" t="s">
        <v>20</v>
      </c>
      <c r="E534" t="s">
        <v>625</v>
      </c>
      <c r="F534" t="s">
        <v>59</v>
      </c>
      <c r="G534" t="s">
        <v>41</v>
      </c>
      <c r="H534" t="s">
        <v>22</v>
      </c>
      <c r="I534">
        <v>185123</v>
      </c>
      <c r="J534" t="s">
        <v>23</v>
      </c>
      <c r="K534" t="s">
        <v>36</v>
      </c>
      <c r="L534" t="s">
        <v>73</v>
      </c>
      <c r="M534" t="s">
        <v>95</v>
      </c>
      <c r="N534" t="s">
        <v>96</v>
      </c>
      <c r="O534" t="s">
        <v>138</v>
      </c>
      <c r="P534" t="s">
        <v>27</v>
      </c>
      <c r="Q534">
        <v>35.072600000000001</v>
      </c>
      <c r="R534">
        <v>-106.5749</v>
      </c>
      <c r="S534" t="s">
        <v>3268</v>
      </c>
    </row>
    <row r="535" spans="1:19" x14ac:dyDescent="0.3">
      <c r="A535" t="s">
        <v>19</v>
      </c>
      <c r="B535">
        <v>3200</v>
      </c>
      <c r="C535">
        <v>2003</v>
      </c>
      <c r="D535" t="s">
        <v>320</v>
      </c>
      <c r="E535" t="s">
        <v>1664</v>
      </c>
      <c r="F535" t="s">
        <v>59</v>
      </c>
      <c r="G535" t="s">
        <v>86</v>
      </c>
      <c r="H535" t="s">
        <v>22</v>
      </c>
      <c r="I535">
        <v>175123</v>
      </c>
      <c r="J535" t="s">
        <v>23</v>
      </c>
      <c r="K535" t="s">
        <v>36</v>
      </c>
      <c r="L535" t="s">
        <v>73</v>
      </c>
      <c r="M535" t="s">
        <v>43</v>
      </c>
      <c r="N535" t="s">
        <v>129</v>
      </c>
      <c r="O535" t="s">
        <v>138</v>
      </c>
      <c r="P535" t="s">
        <v>27</v>
      </c>
      <c r="Q535">
        <v>35.072600000000001</v>
      </c>
      <c r="R535">
        <v>-106.5749</v>
      </c>
      <c r="S535" t="s">
        <v>3196</v>
      </c>
    </row>
    <row r="536" spans="1:19" x14ac:dyDescent="0.3">
      <c r="A536" t="s">
        <v>19</v>
      </c>
      <c r="B536">
        <v>1500</v>
      </c>
      <c r="C536">
        <v>2001</v>
      </c>
      <c r="D536" t="s">
        <v>38</v>
      </c>
      <c r="E536" t="s">
        <v>3250</v>
      </c>
      <c r="F536" t="s">
        <v>40</v>
      </c>
      <c r="G536" t="s">
        <v>49</v>
      </c>
      <c r="H536" t="s">
        <v>22</v>
      </c>
      <c r="I536">
        <v>181000</v>
      </c>
      <c r="J536" t="s">
        <v>23</v>
      </c>
      <c r="K536" t="s">
        <v>36</v>
      </c>
      <c r="L536" t="s">
        <v>61</v>
      </c>
      <c r="M536" t="s">
        <v>43</v>
      </c>
      <c r="O536" t="s">
        <v>463</v>
      </c>
      <c r="P536" t="s">
        <v>27</v>
      </c>
      <c r="Q536">
        <v>34.822200000000002</v>
      </c>
      <c r="R536">
        <v>-106.7452</v>
      </c>
      <c r="S536" t="s">
        <v>3251</v>
      </c>
    </row>
    <row r="537" spans="1:19" x14ac:dyDescent="0.3">
      <c r="A537" t="s">
        <v>19</v>
      </c>
      <c r="B537">
        <v>37590</v>
      </c>
      <c r="C537">
        <v>2019</v>
      </c>
      <c r="D537" t="s">
        <v>290</v>
      </c>
      <c r="E537" t="s">
        <v>532</v>
      </c>
      <c r="F537" t="s">
        <v>59</v>
      </c>
      <c r="H537" t="s">
        <v>24</v>
      </c>
      <c r="I537">
        <v>16768</v>
      </c>
      <c r="J537" t="s">
        <v>23</v>
      </c>
      <c r="K537" t="s">
        <v>24</v>
      </c>
      <c r="N537" t="s">
        <v>24</v>
      </c>
      <c r="O537" t="s">
        <v>55</v>
      </c>
      <c r="P537" t="s">
        <v>27</v>
      </c>
      <c r="Q537">
        <v>35.11</v>
      </c>
      <c r="R537">
        <v>-106.62</v>
      </c>
      <c r="S537" t="s">
        <v>667</v>
      </c>
    </row>
    <row r="538" spans="1:19" x14ac:dyDescent="0.3">
      <c r="A538" t="s">
        <v>19</v>
      </c>
      <c r="B538">
        <v>4200</v>
      </c>
      <c r="C538">
        <v>2015</v>
      </c>
      <c r="D538" t="s">
        <v>174</v>
      </c>
      <c r="E538" t="s">
        <v>1186</v>
      </c>
      <c r="F538" t="s">
        <v>59</v>
      </c>
      <c r="G538" t="s">
        <v>49</v>
      </c>
      <c r="H538" t="s">
        <v>22</v>
      </c>
      <c r="I538">
        <v>92700</v>
      </c>
      <c r="J538" t="s">
        <v>172</v>
      </c>
      <c r="K538" t="s">
        <v>36</v>
      </c>
      <c r="O538" t="s">
        <v>68</v>
      </c>
      <c r="P538" t="s">
        <v>27</v>
      </c>
      <c r="Q538">
        <v>35.150599999999997</v>
      </c>
      <c r="R538">
        <v>-106.569</v>
      </c>
      <c r="S538" t="s">
        <v>2294</v>
      </c>
    </row>
    <row r="539" spans="1:19" x14ac:dyDescent="0.3">
      <c r="A539" t="s">
        <v>19</v>
      </c>
      <c r="B539">
        <v>5200</v>
      </c>
      <c r="C539">
        <v>2008</v>
      </c>
      <c r="D539" t="s">
        <v>20</v>
      </c>
      <c r="E539" t="s">
        <v>2590</v>
      </c>
      <c r="H539" t="s">
        <v>22</v>
      </c>
      <c r="I539">
        <v>114000</v>
      </c>
      <c r="J539" t="s">
        <v>172</v>
      </c>
      <c r="K539" t="s">
        <v>36</v>
      </c>
      <c r="P539" t="s">
        <v>27</v>
      </c>
      <c r="Q539">
        <v>35.142099999999999</v>
      </c>
      <c r="R539">
        <v>-106.7041</v>
      </c>
      <c r="S539" t="s">
        <v>2612</v>
      </c>
    </row>
    <row r="540" spans="1:19" x14ac:dyDescent="0.3">
      <c r="A540" t="s">
        <v>19</v>
      </c>
      <c r="B540">
        <v>15500</v>
      </c>
      <c r="C540">
        <v>2012</v>
      </c>
      <c r="D540" t="s">
        <v>47</v>
      </c>
      <c r="E540" t="s">
        <v>2241</v>
      </c>
      <c r="F540" t="s">
        <v>132</v>
      </c>
      <c r="G540" t="s">
        <v>49</v>
      </c>
      <c r="H540" t="s">
        <v>22</v>
      </c>
      <c r="I540">
        <v>89672</v>
      </c>
      <c r="J540" t="s">
        <v>23</v>
      </c>
      <c r="K540" t="s">
        <v>36</v>
      </c>
      <c r="L540" t="s">
        <v>61</v>
      </c>
      <c r="M540" t="s">
        <v>95</v>
      </c>
      <c r="N540" t="s">
        <v>3542</v>
      </c>
      <c r="O540" t="s">
        <v>55</v>
      </c>
      <c r="P540" t="s">
        <v>27</v>
      </c>
      <c r="Q540">
        <v>35.081800000000001</v>
      </c>
      <c r="R540">
        <v>-106.6482</v>
      </c>
      <c r="S540" t="s">
        <v>2242</v>
      </c>
    </row>
    <row r="541" spans="1:19" x14ac:dyDescent="0.3">
      <c r="A541" t="s">
        <v>19</v>
      </c>
      <c r="B541">
        <v>29000</v>
      </c>
      <c r="C541">
        <v>1956</v>
      </c>
      <c r="D541" t="s">
        <v>20</v>
      </c>
      <c r="E541" t="s">
        <v>3737</v>
      </c>
      <c r="F541" t="s">
        <v>137</v>
      </c>
      <c r="G541" t="s">
        <v>41</v>
      </c>
      <c r="H541" t="s">
        <v>22</v>
      </c>
      <c r="I541">
        <v>3990</v>
      </c>
      <c r="J541" t="s">
        <v>23</v>
      </c>
      <c r="K541" t="s">
        <v>36</v>
      </c>
      <c r="L541" t="s">
        <v>42</v>
      </c>
      <c r="M541" t="s">
        <v>43</v>
      </c>
      <c r="N541" t="s">
        <v>141</v>
      </c>
      <c r="O541" t="s">
        <v>45</v>
      </c>
      <c r="P541" t="s">
        <v>27</v>
      </c>
      <c r="Q541">
        <v>35.186799999999998</v>
      </c>
      <c r="R541">
        <v>-106.6652</v>
      </c>
      <c r="S541" t="s">
        <v>3738</v>
      </c>
    </row>
    <row r="542" spans="1:19" x14ac:dyDescent="0.3">
      <c r="A542" t="s">
        <v>19</v>
      </c>
      <c r="B542">
        <v>27500</v>
      </c>
      <c r="C542">
        <v>2009</v>
      </c>
      <c r="D542" t="s">
        <v>20</v>
      </c>
      <c r="E542" t="s">
        <v>2485</v>
      </c>
      <c r="F542" t="s">
        <v>59</v>
      </c>
      <c r="G542" t="s">
        <v>41</v>
      </c>
      <c r="H542" t="s">
        <v>30</v>
      </c>
      <c r="I542">
        <v>105177</v>
      </c>
      <c r="J542" t="s">
        <v>23</v>
      </c>
      <c r="K542" t="s">
        <v>36</v>
      </c>
      <c r="L542" t="s">
        <v>42</v>
      </c>
      <c r="N542" t="s">
        <v>25</v>
      </c>
      <c r="O542" t="s">
        <v>26</v>
      </c>
      <c r="P542" t="s">
        <v>27</v>
      </c>
      <c r="Q542">
        <v>35.249299999999998</v>
      </c>
      <c r="R542">
        <v>-106.6818</v>
      </c>
      <c r="S542" t="s">
        <v>2486</v>
      </c>
    </row>
    <row r="543" spans="1:19" x14ac:dyDescent="0.3">
      <c r="A543" t="s">
        <v>19</v>
      </c>
      <c r="B543">
        <v>33590</v>
      </c>
      <c r="C543">
        <v>2014</v>
      </c>
      <c r="D543" t="s">
        <v>93</v>
      </c>
      <c r="E543" t="s">
        <v>1718</v>
      </c>
      <c r="F543" t="s">
        <v>59</v>
      </c>
      <c r="G543" t="s">
        <v>41</v>
      </c>
      <c r="H543" t="s">
        <v>22</v>
      </c>
      <c r="I543">
        <v>57923</v>
      </c>
      <c r="J543" t="s">
        <v>23</v>
      </c>
      <c r="K543" t="s">
        <v>24</v>
      </c>
      <c r="N543" t="s">
        <v>83</v>
      </c>
      <c r="O543" t="s">
        <v>26</v>
      </c>
      <c r="P543" t="s">
        <v>27</v>
      </c>
      <c r="Q543">
        <v>35.11</v>
      </c>
      <c r="R543">
        <v>-106.62</v>
      </c>
      <c r="S543" t="s">
        <v>1719</v>
      </c>
    </row>
    <row r="544" spans="1:19" x14ac:dyDescent="0.3">
      <c r="A544" t="s">
        <v>19</v>
      </c>
      <c r="B544">
        <v>15590</v>
      </c>
      <c r="C544">
        <v>2013</v>
      </c>
      <c r="D544" t="s">
        <v>47</v>
      </c>
      <c r="E544" t="s">
        <v>2274</v>
      </c>
      <c r="F544" t="s">
        <v>59</v>
      </c>
      <c r="H544" t="s">
        <v>102</v>
      </c>
      <c r="I544">
        <v>91468</v>
      </c>
      <c r="J544" t="s">
        <v>23</v>
      </c>
      <c r="K544" t="s">
        <v>24</v>
      </c>
      <c r="L544" t="s">
        <v>61</v>
      </c>
      <c r="N544" t="s">
        <v>199</v>
      </c>
      <c r="O544" t="s">
        <v>55</v>
      </c>
      <c r="P544" t="s">
        <v>27</v>
      </c>
      <c r="Q544">
        <v>35.11</v>
      </c>
      <c r="R544">
        <v>-106.62</v>
      </c>
      <c r="S544" t="s">
        <v>2275</v>
      </c>
    </row>
    <row r="545" spans="1:19" x14ac:dyDescent="0.3">
      <c r="A545" t="s">
        <v>19</v>
      </c>
      <c r="B545">
        <v>22990</v>
      </c>
      <c r="C545">
        <v>2017</v>
      </c>
      <c r="D545" t="s">
        <v>320</v>
      </c>
      <c r="E545" t="s">
        <v>970</v>
      </c>
      <c r="F545" t="s">
        <v>59</v>
      </c>
      <c r="H545" t="s">
        <v>22</v>
      </c>
      <c r="I545">
        <v>26497</v>
      </c>
      <c r="J545" t="s">
        <v>23</v>
      </c>
      <c r="K545" t="s">
        <v>24</v>
      </c>
      <c r="N545" t="s">
        <v>129</v>
      </c>
      <c r="P545" t="s">
        <v>27</v>
      </c>
      <c r="Q545">
        <v>35.11</v>
      </c>
      <c r="R545">
        <v>-106.62</v>
      </c>
      <c r="S545" t="s">
        <v>971</v>
      </c>
    </row>
    <row r="546" spans="1:19" x14ac:dyDescent="0.3">
      <c r="A546" t="s">
        <v>19</v>
      </c>
      <c r="B546">
        <v>29990</v>
      </c>
      <c r="C546">
        <v>2018</v>
      </c>
      <c r="D546" t="s">
        <v>47</v>
      </c>
      <c r="E546" t="s">
        <v>1240</v>
      </c>
      <c r="F546" t="s">
        <v>59</v>
      </c>
      <c r="G546" t="s">
        <v>49</v>
      </c>
      <c r="H546" t="s">
        <v>22</v>
      </c>
      <c r="I546">
        <v>35134</v>
      </c>
      <c r="J546" t="s">
        <v>23</v>
      </c>
      <c r="K546" t="s">
        <v>24</v>
      </c>
      <c r="N546" t="s">
        <v>24</v>
      </c>
      <c r="P546" t="s">
        <v>27</v>
      </c>
      <c r="Q546">
        <v>35.11</v>
      </c>
      <c r="R546">
        <v>-106.62</v>
      </c>
      <c r="S546" t="s">
        <v>1254</v>
      </c>
    </row>
    <row r="547" spans="1:19" x14ac:dyDescent="0.3">
      <c r="A547" t="s">
        <v>19</v>
      </c>
      <c r="B547">
        <v>30990</v>
      </c>
      <c r="C547">
        <v>2016</v>
      </c>
      <c r="D547" t="s">
        <v>93</v>
      </c>
      <c r="E547" t="s">
        <v>1585</v>
      </c>
      <c r="F547" t="s">
        <v>59</v>
      </c>
      <c r="G547" t="s">
        <v>49</v>
      </c>
      <c r="H547" t="s">
        <v>22</v>
      </c>
      <c r="I547">
        <v>51605</v>
      </c>
      <c r="J547" t="s">
        <v>23</v>
      </c>
      <c r="K547" t="s">
        <v>24</v>
      </c>
      <c r="L547" t="s">
        <v>73</v>
      </c>
      <c r="N547" t="s">
        <v>83</v>
      </c>
      <c r="O547" t="s">
        <v>55</v>
      </c>
      <c r="P547" t="s">
        <v>27</v>
      </c>
      <c r="Q547">
        <v>35.11</v>
      </c>
      <c r="R547">
        <v>-106.62</v>
      </c>
      <c r="S547" t="s">
        <v>1586</v>
      </c>
    </row>
    <row r="548" spans="1:19" x14ac:dyDescent="0.3">
      <c r="A548" t="s">
        <v>19</v>
      </c>
      <c r="B548">
        <v>37590</v>
      </c>
      <c r="C548">
        <v>2018</v>
      </c>
      <c r="D548" t="s">
        <v>390</v>
      </c>
      <c r="E548" t="s">
        <v>555</v>
      </c>
      <c r="F548" t="s">
        <v>59</v>
      </c>
      <c r="H548" t="s">
        <v>22</v>
      </c>
      <c r="I548">
        <v>17745</v>
      </c>
      <c r="J548" t="s">
        <v>23</v>
      </c>
      <c r="K548" t="s">
        <v>24</v>
      </c>
      <c r="L548" t="s">
        <v>61</v>
      </c>
      <c r="N548" t="s">
        <v>63</v>
      </c>
      <c r="O548" t="s">
        <v>97</v>
      </c>
      <c r="P548" t="s">
        <v>27</v>
      </c>
      <c r="Q548">
        <v>35.11</v>
      </c>
      <c r="R548">
        <v>-106.62</v>
      </c>
      <c r="S548" t="s">
        <v>392</v>
      </c>
    </row>
    <row r="549" spans="1:19" x14ac:dyDescent="0.3">
      <c r="A549" t="s">
        <v>19</v>
      </c>
      <c r="B549">
        <v>17590</v>
      </c>
      <c r="C549">
        <v>2013</v>
      </c>
      <c r="D549" t="s">
        <v>241</v>
      </c>
      <c r="E549" t="s">
        <v>1133</v>
      </c>
      <c r="F549" t="s">
        <v>59</v>
      </c>
      <c r="H549" t="s">
        <v>22</v>
      </c>
      <c r="I549">
        <v>47380</v>
      </c>
      <c r="J549" t="s">
        <v>23</v>
      </c>
      <c r="K549" t="s">
        <v>24</v>
      </c>
      <c r="L549" t="s">
        <v>61</v>
      </c>
      <c r="N549" t="s">
        <v>199</v>
      </c>
      <c r="O549" t="s">
        <v>55</v>
      </c>
      <c r="P549" t="s">
        <v>27</v>
      </c>
      <c r="Q549">
        <v>35.11</v>
      </c>
      <c r="R549">
        <v>-106.62</v>
      </c>
      <c r="S549" t="s">
        <v>1163</v>
      </c>
    </row>
    <row r="550" spans="1:19" x14ac:dyDescent="0.3">
      <c r="A550" t="s">
        <v>19</v>
      </c>
      <c r="B550">
        <v>25590</v>
      </c>
      <c r="C550">
        <v>2016</v>
      </c>
      <c r="D550" t="s">
        <v>71</v>
      </c>
      <c r="E550" t="s">
        <v>1517</v>
      </c>
      <c r="F550" t="s">
        <v>59</v>
      </c>
      <c r="G550" t="s">
        <v>49</v>
      </c>
      <c r="H550" t="s">
        <v>22</v>
      </c>
      <c r="I550">
        <v>48191</v>
      </c>
      <c r="J550" t="s">
        <v>23</v>
      </c>
      <c r="K550" t="s">
        <v>24</v>
      </c>
      <c r="L550" t="s">
        <v>73</v>
      </c>
      <c r="N550" t="s">
        <v>24</v>
      </c>
      <c r="O550" t="s">
        <v>26</v>
      </c>
      <c r="P550" t="s">
        <v>27</v>
      </c>
      <c r="Q550">
        <v>35.11</v>
      </c>
      <c r="R550">
        <v>-106.62</v>
      </c>
      <c r="S550" t="s">
        <v>1518</v>
      </c>
    </row>
    <row r="551" spans="1:19" x14ac:dyDescent="0.3">
      <c r="A551" t="s">
        <v>19</v>
      </c>
      <c r="B551">
        <v>21590</v>
      </c>
      <c r="C551">
        <v>2018</v>
      </c>
      <c r="D551" t="s">
        <v>57</v>
      </c>
      <c r="E551" t="s">
        <v>509</v>
      </c>
      <c r="F551" t="s">
        <v>59</v>
      </c>
      <c r="H551" t="s">
        <v>22</v>
      </c>
      <c r="I551">
        <v>11775</v>
      </c>
      <c r="J551" t="s">
        <v>23</v>
      </c>
      <c r="K551" t="s">
        <v>24</v>
      </c>
      <c r="L551" t="s">
        <v>61</v>
      </c>
      <c r="N551" t="s">
        <v>63</v>
      </c>
      <c r="O551" t="s">
        <v>26</v>
      </c>
      <c r="P551" t="s">
        <v>27</v>
      </c>
      <c r="Q551">
        <v>35.11</v>
      </c>
      <c r="R551">
        <v>-106.62</v>
      </c>
      <c r="S551" t="s">
        <v>510</v>
      </c>
    </row>
    <row r="552" spans="1:19" x14ac:dyDescent="0.3">
      <c r="A552" t="s">
        <v>19</v>
      </c>
      <c r="B552">
        <v>39590</v>
      </c>
      <c r="C552">
        <v>2020</v>
      </c>
      <c r="D552" t="s">
        <v>390</v>
      </c>
      <c r="E552" t="s">
        <v>391</v>
      </c>
      <c r="F552" t="s">
        <v>59</v>
      </c>
      <c r="G552" t="s">
        <v>49</v>
      </c>
      <c r="H552" t="s">
        <v>22</v>
      </c>
      <c r="I552">
        <v>8132</v>
      </c>
      <c r="J552" t="s">
        <v>23</v>
      </c>
      <c r="K552" t="s">
        <v>24</v>
      </c>
      <c r="L552" t="s">
        <v>61</v>
      </c>
      <c r="N552" t="s">
        <v>141</v>
      </c>
      <c r="O552" t="s">
        <v>26</v>
      </c>
      <c r="P552" t="s">
        <v>27</v>
      </c>
      <c r="Q552">
        <v>35.11</v>
      </c>
      <c r="R552">
        <v>-106.62</v>
      </c>
      <c r="S552" t="s">
        <v>392</v>
      </c>
    </row>
    <row r="553" spans="1:19" x14ac:dyDescent="0.3">
      <c r="A553" t="s">
        <v>19</v>
      </c>
      <c r="B553">
        <v>26590</v>
      </c>
      <c r="C553">
        <v>2018</v>
      </c>
      <c r="D553" t="s">
        <v>208</v>
      </c>
      <c r="E553" t="s">
        <v>1162</v>
      </c>
      <c r="F553" t="s">
        <v>59</v>
      </c>
      <c r="H553" t="s">
        <v>22</v>
      </c>
      <c r="I553">
        <v>32221</v>
      </c>
      <c r="J553" t="s">
        <v>23</v>
      </c>
      <c r="K553" t="s">
        <v>24</v>
      </c>
      <c r="N553" t="s">
        <v>63</v>
      </c>
      <c r="P553" t="s">
        <v>27</v>
      </c>
      <c r="Q553">
        <v>35.11</v>
      </c>
      <c r="R553">
        <v>-106.62</v>
      </c>
      <c r="S553" t="s">
        <v>1163</v>
      </c>
    </row>
    <row r="554" spans="1:19" x14ac:dyDescent="0.3">
      <c r="A554" t="s">
        <v>19</v>
      </c>
      <c r="B554">
        <v>17990</v>
      </c>
      <c r="C554">
        <v>2014</v>
      </c>
      <c r="D554" t="s">
        <v>320</v>
      </c>
      <c r="E554" t="s">
        <v>1764</v>
      </c>
      <c r="F554" t="s">
        <v>59</v>
      </c>
      <c r="H554" t="s">
        <v>24</v>
      </c>
      <c r="I554">
        <v>60540</v>
      </c>
      <c r="J554" t="s">
        <v>23</v>
      </c>
      <c r="K554" t="s">
        <v>24</v>
      </c>
      <c r="N554" t="s">
        <v>129</v>
      </c>
      <c r="O554" t="s">
        <v>26</v>
      </c>
      <c r="P554" t="s">
        <v>27</v>
      </c>
      <c r="Q554">
        <v>35.11</v>
      </c>
      <c r="R554">
        <v>-106.62</v>
      </c>
      <c r="S554" t="s">
        <v>979</v>
      </c>
    </row>
    <row r="555" spans="1:19" x14ac:dyDescent="0.3">
      <c r="A555" t="s">
        <v>19</v>
      </c>
      <c r="B555">
        <v>16990</v>
      </c>
      <c r="C555">
        <v>2016</v>
      </c>
      <c r="D555" t="s">
        <v>20</v>
      </c>
      <c r="E555" t="s">
        <v>1710</v>
      </c>
      <c r="F555" t="s">
        <v>59</v>
      </c>
      <c r="H555" t="s">
        <v>24</v>
      </c>
      <c r="I555">
        <v>57687</v>
      </c>
      <c r="J555" t="s">
        <v>23</v>
      </c>
      <c r="K555" t="s">
        <v>24</v>
      </c>
      <c r="L555" t="s">
        <v>61</v>
      </c>
      <c r="N555" t="s">
        <v>129</v>
      </c>
      <c r="O555" t="s">
        <v>45</v>
      </c>
      <c r="P555" t="s">
        <v>27</v>
      </c>
      <c r="Q555">
        <v>35.11</v>
      </c>
      <c r="R555">
        <v>-106.62</v>
      </c>
      <c r="S555" t="s">
        <v>979</v>
      </c>
    </row>
    <row r="556" spans="1:19" x14ac:dyDescent="0.3">
      <c r="A556" t="s">
        <v>19</v>
      </c>
      <c r="B556">
        <v>24990</v>
      </c>
      <c r="C556">
        <v>2017</v>
      </c>
      <c r="D556" t="s">
        <v>208</v>
      </c>
      <c r="E556" t="s">
        <v>1506</v>
      </c>
      <c r="F556" t="s">
        <v>59</v>
      </c>
      <c r="H556" t="s">
        <v>22</v>
      </c>
      <c r="I556">
        <v>46871</v>
      </c>
      <c r="J556" t="s">
        <v>23</v>
      </c>
      <c r="K556" t="s">
        <v>36</v>
      </c>
      <c r="L556" t="s">
        <v>42</v>
      </c>
      <c r="N556" t="s">
        <v>44</v>
      </c>
      <c r="O556" t="s">
        <v>68</v>
      </c>
      <c r="P556" t="s">
        <v>27</v>
      </c>
      <c r="Q556">
        <v>35.11</v>
      </c>
      <c r="R556">
        <v>-106.62</v>
      </c>
      <c r="S556" t="s">
        <v>552</v>
      </c>
    </row>
    <row r="557" spans="1:19" x14ac:dyDescent="0.3">
      <c r="A557" t="s">
        <v>19</v>
      </c>
      <c r="B557">
        <v>19990</v>
      </c>
      <c r="C557">
        <v>2020</v>
      </c>
      <c r="D557" t="s">
        <v>57</v>
      </c>
      <c r="E557" t="s">
        <v>128</v>
      </c>
      <c r="F557" t="s">
        <v>59</v>
      </c>
      <c r="H557" t="s">
        <v>24</v>
      </c>
      <c r="I557">
        <v>39</v>
      </c>
      <c r="J557" t="s">
        <v>23</v>
      </c>
      <c r="K557" t="s">
        <v>24</v>
      </c>
      <c r="L557" t="s">
        <v>61</v>
      </c>
      <c r="N557" t="s">
        <v>129</v>
      </c>
      <c r="O557" t="s">
        <v>55</v>
      </c>
      <c r="P557" t="s">
        <v>27</v>
      </c>
      <c r="Q557">
        <v>35.11</v>
      </c>
      <c r="R557">
        <v>-106.62</v>
      </c>
      <c r="S557" t="s">
        <v>130</v>
      </c>
    </row>
    <row r="558" spans="1:19" x14ac:dyDescent="0.3">
      <c r="A558" t="s">
        <v>19</v>
      </c>
      <c r="B558">
        <v>35990</v>
      </c>
      <c r="C558">
        <v>2018</v>
      </c>
      <c r="D558" t="s">
        <v>20</v>
      </c>
      <c r="E558" t="s">
        <v>867</v>
      </c>
      <c r="F558" t="s">
        <v>59</v>
      </c>
      <c r="G558" t="s">
        <v>49</v>
      </c>
      <c r="H558" t="s">
        <v>22</v>
      </c>
      <c r="I558">
        <v>22812</v>
      </c>
      <c r="J558" t="s">
        <v>23</v>
      </c>
      <c r="K558" t="s">
        <v>24</v>
      </c>
      <c r="N558" t="s">
        <v>83</v>
      </c>
      <c r="O558" t="s">
        <v>68</v>
      </c>
      <c r="P558" t="s">
        <v>27</v>
      </c>
      <c r="Q558">
        <v>35.11</v>
      </c>
      <c r="R558">
        <v>-106.62</v>
      </c>
      <c r="S558" t="s">
        <v>868</v>
      </c>
    </row>
    <row r="559" spans="1:19" x14ac:dyDescent="0.3">
      <c r="A559" t="s">
        <v>19</v>
      </c>
      <c r="B559">
        <v>35990</v>
      </c>
      <c r="C559">
        <v>2019</v>
      </c>
      <c r="D559" t="s">
        <v>230</v>
      </c>
      <c r="E559" t="s">
        <v>231</v>
      </c>
      <c r="F559" t="s">
        <v>59</v>
      </c>
      <c r="H559" t="s">
        <v>22</v>
      </c>
      <c r="I559">
        <v>9508</v>
      </c>
      <c r="J559" t="s">
        <v>23</v>
      </c>
      <c r="K559" t="s">
        <v>24</v>
      </c>
      <c r="L559" t="s">
        <v>61</v>
      </c>
      <c r="N559" t="s">
        <v>24</v>
      </c>
      <c r="O559" t="s">
        <v>45</v>
      </c>
      <c r="P559" t="s">
        <v>27</v>
      </c>
      <c r="Q559">
        <v>35.11</v>
      </c>
      <c r="R559">
        <v>-106.62</v>
      </c>
      <c r="S559" t="s">
        <v>443</v>
      </c>
    </row>
    <row r="560" spans="1:19" x14ac:dyDescent="0.3">
      <c r="A560" t="s">
        <v>19</v>
      </c>
      <c r="B560">
        <v>14990</v>
      </c>
      <c r="C560">
        <v>2013</v>
      </c>
      <c r="D560" t="s">
        <v>230</v>
      </c>
      <c r="E560" t="s">
        <v>773</v>
      </c>
      <c r="F560" t="s">
        <v>59</v>
      </c>
      <c r="H560" t="s">
        <v>22</v>
      </c>
      <c r="I560">
        <v>55091</v>
      </c>
      <c r="J560" t="s">
        <v>23</v>
      </c>
      <c r="K560" t="s">
        <v>24</v>
      </c>
      <c r="L560" t="s">
        <v>61</v>
      </c>
      <c r="N560" t="s">
        <v>129</v>
      </c>
      <c r="O560" t="s">
        <v>55</v>
      </c>
      <c r="P560" t="s">
        <v>27</v>
      </c>
      <c r="Q560">
        <v>35.11</v>
      </c>
      <c r="R560">
        <v>-106.62</v>
      </c>
      <c r="S560" t="s">
        <v>1163</v>
      </c>
    </row>
    <row r="561" spans="1:19" x14ac:dyDescent="0.3">
      <c r="A561" t="s">
        <v>19</v>
      </c>
      <c r="B561">
        <v>15590</v>
      </c>
      <c r="C561">
        <v>2015</v>
      </c>
      <c r="D561" t="s">
        <v>241</v>
      </c>
      <c r="E561" t="s">
        <v>2020</v>
      </c>
      <c r="F561" t="s">
        <v>59</v>
      </c>
      <c r="H561" t="s">
        <v>22</v>
      </c>
      <c r="I561">
        <v>75780</v>
      </c>
      <c r="J561" t="s">
        <v>23</v>
      </c>
      <c r="K561" t="s">
        <v>24</v>
      </c>
      <c r="L561" t="s">
        <v>61</v>
      </c>
      <c r="N561" t="s">
        <v>63</v>
      </c>
      <c r="O561" t="s">
        <v>26</v>
      </c>
      <c r="P561" t="s">
        <v>27</v>
      </c>
      <c r="Q561">
        <v>35.11</v>
      </c>
      <c r="R561">
        <v>-106.62</v>
      </c>
      <c r="S561" t="s">
        <v>979</v>
      </c>
    </row>
    <row r="562" spans="1:19" x14ac:dyDescent="0.3">
      <c r="A562" t="s">
        <v>19</v>
      </c>
      <c r="B562">
        <v>20990</v>
      </c>
      <c r="C562">
        <v>2018</v>
      </c>
      <c r="D562" t="s">
        <v>47</v>
      </c>
      <c r="E562" t="s">
        <v>627</v>
      </c>
      <c r="F562" t="s">
        <v>59</v>
      </c>
      <c r="H562" t="s">
        <v>24</v>
      </c>
      <c r="I562">
        <v>14835</v>
      </c>
      <c r="J562" t="s">
        <v>23</v>
      </c>
      <c r="K562" t="s">
        <v>24</v>
      </c>
      <c r="L562" t="s">
        <v>61</v>
      </c>
      <c r="N562" t="s">
        <v>129</v>
      </c>
      <c r="P562" t="s">
        <v>27</v>
      </c>
      <c r="Q562">
        <v>35.11</v>
      </c>
      <c r="R562">
        <v>-106.62</v>
      </c>
      <c r="S562" t="s">
        <v>510</v>
      </c>
    </row>
    <row r="563" spans="1:19" x14ac:dyDescent="0.3">
      <c r="A563" t="s">
        <v>19</v>
      </c>
      <c r="B563">
        <v>19590</v>
      </c>
      <c r="C563">
        <v>2016</v>
      </c>
      <c r="D563" t="s">
        <v>20</v>
      </c>
      <c r="E563" t="s">
        <v>1295</v>
      </c>
      <c r="F563" t="s">
        <v>59</v>
      </c>
      <c r="H563" t="s">
        <v>22</v>
      </c>
      <c r="I563">
        <v>36998</v>
      </c>
      <c r="J563" t="s">
        <v>23</v>
      </c>
      <c r="K563" t="s">
        <v>24</v>
      </c>
      <c r="L563" t="s">
        <v>73</v>
      </c>
      <c r="N563" t="s">
        <v>24</v>
      </c>
      <c r="O563" t="s">
        <v>97</v>
      </c>
      <c r="P563" t="s">
        <v>27</v>
      </c>
      <c r="Q563">
        <v>35.11</v>
      </c>
      <c r="R563">
        <v>-106.62</v>
      </c>
      <c r="S563" t="s">
        <v>510</v>
      </c>
    </row>
    <row r="564" spans="1:19" x14ac:dyDescent="0.3">
      <c r="A564" t="s">
        <v>19</v>
      </c>
      <c r="B564">
        <v>17990</v>
      </c>
      <c r="C564">
        <v>2013</v>
      </c>
      <c r="D564" t="s">
        <v>290</v>
      </c>
      <c r="E564" t="s">
        <v>1815</v>
      </c>
      <c r="F564" t="s">
        <v>59</v>
      </c>
      <c r="H564" t="s">
        <v>102</v>
      </c>
      <c r="I564">
        <v>62902</v>
      </c>
      <c r="J564" t="s">
        <v>23</v>
      </c>
      <c r="K564" t="s">
        <v>24</v>
      </c>
      <c r="L564" t="s">
        <v>61</v>
      </c>
      <c r="N564" t="s">
        <v>129</v>
      </c>
      <c r="P564" t="s">
        <v>27</v>
      </c>
      <c r="Q564">
        <v>35.11</v>
      </c>
      <c r="R564">
        <v>-106.62</v>
      </c>
      <c r="S564" t="s">
        <v>868</v>
      </c>
    </row>
    <row r="565" spans="1:19" x14ac:dyDescent="0.3">
      <c r="A565" t="s">
        <v>19</v>
      </c>
      <c r="B565">
        <v>17590</v>
      </c>
      <c r="C565">
        <v>2013</v>
      </c>
      <c r="D565" t="s">
        <v>192</v>
      </c>
      <c r="E565" t="s">
        <v>2146</v>
      </c>
      <c r="F565" t="s">
        <v>59</v>
      </c>
      <c r="G565" t="s">
        <v>49</v>
      </c>
      <c r="H565" t="s">
        <v>22</v>
      </c>
      <c r="I565">
        <v>83040</v>
      </c>
      <c r="J565" t="s">
        <v>23</v>
      </c>
      <c r="K565" t="s">
        <v>24</v>
      </c>
      <c r="N565" t="s">
        <v>63</v>
      </c>
      <c r="O565" t="s">
        <v>97</v>
      </c>
      <c r="P565" t="s">
        <v>27</v>
      </c>
      <c r="Q565">
        <v>35.11</v>
      </c>
      <c r="R565">
        <v>-106.62</v>
      </c>
      <c r="S565" t="s">
        <v>130</v>
      </c>
    </row>
    <row r="566" spans="1:19" x14ac:dyDescent="0.3">
      <c r="A566" t="s">
        <v>19</v>
      </c>
      <c r="B566">
        <v>19990</v>
      </c>
      <c r="C566">
        <v>2012</v>
      </c>
      <c r="D566" t="s">
        <v>153</v>
      </c>
      <c r="E566" t="s">
        <v>812</v>
      </c>
      <c r="F566" t="s">
        <v>59</v>
      </c>
      <c r="G566" t="s">
        <v>49</v>
      </c>
      <c r="H566" t="s">
        <v>22</v>
      </c>
      <c r="I566">
        <v>21075</v>
      </c>
      <c r="J566" t="s">
        <v>23</v>
      </c>
      <c r="K566" t="s">
        <v>24</v>
      </c>
      <c r="L566" t="s">
        <v>61</v>
      </c>
      <c r="N566" t="s">
        <v>24</v>
      </c>
      <c r="O566" t="s">
        <v>68</v>
      </c>
      <c r="P566" t="s">
        <v>27</v>
      </c>
      <c r="Q566">
        <v>35.11</v>
      </c>
      <c r="R566">
        <v>-106.62</v>
      </c>
      <c r="S566" t="s">
        <v>341</v>
      </c>
    </row>
    <row r="567" spans="1:19" x14ac:dyDescent="0.3">
      <c r="A567" t="s">
        <v>19</v>
      </c>
      <c r="B567">
        <v>20590</v>
      </c>
      <c r="C567">
        <v>2018</v>
      </c>
      <c r="D567" t="s">
        <v>230</v>
      </c>
      <c r="E567" t="s">
        <v>1124</v>
      </c>
      <c r="F567" t="s">
        <v>59</v>
      </c>
      <c r="H567" t="s">
        <v>22</v>
      </c>
      <c r="I567">
        <v>31058</v>
      </c>
      <c r="J567" t="s">
        <v>23</v>
      </c>
      <c r="K567" t="s">
        <v>24</v>
      </c>
      <c r="L567" t="s">
        <v>61</v>
      </c>
      <c r="N567" t="s">
        <v>129</v>
      </c>
      <c r="P567" t="s">
        <v>27</v>
      </c>
      <c r="Q567">
        <v>35.11</v>
      </c>
      <c r="R567">
        <v>-106.62</v>
      </c>
      <c r="S567" t="s">
        <v>1125</v>
      </c>
    </row>
    <row r="568" spans="1:19" x14ac:dyDescent="0.3">
      <c r="A568" t="s">
        <v>19</v>
      </c>
      <c r="B568">
        <v>31590</v>
      </c>
      <c r="C568">
        <v>2018</v>
      </c>
      <c r="D568" t="s">
        <v>290</v>
      </c>
      <c r="E568" t="s">
        <v>340</v>
      </c>
      <c r="F568" t="s">
        <v>59</v>
      </c>
      <c r="H568" t="s">
        <v>22</v>
      </c>
      <c r="I568">
        <v>6462</v>
      </c>
      <c r="J568" t="s">
        <v>23</v>
      </c>
      <c r="K568" t="s">
        <v>24</v>
      </c>
      <c r="L568" t="s">
        <v>61</v>
      </c>
      <c r="N568" t="s">
        <v>129</v>
      </c>
      <c r="O568" t="s">
        <v>68</v>
      </c>
      <c r="P568" t="s">
        <v>27</v>
      </c>
      <c r="Q568">
        <v>35.11</v>
      </c>
      <c r="R568">
        <v>-106.62</v>
      </c>
      <c r="S568" t="s">
        <v>341</v>
      </c>
    </row>
    <row r="569" spans="1:19" x14ac:dyDescent="0.3">
      <c r="A569" t="s">
        <v>19</v>
      </c>
      <c r="B569">
        <v>22990</v>
      </c>
      <c r="C569">
        <v>2018</v>
      </c>
      <c r="D569" t="s">
        <v>51</v>
      </c>
      <c r="E569" t="s">
        <v>1004</v>
      </c>
      <c r="F569" t="s">
        <v>59</v>
      </c>
      <c r="H569" t="s">
        <v>22</v>
      </c>
      <c r="I569">
        <v>51275</v>
      </c>
      <c r="J569" t="s">
        <v>23</v>
      </c>
      <c r="K569" t="s">
        <v>24</v>
      </c>
      <c r="N569" t="s">
        <v>83</v>
      </c>
      <c r="O569" t="s">
        <v>68</v>
      </c>
      <c r="P569" t="s">
        <v>27</v>
      </c>
      <c r="Q569">
        <v>35.11</v>
      </c>
      <c r="R569">
        <v>-106.62</v>
      </c>
      <c r="S569" t="s">
        <v>1575</v>
      </c>
    </row>
    <row r="570" spans="1:19" x14ac:dyDescent="0.3">
      <c r="A570" t="s">
        <v>19</v>
      </c>
      <c r="B570">
        <v>31990</v>
      </c>
      <c r="C570">
        <v>2020</v>
      </c>
      <c r="D570" t="s">
        <v>93</v>
      </c>
      <c r="E570" t="s">
        <v>270</v>
      </c>
      <c r="F570" t="s">
        <v>59</v>
      </c>
      <c r="G570" t="s">
        <v>49</v>
      </c>
      <c r="H570" t="s">
        <v>22</v>
      </c>
      <c r="I570">
        <v>4108</v>
      </c>
      <c r="J570" t="s">
        <v>23</v>
      </c>
      <c r="K570" t="s">
        <v>24</v>
      </c>
      <c r="L570" t="s">
        <v>61</v>
      </c>
      <c r="N570" t="s">
        <v>24</v>
      </c>
      <c r="O570" t="s">
        <v>26</v>
      </c>
      <c r="P570" t="s">
        <v>27</v>
      </c>
      <c r="Q570">
        <v>35.11</v>
      </c>
      <c r="R570">
        <v>-106.62</v>
      </c>
      <c r="S570" t="s">
        <v>271</v>
      </c>
    </row>
    <row r="571" spans="1:19" x14ac:dyDescent="0.3">
      <c r="A571" t="s">
        <v>19</v>
      </c>
      <c r="B571">
        <v>22990</v>
      </c>
      <c r="C571">
        <v>2018</v>
      </c>
      <c r="D571" t="s">
        <v>214</v>
      </c>
      <c r="E571" t="s">
        <v>565</v>
      </c>
      <c r="F571" t="s">
        <v>59</v>
      </c>
      <c r="H571" t="s">
        <v>22</v>
      </c>
      <c r="I571">
        <v>13457</v>
      </c>
      <c r="J571" t="s">
        <v>23</v>
      </c>
      <c r="K571" t="s">
        <v>24</v>
      </c>
      <c r="L571" t="s">
        <v>61</v>
      </c>
      <c r="N571" t="s">
        <v>24</v>
      </c>
      <c r="O571" t="s">
        <v>45</v>
      </c>
      <c r="P571" t="s">
        <v>27</v>
      </c>
      <c r="Q571">
        <v>35.11</v>
      </c>
      <c r="R571">
        <v>-106.62</v>
      </c>
      <c r="S571" t="s">
        <v>566</v>
      </c>
    </row>
    <row r="572" spans="1:19" x14ac:dyDescent="0.3">
      <c r="A572" t="s">
        <v>19</v>
      </c>
      <c r="B572">
        <v>38590</v>
      </c>
      <c r="C572">
        <v>2016</v>
      </c>
      <c r="D572" t="s">
        <v>227</v>
      </c>
      <c r="E572" t="s">
        <v>978</v>
      </c>
      <c r="F572" t="s">
        <v>59</v>
      </c>
      <c r="H572" t="s">
        <v>22</v>
      </c>
      <c r="I572">
        <v>26862</v>
      </c>
      <c r="J572" t="s">
        <v>23</v>
      </c>
      <c r="K572" t="s">
        <v>24</v>
      </c>
      <c r="N572" t="s">
        <v>44</v>
      </c>
      <c r="O572" t="s">
        <v>68</v>
      </c>
      <c r="P572" t="s">
        <v>27</v>
      </c>
      <c r="Q572">
        <v>35.11</v>
      </c>
      <c r="R572">
        <v>-106.62</v>
      </c>
      <c r="S572" t="s">
        <v>979</v>
      </c>
    </row>
    <row r="573" spans="1:19" x14ac:dyDescent="0.3">
      <c r="A573" t="s">
        <v>19</v>
      </c>
      <c r="B573">
        <v>19990</v>
      </c>
      <c r="C573">
        <v>2018</v>
      </c>
      <c r="D573" t="s">
        <v>51</v>
      </c>
      <c r="E573" t="s">
        <v>834</v>
      </c>
      <c r="F573" t="s">
        <v>59</v>
      </c>
      <c r="H573" t="s">
        <v>24</v>
      </c>
      <c r="I573">
        <v>21630</v>
      </c>
      <c r="J573" t="s">
        <v>23</v>
      </c>
      <c r="K573" t="s">
        <v>24</v>
      </c>
      <c r="L573" t="s">
        <v>61</v>
      </c>
      <c r="N573" t="s">
        <v>24</v>
      </c>
      <c r="O573" t="s">
        <v>26</v>
      </c>
      <c r="P573" t="s">
        <v>27</v>
      </c>
      <c r="Q573">
        <v>35.11</v>
      </c>
      <c r="R573">
        <v>-106.62</v>
      </c>
      <c r="S573" t="s">
        <v>552</v>
      </c>
    </row>
    <row r="574" spans="1:19" x14ac:dyDescent="0.3">
      <c r="A574" t="s">
        <v>19</v>
      </c>
      <c r="B574">
        <v>29990</v>
      </c>
      <c r="C574">
        <v>2018</v>
      </c>
      <c r="D574" t="s">
        <v>408</v>
      </c>
      <c r="E574" t="s">
        <v>513</v>
      </c>
      <c r="F574" t="s">
        <v>59</v>
      </c>
      <c r="H574" t="s">
        <v>22</v>
      </c>
      <c r="I574">
        <v>11821</v>
      </c>
      <c r="J574" t="s">
        <v>23</v>
      </c>
      <c r="K574" t="s">
        <v>24</v>
      </c>
      <c r="N574" t="s">
        <v>129</v>
      </c>
      <c r="P574" t="s">
        <v>27</v>
      </c>
      <c r="Q574">
        <v>35.11</v>
      </c>
      <c r="R574">
        <v>-106.62</v>
      </c>
      <c r="S574" t="s">
        <v>514</v>
      </c>
    </row>
    <row r="575" spans="1:19" x14ac:dyDescent="0.3">
      <c r="A575" t="s">
        <v>19</v>
      </c>
      <c r="B575">
        <v>15990</v>
      </c>
      <c r="C575">
        <v>2014</v>
      </c>
      <c r="D575" t="s">
        <v>214</v>
      </c>
      <c r="E575" t="s">
        <v>1043</v>
      </c>
      <c r="F575" t="s">
        <v>59</v>
      </c>
      <c r="H575" t="s">
        <v>22</v>
      </c>
      <c r="I575">
        <v>28647</v>
      </c>
      <c r="J575" t="s">
        <v>23</v>
      </c>
      <c r="K575" t="s">
        <v>24</v>
      </c>
      <c r="L575" t="s">
        <v>61</v>
      </c>
      <c r="N575" t="s">
        <v>129</v>
      </c>
      <c r="P575" t="s">
        <v>27</v>
      </c>
      <c r="Q575">
        <v>35.11</v>
      </c>
      <c r="R575">
        <v>-106.62</v>
      </c>
      <c r="S575" t="s">
        <v>514</v>
      </c>
    </row>
    <row r="576" spans="1:19" x14ac:dyDescent="0.3">
      <c r="A576" t="s">
        <v>19</v>
      </c>
      <c r="B576">
        <v>34990</v>
      </c>
      <c r="C576">
        <v>2016</v>
      </c>
      <c r="D576" t="s">
        <v>1370</v>
      </c>
      <c r="E576" t="s">
        <v>1821</v>
      </c>
      <c r="F576" t="s">
        <v>59</v>
      </c>
      <c r="H576" t="s">
        <v>24</v>
      </c>
      <c r="I576">
        <v>63581</v>
      </c>
      <c r="J576" t="s">
        <v>23</v>
      </c>
      <c r="K576" t="s">
        <v>24</v>
      </c>
      <c r="N576" t="s">
        <v>24</v>
      </c>
      <c r="P576" t="s">
        <v>27</v>
      </c>
      <c r="Q576">
        <v>35.11</v>
      </c>
      <c r="R576">
        <v>-106.62</v>
      </c>
      <c r="S576" t="s">
        <v>341</v>
      </c>
    </row>
    <row r="577" spans="1:19" x14ac:dyDescent="0.3">
      <c r="A577" t="s">
        <v>19</v>
      </c>
      <c r="B577">
        <v>28990</v>
      </c>
      <c r="C577">
        <v>2018</v>
      </c>
      <c r="D577" t="s">
        <v>211</v>
      </c>
      <c r="E577" t="s">
        <v>1422</v>
      </c>
      <c r="F577" t="s">
        <v>59</v>
      </c>
      <c r="H577" t="s">
        <v>22</v>
      </c>
      <c r="I577">
        <v>41267</v>
      </c>
      <c r="J577" t="s">
        <v>23</v>
      </c>
      <c r="K577" t="s">
        <v>24</v>
      </c>
      <c r="N577" t="s">
        <v>63</v>
      </c>
      <c r="O577" t="s">
        <v>55</v>
      </c>
      <c r="P577" t="s">
        <v>27</v>
      </c>
      <c r="Q577">
        <v>35.11</v>
      </c>
      <c r="R577">
        <v>-106.62</v>
      </c>
      <c r="S577" t="s">
        <v>341</v>
      </c>
    </row>
    <row r="578" spans="1:19" x14ac:dyDescent="0.3">
      <c r="A578" t="s">
        <v>19</v>
      </c>
      <c r="B578">
        <v>23590</v>
      </c>
      <c r="C578">
        <v>2018</v>
      </c>
      <c r="D578" t="s">
        <v>20</v>
      </c>
      <c r="E578" t="s">
        <v>1035</v>
      </c>
      <c r="F578" t="s">
        <v>59</v>
      </c>
      <c r="H578" t="s">
        <v>22</v>
      </c>
      <c r="I578">
        <v>28350</v>
      </c>
      <c r="J578" t="s">
        <v>23</v>
      </c>
      <c r="K578" t="s">
        <v>24</v>
      </c>
      <c r="N578" t="s">
        <v>24</v>
      </c>
      <c r="O578" t="s">
        <v>45</v>
      </c>
      <c r="P578" t="s">
        <v>27</v>
      </c>
      <c r="Q578">
        <v>35.11</v>
      </c>
      <c r="R578">
        <v>-106.62</v>
      </c>
      <c r="S578" t="s">
        <v>749</v>
      </c>
    </row>
    <row r="579" spans="1:19" x14ac:dyDescent="0.3">
      <c r="A579" t="s">
        <v>19</v>
      </c>
      <c r="B579">
        <v>34990</v>
      </c>
      <c r="C579">
        <v>2010</v>
      </c>
      <c r="D579" t="s">
        <v>51</v>
      </c>
      <c r="E579" t="s">
        <v>748</v>
      </c>
      <c r="F579" t="s">
        <v>59</v>
      </c>
      <c r="G579" t="s">
        <v>41</v>
      </c>
      <c r="H579" t="s">
        <v>22</v>
      </c>
      <c r="I579">
        <v>19502</v>
      </c>
      <c r="J579" t="s">
        <v>23</v>
      </c>
      <c r="K579" t="s">
        <v>24</v>
      </c>
      <c r="L579" t="s">
        <v>42</v>
      </c>
      <c r="N579" t="s">
        <v>44</v>
      </c>
      <c r="O579" t="s">
        <v>45</v>
      </c>
      <c r="P579" t="s">
        <v>27</v>
      </c>
      <c r="Q579">
        <v>35.11</v>
      </c>
      <c r="R579">
        <v>-106.62</v>
      </c>
      <c r="S579" t="s">
        <v>749</v>
      </c>
    </row>
    <row r="580" spans="1:19" x14ac:dyDescent="0.3">
      <c r="A580" t="s">
        <v>19</v>
      </c>
      <c r="B580">
        <v>28990</v>
      </c>
      <c r="C580">
        <v>2018</v>
      </c>
      <c r="D580" t="s">
        <v>320</v>
      </c>
      <c r="E580" t="s">
        <v>678</v>
      </c>
      <c r="F580" t="s">
        <v>59</v>
      </c>
      <c r="H580" t="s">
        <v>22</v>
      </c>
      <c r="I580">
        <v>17213</v>
      </c>
      <c r="J580" t="s">
        <v>23</v>
      </c>
      <c r="K580" t="s">
        <v>24</v>
      </c>
      <c r="N580" t="s">
        <v>199</v>
      </c>
      <c r="O580" t="s">
        <v>26</v>
      </c>
      <c r="P580" t="s">
        <v>27</v>
      </c>
      <c r="Q580">
        <v>35.11</v>
      </c>
      <c r="R580">
        <v>-106.62</v>
      </c>
      <c r="S580" t="s">
        <v>679</v>
      </c>
    </row>
    <row r="581" spans="1:19" x14ac:dyDescent="0.3">
      <c r="A581" t="s">
        <v>19</v>
      </c>
      <c r="B581">
        <v>30590</v>
      </c>
      <c r="C581">
        <v>2018</v>
      </c>
      <c r="D581" t="s">
        <v>390</v>
      </c>
      <c r="E581" t="s">
        <v>863</v>
      </c>
      <c r="F581" t="s">
        <v>59</v>
      </c>
      <c r="G581" t="s">
        <v>49</v>
      </c>
      <c r="H581" t="s">
        <v>22</v>
      </c>
      <c r="I581">
        <v>28401</v>
      </c>
      <c r="J581" t="s">
        <v>23</v>
      </c>
      <c r="K581" t="s">
        <v>24</v>
      </c>
      <c r="N581" t="s">
        <v>24</v>
      </c>
      <c r="P581" t="s">
        <v>27</v>
      </c>
      <c r="Q581">
        <v>35.11</v>
      </c>
      <c r="R581">
        <v>-106.62</v>
      </c>
      <c r="S581" t="s">
        <v>1036</v>
      </c>
    </row>
    <row r="582" spans="1:19" x14ac:dyDescent="0.3">
      <c r="A582" t="s">
        <v>19</v>
      </c>
      <c r="B582">
        <v>16590</v>
      </c>
      <c r="C582">
        <v>2010</v>
      </c>
      <c r="D582" t="s">
        <v>192</v>
      </c>
      <c r="E582" t="s">
        <v>1487</v>
      </c>
      <c r="F582" t="s">
        <v>59</v>
      </c>
      <c r="H582" t="s">
        <v>24</v>
      </c>
      <c r="I582">
        <v>45964</v>
      </c>
      <c r="J582" t="s">
        <v>23</v>
      </c>
      <c r="K582" t="s">
        <v>24</v>
      </c>
      <c r="L582" t="s">
        <v>42</v>
      </c>
      <c r="N582" t="s">
        <v>63</v>
      </c>
      <c r="P582" t="s">
        <v>27</v>
      </c>
      <c r="Q582">
        <v>35.11</v>
      </c>
      <c r="R582">
        <v>-106.62</v>
      </c>
      <c r="S582" t="s">
        <v>1488</v>
      </c>
    </row>
    <row r="583" spans="1:19" x14ac:dyDescent="0.3">
      <c r="A583" t="s">
        <v>19</v>
      </c>
      <c r="B583">
        <v>24990</v>
      </c>
      <c r="C583">
        <v>2018</v>
      </c>
      <c r="D583" t="s">
        <v>20</v>
      </c>
      <c r="E583" t="s">
        <v>551</v>
      </c>
      <c r="F583" t="s">
        <v>59</v>
      </c>
      <c r="H583" t="s">
        <v>24</v>
      </c>
      <c r="I583">
        <v>12928</v>
      </c>
      <c r="J583" t="s">
        <v>23</v>
      </c>
      <c r="K583" t="s">
        <v>24</v>
      </c>
      <c r="L583" t="s">
        <v>61</v>
      </c>
      <c r="N583" t="s">
        <v>129</v>
      </c>
      <c r="P583" t="s">
        <v>27</v>
      </c>
      <c r="Q583">
        <v>35.11</v>
      </c>
      <c r="R583">
        <v>-106.62</v>
      </c>
      <c r="S583" t="s">
        <v>552</v>
      </c>
    </row>
    <row r="584" spans="1:19" x14ac:dyDescent="0.3">
      <c r="A584" t="s">
        <v>19</v>
      </c>
      <c r="B584">
        <v>21990</v>
      </c>
      <c r="C584">
        <v>2014</v>
      </c>
      <c r="D584" t="s">
        <v>320</v>
      </c>
      <c r="E584" t="s">
        <v>1549</v>
      </c>
      <c r="F584" t="s">
        <v>59</v>
      </c>
      <c r="H584" t="s">
        <v>24</v>
      </c>
      <c r="I584">
        <v>50063</v>
      </c>
      <c r="J584" t="s">
        <v>23</v>
      </c>
      <c r="K584" t="s">
        <v>24</v>
      </c>
      <c r="N584" t="s">
        <v>63</v>
      </c>
      <c r="O584" t="s">
        <v>55</v>
      </c>
      <c r="P584" t="s">
        <v>27</v>
      </c>
      <c r="Q584">
        <v>35.11</v>
      </c>
      <c r="R584">
        <v>-106.62</v>
      </c>
      <c r="S584" t="s">
        <v>510</v>
      </c>
    </row>
    <row r="585" spans="1:19" x14ac:dyDescent="0.3">
      <c r="A585" t="s">
        <v>19</v>
      </c>
      <c r="B585">
        <v>18590</v>
      </c>
      <c r="C585">
        <v>2018</v>
      </c>
      <c r="D585" t="s">
        <v>20</v>
      </c>
      <c r="E585" t="s">
        <v>558</v>
      </c>
      <c r="F585" t="s">
        <v>59</v>
      </c>
      <c r="H585" t="s">
        <v>22</v>
      </c>
      <c r="I585">
        <v>13110</v>
      </c>
      <c r="J585" t="s">
        <v>23</v>
      </c>
      <c r="K585" t="s">
        <v>24</v>
      </c>
      <c r="L585" t="s">
        <v>61</v>
      </c>
      <c r="N585" t="s">
        <v>129</v>
      </c>
      <c r="P585" t="s">
        <v>27</v>
      </c>
      <c r="Q585">
        <v>35.11</v>
      </c>
      <c r="R585">
        <v>-106.62</v>
      </c>
      <c r="S585" t="s">
        <v>559</v>
      </c>
    </row>
    <row r="586" spans="1:19" x14ac:dyDescent="0.3">
      <c r="A586" t="s">
        <v>19</v>
      </c>
      <c r="B586">
        <v>36990</v>
      </c>
      <c r="C586">
        <v>2017</v>
      </c>
      <c r="D586" t="s">
        <v>429</v>
      </c>
      <c r="E586" t="s">
        <v>1226</v>
      </c>
      <c r="F586" t="s">
        <v>59</v>
      </c>
      <c r="H586" t="s">
        <v>22</v>
      </c>
      <c r="I586">
        <v>34377</v>
      </c>
      <c r="J586" t="s">
        <v>23</v>
      </c>
      <c r="K586" t="s">
        <v>24</v>
      </c>
      <c r="N586" t="s">
        <v>24</v>
      </c>
      <c r="O586" t="s">
        <v>26</v>
      </c>
      <c r="P586" t="s">
        <v>27</v>
      </c>
      <c r="Q586">
        <v>35.11</v>
      </c>
      <c r="R586">
        <v>-106.62</v>
      </c>
      <c r="S586" t="s">
        <v>1227</v>
      </c>
    </row>
    <row r="587" spans="1:19" x14ac:dyDescent="0.3">
      <c r="A587" t="s">
        <v>19</v>
      </c>
      <c r="B587">
        <v>25990</v>
      </c>
      <c r="C587">
        <v>2019</v>
      </c>
      <c r="D587" t="s">
        <v>174</v>
      </c>
      <c r="E587" t="s">
        <v>1093</v>
      </c>
      <c r="F587" t="s">
        <v>59</v>
      </c>
      <c r="H587" t="s">
        <v>24</v>
      </c>
      <c r="I587">
        <v>30108</v>
      </c>
      <c r="J587" t="s">
        <v>23</v>
      </c>
      <c r="K587" t="s">
        <v>24</v>
      </c>
      <c r="L587" t="s">
        <v>42</v>
      </c>
      <c r="N587" t="s">
        <v>63</v>
      </c>
      <c r="P587" t="s">
        <v>27</v>
      </c>
      <c r="Q587">
        <v>35.11</v>
      </c>
      <c r="R587">
        <v>-106.62</v>
      </c>
      <c r="S587" t="s">
        <v>1094</v>
      </c>
    </row>
    <row r="588" spans="1:19" x14ac:dyDescent="0.3">
      <c r="A588" t="s">
        <v>19</v>
      </c>
      <c r="B588">
        <v>29590</v>
      </c>
      <c r="C588">
        <v>2018</v>
      </c>
      <c r="D588" t="s">
        <v>295</v>
      </c>
      <c r="E588" t="s">
        <v>1058</v>
      </c>
      <c r="F588" t="s">
        <v>59</v>
      </c>
      <c r="G588" t="s">
        <v>49</v>
      </c>
      <c r="H588" t="s">
        <v>22</v>
      </c>
      <c r="I588">
        <v>28921</v>
      </c>
      <c r="J588" t="s">
        <v>23</v>
      </c>
      <c r="K588" t="s">
        <v>24</v>
      </c>
      <c r="L588" t="s">
        <v>61</v>
      </c>
      <c r="N588" t="s">
        <v>24</v>
      </c>
      <c r="P588" t="s">
        <v>27</v>
      </c>
      <c r="Q588">
        <v>35.11</v>
      </c>
      <c r="R588">
        <v>-106.62</v>
      </c>
      <c r="S588" t="s">
        <v>1059</v>
      </c>
    </row>
    <row r="589" spans="1:19" x14ac:dyDescent="0.3">
      <c r="A589" t="s">
        <v>19</v>
      </c>
      <c r="B589">
        <v>7900</v>
      </c>
      <c r="C589">
        <v>2008</v>
      </c>
      <c r="D589" t="s">
        <v>51</v>
      </c>
      <c r="E589" t="s">
        <v>151</v>
      </c>
      <c r="G589" t="s">
        <v>41</v>
      </c>
      <c r="H589" t="s">
        <v>22</v>
      </c>
      <c r="I589">
        <v>176000</v>
      </c>
      <c r="J589" t="s">
        <v>23</v>
      </c>
      <c r="K589" t="s">
        <v>36</v>
      </c>
      <c r="P589" t="s">
        <v>27</v>
      </c>
      <c r="Q589">
        <v>34.969253000000002</v>
      </c>
      <c r="R589">
        <v>-106.630982</v>
      </c>
      <c r="S589" t="s">
        <v>3200</v>
      </c>
    </row>
    <row r="590" spans="1:19" x14ac:dyDescent="0.3">
      <c r="A590" t="s">
        <v>19</v>
      </c>
      <c r="B590">
        <v>3500</v>
      </c>
      <c r="C590">
        <v>2007</v>
      </c>
      <c r="D590" t="s">
        <v>20</v>
      </c>
      <c r="E590" t="s">
        <v>2413</v>
      </c>
      <c r="F590" t="s">
        <v>137</v>
      </c>
      <c r="G590" t="s">
        <v>41</v>
      </c>
      <c r="H590" t="s">
        <v>22</v>
      </c>
      <c r="I590">
        <v>100000</v>
      </c>
      <c r="J590" t="s">
        <v>23</v>
      </c>
      <c r="K590" t="s">
        <v>36</v>
      </c>
      <c r="L590" t="s">
        <v>42</v>
      </c>
      <c r="N590" t="s">
        <v>63</v>
      </c>
      <c r="O590" t="s">
        <v>68</v>
      </c>
      <c r="P590" t="s">
        <v>27</v>
      </c>
      <c r="Q590">
        <v>34.864800000000002</v>
      </c>
      <c r="R590">
        <v>-106.0517</v>
      </c>
      <c r="S590" t="s">
        <v>2414</v>
      </c>
    </row>
    <row r="591" spans="1:19" x14ac:dyDescent="0.3">
      <c r="A591" t="s">
        <v>19</v>
      </c>
      <c r="B591">
        <v>17750</v>
      </c>
      <c r="C591">
        <v>2008</v>
      </c>
      <c r="D591" t="s">
        <v>20</v>
      </c>
      <c r="E591" t="s">
        <v>3178</v>
      </c>
      <c r="F591" t="s">
        <v>137</v>
      </c>
      <c r="G591" t="s">
        <v>41</v>
      </c>
      <c r="H591" t="s">
        <v>30</v>
      </c>
      <c r="I591">
        <v>174000</v>
      </c>
      <c r="J591" t="s">
        <v>23</v>
      </c>
      <c r="K591" t="s">
        <v>36</v>
      </c>
      <c r="L591" t="s">
        <v>73</v>
      </c>
      <c r="P591" t="s">
        <v>27</v>
      </c>
      <c r="Q591">
        <v>34.969253000000002</v>
      </c>
      <c r="R591">
        <v>-106.630982</v>
      </c>
      <c r="S591" t="s">
        <v>3179</v>
      </c>
    </row>
    <row r="592" spans="1:19" x14ac:dyDescent="0.3">
      <c r="A592" t="s">
        <v>19</v>
      </c>
      <c r="B592">
        <v>9000</v>
      </c>
      <c r="C592">
        <v>2012</v>
      </c>
      <c r="D592" t="s">
        <v>20</v>
      </c>
      <c r="E592" t="s">
        <v>2590</v>
      </c>
      <c r="F592" t="s">
        <v>59</v>
      </c>
      <c r="G592" t="s">
        <v>86</v>
      </c>
      <c r="H592" t="s">
        <v>22</v>
      </c>
      <c r="I592">
        <v>112500</v>
      </c>
      <c r="J592" t="s">
        <v>23</v>
      </c>
      <c r="K592" t="s">
        <v>36</v>
      </c>
      <c r="L592" t="s">
        <v>61</v>
      </c>
      <c r="P592" t="s">
        <v>27</v>
      </c>
      <c r="Q592">
        <v>35.249299999999998</v>
      </c>
      <c r="R592">
        <v>-106.6818</v>
      </c>
      <c r="S592" t="s">
        <v>2591</v>
      </c>
    </row>
    <row r="593" spans="1:19" x14ac:dyDescent="0.3">
      <c r="A593" t="s">
        <v>19</v>
      </c>
      <c r="B593">
        <v>26418</v>
      </c>
      <c r="C593">
        <v>2015</v>
      </c>
      <c r="D593" t="s">
        <v>169</v>
      </c>
      <c r="E593">
        <v>1500</v>
      </c>
      <c r="H593" t="s">
        <v>22</v>
      </c>
      <c r="I593">
        <v>84939</v>
      </c>
      <c r="J593" t="s">
        <v>23</v>
      </c>
      <c r="K593" t="s">
        <v>36</v>
      </c>
      <c r="L593" t="s">
        <v>42</v>
      </c>
      <c r="P593" t="s">
        <v>27</v>
      </c>
      <c r="Q593">
        <v>35.004362999999998</v>
      </c>
      <c r="R593">
        <v>-106.04979400000001</v>
      </c>
      <c r="S593" t="s">
        <v>2169</v>
      </c>
    </row>
    <row r="594" spans="1:19" x14ac:dyDescent="0.3">
      <c r="A594" t="s">
        <v>19</v>
      </c>
      <c r="B594">
        <v>30455</v>
      </c>
      <c r="C594">
        <v>2019</v>
      </c>
      <c r="D594" t="s">
        <v>57</v>
      </c>
      <c r="E594" t="s">
        <v>1196</v>
      </c>
      <c r="H594" t="s">
        <v>22</v>
      </c>
      <c r="I594">
        <v>33216</v>
      </c>
      <c r="J594" t="s">
        <v>23</v>
      </c>
      <c r="K594" t="s">
        <v>36</v>
      </c>
      <c r="L594" t="s">
        <v>73</v>
      </c>
      <c r="P594" t="s">
        <v>27</v>
      </c>
      <c r="Q594">
        <v>35.004362999999998</v>
      </c>
      <c r="R594">
        <v>-106.04979400000001</v>
      </c>
      <c r="S594" t="s">
        <v>1197</v>
      </c>
    </row>
    <row r="595" spans="1:19" x14ac:dyDescent="0.3">
      <c r="A595" t="s">
        <v>19</v>
      </c>
      <c r="B595">
        <v>44282</v>
      </c>
      <c r="C595">
        <v>2020</v>
      </c>
      <c r="D595" t="s">
        <v>51</v>
      </c>
      <c r="E595" t="s">
        <v>383</v>
      </c>
      <c r="H595" t="s">
        <v>22</v>
      </c>
      <c r="I595">
        <v>20661</v>
      </c>
      <c r="J595" t="s">
        <v>23</v>
      </c>
      <c r="K595" t="s">
        <v>36</v>
      </c>
      <c r="L595" t="s">
        <v>73</v>
      </c>
      <c r="P595" t="s">
        <v>27</v>
      </c>
      <c r="Q595">
        <v>35.004362999999998</v>
      </c>
      <c r="R595">
        <v>-106.04979400000001</v>
      </c>
      <c r="S595" t="s">
        <v>796</v>
      </c>
    </row>
    <row r="596" spans="1:19" x14ac:dyDescent="0.3">
      <c r="A596" t="s">
        <v>19</v>
      </c>
      <c r="B596">
        <v>22465</v>
      </c>
      <c r="C596">
        <v>2015</v>
      </c>
      <c r="D596" t="s">
        <v>179</v>
      </c>
      <c r="E596" t="s">
        <v>1946</v>
      </c>
      <c r="H596" t="s">
        <v>22</v>
      </c>
      <c r="I596">
        <v>70517</v>
      </c>
      <c r="J596" t="s">
        <v>23</v>
      </c>
      <c r="K596" t="s">
        <v>36</v>
      </c>
      <c r="L596" t="s">
        <v>73</v>
      </c>
      <c r="O596" t="s">
        <v>26</v>
      </c>
      <c r="P596" t="s">
        <v>27</v>
      </c>
      <c r="Q596">
        <v>35.004362999999998</v>
      </c>
      <c r="R596">
        <v>-106.04979400000001</v>
      </c>
      <c r="S596" t="s">
        <v>1947</v>
      </c>
    </row>
    <row r="597" spans="1:19" x14ac:dyDescent="0.3">
      <c r="A597" t="s">
        <v>19</v>
      </c>
      <c r="B597">
        <v>21675</v>
      </c>
      <c r="C597">
        <v>2019</v>
      </c>
      <c r="D597" t="s">
        <v>20</v>
      </c>
      <c r="E597" t="s">
        <v>145</v>
      </c>
      <c r="H597" t="s">
        <v>22</v>
      </c>
      <c r="I597">
        <v>32988</v>
      </c>
      <c r="J597" t="s">
        <v>23</v>
      </c>
      <c r="K597" t="s">
        <v>36</v>
      </c>
      <c r="L597" t="s">
        <v>73</v>
      </c>
      <c r="O597" t="s">
        <v>55</v>
      </c>
      <c r="P597" t="s">
        <v>27</v>
      </c>
      <c r="Q597">
        <v>35.004362999999998</v>
      </c>
      <c r="R597">
        <v>-106.04979400000001</v>
      </c>
      <c r="S597" t="s">
        <v>1183</v>
      </c>
    </row>
    <row r="598" spans="1:19" x14ac:dyDescent="0.3">
      <c r="A598" t="s">
        <v>19</v>
      </c>
      <c r="B598">
        <v>6900</v>
      </c>
      <c r="C598">
        <v>2014</v>
      </c>
      <c r="D598" t="s">
        <v>214</v>
      </c>
      <c r="E598">
        <v>5</v>
      </c>
      <c r="F598" t="s">
        <v>59</v>
      </c>
      <c r="G598" t="s">
        <v>86</v>
      </c>
      <c r="H598" t="s">
        <v>22</v>
      </c>
      <c r="I598">
        <v>79700</v>
      </c>
      <c r="J598" t="s">
        <v>172</v>
      </c>
      <c r="K598" t="s">
        <v>36</v>
      </c>
      <c r="L598" t="s">
        <v>61</v>
      </c>
      <c r="O598" t="s">
        <v>68</v>
      </c>
      <c r="P598" t="s">
        <v>27</v>
      </c>
      <c r="Q598">
        <v>35.187286</v>
      </c>
      <c r="R598">
        <v>-106.671925</v>
      </c>
      <c r="S598" t="s">
        <v>2088</v>
      </c>
    </row>
    <row r="599" spans="1:19" x14ac:dyDescent="0.3">
      <c r="A599" t="s">
        <v>19</v>
      </c>
      <c r="B599">
        <v>4950</v>
      </c>
      <c r="C599">
        <v>2016</v>
      </c>
      <c r="D599" t="s">
        <v>197</v>
      </c>
      <c r="E599" t="s">
        <v>2644</v>
      </c>
      <c r="F599" t="s">
        <v>132</v>
      </c>
      <c r="G599" t="s">
        <v>86</v>
      </c>
      <c r="H599" t="s">
        <v>22</v>
      </c>
      <c r="I599">
        <v>116000</v>
      </c>
      <c r="J599" t="s">
        <v>172</v>
      </c>
      <c r="K599" t="s">
        <v>36</v>
      </c>
      <c r="L599" t="s">
        <v>61</v>
      </c>
      <c r="P599" t="s">
        <v>27</v>
      </c>
      <c r="Q599">
        <v>34.6511</v>
      </c>
      <c r="R599">
        <v>-106.6952</v>
      </c>
      <c r="S599" t="s">
        <v>2645</v>
      </c>
    </row>
    <row r="600" spans="1:19" x14ac:dyDescent="0.3">
      <c r="A600" t="s">
        <v>19</v>
      </c>
      <c r="B600">
        <v>6200</v>
      </c>
      <c r="C600">
        <v>2011</v>
      </c>
      <c r="D600" t="s">
        <v>205</v>
      </c>
      <c r="E600" t="s">
        <v>2995</v>
      </c>
      <c r="F600" t="s">
        <v>59</v>
      </c>
      <c r="G600" t="s">
        <v>86</v>
      </c>
      <c r="H600" t="s">
        <v>102</v>
      </c>
      <c r="I600">
        <v>149000</v>
      </c>
      <c r="J600" t="s">
        <v>23</v>
      </c>
      <c r="K600" t="s">
        <v>36</v>
      </c>
      <c r="L600" t="s">
        <v>61</v>
      </c>
      <c r="M600" t="s">
        <v>43</v>
      </c>
      <c r="N600" t="s">
        <v>63</v>
      </c>
      <c r="O600" t="s">
        <v>55</v>
      </c>
      <c r="P600" t="s">
        <v>27</v>
      </c>
      <c r="Q600">
        <v>35.249299999999998</v>
      </c>
      <c r="R600">
        <v>-106.6818</v>
      </c>
      <c r="S600" t="s">
        <v>2996</v>
      </c>
    </row>
    <row r="601" spans="1:19" x14ac:dyDescent="0.3">
      <c r="A601" t="s">
        <v>19</v>
      </c>
      <c r="B601">
        <v>600</v>
      </c>
      <c r="C601">
        <v>1991</v>
      </c>
      <c r="D601" t="s">
        <v>47</v>
      </c>
      <c r="E601" t="s">
        <v>83</v>
      </c>
      <c r="F601" t="s">
        <v>172</v>
      </c>
      <c r="G601" t="s">
        <v>86</v>
      </c>
      <c r="H601" t="s">
        <v>22</v>
      </c>
      <c r="I601">
        <v>250000</v>
      </c>
      <c r="J601" t="s">
        <v>172</v>
      </c>
      <c r="K601" t="s">
        <v>78</v>
      </c>
      <c r="L601" t="s">
        <v>42</v>
      </c>
      <c r="M601" t="s">
        <v>43</v>
      </c>
      <c r="N601" t="s">
        <v>83</v>
      </c>
      <c r="O601" t="s">
        <v>256</v>
      </c>
      <c r="P601" t="s">
        <v>27</v>
      </c>
      <c r="Q601">
        <v>34.658299999999997</v>
      </c>
      <c r="R601">
        <v>-106.7756</v>
      </c>
      <c r="S601" t="s">
        <v>3411</v>
      </c>
    </row>
    <row r="602" spans="1:19" x14ac:dyDescent="0.3">
      <c r="A602" t="s">
        <v>19</v>
      </c>
      <c r="B602">
        <v>51991</v>
      </c>
      <c r="C602">
        <v>2020</v>
      </c>
      <c r="D602" t="s">
        <v>20</v>
      </c>
      <c r="E602" t="s">
        <v>131</v>
      </c>
      <c r="F602" t="s">
        <v>132</v>
      </c>
      <c r="G602" t="s">
        <v>41</v>
      </c>
      <c r="H602" t="s">
        <v>22</v>
      </c>
      <c r="I602">
        <v>79</v>
      </c>
      <c r="J602" t="s">
        <v>23</v>
      </c>
      <c r="K602" t="s">
        <v>36</v>
      </c>
      <c r="L602" t="s">
        <v>73</v>
      </c>
      <c r="M602" t="s">
        <v>95</v>
      </c>
      <c r="N602" t="s">
        <v>96</v>
      </c>
      <c r="O602" t="s">
        <v>26</v>
      </c>
      <c r="P602" t="s">
        <v>27</v>
      </c>
      <c r="Q602">
        <v>35.087327000000002</v>
      </c>
      <c r="R602">
        <v>-106.556822</v>
      </c>
      <c r="S602" t="s">
        <v>133</v>
      </c>
    </row>
    <row r="603" spans="1:19" x14ac:dyDescent="0.3">
      <c r="A603" t="s">
        <v>19</v>
      </c>
      <c r="B603">
        <v>5000</v>
      </c>
      <c r="C603">
        <v>2007</v>
      </c>
      <c r="D603" t="s">
        <v>159</v>
      </c>
      <c r="E603" t="s">
        <v>2678</v>
      </c>
      <c r="F603" t="s">
        <v>59</v>
      </c>
      <c r="G603" t="s">
        <v>41</v>
      </c>
      <c r="H603" t="s">
        <v>22</v>
      </c>
      <c r="I603">
        <v>119000</v>
      </c>
      <c r="J603" t="s">
        <v>23</v>
      </c>
      <c r="K603" t="s">
        <v>36</v>
      </c>
      <c r="L603" t="s">
        <v>42</v>
      </c>
      <c r="M603" t="s">
        <v>95</v>
      </c>
      <c r="N603" t="s">
        <v>63</v>
      </c>
      <c r="O603" t="s">
        <v>68</v>
      </c>
      <c r="P603" t="s">
        <v>27</v>
      </c>
      <c r="Q603">
        <v>35.0197</v>
      </c>
      <c r="R603">
        <v>-106.65</v>
      </c>
      <c r="S603" t="s">
        <v>2679</v>
      </c>
    </row>
    <row r="604" spans="1:19" x14ac:dyDescent="0.3">
      <c r="A604" t="s">
        <v>19</v>
      </c>
      <c r="B604">
        <v>5900</v>
      </c>
      <c r="C604">
        <v>2009</v>
      </c>
      <c r="D604" t="s">
        <v>214</v>
      </c>
      <c r="E604">
        <v>3</v>
      </c>
      <c r="F604" t="s">
        <v>132</v>
      </c>
      <c r="G604" t="s">
        <v>86</v>
      </c>
      <c r="H604" t="s">
        <v>22</v>
      </c>
      <c r="I604">
        <v>114000</v>
      </c>
      <c r="J604" t="s">
        <v>172</v>
      </c>
      <c r="K604" t="s">
        <v>36</v>
      </c>
      <c r="L604" t="s">
        <v>61</v>
      </c>
      <c r="M604" t="s">
        <v>43</v>
      </c>
      <c r="N604" t="s">
        <v>129</v>
      </c>
      <c r="O604" t="s">
        <v>97</v>
      </c>
      <c r="P604" t="s">
        <v>27</v>
      </c>
      <c r="Q604">
        <v>35.072600000000001</v>
      </c>
      <c r="R604">
        <v>-106.5749</v>
      </c>
      <c r="S604" t="s">
        <v>2613</v>
      </c>
    </row>
    <row r="605" spans="1:19" x14ac:dyDescent="0.3">
      <c r="A605" t="s">
        <v>19</v>
      </c>
      <c r="B605">
        <v>27500</v>
      </c>
      <c r="C605">
        <v>2008</v>
      </c>
      <c r="D605" t="s">
        <v>20</v>
      </c>
      <c r="E605" t="s">
        <v>2646</v>
      </c>
      <c r="F605" t="s">
        <v>137</v>
      </c>
      <c r="G605" t="s">
        <v>41</v>
      </c>
      <c r="H605" t="s">
        <v>30</v>
      </c>
      <c r="I605">
        <v>116000</v>
      </c>
      <c r="J605" t="s">
        <v>23</v>
      </c>
      <c r="K605" t="s">
        <v>36</v>
      </c>
      <c r="L605" t="s">
        <v>73</v>
      </c>
      <c r="N605" t="s">
        <v>96</v>
      </c>
      <c r="O605" t="s">
        <v>26</v>
      </c>
      <c r="P605" t="s">
        <v>27</v>
      </c>
      <c r="Q605">
        <v>35.186799999999998</v>
      </c>
      <c r="R605">
        <v>-106.6652</v>
      </c>
      <c r="S605" t="s">
        <v>2647</v>
      </c>
    </row>
    <row r="606" spans="1:19" x14ac:dyDescent="0.3">
      <c r="A606" t="s">
        <v>19</v>
      </c>
      <c r="B606">
        <v>17500</v>
      </c>
      <c r="C606">
        <v>2013</v>
      </c>
      <c r="E606" t="s">
        <v>3739</v>
      </c>
      <c r="F606" t="s">
        <v>137</v>
      </c>
      <c r="G606" t="s">
        <v>49</v>
      </c>
      <c r="H606" t="s">
        <v>30</v>
      </c>
      <c r="I606">
        <v>559000</v>
      </c>
      <c r="J606" t="s">
        <v>23</v>
      </c>
      <c r="K606" t="s">
        <v>78</v>
      </c>
      <c r="L606" t="s">
        <v>73</v>
      </c>
      <c r="M606" t="s">
        <v>95</v>
      </c>
      <c r="N606" t="s">
        <v>96</v>
      </c>
      <c r="O606" t="s">
        <v>394</v>
      </c>
      <c r="P606" t="s">
        <v>27</v>
      </c>
      <c r="Q606">
        <v>35.176000000000002</v>
      </c>
      <c r="R606">
        <v>-106.602</v>
      </c>
      <c r="S606" t="s">
        <v>3740</v>
      </c>
    </row>
    <row r="607" spans="1:19" x14ac:dyDescent="0.3">
      <c r="A607" t="s">
        <v>19</v>
      </c>
      <c r="B607">
        <v>5500</v>
      </c>
      <c r="C607">
        <v>2004</v>
      </c>
      <c r="D607" t="s">
        <v>390</v>
      </c>
      <c r="E607" t="s">
        <v>1524</v>
      </c>
      <c r="F607" t="s">
        <v>59</v>
      </c>
      <c r="G607" t="s">
        <v>86</v>
      </c>
      <c r="H607" t="s">
        <v>22</v>
      </c>
      <c r="I607">
        <v>106000</v>
      </c>
      <c r="J607" t="s">
        <v>23</v>
      </c>
      <c r="K607" t="s">
        <v>36</v>
      </c>
      <c r="L607" t="s">
        <v>61</v>
      </c>
      <c r="N607" t="s">
        <v>44</v>
      </c>
      <c r="O607" t="s">
        <v>26</v>
      </c>
      <c r="P607" t="s">
        <v>27</v>
      </c>
      <c r="Q607">
        <v>34.809652</v>
      </c>
      <c r="R607">
        <v>-106.756968</v>
      </c>
      <c r="S607" t="s">
        <v>2491</v>
      </c>
    </row>
    <row r="608" spans="1:19" x14ac:dyDescent="0.3">
      <c r="A608" t="s">
        <v>19</v>
      </c>
      <c r="B608">
        <v>25900</v>
      </c>
      <c r="C608">
        <v>2006</v>
      </c>
      <c r="D608" t="s">
        <v>51</v>
      </c>
      <c r="E608" t="s">
        <v>2318</v>
      </c>
      <c r="F608" t="s">
        <v>132</v>
      </c>
      <c r="G608" t="s">
        <v>41</v>
      </c>
      <c r="H608" t="s">
        <v>30</v>
      </c>
      <c r="I608">
        <v>133643</v>
      </c>
      <c r="J608" t="s">
        <v>23</v>
      </c>
      <c r="K608" t="s">
        <v>36</v>
      </c>
      <c r="L608" t="s">
        <v>73</v>
      </c>
      <c r="P608" t="s">
        <v>27</v>
      </c>
      <c r="Q608">
        <v>39.643099999999997</v>
      </c>
      <c r="R608">
        <v>-104.89870000000001</v>
      </c>
      <c r="S608" t="s">
        <v>2836</v>
      </c>
    </row>
    <row r="609" spans="1:19" x14ac:dyDescent="0.3">
      <c r="A609" t="s">
        <v>19</v>
      </c>
      <c r="B609">
        <v>6950</v>
      </c>
      <c r="C609">
        <v>2007</v>
      </c>
      <c r="D609" t="s">
        <v>227</v>
      </c>
      <c r="E609" t="s">
        <v>1504</v>
      </c>
      <c r="F609" t="s">
        <v>59</v>
      </c>
      <c r="G609" t="s">
        <v>49</v>
      </c>
      <c r="H609" t="s">
        <v>22</v>
      </c>
      <c r="I609">
        <v>124813</v>
      </c>
      <c r="J609" t="s">
        <v>23</v>
      </c>
      <c r="K609" t="s">
        <v>36</v>
      </c>
      <c r="L609" t="s">
        <v>42</v>
      </c>
      <c r="N609" t="s">
        <v>63</v>
      </c>
      <c r="O609" t="s">
        <v>45</v>
      </c>
      <c r="P609" t="s">
        <v>27</v>
      </c>
      <c r="Q609">
        <v>35.073689999999999</v>
      </c>
      <c r="R609">
        <v>-106.54</v>
      </c>
      <c r="S609" t="s">
        <v>2748</v>
      </c>
    </row>
    <row r="610" spans="1:19" x14ac:dyDescent="0.3">
      <c r="A610" t="s">
        <v>19</v>
      </c>
      <c r="B610">
        <v>10950</v>
      </c>
      <c r="C610">
        <v>2012</v>
      </c>
      <c r="D610" t="s">
        <v>57</v>
      </c>
      <c r="E610" t="s">
        <v>2396</v>
      </c>
      <c r="F610" t="s">
        <v>59</v>
      </c>
      <c r="G610" t="s">
        <v>49</v>
      </c>
      <c r="H610" t="s">
        <v>22</v>
      </c>
      <c r="I610">
        <v>146299</v>
      </c>
      <c r="J610" t="s">
        <v>23</v>
      </c>
      <c r="K610" t="s">
        <v>36</v>
      </c>
      <c r="L610" t="s">
        <v>73</v>
      </c>
      <c r="N610" t="s">
        <v>199</v>
      </c>
      <c r="O610" t="s">
        <v>55</v>
      </c>
      <c r="P610" t="s">
        <v>27</v>
      </c>
      <c r="Q610">
        <v>35.073689999999999</v>
      </c>
      <c r="R610">
        <v>-106.54</v>
      </c>
      <c r="S610" t="s">
        <v>2969</v>
      </c>
    </row>
    <row r="611" spans="1:19" x14ac:dyDescent="0.3">
      <c r="A611" t="s">
        <v>19</v>
      </c>
      <c r="B611">
        <v>0</v>
      </c>
      <c r="C611">
        <v>2010</v>
      </c>
      <c r="D611" t="s">
        <v>241</v>
      </c>
      <c r="E611" t="s">
        <v>1758</v>
      </c>
      <c r="H611" t="s">
        <v>22</v>
      </c>
      <c r="I611">
        <v>126238</v>
      </c>
      <c r="J611" t="s">
        <v>23</v>
      </c>
      <c r="K611" t="s">
        <v>36</v>
      </c>
      <c r="N611" t="s">
        <v>63</v>
      </c>
      <c r="O611" t="s">
        <v>55</v>
      </c>
      <c r="P611" t="s">
        <v>27</v>
      </c>
      <c r="Q611">
        <v>35.185090000000002</v>
      </c>
      <c r="R611">
        <v>-106.58499999999999</v>
      </c>
      <c r="S611" t="s">
        <v>3741</v>
      </c>
    </row>
    <row r="612" spans="1:19" x14ac:dyDescent="0.3">
      <c r="A612" t="s">
        <v>19</v>
      </c>
      <c r="B612">
        <v>12900</v>
      </c>
      <c r="C612">
        <v>2009</v>
      </c>
      <c r="D612" t="s">
        <v>241</v>
      </c>
      <c r="E612" t="s">
        <v>2016</v>
      </c>
      <c r="F612" t="s">
        <v>132</v>
      </c>
      <c r="G612" t="s">
        <v>49</v>
      </c>
      <c r="H612" t="s">
        <v>22</v>
      </c>
      <c r="I612">
        <v>75000</v>
      </c>
      <c r="J612" t="s">
        <v>23</v>
      </c>
      <c r="K612" t="s">
        <v>36</v>
      </c>
      <c r="L612" t="s">
        <v>73</v>
      </c>
      <c r="M612" t="s">
        <v>43</v>
      </c>
      <c r="N612" t="s">
        <v>3542</v>
      </c>
      <c r="O612" t="s">
        <v>26</v>
      </c>
      <c r="P612" t="s">
        <v>27</v>
      </c>
      <c r="Q612">
        <v>35.134700000000002</v>
      </c>
      <c r="R612">
        <v>-106.5222</v>
      </c>
      <c r="S612" t="s">
        <v>2017</v>
      </c>
    </row>
    <row r="613" spans="1:19" x14ac:dyDescent="0.3">
      <c r="A613" t="s">
        <v>19</v>
      </c>
      <c r="B613">
        <v>10500</v>
      </c>
      <c r="C613">
        <v>1997</v>
      </c>
      <c r="E613" t="s">
        <v>2680</v>
      </c>
      <c r="F613" t="s">
        <v>59</v>
      </c>
      <c r="G613" t="s">
        <v>49</v>
      </c>
      <c r="H613" t="s">
        <v>30</v>
      </c>
      <c r="I613">
        <v>119000</v>
      </c>
      <c r="J613" t="s">
        <v>23</v>
      </c>
      <c r="K613" t="s">
        <v>36</v>
      </c>
      <c r="L613" t="s">
        <v>42</v>
      </c>
      <c r="N613" t="s">
        <v>96</v>
      </c>
      <c r="P613" t="s">
        <v>27</v>
      </c>
      <c r="Q613">
        <v>35.175899999999999</v>
      </c>
      <c r="R613">
        <v>-106.6015</v>
      </c>
      <c r="S613" t="s">
        <v>2681</v>
      </c>
    </row>
    <row r="614" spans="1:19" x14ac:dyDescent="0.3">
      <c r="A614" t="s">
        <v>19</v>
      </c>
      <c r="B614">
        <v>23695</v>
      </c>
      <c r="C614">
        <v>2015</v>
      </c>
      <c r="D614" t="s">
        <v>20</v>
      </c>
      <c r="E614" t="s">
        <v>1596</v>
      </c>
      <c r="F614" t="s">
        <v>132</v>
      </c>
      <c r="G614" t="s">
        <v>86</v>
      </c>
      <c r="H614" t="s">
        <v>22</v>
      </c>
      <c r="I614">
        <v>64000</v>
      </c>
      <c r="J614" t="s">
        <v>23</v>
      </c>
      <c r="K614" t="s">
        <v>78</v>
      </c>
      <c r="L614" t="s">
        <v>42</v>
      </c>
      <c r="P614" t="s">
        <v>27</v>
      </c>
      <c r="Q614">
        <v>35.389000000000003</v>
      </c>
      <c r="R614">
        <v>-106.35169999999999</v>
      </c>
      <c r="S614" t="s">
        <v>1823</v>
      </c>
    </row>
    <row r="615" spans="1:19" x14ac:dyDescent="0.3">
      <c r="A615" t="s">
        <v>19</v>
      </c>
      <c r="B615">
        <v>20312</v>
      </c>
      <c r="C615">
        <v>2020</v>
      </c>
      <c r="D615" t="s">
        <v>51</v>
      </c>
      <c r="E615" t="s">
        <v>1268</v>
      </c>
      <c r="F615" t="s">
        <v>132</v>
      </c>
      <c r="G615" t="s">
        <v>86</v>
      </c>
      <c r="H615" t="s">
        <v>22</v>
      </c>
      <c r="I615">
        <v>35803</v>
      </c>
      <c r="J615" t="s">
        <v>23</v>
      </c>
      <c r="K615" t="s">
        <v>36</v>
      </c>
      <c r="L615" t="s">
        <v>61</v>
      </c>
      <c r="M615" t="s">
        <v>95</v>
      </c>
      <c r="N615" t="s">
        <v>63</v>
      </c>
      <c r="O615" t="s">
        <v>68</v>
      </c>
      <c r="P615" t="s">
        <v>27</v>
      </c>
      <c r="Q615">
        <v>35.087327000000002</v>
      </c>
      <c r="R615">
        <v>-106.556822</v>
      </c>
      <c r="S615" t="s">
        <v>1269</v>
      </c>
    </row>
    <row r="616" spans="1:19" x14ac:dyDescent="0.3">
      <c r="A616" t="s">
        <v>19</v>
      </c>
      <c r="B616">
        <v>0</v>
      </c>
      <c r="C616">
        <v>2010</v>
      </c>
      <c r="D616" t="s">
        <v>51</v>
      </c>
      <c r="E616" t="s">
        <v>2302</v>
      </c>
      <c r="H616" t="s">
        <v>22</v>
      </c>
      <c r="I616">
        <v>163039</v>
      </c>
      <c r="J616" t="s">
        <v>23</v>
      </c>
      <c r="K616" t="s">
        <v>36</v>
      </c>
      <c r="N616" t="s">
        <v>63</v>
      </c>
      <c r="O616" t="s">
        <v>55</v>
      </c>
      <c r="P616" t="s">
        <v>27</v>
      </c>
      <c r="Q616">
        <v>35.185090000000002</v>
      </c>
      <c r="R616">
        <v>-106.58499999999999</v>
      </c>
      <c r="S616" t="s">
        <v>3742</v>
      </c>
    </row>
    <row r="617" spans="1:19" x14ac:dyDescent="0.3">
      <c r="A617" t="s">
        <v>19</v>
      </c>
      <c r="B617">
        <v>8700</v>
      </c>
      <c r="C617">
        <v>2015</v>
      </c>
      <c r="D617" t="s">
        <v>51</v>
      </c>
      <c r="E617" t="s">
        <v>1925</v>
      </c>
      <c r="F617" t="s">
        <v>137</v>
      </c>
      <c r="G617" t="s">
        <v>86</v>
      </c>
      <c r="H617" t="s">
        <v>22</v>
      </c>
      <c r="I617">
        <v>69818</v>
      </c>
      <c r="J617" t="s">
        <v>23</v>
      </c>
      <c r="K617" t="s">
        <v>36</v>
      </c>
      <c r="L617" t="s">
        <v>61</v>
      </c>
      <c r="M617" t="s">
        <v>43</v>
      </c>
      <c r="N617" t="s">
        <v>3542</v>
      </c>
      <c r="O617" t="s">
        <v>55</v>
      </c>
      <c r="P617" t="s">
        <v>27</v>
      </c>
      <c r="Q617">
        <v>35.085324</v>
      </c>
      <c r="R617">
        <v>-106.556911</v>
      </c>
      <c r="S617" t="s">
        <v>1926</v>
      </c>
    </row>
    <row r="618" spans="1:19" x14ac:dyDescent="0.3">
      <c r="A618" t="s">
        <v>19</v>
      </c>
      <c r="B618">
        <v>5500</v>
      </c>
      <c r="C618">
        <v>1985</v>
      </c>
      <c r="D618" t="s">
        <v>174</v>
      </c>
      <c r="E618" t="s">
        <v>2973</v>
      </c>
      <c r="F618" t="s">
        <v>59</v>
      </c>
      <c r="G618" t="s">
        <v>41</v>
      </c>
      <c r="H618" t="s">
        <v>22</v>
      </c>
      <c r="I618">
        <v>147000</v>
      </c>
      <c r="J618" t="s">
        <v>23</v>
      </c>
      <c r="K618" t="s">
        <v>78</v>
      </c>
      <c r="L618" t="s">
        <v>42</v>
      </c>
      <c r="P618" t="s">
        <v>27</v>
      </c>
      <c r="Q618">
        <v>37.944099999999999</v>
      </c>
      <c r="R618">
        <v>-104.8412</v>
      </c>
      <c r="S618" t="s">
        <v>2974</v>
      </c>
    </row>
    <row r="619" spans="1:19" x14ac:dyDescent="0.3">
      <c r="A619" t="s">
        <v>19</v>
      </c>
      <c r="B619">
        <v>19250</v>
      </c>
      <c r="C619">
        <v>2002</v>
      </c>
      <c r="D619" t="s">
        <v>20</v>
      </c>
      <c r="E619" t="s">
        <v>1149</v>
      </c>
      <c r="F619" t="s">
        <v>137</v>
      </c>
      <c r="G619" t="s">
        <v>41</v>
      </c>
      <c r="H619" t="s">
        <v>22</v>
      </c>
      <c r="I619">
        <v>31913</v>
      </c>
      <c r="J619" t="s">
        <v>23</v>
      </c>
      <c r="K619" t="s">
        <v>36</v>
      </c>
      <c r="L619" t="s">
        <v>42</v>
      </c>
      <c r="M619" t="s">
        <v>43</v>
      </c>
      <c r="N619" t="s">
        <v>149</v>
      </c>
      <c r="O619" t="s">
        <v>45</v>
      </c>
      <c r="P619" t="s">
        <v>27</v>
      </c>
      <c r="Q619">
        <v>38.487164999999997</v>
      </c>
      <c r="R619">
        <v>-107.75847</v>
      </c>
      <c r="S619" t="s">
        <v>1150</v>
      </c>
    </row>
    <row r="620" spans="1:19" x14ac:dyDescent="0.3">
      <c r="A620" t="s">
        <v>19</v>
      </c>
      <c r="B620">
        <v>0</v>
      </c>
      <c r="C620">
        <v>2017</v>
      </c>
      <c r="D620" t="s">
        <v>20</v>
      </c>
      <c r="E620" t="s">
        <v>3743</v>
      </c>
      <c r="F620" t="s">
        <v>59</v>
      </c>
      <c r="H620" t="s">
        <v>24</v>
      </c>
      <c r="I620">
        <v>39057</v>
      </c>
      <c r="J620" t="s">
        <v>23</v>
      </c>
      <c r="K620" t="s">
        <v>36</v>
      </c>
      <c r="L620" t="s">
        <v>73</v>
      </c>
      <c r="N620" t="s">
        <v>83</v>
      </c>
      <c r="P620" t="s">
        <v>27</v>
      </c>
      <c r="Q620">
        <v>35.656531999999999</v>
      </c>
      <c r="R620">
        <v>-105.946946</v>
      </c>
      <c r="S620" t="s">
        <v>3744</v>
      </c>
    </row>
    <row r="621" spans="1:19" x14ac:dyDescent="0.3">
      <c r="A621" t="s">
        <v>19</v>
      </c>
      <c r="B621">
        <v>10995</v>
      </c>
      <c r="C621">
        <v>2008</v>
      </c>
      <c r="D621" t="s">
        <v>153</v>
      </c>
      <c r="E621" t="s">
        <v>2182</v>
      </c>
      <c r="H621" t="s">
        <v>22</v>
      </c>
      <c r="I621">
        <v>85549</v>
      </c>
      <c r="J621" t="s">
        <v>23</v>
      </c>
      <c r="K621" t="s">
        <v>36</v>
      </c>
      <c r="L621" t="s">
        <v>42</v>
      </c>
      <c r="N621" t="s">
        <v>63</v>
      </c>
      <c r="O621" t="s">
        <v>97</v>
      </c>
      <c r="P621" t="s">
        <v>27</v>
      </c>
      <c r="Q621">
        <v>35.087685</v>
      </c>
      <c r="R621">
        <v>-106.594475</v>
      </c>
      <c r="S621" t="s">
        <v>2183</v>
      </c>
    </row>
    <row r="622" spans="1:19" x14ac:dyDescent="0.3">
      <c r="A622" t="s">
        <v>19</v>
      </c>
      <c r="B622">
        <v>10900</v>
      </c>
      <c r="C622">
        <v>2013</v>
      </c>
      <c r="D622" t="s">
        <v>295</v>
      </c>
      <c r="E622" t="s">
        <v>3141</v>
      </c>
      <c r="G622" t="s">
        <v>49</v>
      </c>
      <c r="H622" t="s">
        <v>22</v>
      </c>
      <c r="I622">
        <v>167000</v>
      </c>
      <c r="J622" t="s">
        <v>23</v>
      </c>
      <c r="K622" t="s">
        <v>36</v>
      </c>
      <c r="L622" t="s">
        <v>73</v>
      </c>
      <c r="N622" t="s">
        <v>96</v>
      </c>
      <c r="P622" t="s">
        <v>27</v>
      </c>
      <c r="Q622">
        <v>35.150599999999997</v>
      </c>
      <c r="R622">
        <v>-106.569</v>
      </c>
      <c r="S622" t="s">
        <v>1552</v>
      </c>
    </row>
    <row r="623" spans="1:19" x14ac:dyDescent="0.3">
      <c r="A623" t="s">
        <v>19</v>
      </c>
      <c r="B623">
        <v>34999</v>
      </c>
      <c r="C623">
        <v>2019</v>
      </c>
      <c r="D623" t="s">
        <v>174</v>
      </c>
      <c r="E623" t="s">
        <v>1550</v>
      </c>
      <c r="G623" t="s">
        <v>49</v>
      </c>
      <c r="H623" t="s">
        <v>22</v>
      </c>
      <c r="I623">
        <v>50100</v>
      </c>
      <c r="J623" t="s">
        <v>23</v>
      </c>
      <c r="K623" t="s">
        <v>36</v>
      </c>
      <c r="L623" t="s">
        <v>73</v>
      </c>
      <c r="P623" t="s">
        <v>27</v>
      </c>
      <c r="Q623">
        <v>35.249299999999998</v>
      </c>
      <c r="R623">
        <v>-106.6818</v>
      </c>
      <c r="S623" t="s">
        <v>1552</v>
      </c>
    </row>
    <row r="624" spans="1:19" x14ac:dyDescent="0.3">
      <c r="A624" t="s">
        <v>19</v>
      </c>
      <c r="B624">
        <v>23707</v>
      </c>
      <c r="C624">
        <v>2020</v>
      </c>
      <c r="D624" t="s">
        <v>51</v>
      </c>
      <c r="E624" t="s">
        <v>325</v>
      </c>
      <c r="F624" t="s">
        <v>132</v>
      </c>
      <c r="G624" t="s">
        <v>86</v>
      </c>
      <c r="H624" t="s">
        <v>22</v>
      </c>
      <c r="I624">
        <v>6115</v>
      </c>
      <c r="J624" t="s">
        <v>23</v>
      </c>
      <c r="K624" t="s">
        <v>36</v>
      </c>
      <c r="L624" t="s">
        <v>61</v>
      </c>
      <c r="M624" t="s">
        <v>95</v>
      </c>
      <c r="N624" t="s">
        <v>63</v>
      </c>
      <c r="O624" t="s">
        <v>26</v>
      </c>
      <c r="P624" t="s">
        <v>27</v>
      </c>
      <c r="Q624">
        <v>35.087327000000002</v>
      </c>
      <c r="R624">
        <v>-106.556822</v>
      </c>
      <c r="S624" t="s">
        <v>326</v>
      </c>
    </row>
    <row r="625" spans="1:19" x14ac:dyDescent="0.3">
      <c r="A625" t="s">
        <v>19</v>
      </c>
      <c r="B625">
        <v>16900</v>
      </c>
      <c r="C625">
        <v>2008</v>
      </c>
      <c r="D625" t="s">
        <v>20</v>
      </c>
      <c r="E625" t="s">
        <v>1907</v>
      </c>
      <c r="G625" t="s">
        <v>41</v>
      </c>
      <c r="H625" t="s">
        <v>22</v>
      </c>
      <c r="I625">
        <v>69000</v>
      </c>
      <c r="J625" t="s">
        <v>23</v>
      </c>
      <c r="K625" t="s">
        <v>36</v>
      </c>
      <c r="L625" t="s">
        <v>73</v>
      </c>
      <c r="N625" t="s">
        <v>83</v>
      </c>
      <c r="P625" t="s">
        <v>27</v>
      </c>
      <c r="Q625">
        <v>35.150599999999997</v>
      </c>
      <c r="R625">
        <v>-106.569</v>
      </c>
      <c r="S625" t="s">
        <v>1908</v>
      </c>
    </row>
    <row r="626" spans="1:19" x14ac:dyDescent="0.3">
      <c r="A626" t="s">
        <v>19</v>
      </c>
      <c r="B626">
        <v>26622</v>
      </c>
      <c r="C626">
        <v>2018</v>
      </c>
      <c r="D626" t="s">
        <v>230</v>
      </c>
      <c r="E626" t="s">
        <v>1250</v>
      </c>
      <c r="F626" t="s">
        <v>132</v>
      </c>
      <c r="G626" t="s">
        <v>86</v>
      </c>
      <c r="H626" t="s">
        <v>22</v>
      </c>
      <c r="I626">
        <v>35065</v>
      </c>
      <c r="J626" t="s">
        <v>23</v>
      </c>
      <c r="K626" t="s">
        <v>36</v>
      </c>
      <c r="L626" t="s">
        <v>73</v>
      </c>
      <c r="M626" t="s">
        <v>62</v>
      </c>
      <c r="N626" t="s">
        <v>24</v>
      </c>
      <c r="O626" t="s">
        <v>256</v>
      </c>
      <c r="P626" t="s">
        <v>27</v>
      </c>
      <c r="Q626">
        <v>35.087747999999998</v>
      </c>
      <c r="R626">
        <v>-106.557298</v>
      </c>
      <c r="S626" t="s">
        <v>1251</v>
      </c>
    </row>
    <row r="627" spans="1:19" x14ac:dyDescent="0.3">
      <c r="A627" t="s">
        <v>19</v>
      </c>
      <c r="B627">
        <v>34050</v>
      </c>
      <c r="C627">
        <v>2019</v>
      </c>
      <c r="D627" t="s">
        <v>20</v>
      </c>
      <c r="E627" t="s">
        <v>1193</v>
      </c>
      <c r="F627" t="s">
        <v>137</v>
      </c>
      <c r="G627" t="s">
        <v>49</v>
      </c>
      <c r="H627" t="s">
        <v>22</v>
      </c>
      <c r="I627">
        <v>33102</v>
      </c>
      <c r="J627" t="s">
        <v>23</v>
      </c>
      <c r="K627" t="s">
        <v>36</v>
      </c>
      <c r="L627" t="s">
        <v>61</v>
      </c>
      <c r="M627" t="s">
        <v>95</v>
      </c>
      <c r="N627" t="s">
        <v>3542</v>
      </c>
      <c r="O627" t="s">
        <v>68</v>
      </c>
      <c r="P627" t="s">
        <v>27</v>
      </c>
      <c r="Q627">
        <v>35.087327000000002</v>
      </c>
      <c r="R627">
        <v>-106.556822</v>
      </c>
      <c r="S627" t="s">
        <v>1194</v>
      </c>
    </row>
    <row r="628" spans="1:19" x14ac:dyDescent="0.3">
      <c r="A628" t="s">
        <v>19</v>
      </c>
      <c r="B628">
        <v>46659</v>
      </c>
      <c r="C628">
        <v>2019</v>
      </c>
      <c r="D628" t="s">
        <v>169</v>
      </c>
      <c r="E628" t="s">
        <v>556</v>
      </c>
      <c r="F628" t="s">
        <v>137</v>
      </c>
      <c r="G628" t="s">
        <v>41</v>
      </c>
      <c r="H628" t="s">
        <v>22</v>
      </c>
      <c r="I628">
        <v>13078</v>
      </c>
      <c r="J628" t="s">
        <v>23</v>
      </c>
      <c r="K628" t="s">
        <v>36</v>
      </c>
      <c r="L628" t="s">
        <v>73</v>
      </c>
      <c r="M628" t="s">
        <v>95</v>
      </c>
      <c r="N628" t="s">
        <v>96</v>
      </c>
      <c r="O628" t="s">
        <v>26</v>
      </c>
      <c r="P628" t="s">
        <v>27</v>
      </c>
      <c r="Q628">
        <v>35.087327000000002</v>
      </c>
      <c r="R628">
        <v>-106.556822</v>
      </c>
      <c r="S628" t="s">
        <v>557</v>
      </c>
    </row>
    <row r="629" spans="1:19" x14ac:dyDescent="0.3">
      <c r="A629" t="s">
        <v>19</v>
      </c>
      <c r="B629">
        <v>68829</v>
      </c>
      <c r="C629">
        <v>2020</v>
      </c>
      <c r="D629" t="s">
        <v>169</v>
      </c>
      <c r="E629" t="s">
        <v>444</v>
      </c>
      <c r="F629" t="s">
        <v>132</v>
      </c>
      <c r="G629" t="s">
        <v>49</v>
      </c>
      <c r="H629" t="s">
        <v>30</v>
      </c>
      <c r="I629">
        <v>9508</v>
      </c>
      <c r="J629" t="s">
        <v>23</v>
      </c>
      <c r="K629" t="s">
        <v>36</v>
      </c>
      <c r="L629" t="s">
        <v>73</v>
      </c>
      <c r="M629" t="s">
        <v>95</v>
      </c>
      <c r="N629" t="s">
        <v>96</v>
      </c>
      <c r="O629" t="s">
        <v>138</v>
      </c>
      <c r="P629" t="s">
        <v>27</v>
      </c>
      <c r="Q629">
        <v>35.110399999999998</v>
      </c>
      <c r="R629">
        <v>-106.57810000000001</v>
      </c>
      <c r="S629" t="s">
        <v>445</v>
      </c>
    </row>
    <row r="630" spans="1:19" x14ac:dyDescent="0.3">
      <c r="A630" t="s">
        <v>19</v>
      </c>
      <c r="B630">
        <v>33369</v>
      </c>
      <c r="C630">
        <v>2020</v>
      </c>
      <c r="D630" t="s">
        <v>214</v>
      </c>
      <c r="E630" t="s">
        <v>1106</v>
      </c>
      <c r="F630" t="s">
        <v>132</v>
      </c>
      <c r="G630" t="s">
        <v>86</v>
      </c>
      <c r="H630" t="s">
        <v>22</v>
      </c>
      <c r="I630">
        <v>30568</v>
      </c>
      <c r="J630" t="s">
        <v>23</v>
      </c>
      <c r="K630" t="s">
        <v>36</v>
      </c>
      <c r="L630" t="s">
        <v>61</v>
      </c>
      <c r="M630" t="s">
        <v>43</v>
      </c>
      <c r="N630" t="s">
        <v>24</v>
      </c>
      <c r="O630" t="s">
        <v>256</v>
      </c>
      <c r="P630" t="s">
        <v>27</v>
      </c>
      <c r="Q630">
        <v>35.087721999999999</v>
      </c>
      <c r="R630">
        <v>-106.55731900000001</v>
      </c>
      <c r="S630" t="s">
        <v>1107</v>
      </c>
    </row>
    <row r="631" spans="1:19" x14ac:dyDescent="0.3">
      <c r="A631" t="s">
        <v>19</v>
      </c>
      <c r="B631">
        <v>1600</v>
      </c>
      <c r="C631">
        <v>2006</v>
      </c>
      <c r="D631" t="s">
        <v>390</v>
      </c>
      <c r="E631" t="s">
        <v>2415</v>
      </c>
      <c r="H631" t="s">
        <v>22</v>
      </c>
      <c r="I631">
        <v>100000</v>
      </c>
      <c r="J631" t="s">
        <v>172</v>
      </c>
      <c r="K631" t="s">
        <v>36</v>
      </c>
      <c r="P631" t="s">
        <v>27</v>
      </c>
      <c r="Q631">
        <v>34.969253000000002</v>
      </c>
      <c r="R631">
        <v>-106.630982</v>
      </c>
      <c r="S631" t="s">
        <v>2416</v>
      </c>
    </row>
    <row r="632" spans="1:19" x14ac:dyDescent="0.3">
      <c r="A632" t="s">
        <v>19</v>
      </c>
      <c r="B632">
        <v>14800</v>
      </c>
      <c r="C632">
        <v>2011</v>
      </c>
      <c r="D632" t="s">
        <v>93</v>
      </c>
      <c r="E632" t="s">
        <v>2514</v>
      </c>
      <c r="F632" t="s">
        <v>137</v>
      </c>
      <c r="G632" t="s">
        <v>41</v>
      </c>
      <c r="H632" t="s">
        <v>22</v>
      </c>
      <c r="I632">
        <v>108000</v>
      </c>
      <c r="J632" t="s">
        <v>23</v>
      </c>
      <c r="K632" t="s">
        <v>36</v>
      </c>
      <c r="L632" t="s">
        <v>73</v>
      </c>
      <c r="N632" t="s">
        <v>3542</v>
      </c>
      <c r="O632" t="s">
        <v>26</v>
      </c>
      <c r="P632" t="s">
        <v>27</v>
      </c>
      <c r="Q632">
        <v>35.110399999999998</v>
      </c>
      <c r="R632">
        <v>-106.57810000000001</v>
      </c>
      <c r="S632" t="s">
        <v>2515</v>
      </c>
    </row>
    <row r="633" spans="1:19" x14ac:dyDescent="0.3">
      <c r="A633" t="s">
        <v>19</v>
      </c>
      <c r="B633">
        <v>4300</v>
      </c>
      <c r="C633">
        <v>2005</v>
      </c>
      <c r="D633" t="s">
        <v>47</v>
      </c>
      <c r="E633" t="s">
        <v>1811</v>
      </c>
      <c r="F633" t="s">
        <v>59</v>
      </c>
      <c r="G633" t="s">
        <v>86</v>
      </c>
      <c r="H633" t="s">
        <v>22</v>
      </c>
      <c r="I633">
        <v>221000</v>
      </c>
      <c r="J633" t="s">
        <v>23</v>
      </c>
      <c r="K633" t="s">
        <v>36</v>
      </c>
      <c r="L633" t="s">
        <v>61</v>
      </c>
      <c r="M633" t="s">
        <v>43</v>
      </c>
      <c r="N633" t="s">
        <v>3542</v>
      </c>
      <c r="O633" t="s">
        <v>138</v>
      </c>
      <c r="P633" t="s">
        <v>27</v>
      </c>
      <c r="Q633">
        <v>35.0717</v>
      </c>
      <c r="R633">
        <v>-106.509</v>
      </c>
      <c r="S633" t="s">
        <v>3375</v>
      </c>
    </row>
    <row r="634" spans="1:19" x14ac:dyDescent="0.3">
      <c r="A634" t="s">
        <v>19</v>
      </c>
      <c r="B634">
        <v>13900</v>
      </c>
      <c r="C634">
        <v>2015</v>
      </c>
      <c r="D634" t="s">
        <v>214</v>
      </c>
      <c r="E634" t="s">
        <v>520</v>
      </c>
      <c r="G634" t="s">
        <v>86</v>
      </c>
      <c r="H634" t="s">
        <v>22</v>
      </c>
      <c r="I634">
        <v>90000</v>
      </c>
      <c r="J634" t="s">
        <v>23</v>
      </c>
      <c r="K634" t="s">
        <v>36</v>
      </c>
      <c r="L634" t="s">
        <v>61</v>
      </c>
      <c r="N634" t="s">
        <v>3542</v>
      </c>
      <c r="P634" t="s">
        <v>27</v>
      </c>
      <c r="Q634">
        <v>35.150599999999997</v>
      </c>
      <c r="R634">
        <v>-106.569</v>
      </c>
      <c r="S634" t="s">
        <v>2244</v>
      </c>
    </row>
    <row r="635" spans="1:19" x14ac:dyDescent="0.3">
      <c r="A635" t="s">
        <v>19</v>
      </c>
      <c r="B635">
        <v>8995</v>
      </c>
      <c r="C635">
        <v>2013</v>
      </c>
      <c r="D635" t="s">
        <v>159</v>
      </c>
      <c r="E635">
        <v>200</v>
      </c>
      <c r="H635" t="s">
        <v>22</v>
      </c>
      <c r="I635">
        <v>93231</v>
      </c>
      <c r="J635" t="s">
        <v>23</v>
      </c>
      <c r="K635" t="s">
        <v>36</v>
      </c>
      <c r="L635" t="s">
        <v>61</v>
      </c>
      <c r="N635" t="s">
        <v>63</v>
      </c>
      <c r="O635" t="s">
        <v>55</v>
      </c>
      <c r="P635" t="s">
        <v>27</v>
      </c>
      <c r="Q635">
        <v>35.087685</v>
      </c>
      <c r="R635">
        <v>-106.594475</v>
      </c>
      <c r="S635" t="s">
        <v>2309</v>
      </c>
    </row>
    <row r="636" spans="1:19" x14ac:dyDescent="0.3">
      <c r="A636" t="s">
        <v>19</v>
      </c>
      <c r="B636">
        <v>6000</v>
      </c>
      <c r="C636">
        <v>2011</v>
      </c>
      <c r="D636" t="s">
        <v>390</v>
      </c>
      <c r="E636" t="s">
        <v>1857</v>
      </c>
      <c r="F636" t="s">
        <v>137</v>
      </c>
      <c r="G636" t="s">
        <v>86</v>
      </c>
      <c r="H636" t="s">
        <v>102</v>
      </c>
      <c r="I636">
        <v>145000</v>
      </c>
      <c r="J636" t="s">
        <v>23</v>
      </c>
      <c r="K636" t="s">
        <v>36</v>
      </c>
      <c r="L636" t="s">
        <v>61</v>
      </c>
      <c r="M636" t="s">
        <v>62</v>
      </c>
      <c r="N636" t="s">
        <v>63</v>
      </c>
      <c r="O636" t="s">
        <v>45</v>
      </c>
      <c r="P636" t="s">
        <v>27</v>
      </c>
      <c r="Q636">
        <v>35.100999999999999</v>
      </c>
      <c r="R636">
        <v>-106.5183</v>
      </c>
      <c r="S636" t="s">
        <v>2957</v>
      </c>
    </row>
    <row r="637" spans="1:19" x14ac:dyDescent="0.3">
      <c r="A637" t="s">
        <v>19</v>
      </c>
      <c r="B637">
        <v>69995</v>
      </c>
      <c r="C637">
        <v>2018</v>
      </c>
      <c r="D637" t="s">
        <v>169</v>
      </c>
      <c r="E637" t="s">
        <v>1580</v>
      </c>
      <c r="G637" t="s">
        <v>49</v>
      </c>
      <c r="H637" t="s">
        <v>30</v>
      </c>
      <c r="I637">
        <v>51431</v>
      </c>
      <c r="J637" t="s">
        <v>23</v>
      </c>
      <c r="K637" t="s">
        <v>36</v>
      </c>
      <c r="L637" t="s">
        <v>73</v>
      </c>
      <c r="N637" t="s">
        <v>83</v>
      </c>
      <c r="O637" t="s">
        <v>138</v>
      </c>
      <c r="P637" t="s">
        <v>27</v>
      </c>
      <c r="Q637">
        <v>33.3917</v>
      </c>
      <c r="R637">
        <v>-111.92489999999999</v>
      </c>
      <c r="S637" t="s">
        <v>1581</v>
      </c>
    </row>
    <row r="638" spans="1:19" x14ac:dyDescent="0.3">
      <c r="A638" t="s">
        <v>19</v>
      </c>
      <c r="B638">
        <v>44995</v>
      </c>
      <c r="C638">
        <v>2018</v>
      </c>
      <c r="D638" t="s">
        <v>20</v>
      </c>
      <c r="E638" t="s">
        <v>1565</v>
      </c>
      <c r="G638" t="s">
        <v>49</v>
      </c>
      <c r="H638" t="s">
        <v>22</v>
      </c>
      <c r="I638">
        <v>50847</v>
      </c>
      <c r="J638" t="s">
        <v>23</v>
      </c>
      <c r="K638" t="s">
        <v>36</v>
      </c>
      <c r="L638" t="s">
        <v>73</v>
      </c>
      <c r="N638" t="s">
        <v>83</v>
      </c>
      <c r="O638" t="s">
        <v>26</v>
      </c>
      <c r="P638" t="s">
        <v>27</v>
      </c>
      <c r="Q638">
        <v>33.3917</v>
      </c>
      <c r="R638">
        <v>-111.92489999999999</v>
      </c>
      <c r="S638" t="s">
        <v>1566</v>
      </c>
    </row>
    <row r="639" spans="1:19" x14ac:dyDescent="0.3">
      <c r="A639" t="s">
        <v>19</v>
      </c>
      <c r="B639">
        <v>32500</v>
      </c>
      <c r="C639">
        <v>2018</v>
      </c>
      <c r="D639" t="s">
        <v>47</v>
      </c>
      <c r="E639" t="s">
        <v>1013</v>
      </c>
      <c r="G639" t="s">
        <v>86</v>
      </c>
      <c r="H639" t="s">
        <v>22</v>
      </c>
      <c r="I639">
        <v>27900</v>
      </c>
      <c r="J639" t="s">
        <v>23</v>
      </c>
      <c r="K639" t="s">
        <v>36</v>
      </c>
      <c r="L639" t="s">
        <v>42</v>
      </c>
      <c r="P639" t="s">
        <v>27</v>
      </c>
      <c r="Q639">
        <v>35.249299999999998</v>
      </c>
      <c r="R639">
        <v>-106.6818</v>
      </c>
      <c r="S639" t="s">
        <v>1017</v>
      </c>
    </row>
    <row r="640" spans="1:19" x14ac:dyDescent="0.3">
      <c r="A640" t="s">
        <v>19</v>
      </c>
      <c r="B640">
        <v>7950</v>
      </c>
      <c r="C640">
        <v>2006</v>
      </c>
      <c r="D640" t="s">
        <v>47</v>
      </c>
      <c r="E640" t="s">
        <v>2551</v>
      </c>
      <c r="H640" t="s">
        <v>24</v>
      </c>
      <c r="I640">
        <v>153401</v>
      </c>
      <c r="J640" t="s">
        <v>23</v>
      </c>
      <c r="K640" t="s">
        <v>36</v>
      </c>
      <c r="L640" t="s">
        <v>61</v>
      </c>
      <c r="N640" t="s">
        <v>129</v>
      </c>
      <c r="O640" t="s">
        <v>155</v>
      </c>
      <c r="P640" t="s">
        <v>27</v>
      </c>
      <c r="Q640">
        <v>35.185090000000002</v>
      </c>
      <c r="R640">
        <v>-106.58499999999999</v>
      </c>
      <c r="S640" t="s">
        <v>3050</v>
      </c>
    </row>
    <row r="641" spans="1:19" x14ac:dyDescent="0.3">
      <c r="A641" t="s">
        <v>19</v>
      </c>
      <c r="B641">
        <v>23500</v>
      </c>
      <c r="C641">
        <v>2013</v>
      </c>
      <c r="D641" t="s">
        <v>20</v>
      </c>
      <c r="E641" t="s">
        <v>625</v>
      </c>
      <c r="G641" t="s">
        <v>41</v>
      </c>
      <c r="H641" t="s">
        <v>22</v>
      </c>
      <c r="I641">
        <v>83200</v>
      </c>
      <c r="J641" t="s">
        <v>23</v>
      </c>
      <c r="K641" t="s">
        <v>36</v>
      </c>
      <c r="L641" t="s">
        <v>73</v>
      </c>
      <c r="P641" t="s">
        <v>27</v>
      </c>
      <c r="Q641">
        <v>35.249299999999998</v>
      </c>
      <c r="R641">
        <v>-106.6818</v>
      </c>
      <c r="S641" t="s">
        <v>2151</v>
      </c>
    </row>
    <row r="642" spans="1:19" x14ac:dyDescent="0.3">
      <c r="A642" t="s">
        <v>19</v>
      </c>
      <c r="B642">
        <v>25000</v>
      </c>
      <c r="C642">
        <v>2013</v>
      </c>
      <c r="D642" t="s">
        <v>20</v>
      </c>
      <c r="E642" t="s">
        <v>2632</v>
      </c>
      <c r="F642" t="s">
        <v>137</v>
      </c>
      <c r="G642" t="s">
        <v>41</v>
      </c>
      <c r="H642" t="s">
        <v>30</v>
      </c>
      <c r="I642">
        <v>273429</v>
      </c>
      <c r="J642" t="s">
        <v>23</v>
      </c>
      <c r="K642" t="s">
        <v>36</v>
      </c>
      <c r="L642" t="s">
        <v>73</v>
      </c>
      <c r="M642" t="s">
        <v>95</v>
      </c>
      <c r="N642" t="s">
        <v>83</v>
      </c>
      <c r="O642" t="s">
        <v>97</v>
      </c>
      <c r="P642" t="s">
        <v>27</v>
      </c>
      <c r="Q642">
        <v>35.134700000000002</v>
      </c>
      <c r="R642">
        <v>-106.5222</v>
      </c>
      <c r="S642" t="s">
        <v>3429</v>
      </c>
    </row>
    <row r="643" spans="1:19" x14ac:dyDescent="0.3">
      <c r="A643" t="s">
        <v>19</v>
      </c>
      <c r="B643">
        <v>3500</v>
      </c>
      <c r="C643">
        <v>2006</v>
      </c>
      <c r="D643" t="s">
        <v>197</v>
      </c>
      <c r="E643" t="s">
        <v>3310</v>
      </c>
      <c r="F643" t="s">
        <v>137</v>
      </c>
      <c r="G643" t="s">
        <v>49</v>
      </c>
      <c r="H643" t="s">
        <v>22</v>
      </c>
      <c r="I643">
        <v>199000</v>
      </c>
      <c r="J643" t="s">
        <v>23</v>
      </c>
      <c r="K643" t="s">
        <v>36</v>
      </c>
      <c r="L643" t="s">
        <v>61</v>
      </c>
      <c r="P643" t="s">
        <v>27</v>
      </c>
      <c r="Q643">
        <v>35.557088</v>
      </c>
      <c r="R643">
        <v>-105.8955</v>
      </c>
      <c r="S643" t="s">
        <v>3311</v>
      </c>
    </row>
    <row r="644" spans="1:19" x14ac:dyDescent="0.3">
      <c r="A644" t="s">
        <v>19</v>
      </c>
      <c r="B644">
        <v>8995</v>
      </c>
      <c r="C644">
        <v>1968</v>
      </c>
      <c r="D644" t="s">
        <v>51</v>
      </c>
      <c r="E644" t="s">
        <v>3745</v>
      </c>
      <c r="F644" t="s">
        <v>137</v>
      </c>
      <c r="G644" t="s">
        <v>41</v>
      </c>
      <c r="H644" t="s">
        <v>22</v>
      </c>
      <c r="I644">
        <v>39000</v>
      </c>
      <c r="J644" t="s">
        <v>23</v>
      </c>
      <c r="K644" t="s">
        <v>36</v>
      </c>
      <c r="L644" t="s">
        <v>42</v>
      </c>
      <c r="M644" t="s">
        <v>95</v>
      </c>
      <c r="N644" t="s">
        <v>83</v>
      </c>
      <c r="O644" t="s">
        <v>68</v>
      </c>
      <c r="P644" t="s">
        <v>27</v>
      </c>
      <c r="Q644">
        <v>35.278978000000002</v>
      </c>
      <c r="R644">
        <v>-106.640854</v>
      </c>
      <c r="S644" t="s">
        <v>3746</v>
      </c>
    </row>
    <row r="645" spans="1:19" x14ac:dyDescent="0.3">
      <c r="A645" t="s">
        <v>19</v>
      </c>
      <c r="B645">
        <v>6300</v>
      </c>
      <c r="C645">
        <v>2006</v>
      </c>
      <c r="D645" t="s">
        <v>20</v>
      </c>
      <c r="E645" t="s">
        <v>3244</v>
      </c>
      <c r="F645" t="s">
        <v>59</v>
      </c>
      <c r="G645" t="s">
        <v>41</v>
      </c>
      <c r="H645" t="s">
        <v>22</v>
      </c>
      <c r="I645">
        <v>210000</v>
      </c>
      <c r="J645" t="s">
        <v>23</v>
      </c>
      <c r="K645" t="s">
        <v>36</v>
      </c>
      <c r="L645" t="s">
        <v>42</v>
      </c>
      <c r="M645" t="s">
        <v>95</v>
      </c>
      <c r="N645" t="s">
        <v>141</v>
      </c>
      <c r="O645" t="s">
        <v>26</v>
      </c>
      <c r="P645" t="s">
        <v>27</v>
      </c>
      <c r="Q645">
        <v>35.110399999999998</v>
      </c>
      <c r="R645">
        <v>-106.57810000000001</v>
      </c>
      <c r="S645" t="s">
        <v>3353</v>
      </c>
    </row>
    <row r="646" spans="1:19" x14ac:dyDescent="0.3">
      <c r="A646" t="s">
        <v>19</v>
      </c>
      <c r="B646">
        <v>44995</v>
      </c>
      <c r="C646">
        <v>2017</v>
      </c>
      <c r="D646" t="s">
        <v>57</v>
      </c>
      <c r="E646" t="s">
        <v>1940</v>
      </c>
      <c r="G646" t="s">
        <v>41</v>
      </c>
      <c r="H646" t="s">
        <v>30</v>
      </c>
      <c r="I646">
        <v>70316</v>
      </c>
      <c r="J646" t="s">
        <v>23</v>
      </c>
      <c r="K646" t="s">
        <v>36</v>
      </c>
      <c r="L646" t="s">
        <v>73</v>
      </c>
      <c r="N646" t="s">
        <v>83</v>
      </c>
      <c r="O646" t="s">
        <v>68</v>
      </c>
      <c r="P646" t="s">
        <v>27</v>
      </c>
      <c r="Q646">
        <v>33.3917</v>
      </c>
      <c r="R646">
        <v>-111.92489999999999</v>
      </c>
      <c r="S646" t="s">
        <v>1941</v>
      </c>
    </row>
    <row r="647" spans="1:19" x14ac:dyDescent="0.3">
      <c r="A647" t="s">
        <v>19</v>
      </c>
      <c r="B647">
        <v>68995</v>
      </c>
      <c r="C647">
        <v>2017</v>
      </c>
      <c r="D647" t="s">
        <v>20</v>
      </c>
      <c r="E647" t="s">
        <v>1893</v>
      </c>
      <c r="G647" t="s">
        <v>41</v>
      </c>
      <c r="H647" t="s">
        <v>24</v>
      </c>
      <c r="I647">
        <v>68326</v>
      </c>
      <c r="J647" t="s">
        <v>23</v>
      </c>
      <c r="K647" t="s">
        <v>36</v>
      </c>
      <c r="L647" t="s">
        <v>73</v>
      </c>
      <c r="N647" t="s">
        <v>83</v>
      </c>
      <c r="O647" t="s">
        <v>26</v>
      </c>
      <c r="P647" t="s">
        <v>27</v>
      </c>
      <c r="Q647">
        <v>33.3917</v>
      </c>
      <c r="R647">
        <v>-111.92489999999999</v>
      </c>
      <c r="S647" t="s">
        <v>1894</v>
      </c>
    </row>
    <row r="648" spans="1:19" x14ac:dyDescent="0.3">
      <c r="A648" t="s">
        <v>19</v>
      </c>
      <c r="B648">
        <v>24995</v>
      </c>
      <c r="C648">
        <v>2013</v>
      </c>
      <c r="D648" t="s">
        <v>51</v>
      </c>
      <c r="E648" t="s">
        <v>2667</v>
      </c>
      <c r="G648" t="s">
        <v>41</v>
      </c>
      <c r="H648" t="s">
        <v>24</v>
      </c>
      <c r="I648">
        <v>117740</v>
      </c>
      <c r="J648" t="s">
        <v>23</v>
      </c>
      <c r="K648" t="s">
        <v>36</v>
      </c>
      <c r="L648" t="s">
        <v>73</v>
      </c>
      <c r="N648" t="s">
        <v>83</v>
      </c>
      <c r="O648" t="s">
        <v>55</v>
      </c>
      <c r="P648" t="s">
        <v>27</v>
      </c>
      <c r="Q648">
        <v>33.3917</v>
      </c>
      <c r="R648">
        <v>-111.92489999999999</v>
      </c>
      <c r="S648" t="s">
        <v>2668</v>
      </c>
    </row>
    <row r="649" spans="1:19" x14ac:dyDescent="0.3">
      <c r="A649" t="s">
        <v>19</v>
      </c>
      <c r="B649">
        <v>54995</v>
      </c>
      <c r="C649">
        <v>2014</v>
      </c>
      <c r="D649" t="s">
        <v>93</v>
      </c>
      <c r="E649" t="s">
        <v>1961</v>
      </c>
      <c r="G649" t="s">
        <v>41</v>
      </c>
      <c r="H649" t="s">
        <v>30</v>
      </c>
      <c r="I649">
        <v>71127</v>
      </c>
      <c r="J649" t="s">
        <v>23</v>
      </c>
      <c r="K649" t="s">
        <v>36</v>
      </c>
      <c r="L649" t="s">
        <v>73</v>
      </c>
      <c r="N649" t="s">
        <v>83</v>
      </c>
      <c r="O649" t="s">
        <v>68</v>
      </c>
      <c r="P649" t="s">
        <v>27</v>
      </c>
      <c r="Q649">
        <v>33.3917</v>
      </c>
      <c r="R649">
        <v>-111.92489999999999</v>
      </c>
      <c r="S649" t="s">
        <v>1962</v>
      </c>
    </row>
    <row r="650" spans="1:19" x14ac:dyDescent="0.3">
      <c r="A650" t="s">
        <v>19</v>
      </c>
      <c r="B650">
        <v>6500</v>
      </c>
      <c r="C650">
        <v>1999</v>
      </c>
      <c r="D650" t="s">
        <v>214</v>
      </c>
      <c r="E650" t="s">
        <v>2121</v>
      </c>
      <c r="F650" t="s">
        <v>137</v>
      </c>
      <c r="G650" t="s">
        <v>86</v>
      </c>
      <c r="H650" t="s">
        <v>22</v>
      </c>
      <c r="I650">
        <v>81500</v>
      </c>
      <c r="J650" t="s">
        <v>23</v>
      </c>
      <c r="K650" t="s">
        <v>78</v>
      </c>
      <c r="L650" t="s">
        <v>42</v>
      </c>
      <c r="N650" t="s">
        <v>149</v>
      </c>
      <c r="O650" t="s">
        <v>26</v>
      </c>
      <c r="P650" t="s">
        <v>27</v>
      </c>
      <c r="Q650">
        <v>35.233899999999998</v>
      </c>
      <c r="R650">
        <v>-106.62</v>
      </c>
      <c r="S650" t="s">
        <v>2122</v>
      </c>
    </row>
    <row r="651" spans="1:19" x14ac:dyDescent="0.3">
      <c r="A651" t="s">
        <v>19</v>
      </c>
      <c r="B651">
        <v>45000</v>
      </c>
      <c r="C651">
        <v>2016</v>
      </c>
      <c r="D651" t="s">
        <v>153</v>
      </c>
      <c r="E651" t="s">
        <v>1601</v>
      </c>
      <c r="F651" t="s">
        <v>137</v>
      </c>
      <c r="H651" t="s">
        <v>22</v>
      </c>
      <c r="I651">
        <v>52200</v>
      </c>
      <c r="J651" t="s">
        <v>23</v>
      </c>
      <c r="K651" t="s">
        <v>36</v>
      </c>
      <c r="P651" t="s">
        <v>27</v>
      </c>
      <c r="Q651">
        <v>35.150599999999997</v>
      </c>
      <c r="R651">
        <v>-106.569</v>
      </c>
      <c r="S651" t="s">
        <v>1602</v>
      </c>
    </row>
    <row r="652" spans="1:19" x14ac:dyDescent="0.3">
      <c r="A652" t="s">
        <v>19</v>
      </c>
      <c r="B652">
        <v>9995</v>
      </c>
      <c r="C652">
        <v>2008</v>
      </c>
      <c r="D652" t="s">
        <v>57</v>
      </c>
      <c r="E652" t="s">
        <v>1343</v>
      </c>
      <c r="H652" t="s">
        <v>22</v>
      </c>
      <c r="I652">
        <v>115485</v>
      </c>
      <c r="J652" t="s">
        <v>23</v>
      </c>
      <c r="K652" t="s">
        <v>36</v>
      </c>
      <c r="L652" t="s">
        <v>61</v>
      </c>
      <c r="N652" t="s">
        <v>44</v>
      </c>
      <c r="O652" t="s">
        <v>55</v>
      </c>
      <c r="P652" t="s">
        <v>27</v>
      </c>
      <c r="Q652">
        <v>35.087685</v>
      </c>
      <c r="R652">
        <v>-106.594475</v>
      </c>
      <c r="S652" t="s">
        <v>2641</v>
      </c>
    </row>
    <row r="653" spans="1:19" x14ac:dyDescent="0.3">
      <c r="A653" t="s">
        <v>19</v>
      </c>
      <c r="B653">
        <v>5500</v>
      </c>
      <c r="C653">
        <v>2009</v>
      </c>
      <c r="D653" t="s">
        <v>211</v>
      </c>
      <c r="E653" t="s">
        <v>1175</v>
      </c>
      <c r="F653" t="s">
        <v>137</v>
      </c>
      <c r="G653" t="s">
        <v>86</v>
      </c>
      <c r="H653" t="s">
        <v>22</v>
      </c>
      <c r="I653">
        <v>162906</v>
      </c>
      <c r="J653" t="s">
        <v>23</v>
      </c>
      <c r="K653" t="s">
        <v>36</v>
      </c>
      <c r="L653" t="s">
        <v>61</v>
      </c>
      <c r="P653" t="s">
        <v>27</v>
      </c>
      <c r="Q653">
        <v>35.108699000000001</v>
      </c>
      <c r="R653">
        <v>-106.56978599999999</v>
      </c>
      <c r="S653" t="s">
        <v>3111</v>
      </c>
    </row>
    <row r="654" spans="1:19" x14ac:dyDescent="0.3">
      <c r="A654" t="s">
        <v>19</v>
      </c>
      <c r="B654">
        <v>4250</v>
      </c>
      <c r="C654">
        <v>1999</v>
      </c>
      <c r="D654" t="s">
        <v>227</v>
      </c>
      <c r="E654" t="s">
        <v>1780</v>
      </c>
      <c r="F654" t="s">
        <v>59</v>
      </c>
      <c r="G654" t="s">
        <v>86</v>
      </c>
      <c r="H654" t="s">
        <v>22</v>
      </c>
      <c r="I654">
        <v>106462</v>
      </c>
      <c r="J654" t="s">
        <v>23</v>
      </c>
      <c r="K654" t="s">
        <v>36</v>
      </c>
      <c r="L654" t="s">
        <v>42</v>
      </c>
      <c r="N654" t="s">
        <v>63</v>
      </c>
      <c r="O654" t="s">
        <v>26</v>
      </c>
      <c r="P654" t="s">
        <v>27</v>
      </c>
      <c r="Q654">
        <v>35.073689999999999</v>
      </c>
      <c r="R654">
        <v>-106.54</v>
      </c>
      <c r="S654" t="s">
        <v>2498</v>
      </c>
    </row>
    <row r="655" spans="1:19" x14ac:dyDescent="0.3">
      <c r="A655" t="s">
        <v>19</v>
      </c>
      <c r="B655">
        <v>6995</v>
      </c>
      <c r="C655">
        <v>2006</v>
      </c>
      <c r="D655" t="s">
        <v>71</v>
      </c>
      <c r="E655" t="s">
        <v>2783</v>
      </c>
      <c r="F655" t="s">
        <v>59</v>
      </c>
      <c r="G655" t="s">
        <v>41</v>
      </c>
      <c r="H655" t="s">
        <v>22</v>
      </c>
      <c r="I655">
        <v>126600</v>
      </c>
      <c r="J655" t="s">
        <v>23</v>
      </c>
      <c r="K655" t="s">
        <v>36</v>
      </c>
      <c r="L655" t="s">
        <v>73</v>
      </c>
      <c r="M655" t="s">
        <v>95</v>
      </c>
      <c r="N655" t="s">
        <v>3542</v>
      </c>
      <c r="O655" t="s">
        <v>68</v>
      </c>
      <c r="P655" t="s">
        <v>27</v>
      </c>
      <c r="Q655">
        <v>35.186799999999998</v>
      </c>
      <c r="R655">
        <v>-106.6652</v>
      </c>
      <c r="S655" t="s">
        <v>2784</v>
      </c>
    </row>
    <row r="656" spans="1:19" x14ac:dyDescent="0.3">
      <c r="A656" t="s">
        <v>19</v>
      </c>
      <c r="B656">
        <v>7200</v>
      </c>
      <c r="C656">
        <v>2018</v>
      </c>
      <c r="D656" t="s">
        <v>20</v>
      </c>
      <c r="E656" t="s">
        <v>804</v>
      </c>
      <c r="F656" t="s">
        <v>137</v>
      </c>
      <c r="G656" t="s">
        <v>86</v>
      </c>
      <c r="H656" t="s">
        <v>22</v>
      </c>
      <c r="I656">
        <v>21000</v>
      </c>
      <c r="J656" t="s">
        <v>172</v>
      </c>
      <c r="K656" t="s">
        <v>36</v>
      </c>
      <c r="L656" t="s">
        <v>61</v>
      </c>
      <c r="M656" t="s">
        <v>62</v>
      </c>
      <c r="N656" t="s">
        <v>63</v>
      </c>
      <c r="O656" t="s">
        <v>55</v>
      </c>
      <c r="P656" t="s">
        <v>27</v>
      </c>
      <c r="Q656">
        <v>35.014986</v>
      </c>
      <c r="R656">
        <v>-106.64775299999999</v>
      </c>
      <c r="S656" t="s">
        <v>805</v>
      </c>
    </row>
    <row r="657" spans="1:19" x14ac:dyDescent="0.3">
      <c r="A657" t="s">
        <v>19</v>
      </c>
      <c r="B657">
        <v>5000</v>
      </c>
      <c r="C657">
        <v>2003</v>
      </c>
      <c r="D657" t="s">
        <v>20</v>
      </c>
      <c r="E657" t="s">
        <v>3337</v>
      </c>
      <c r="F657" t="s">
        <v>59</v>
      </c>
      <c r="G657" t="s">
        <v>41</v>
      </c>
      <c r="H657" t="s">
        <v>22</v>
      </c>
      <c r="I657">
        <v>206000</v>
      </c>
      <c r="J657" t="s">
        <v>23</v>
      </c>
      <c r="K657" t="s">
        <v>36</v>
      </c>
      <c r="L657" t="s">
        <v>42</v>
      </c>
      <c r="M657" t="s">
        <v>95</v>
      </c>
      <c r="N657" t="s">
        <v>83</v>
      </c>
      <c r="O657" t="s">
        <v>138</v>
      </c>
      <c r="P657" t="s">
        <v>27</v>
      </c>
      <c r="Q657">
        <v>35.150599999999997</v>
      </c>
      <c r="R657">
        <v>-106.569</v>
      </c>
      <c r="S657" t="s">
        <v>3338</v>
      </c>
    </row>
    <row r="658" spans="1:19" x14ac:dyDescent="0.3">
      <c r="A658" t="s">
        <v>19</v>
      </c>
      <c r="B658">
        <v>10800</v>
      </c>
      <c r="C658">
        <v>1970</v>
      </c>
      <c r="D658" t="s">
        <v>51</v>
      </c>
      <c r="H658" t="s">
        <v>22</v>
      </c>
      <c r="I658">
        <v>100</v>
      </c>
      <c r="J658" t="s">
        <v>23</v>
      </c>
      <c r="K658" t="s">
        <v>36</v>
      </c>
      <c r="P658" t="s">
        <v>27</v>
      </c>
      <c r="Q658">
        <v>35.072600000000001</v>
      </c>
      <c r="R658">
        <v>-106.5749</v>
      </c>
      <c r="S658" t="s">
        <v>3747</v>
      </c>
    </row>
    <row r="659" spans="1:19" x14ac:dyDescent="0.3">
      <c r="A659" t="s">
        <v>19</v>
      </c>
      <c r="B659">
        <v>48888</v>
      </c>
      <c r="C659">
        <v>2015</v>
      </c>
      <c r="D659" t="s">
        <v>20</v>
      </c>
      <c r="E659" t="s">
        <v>1618</v>
      </c>
      <c r="H659" t="s">
        <v>30</v>
      </c>
      <c r="I659">
        <v>107759</v>
      </c>
      <c r="J659" t="s">
        <v>23</v>
      </c>
      <c r="K659" t="s">
        <v>36</v>
      </c>
      <c r="P659" t="s">
        <v>27</v>
      </c>
      <c r="Q659">
        <v>30.649253999999999</v>
      </c>
      <c r="R659">
        <v>-97.865696</v>
      </c>
      <c r="S659" t="s">
        <v>2509</v>
      </c>
    </row>
    <row r="660" spans="1:19" x14ac:dyDescent="0.3">
      <c r="A660" t="s">
        <v>19</v>
      </c>
      <c r="B660">
        <v>8950</v>
      </c>
      <c r="C660">
        <v>2008</v>
      </c>
      <c r="D660" t="s">
        <v>208</v>
      </c>
      <c r="E660" t="s">
        <v>1736</v>
      </c>
      <c r="F660" t="s">
        <v>59</v>
      </c>
      <c r="G660" t="s">
        <v>49</v>
      </c>
      <c r="H660" t="s">
        <v>22</v>
      </c>
      <c r="I660">
        <v>69654</v>
      </c>
      <c r="J660" t="s">
        <v>23</v>
      </c>
      <c r="K660" t="s">
        <v>36</v>
      </c>
      <c r="L660" t="s">
        <v>42</v>
      </c>
      <c r="N660" t="s">
        <v>63</v>
      </c>
      <c r="O660" t="s">
        <v>55</v>
      </c>
      <c r="P660" t="s">
        <v>27</v>
      </c>
      <c r="Q660">
        <v>35.073689999999999</v>
      </c>
      <c r="R660">
        <v>-106.54</v>
      </c>
      <c r="S660" t="s">
        <v>1922</v>
      </c>
    </row>
    <row r="661" spans="1:19" x14ac:dyDescent="0.3">
      <c r="A661" t="s">
        <v>19</v>
      </c>
      <c r="B661">
        <v>6500</v>
      </c>
      <c r="C661">
        <v>2001</v>
      </c>
      <c r="D661" t="s">
        <v>169</v>
      </c>
      <c r="E661">
        <v>2500</v>
      </c>
      <c r="H661" t="s">
        <v>22</v>
      </c>
      <c r="I661">
        <v>105000</v>
      </c>
      <c r="J661" t="s">
        <v>23</v>
      </c>
      <c r="K661" t="s">
        <v>36</v>
      </c>
      <c r="P661" t="s">
        <v>27</v>
      </c>
      <c r="Q661">
        <v>34.969253000000002</v>
      </c>
      <c r="R661">
        <v>-106.630982</v>
      </c>
      <c r="S661" t="s">
        <v>2482</v>
      </c>
    </row>
    <row r="662" spans="1:19" x14ac:dyDescent="0.3">
      <c r="A662" t="s">
        <v>19</v>
      </c>
      <c r="B662">
        <v>7950</v>
      </c>
      <c r="C662">
        <v>2008</v>
      </c>
      <c r="D662" t="s">
        <v>241</v>
      </c>
      <c r="E662" t="s">
        <v>446</v>
      </c>
      <c r="H662" t="s">
        <v>22</v>
      </c>
      <c r="I662">
        <v>110042</v>
      </c>
      <c r="J662" t="s">
        <v>23</v>
      </c>
      <c r="K662" t="s">
        <v>36</v>
      </c>
      <c r="M662" t="s">
        <v>62</v>
      </c>
      <c r="N662" t="s">
        <v>63</v>
      </c>
      <c r="O662" t="s">
        <v>45</v>
      </c>
      <c r="P662" t="s">
        <v>27</v>
      </c>
      <c r="Q662">
        <v>35.185090000000002</v>
      </c>
      <c r="R662">
        <v>-106.58499999999999</v>
      </c>
      <c r="S662" t="s">
        <v>2556</v>
      </c>
    </row>
    <row r="663" spans="1:19" x14ac:dyDescent="0.3">
      <c r="A663" t="s">
        <v>19</v>
      </c>
      <c r="B663">
        <v>12000</v>
      </c>
      <c r="C663">
        <v>2018</v>
      </c>
      <c r="D663" t="s">
        <v>174</v>
      </c>
      <c r="E663" t="s">
        <v>1186</v>
      </c>
      <c r="F663" t="s">
        <v>132</v>
      </c>
      <c r="G663" t="s">
        <v>49</v>
      </c>
      <c r="H663" t="s">
        <v>22</v>
      </c>
      <c r="I663">
        <v>33000</v>
      </c>
      <c r="J663" t="s">
        <v>172</v>
      </c>
      <c r="K663" t="s">
        <v>36</v>
      </c>
      <c r="L663" t="s">
        <v>61</v>
      </c>
      <c r="M663" t="s">
        <v>95</v>
      </c>
      <c r="N663" t="s">
        <v>3542</v>
      </c>
      <c r="O663" t="s">
        <v>55</v>
      </c>
      <c r="P663" t="s">
        <v>27</v>
      </c>
      <c r="Q663">
        <v>34.969253000000002</v>
      </c>
      <c r="R663">
        <v>-106.630982</v>
      </c>
      <c r="S663" t="s">
        <v>1188</v>
      </c>
    </row>
    <row r="664" spans="1:19" x14ac:dyDescent="0.3">
      <c r="A664" t="s">
        <v>19</v>
      </c>
      <c r="B664">
        <v>10500</v>
      </c>
      <c r="C664">
        <v>2014</v>
      </c>
      <c r="D664" t="s">
        <v>47</v>
      </c>
      <c r="E664" t="s">
        <v>1640</v>
      </c>
      <c r="F664" t="s">
        <v>59</v>
      </c>
      <c r="H664" t="s">
        <v>22</v>
      </c>
      <c r="I664">
        <v>54154</v>
      </c>
      <c r="J664" t="s">
        <v>23</v>
      </c>
      <c r="K664" t="s">
        <v>36</v>
      </c>
      <c r="P664" t="s">
        <v>27</v>
      </c>
      <c r="Q664">
        <v>35.186799999999998</v>
      </c>
      <c r="R664">
        <v>-106.6652</v>
      </c>
      <c r="S664" t="s">
        <v>1641</v>
      </c>
    </row>
    <row r="665" spans="1:19" x14ac:dyDescent="0.3">
      <c r="A665" t="s">
        <v>19</v>
      </c>
      <c r="B665">
        <v>0</v>
      </c>
      <c r="C665">
        <v>2011</v>
      </c>
      <c r="D665" t="s">
        <v>174</v>
      </c>
      <c r="E665" t="s">
        <v>3748</v>
      </c>
      <c r="H665" t="s">
        <v>22</v>
      </c>
      <c r="I665">
        <v>149392</v>
      </c>
      <c r="J665" t="s">
        <v>23</v>
      </c>
      <c r="K665" t="s">
        <v>36</v>
      </c>
      <c r="L665" t="s">
        <v>61</v>
      </c>
      <c r="N665" t="s">
        <v>3542</v>
      </c>
      <c r="O665" t="s">
        <v>394</v>
      </c>
      <c r="P665" t="s">
        <v>27</v>
      </c>
      <c r="Q665">
        <v>35.087685</v>
      </c>
      <c r="R665">
        <v>-106.594475</v>
      </c>
      <c r="S665" t="s">
        <v>3749</v>
      </c>
    </row>
    <row r="666" spans="1:19" x14ac:dyDescent="0.3">
      <c r="A666" t="s">
        <v>19</v>
      </c>
      <c r="B666">
        <v>7950</v>
      </c>
      <c r="C666">
        <v>2008</v>
      </c>
      <c r="D666" t="s">
        <v>241</v>
      </c>
      <c r="E666" t="s">
        <v>446</v>
      </c>
      <c r="H666" t="s">
        <v>22</v>
      </c>
      <c r="I666">
        <v>110042</v>
      </c>
      <c r="J666" t="s">
        <v>23</v>
      </c>
      <c r="K666" t="s">
        <v>36</v>
      </c>
      <c r="M666" t="s">
        <v>62</v>
      </c>
      <c r="N666" t="s">
        <v>63</v>
      </c>
      <c r="O666" t="s">
        <v>45</v>
      </c>
      <c r="P666" t="s">
        <v>27</v>
      </c>
      <c r="Q666">
        <v>35.185090000000002</v>
      </c>
      <c r="R666">
        <v>-106.58499999999999</v>
      </c>
      <c r="S666" t="s">
        <v>2557</v>
      </c>
    </row>
    <row r="667" spans="1:19" x14ac:dyDescent="0.3">
      <c r="A667" t="s">
        <v>19</v>
      </c>
      <c r="B667">
        <v>11995</v>
      </c>
      <c r="C667">
        <v>2001</v>
      </c>
      <c r="D667" t="s">
        <v>20</v>
      </c>
      <c r="E667" t="s">
        <v>2978</v>
      </c>
      <c r="G667" t="s">
        <v>41</v>
      </c>
      <c r="H667" t="s">
        <v>30</v>
      </c>
      <c r="I667">
        <v>178000</v>
      </c>
      <c r="J667" t="s">
        <v>23</v>
      </c>
      <c r="K667" t="s">
        <v>36</v>
      </c>
      <c r="L667" t="s">
        <v>42</v>
      </c>
      <c r="O667" t="s">
        <v>45</v>
      </c>
      <c r="P667" t="s">
        <v>27</v>
      </c>
      <c r="Q667">
        <v>35.389000000000003</v>
      </c>
      <c r="R667">
        <v>-106.35169999999999</v>
      </c>
      <c r="S667" t="s">
        <v>3218</v>
      </c>
    </row>
    <row r="668" spans="1:19" x14ac:dyDescent="0.3">
      <c r="A668" t="s">
        <v>19</v>
      </c>
      <c r="B668">
        <v>4500</v>
      </c>
      <c r="C668">
        <v>1991</v>
      </c>
      <c r="D668" t="s">
        <v>174</v>
      </c>
      <c r="E668" t="s">
        <v>2687</v>
      </c>
      <c r="G668" t="s">
        <v>41</v>
      </c>
      <c r="H668" t="s">
        <v>22</v>
      </c>
      <c r="I668">
        <v>119639</v>
      </c>
      <c r="J668" t="s">
        <v>23</v>
      </c>
      <c r="K668" t="s">
        <v>78</v>
      </c>
      <c r="L668" t="s">
        <v>73</v>
      </c>
      <c r="M668" t="s">
        <v>95</v>
      </c>
      <c r="N668" t="s">
        <v>83</v>
      </c>
      <c r="O668" t="s">
        <v>26</v>
      </c>
      <c r="P668" t="s">
        <v>27</v>
      </c>
      <c r="Q668">
        <v>35.186</v>
      </c>
      <c r="R668">
        <v>-106.6069</v>
      </c>
      <c r="S668" t="s">
        <v>2688</v>
      </c>
    </row>
    <row r="669" spans="1:19" x14ac:dyDescent="0.3">
      <c r="A669" t="s">
        <v>19</v>
      </c>
      <c r="B669">
        <v>5800</v>
      </c>
      <c r="C669">
        <v>2008</v>
      </c>
      <c r="D669" t="s">
        <v>51</v>
      </c>
      <c r="E669" t="s">
        <v>134</v>
      </c>
      <c r="H669" t="s">
        <v>22</v>
      </c>
      <c r="I669">
        <v>112000</v>
      </c>
      <c r="J669" t="s">
        <v>23</v>
      </c>
      <c r="K669" t="s">
        <v>36</v>
      </c>
      <c r="P669" t="s">
        <v>27</v>
      </c>
      <c r="Q669">
        <v>35.134700000000002</v>
      </c>
      <c r="R669">
        <v>-106.6427</v>
      </c>
      <c r="S669" t="s">
        <v>2582</v>
      </c>
    </row>
    <row r="670" spans="1:19" x14ac:dyDescent="0.3">
      <c r="A670" t="s">
        <v>19</v>
      </c>
      <c r="B670">
        <v>1</v>
      </c>
      <c r="C670">
        <v>2015</v>
      </c>
      <c r="D670" t="s">
        <v>174</v>
      </c>
      <c r="E670" t="s">
        <v>3750</v>
      </c>
      <c r="H670" t="s">
        <v>22</v>
      </c>
      <c r="I670">
        <v>105000</v>
      </c>
      <c r="J670" t="s">
        <v>23</v>
      </c>
      <c r="K670" t="s">
        <v>36</v>
      </c>
      <c r="P670" t="s">
        <v>27</v>
      </c>
      <c r="Q670">
        <v>35.134700000000002</v>
      </c>
      <c r="R670">
        <v>-106.6427</v>
      </c>
      <c r="S670" t="s">
        <v>3751</v>
      </c>
    </row>
    <row r="671" spans="1:19" x14ac:dyDescent="0.3">
      <c r="A671" t="s">
        <v>19</v>
      </c>
      <c r="B671">
        <v>6900</v>
      </c>
      <c r="C671">
        <v>2004</v>
      </c>
      <c r="D671" t="s">
        <v>51</v>
      </c>
      <c r="E671" t="s">
        <v>2960</v>
      </c>
      <c r="H671" t="s">
        <v>22</v>
      </c>
      <c r="I671">
        <v>177000</v>
      </c>
      <c r="J671" t="s">
        <v>23</v>
      </c>
      <c r="K671" t="s">
        <v>36</v>
      </c>
      <c r="P671" t="s">
        <v>27</v>
      </c>
      <c r="Q671">
        <v>35.134700000000002</v>
      </c>
      <c r="R671">
        <v>-106.6427</v>
      </c>
      <c r="S671" t="s">
        <v>3206</v>
      </c>
    </row>
    <row r="672" spans="1:19" x14ac:dyDescent="0.3">
      <c r="A672" t="s">
        <v>19</v>
      </c>
      <c r="B672">
        <v>1</v>
      </c>
      <c r="C672">
        <v>2007</v>
      </c>
      <c r="D672" t="s">
        <v>174</v>
      </c>
      <c r="E672" t="s">
        <v>3752</v>
      </c>
      <c r="H672" t="s">
        <v>22</v>
      </c>
      <c r="I672">
        <v>99000</v>
      </c>
      <c r="J672" t="s">
        <v>23</v>
      </c>
      <c r="K672" t="s">
        <v>36</v>
      </c>
      <c r="P672" t="s">
        <v>27</v>
      </c>
      <c r="Q672">
        <v>35.134700000000002</v>
      </c>
      <c r="R672">
        <v>-106.6427</v>
      </c>
      <c r="S672" t="s">
        <v>3753</v>
      </c>
    </row>
    <row r="673" spans="1:19" x14ac:dyDescent="0.3">
      <c r="A673" t="s">
        <v>19</v>
      </c>
      <c r="B673">
        <v>1</v>
      </c>
      <c r="C673">
        <v>2007</v>
      </c>
      <c r="D673" t="s">
        <v>174</v>
      </c>
      <c r="E673" t="s">
        <v>3752</v>
      </c>
      <c r="H673" t="s">
        <v>22</v>
      </c>
      <c r="I673">
        <v>99000</v>
      </c>
      <c r="J673" t="s">
        <v>23</v>
      </c>
      <c r="K673" t="s">
        <v>36</v>
      </c>
      <c r="P673" t="s">
        <v>27</v>
      </c>
      <c r="Q673">
        <v>35.134700000000002</v>
      </c>
      <c r="R673">
        <v>-106.6427</v>
      </c>
      <c r="S673" t="s">
        <v>3754</v>
      </c>
    </row>
    <row r="674" spans="1:19" x14ac:dyDescent="0.3">
      <c r="A674" t="s">
        <v>19</v>
      </c>
      <c r="B674">
        <v>1</v>
      </c>
      <c r="C674">
        <v>2008</v>
      </c>
      <c r="D674" t="s">
        <v>20</v>
      </c>
      <c r="E674" t="s">
        <v>1661</v>
      </c>
      <c r="H674" t="s">
        <v>22</v>
      </c>
      <c r="I674">
        <v>108000</v>
      </c>
      <c r="J674" t="s">
        <v>23</v>
      </c>
      <c r="K674" t="s">
        <v>36</v>
      </c>
      <c r="P674" t="s">
        <v>27</v>
      </c>
      <c r="Q674">
        <v>35.134700000000002</v>
      </c>
      <c r="R674">
        <v>-106.6427</v>
      </c>
      <c r="S674" t="s">
        <v>3755</v>
      </c>
    </row>
    <row r="675" spans="1:19" x14ac:dyDescent="0.3">
      <c r="A675" t="s">
        <v>19</v>
      </c>
      <c r="B675">
        <v>1</v>
      </c>
      <c r="C675">
        <v>2013</v>
      </c>
      <c r="D675" t="s">
        <v>230</v>
      </c>
      <c r="E675" t="s">
        <v>1647</v>
      </c>
      <c r="H675" t="s">
        <v>22</v>
      </c>
      <c r="I675">
        <v>103000</v>
      </c>
      <c r="J675" t="s">
        <v>23</v>
      </c>
      <c r="K675" t="s">
        <v>36</v>
      </c>
      <c r="P675" t="s">
        <v>27</v>
      </c>
      <c r="Q675">
        <v>35.134700000000002</v>
      </c>
      <c r="R675">
        <v>-106.6427</v>
      </c>
      <c r="S675" t="s">
        <v>3756</v>
      </c>
    </row>
    <row r="676" spans="1:19" x14ac:dyDescent="0.3">
      <c r="A676" t="s">
        <v>19</v>
      </c>
      <c r="B676">
        <v>1</v>
      </c>
      <c r="C676">
        <v>2012</v>
      </c>
      <c r="D676" t="s">
        <v>51</v>
      </c>
      <c r="E676" t="s">
        <v>2960</v>
      </c>
      <c r="H676" t="s">
        <v>22</v>
      </c>
      <c r="I676">
        <v>165000</v>
      </c>
      <c r="J676" t="s">
        <v>23</v>
      </c>
      <c r="K676" t="s">
        <v>36</v>
      </c>
      <c r="P676" t="s">
        <v>27</v>
      </c>
      <c r="Q676">
        <v>35.134700000000002</v>
      </c>
      <c r="R676">
        <v>-106.6427</v>
      </c>
      <c r="S676" t="s">
        <v>3757</v>
      </c>
    </row>
    <row r="677" spans="1:19" x14ac:dyDescent="0.3">
      <c r="A677" t="s">
        <v>19</v>
      </c>
      <c r="B677">
        <v>1</v>
      </c>
      <c r="C677">
        <v>2014</v>
      </c>
      <c r="D677" t="s">
        <v>174</v>
      </c>
      <c r="E677" t="s">
        <v>1213</v>
      </c>
      <c r="H677" t="s">
        <v>22</v>
      </c>
      <c r="I677">
        <v>140000</v>
      </c>
      <c r="J677" t="s">
        <v>23</v>
      </c>
      <c r="K677" t="s">
        <v>36</v>
      </c>
      <c r="P677" t="s">
        <v>27</v>
      </c>
      <c r="Q677">
        <v>35.134700000000002</v>
      </c>
      <c r="R677">
        <v>-106.6427</v>
      </c>
      <c r="S677" t="s">
        <v>3758</v>
      </c>
    </row>
    <row r="678" spans="1:19" x14ac:dyDescent="0.3">
      <c r="A678" t="s">
        <v>19</v>
      </c>
      <c r="B678">
        <v>1</v>
      </c>
      <c r="C678">
        <v>2013</v>
      </c>
      <c r="D678" t="s">
        <v>214</v>
      </c>
      <c r="E678" t="s">
        <v>1817</v>
      </c>
      <c r="H678" t="s">
        <v>22</v>
      </c>
      <c r="I678">
        <v>135225</v>
      </c>
      <c r="J678" t="s">
        <v>23</v>
      </c>
      <c r="K678" t="s">
        <v>36</v>
      </c>
      <c r="P678" t="s">
        <v>27</v>
      </c>
      <c r="Q678">
        <v>35.134700000000002</v>
      </c>
      <c r="R678">
        <v>-106.6427</v>
      </c>
      <c r="S678" t="s">
        <v>3759</v>
      </c>
    </row>
    <row r="679" spans="1:19" x14ac:dyDescent="0.3">
      <c r="A679" t="s">
        <v>19</v>
      </c>
      <c r="B679">
        <v>1</v>
      </c>
      <c r="C679">
        <v>2013</v>
      </c>
      <c r="D679" t="s">
        <v>159</v>
      </c>
      <c r="E679">
        <v>200</v>
      </c>
      <c r="H679" t="s">
        <v>22</v>
      </c>
      <c r="I679">
        <v>120000</v>
      </c>
      <c r="J679" t="s">
        <v>23</v>
      </c>
      <c r="K679" t="s">
        <v>36</v>
      </c>
      <c r="P679" t="s">
        <v>27</v>
      </c>
      <c r="Q679">
        <v>35.134700000000002</v>
      </c>
      <c r="R679">
        <v>-106.6427</v>
      </c>
      <c r="S679" t="s">
        <v>3760</v>
      </c>
    </row>
    <row r="680" spans="1:19" x14ac:dyDescent="0.3">
      <c r="A680" t="s">
        <v>19</v>
      </c>
      <c r="B680">
        <v>24900</v>
      </c>
      <c r="C680">
        <v>2013</v>
      </c>
      <c r="D680" t="s">
        <v>51</v>
      </c>
      <c r="E680">
        <v>2500</v>
      </c>
      <c r="F680" t="s">
        <v>137</v>
      </c>
      <c r="G680" t="s">
        <v>41</v>
      </c>
      <c r="H680" t="s">
        <v>30</v>
      </c>
      <c r="I680">
        <v>147000</v>
      </c>
      <c r="J680" t="s">
        <v>23</v>
      </c>
      <c r="K680" t="s">
        <v>36</v>
      </c>
      <c r="L680" t="s">
        <v>73</v>
      </c>
      <c r="M680" t="s">
        <v>95</v>
      </c>
      <c r="N680" t="s">
        <v>96</v>
      </c>
      <c r="O680" t="s">
        <v>26</v>
      </c>
      <c r="P680" t="s">
        <v>27</v>
      </c>
      <c r="Q680">
        <v>35.146999999999998</v>
      </c>
      <c r="R680">
        <v>-97.372</v>
      </c>
      <c r="S680" t="s">
        <v>2975</v>
      </c>
    </row>
    <row r="681" spans="1:19" x14ac:dyDescent="0.3">
      <c r="A681" t="s">
        <v>19</v>
      </c>
      <c r="B681">
        <v>7500</v>
      </c>
      <c r="C681">
        <v>2001</v>
      </c>
      <c r="D681" t="s">
        <v>20</v>
      </c>
      <c r="E681" t="s">
        <v>625</v>
      </c>
      <c r="H681" t="s">
        <v>22</v>
      </c>
      <c r="I681">
        <v>126000</v>
      </c>
      <c r="J681" t="s">
        <v>23</v>
      </c>
      <c r="K681" t="s">
        <v>36</v>
      </c>
      <c r="P681" t="s">
        <v>27</v>
      </c>
      <c r="Q681">
        <v>35.134700000000002</v>
      </c>
      <c r="R681">
        <v>-106.6427</v>
      </c>
      <c r="S681" t="s">
        <v>2770</v>
      </c>
    </row>
    <row r="682" spans="1:19" x14ac:dyDescent="0.3">
      <c r="A682" t="s">
        <v>19</v>
      </c>
      <c r="B682">
        <v>16900</v>
      </c>
      <c r="C682">
        <v>2015</v>
      </c>
      <c r="D682" t="s">
        <v>20</v>
      </c>
      <c r="E682" t="s">
        <v>1618</v>
      </c>
      <c r="F682" t="s">
        <v>137</v>
      </c>
      <c r="G682" t="s">
        <v>41</v>
      </c>
      <c r="H682" t="s">
        <v>22</v>
      </c>
      <c r="I682">
        <v>160000</v>
      </c>
      <c r="J682" t="s">
        <v>23</v>
      </c>
      <c r="K682" t="s">
        <v>36</v>
      </c>
      <c r="L682" t="s">
        <v>73</v>
      </c>
      <c r="M682" t="s">
        <v>95</v>
      </c>
      <c r="N682" t="s">
        <v>96</v>
      </c>
      <c r="O682" t="s">
        <v>26</v>
      </c>
      <c r="P682" t="s">
        <v>27</v>
      </c>
      <c r="Q682">
        <v>35.146999999999998</v>
      </c>
      <c r="R682">
        <v>-97.372</v>
      </c>
      <c r="S682" t="s">
        <v>3092</v>
      </c>
    </row>
    <row r="683" spans="1:19" x14ac:dyDescent="0.3">
      <c r="A683" t="s">
        <v>19</v>
      </c>
      <c r="B683">
        <v>4500</v>
      </c>
      <c r="C683">
        <v>2010</v>
      </c>
      <c r="D683" t="s">
        <v>47</v>
      </c>
      <c r="E683" t="s">
        <v>2551</v>
      </c>
      <c r="F683" t="s">
        <v>137</v>
      </c>
      <c r="G683" t="s">
        <v>86</v>
      </c>
      <c r="H683" t="s">
        <v>102</v>
      </c>
      <c r="I683">
        <v>196000</v>
      </c>
      <c r="J683" t="s">
        <v>23</v>
      </c>
      <c r="K683" t="s">
        <v>36</v>
      </c>
      <c r="L683" t="s">
        <v>61</v>
      </c>
      <c r="M683" t="s">
        <v>62</v>
      </c>
      <c r="O683" t="s">
        <v>97</v>
      </c>
      <c r="P683" t="s">
        <v>27</v>
      </c>
      <c r="Q683">
        <v>35.077599999999997</v>
      </c>
      <c r="R683">
        <v>-106.1872</v>
      </c>
      <c r="S683" t="s">
        <v>3302</v>
      </c>
    </row>
    <row r="684" spans="1:19" x14ac:dyDescent="0.3">
      <c r="A684" t="s">
        <v>19</v>
      </c>
      <c r="B684">
        <v>2950</v>
      </c>
      <c r="C684">
        <v>1999</v>
      </c>
      <c r="D684" t="s">
        <v>51</v>
      </c>
      <c r="E684" t="s">
        <v>1307</v>
      </c>
      <c r="H684" t="s">
        <v>22</v>
      </c>
      <c r="I684">
        <v>200000</v>
      </c>
      <c r="J684" t="s">
        <v>23</v>
      </c>
      <c r="K684" t="s">
        <v>36</v>
      </c>
      <c r="P684" t="s">
        <v>27</v>
      </c>
      <c r="Q684">
        <v>35.080697000000001</v>
      </c>
      <c r="R684">
        <v>-106.60454799999999</v>
      </c>
      <c r="S684" t="s">
        <v>3315</v>
      </c>
    </row>
    <row r="685" spans="1:19" x14ac:dyDescent="0.3">
      <c r="A685" t="s">
        <v>19</v>
      </c>
      <c r="B685">
        <v>26900</v>
      </c>
      <c r="C685">
        <v>2015</v>
      </c>
      <c r="D685" t="s">
        <v>20</v>
      </c>
      <c r="E685" t="s">
        <v>1019</v>
      </c>
      <c r="F685" t="s">
        <v>137</v>
      </c>
      <c r="G685" t="s">
        <v>49</v>
      </c>
      <c r="H685" t="s">
        <v>22</v>
      </c>
      <c r="I685">
        <v>129000</v>
      </c>
      <c r="J685" t="s">
        <v>23</v>
      </c>
      <c r="K685" t="s">
        <v>36</v>
      </c>
      <c r="L685" t="s">
        <v>73</v>
      </c>
      <c r="M685" t="s">
        <v>95</v>
      </c>
      <c r="N685" t="s">
        <v>96</v>
      </c>
      <c r="O685" t="s">
        <v>26</v>
      </c>
      <c r="P685" t="s">
        <v>27</v>
      </c>
      <c r="Q685">
        <v>35.146999999999998</v>
      </c>
      <c r="R685">
        <v>-97.372</v>
      </c>
      <c r="S685" t="s">
        <v>2807</v>
      </c>
    </row>
    <row r="686" spans="1:19" x14ac:dyDescent="0.3">
      <c r="A686" t="s">
        <v>19</v>
      </c>
      <c r="B686">
        <v>0</v>
      </c>
      <c r="C686">
        <v>2002</v>
      </c>
      <c r="D686" t="s">
        <v>51</v>
      </c>
      <c r="E686" t="s">
        <v>151</v>
      </c>
      <c r="H686" t="s">
        <v>30</v>
      </c>
      <c r="I686">
        <v>187176</v>
      </c>
      <c r="J686" t="s">
        <v>23</v>
      </c>
      <c r="K686" t="s">
        <v>36</v>
      </c>
      <c r="L686" t="s">
        <v>73</v>
      </c>
      <c r="N686" t="s">
        <v>83</v>
      </c>
      <c r="P686" t="s">
        <v>27</v>
      </c>
      <c r="Q686">
        <v>35.087685</v>
      </c>
      <c r="R686">
        <v>-106.594475</v>
      </c>
      <c r="S686" t="s">
        <v>3761</v>
      </c>
    </row>
    <row r="687" spans="1:19" x14ac:dyDescent="0.3">
      <c r="A687" t="s">
        <v>19</v>
      </c>
      <c r="B687">
        <v>119900</v>
      </c>
      <c r="C687">
        <v>2021</v>
      </c>
      <c r="D687" t="s">
        <v>51</v>
      </c>
      <c r="E687" t="s">
        <v>148</v>
      </c>
      <c r="H687" t="s">
        <v>22</v>
      </c>
      <c r="I687">
        <v>167</v>
      </c>
      <c r="J687" t="s">
        <v>23</v>
      </c>
      <c r="K687" t="s">
        <v>36</v>
      </c>
      <c r="N687" t="s">
        <v>149</v>
      </c>
      <c r="P687" t="s">
        <v>27</v>
      </c>
      <c r="Q687">
        <v>35.290748999999998</v>
      </c>
      <c r="R687">
        <v>-106.66419999999999</v>
      </c>
      <c r="S687" t="s">
        <v>150</v>
      </c>
    </row>
    <row r="688" spans="1:19" x14ac:dyDescent="0.3">
      <c r="A688" t="s">
        <v>19</v>
      </c>
      <c r="B688">
        <v>7800</v>
      </c>
      <c r="C688">
        <v>2012</v>
      </c>
      <c r="D688" t="s">
        <v>159</v>
      </c>
      <c r="E688" t="s">
        <v>1203</v>
      </c>
      <c r="F688" t="s">
        <v>59</v>
      </c>
      <c r="G688" t="s">
        <v>49</v>
      </c>
      <c r="H688" t="s">
        <v>22</v>
      </c>
      <c r="I688">
        <v>113100</v>
      </c>
      <c r="J688" t="s">
        <v>172</v>
      </c>
      <c r="K688" t="s">
        <v>36</v>
      </c>
      <c r="O688" t="s">
        <v>45</v>
      </c>
      <c r="P688" t="s">
        <v>27</v>
      </c>
      <c r="Q688">
        <v>35.061500000000002</v>
      </c>
      <c r="R688">
        <v>-106.5129</v>
      </c>
      <c r="S688" t="s">
        <v>2599</v>
      </c>
    </row>
    <row r="689" spans="1:19" x14ac:dyDescent="0.3">
      <c r="A689" t="s">
        <v>19</v>
      </c>
      <c r="B689">
        <v>9900</v>
      </c>
      <c r="C689">
        <v>2014</v>
      </c>
      <c r="D689" t="s">
        <v>47</v>
      </c>
      <c r="E689" t="s">
        <v>136</v>
      </c>
      <c r="F689" t="s">
        <v>59</v>
      </c>
      <c r="G689" t="s">
        <v>86</v>
      </c>
      <c r="H689" t="s">
        <v>22</v>
      </c>
      <c r="I689">
        <v>108000</v>
      </c>
      <c r="J689" t="s">
        <v>23</v>
      </c>
      <c r="K689" t="s">
        <v>36</v>
      </c>
      <c r="L689" t="s">
        <v>61</v>
      </c>
      <c r="M689" t="s">
        <v>43</v>
      </c>
      <c r="N689" t="s">
        <v>63</v>
      </c>
      <c r="O689" t="s">
        <v>463</v>
      </c>
      <c r="P689" t="s">
        <v>27</v>
      </c>
      <c r="Q689">
        <v>35.072600000000001</v>
      </c>
      <c r="R689">
        <v>-106.5749</v>
      </c>
      <c r="S689" t="s">
        <v>2516</v>
      </c>
    </row>
    <row r="690" spans="1:19" x14ac:dyDescent="0.3">
      <c r="A690" t="s">
        <v>19</v>
      </c>
      <c r="B690">
        <v>2900</v>
      </c>
      <c r="C690">
        <v>2006</v>
      </c>
      <c r="E690" t="s">
        <v>2771</v>
      </c>
      <c r="H690" t="s">
        <v>22</v>
      </c>
      <c r="I690">
        <v>139000</v>
      </c>
      <c r="J690" t="s">
        <v>23</v>
      </c>
      <c r="K690" t="s">
        <v>36</v>
      </c>
      <c r="P690" t="s">
        <v>27</v>
      </c>
      <c r="Q690">
        <v>35.094914000000003</v>
      </c>
      <c r="R690">
        <v>-106.67316700000001</v>
      </c>
      <c r="S690" t="s">
        <v>2894</v>
      </c>
    </row>
    <row r="691" spans="1:19" x14ac:dyDescent="0.3">
      <c r="A691" t="s">
        <v>19</v>
      </c>
      <c r="B691">
        <v>4200</v>
      </c>
      <c r="C691">
        <v>2004</v>
      </c>
      <c r="E691" t="s">
        <v>2771</v>
      </c>
      <c r="H691" t="s">
        <v>22</v>
      </c>
      <c r="I691">
        <v>153000</v>
      </c>
      <c r="J691" t="s">
        <v>23</v>
      </c>
      <c r="K691" t="s">
        <v>36</v>
      </c>
      <c r="P691" t="s">
        <v>27</v>
      </c>
      <c r="Q691">
        <v>35.094914000000003</v>
      </c>
      <c r="R691">
        <v>-106.67316700000001</v>
      </c>
      <c r="S691" t="s">
        <v>3044</v>
      </c>
    </row>
    <row r="692" spans="1:19" x14ac:dyDescent="0.3">
      <c r="A692" t="s">
        <v>19</v>
      </c>
      <c r="B692">
        <v>4600</v>
      </c>
      <c r="C692">
        <v>2014</v>
      </c>
      <c r="E692" t="s">
        <v>2771</v>
      </c>
      <c r="H692" t="s">
        <v>22</v>
      </c>
      <c r="I692">
        <v>126000</v>
      </c>
      <c r="J692" t="s">
        <v>23</v>
      </c>
      <c r="K692" t="s">
        <v>36</v>
      </c>
      <c r="P692" t="s">
        <v>27</v>
      </c>
      <c r="Q692">
        <v>35.094914000000003</v>
      </c>
      <c r="R692">
        <v>-106.67316700000001</v>
      </c>
      <c r="S692" t="s">
        <v>2772</v>
      </c>
    </row>
    <row r="693" spans="1:19" x14ac:dyDescent="0.3">
      <c r="A693" t="s">
        <v>19</v>
      </c>
      <c r="B693">
        <v>3500</v>
      </c>
      <c r="C693">
        <v>2010</v>
      </c>
      <c r="E693" t="s">
        <v>2771</v>
      </c>
      <c r="H693" t="s">
        <v>22</v>
      </c>
      <c r="I693">
        <v>144000</v>
      </c>
      <c r="J693" t="s">
        <v>23</v>
      </c>
      <c r="K693" t="s">
        <v>36</v>
      </c>
      <c r="P693" t="s">
        <v>27</v>
      </c>
      <c r="Q693">
        <v>35.1038</v>
      </c>
      <c r="R693">
        <v>-106.6712</v>
      </c>
      <c r="S693" t="s">
        <v>2941</v>
      </c>
    </row>
    <row r="694" spans="1:19" x14ac:dyDescent="0.3">
      <c r="A694" t="s">
        <v>19</v>
      </c>
      <c r="B694">
        <v>7500</v>
      </c>
      <c r="C694">
        <v>1990</v>
      </c>
      <c r="D694" t="s">
        <v>93</v>
      </c>
      <c r="E694" t="s">
        <v>819</v>
      </c>
      <c r="F694" t="s">
        <v>40</v>
      </c>
      <c r="G694" t="s">
        <v>41</v>
      </c>
      <c r="H694" t="s">
        <v>22</v>
      </c>
      <c r="I694">
        <v>111000</v>
      </c>
      <c r="J694" t="s">
        <v>23</v>
      </c>
      <c r="K694" t="s">
        <v>36</v>
      </c>
      <c r="L694" t="s">
        <v>73</v>
      </c>
      <c r="M694" t="s">
        <v>95</v>
      </c>
      <c r="N694" t="s">
        <v>96</v>
      </c>
      <c r="O694" t="s">
        <v>68</v>
      </c>
      <c r="P694" t="s">
        <v>27</v>
      </c>
      <c r="Q694">
        <v>36.543399999999998</v>
      </c>
      <c r="R694">
        <v>-104.56399999999999</v>
      </c>
      <c r="S694" t="s">
        <v>2569</v>
      </c>
    </row>
    <row r="695" spans="1:19" x14ac:dyDescent="0.3">
      <c r="A695" t="s">
        <v>19</v>
      </c>
      <c r="B695">
        <v>3500</v>
      </c>
      <c r="C695">
        <v>2005</v>
      </c>
      <c r="D695" t="s">
        <v>47</v>
      </c>
      <c r="E695" t="s">
        <v>2487</v>
      </c>
      <c r="H695" t="s">
        <v>22</v>
      </c>
      <c r="I695">
        <v>192000</v>
      </c>
      <c r="J695" t="s">
        <v>172</v>
      </c>
      <c r="K695" t="s">
        <v>36</v>
      </c>
      <c r="P695" t="s">
        <v>27</v>
      </c>
      <c r="Q695">
        <v>35.132910000000003</v>
      </c>
      <c r="R695">
        <v>-106.634542</v>
      </c>
      <c r="S695" t="s">
        <v>3292</v>
      </c>
    </row>
    <row r="696" spans="1:19" x14ac:dyDescent="0.3">
      <c r="A696" t="s">
        <v>19</v>
      </c>
      <c r="B696">
        <v>24900</v>
      </c>
      <c r="C696">
        <v>2013</v>
      </c>
      <c r="D696" t="s">
        <v>51</v>
      </c>
      <c r="E696">
        <v>3500</v>
      </c>
      <c r="F696" t="s">
        <v>137</v>
      </c>
      <c r="G696" t="s">
        <v>41</v>
      </c>
      <c r="H696" t="s">
        <v>22</v>
      </c>
      <c r="I696">
        <v>113000</v>
      </c>
      <c r="J696" t="s">
        <v>23</v>
      </c>
      <c r="K696" t="s">
        <v>36</v>
      </c>
      <c r="L696" t="s">
        <v>73</v>
      </c>
      <c r="M696" t="s">
        <v>95</v>
      </c>
      <c r="N696" t="s">
        <v>96</v>
      </c>
      <c r="O696" t="s">
        <v>26</v>
      </c>
      <c r="P696" t="s">
        <v>27</v>
      </c>
      <c r="Q696">
        <v>35.146999999999998</v>
      </c>
      <c r="R696">
        <v>-97.372</v>
      </c>
      <c r="S696" t="s">
        <v>2597</v>
      </c>
    </row>
    <row r="697" spans="1:19" x14ac:dyDescent="0.3">
      <c r="A697" t="s">
        <v>19</v>
      </c>
      <c r="B697">
        <v>18950</v>
      </c>
      <c r="C697">
        <v>1965</v>
      </c>
      <c r="D697" t="s">
        <v>20</v>
      </c>
      <c r="E697" t="s">
        <v>1341</v>
      </c>
      <c r="H697" t="s">
        <v>22</v>
      </c>
      <c r="I697">
        <v>79179</v>
      </c>
      <c r="J697" t="s">
        <v>23</v>
      </c>
      <c r="K697" t="s">
        <v>36</v>
      </c>
      <c r="P697" t="s">
        <v>27</v>
      </c>
      <c r="Q697">
        <v>35.072600000000001</v>
      </c>
      <c r="R697">
        <v>-106.5749</v>
      </c>
      <c r="S697" t="s">
        <v>3762</v>
      </c>
    </row>
    <row r="698" spans="1:19" x14ac:dyDescent="0.3">
      <c r="A698" t="s">
        <v>19</v>
      </c>
      <c r="B698">
        <v>2650</v>
      </c>
      <c r="C698">
        <v>2002</v>
      </c>
      <c r="D698" t="s">
        <v>125</v>
      </c>
      <c r="E698" t="s">
        <v>3185</v>
      </c>
      <c r="H698" t="s">
        <v>22</v>
      </c>
      <c r="I698">
        <v>175000</v>
      </c>
      <c r="J698" t="s">
        <v>23</v>
      </c>
      <c r="K698" t="s">
        <v>36</v>
      </c>
      <c r="P698" t="s">
        <v>27</v>
      </c>
      <c r="Q698">
        <v>35.074921000000003</v>
      </c>
      <c r="R698">
        <v>-106.55491000000001</v>
      </c>
      <c r="S698" t="s">
        <v>3186</v>
      </c>
    </row>
    <row r="699" spans="1:19" x14ac:dyDescent="0.3">
      <c r="A699" t="s">
        <v>19</v>
      </c>
      <c r="B699">
        <v>14950</v>
      </c>
      <c r="C699">
        <v>2005</v>
      </c>
      <c r="D699" t="s">
        <v>51</v>
      </c>
      <c r="E699" t="s">
        <v>2318</v>
      </c>
      <c r="H699" t="s">
        <v>30</v>
      </c>
      <c r="I699">
        <v>180000</v>
      </c>
      <c r="J699" t="s">
        <v>23</v>
      </c>
      <c r="K699" t="s">
        <v>36</v>
      </c>
      <c r="P699" t="s">
        <v>27</v>
      </c>
      <c r="Q699">
        <v>35.074921000000003</v>
      </c>
      <c r="R699">
        <v>-106.55491000000001</v>
      </c>
      <c r="S699" t="s">
        <v>3235</v>
      </c>
    </row>
    <row r="700" spans="1:19" x14ac:dyDescent="0.3">
      <c r="A700" t="s">
        <v>19</v>
      </c>
      <c r="B700">
        <v>42000</v>
      </c>
      <c r="C700">
        <v>2016</v>
      </c>
      <c r="D700" t="s">
        <v>20</v>
      </c>
      <c r="E700" t="s">
        <v>1019</v>
      </c>
      <c r="H700" t="s">
        <v>22</v>
      </c>
      <c r="I700">
        <v>53800</v>
      </c>
      <c r="J700" t="s">
        <v>23</v>
      </c>
      <c r="K700" t="s">
        <v>36</v>
      </c>
      <c r="L700" t="s">
        <v>73</v>
      </c>
      <c r="O700" t="s">
        <v>26</v>
      </c>
      <c r="P700" t="s">
        <v>27</v>
      </c>
      <c r="Q700">
        <v>35.144007999999999</v>
      </c>
      <c r="R700">
        <v>-106.58665000000001</v>
      </c>
      <c r="S700" t="s">
        <v>1634</v>
      </c>
    </row>
    <row r="701" spans="1:19" x14ac:dyDescent="0.3">
      <c r="A701" t="s">
        <v>19</v>
      </c>
      <c r="B701">
        <v>13999</v>
      </c>
      <c r="C701">
        <v>2017</v>
      </c>
      <c r="D701" t="s">
        <v>327</v>
      </c>
      <c r="E701" t="s">
        <v>1912</v>
      </c>
      <c r="G701" t="s">
        <v>86</v>
      </c>
      <c r="H701" t="s">
        <v>22</v>
      </c>
      <c r="I701">
        <v>69300</v>
      </c>
      <c r="J701" t="s">
        <v>23</v>
      </c>
      <c r="K701" t="s">
        <v>36</v>
      </c>
      <c r="P701" t="s">
        <v>27</v>
      </c>
      <c r="Q701">
        <v>35.058537000000001</v>
      </c>
      <c r="R701">
        <v>-106.87787299999999</v>
      </c>
      <c r="S701" t="s">
        <v>1913</v>
      </c>
    </row>
    <row r="702" spans="1:19" x14ac:dyDescent="0.3">
      <c r="A702" t="s">
        <v>19</v>
      </c>
      <c r="B702">
        <v>5500</v>
      </c>
      <c r="C702">
        <v>1984</v>
      </c>
      <c r="D702" t="s">
        <v>51</v>
      </c>
      <c r="E702" t="s">
        <v>901</v>
      </c>
      <c r="H702" t="s">
        <v>22</v>
      </c>
      <c r="I702">
        <v>24000</v>
      </c>
      <c r="J702" t="s">
        <v>23</v>
      </c>
      <c r="K702" t="s">
        <v>36</v>
      </c>
      <c r="N702" t="s">
        <v>3542</v>
      </c>
      <c r="P702" t="s">
        <v>27</v>
      </c>
      <c r="Q702">
        <v>35.175899999999999</v>
      </c>
      <c r="R702">
        <v>-106.6015</v>
      </c>
      <c r="S702" t="s">
        <v>903</v>
      </c>
    </row>
    <row r="703" spans="1:19" x14ac:dyDescent="0.3">
      <c r="A703" t="s">
        <v>19</v>
      </c>
      <c r="B703">
        <v>13950</v>
      </c>
      <c r="C703">
        <v>2018</v>
      </c>
      <c r="D703" t="s">
        <v>51</v>
      </c>
      <c r="E703" t="s">
        <v>2039</v>
      </c>
      <c r="H703" t="s">
        <v>22</v>
      </c>
      <c r="I703">
        <v>77000</v>
      </c>
      <c r="J703" t="s">
        <v>23</v>
      </c>
      <c r="K703" t="s">
        <v>36</v>
      </c>
      <c r="P703" t="s">
        <v>27</v>
      </c>
      <c r="Q703">
        <v>35.074921000000003</v>
      </c>
      <c r="R703">
        <v>-106.55491000000001</v>
      </c>
      <c r="S703" t="s">
        <v>2040</v>
      </c>
    </row>
    <row r="704" spans="1:19" x14ac:dyDescent="0.3">
      <c r="A704" t="s">
        <v>19</v>
      </c>
      <c r="B704">
        <v>49995</v>
      </c>
      <c r="C704">
        <v>2018</v>
      </c>
      <c r="D704" t="s">
        <v>211</v>
      </c>
      <c r="E704" t="s">
        <v>731</v>
      </c>
      <c r="G704" t="s">
        <v>49</v>
      </c>
      <c r="H704" t="s">
        <v>22</v>
      </c>
      <c r="I704">
        <v>60100</v>
      </c>
      <c r="J704" t="s">
        <v>23</v>
      </c>
      <c r="K704" t="s">
        <v>36</v>
      </c>
      <c r="P704" t="s">
        <v>27</v>
      </c>
      <c r="Q704">
        <v>35.058537000000001</v>
      </c>
      <c r="R704">
        <v>-106.87787299999999</v>
      </c>
      <c r="S704" t="s">
        <v>1754</v>
      </c>
    </row>
    <row r="705" spans="1:19" x14ac:dyDescent="0.3">
      <c r="A705" t="s">
        <v>19</v>
      </c>
      <c r="B705">
        <v>51999</v>
      </c>
      <c r="C705">
        <v>2019</v>
      </c>
      <c r="D705" t="s">
        <v>71</v>
      </c>
      <c r="E705" t="s">
        <v>1085</v>
      </c>
      <c r="G705" t="s">
        <v>49</v>
      </c>
      <c r="H705" t="s">
        <v>22</v>
      </c>
      <c r="I705">
        <v>30000</v>
      </c>
      <c r="J705" t="s">
        <v>23</v>
      </c>
      <c r="K705" t="s">
        <v>36</v>
      </c>
      <c r="L705" t="s">
        <v>73</v>
      </c>
      <c r="P705" t="s">
        <v>27</v>
      </c>
      <c r="Q705">
        <v>35.249299999999998</v>
      </c>
      <c r="R705">
        <v>-106.6818</v>
      </c>
      <c r="S705" t="s">
        <v>1087</v>
      </c>
    </row>
    <row r="706" spans="1:19" x14ac:dyDescent="0.3">
      <c r="A706" t="s">
        <v>19</v>
      </c>
      <c r="B706">
        <v>61995</v>
      </c>
      <c r="C706">
        <v>2018</v>
      </c>
      <c r="D706" t="s">
        <v>93</v>
      </c>
      <c r="E706" t="s">
        <v>1627</v>
      </c>
      <c r="F706" t="s">
        <v>137</v>
      </c>
      <c r="G706" t="s">
        <v>49</v>
      </c>
      <c r="H706" t="s">
        <v>30</v>
      </c>
      <c r="I706">
        <v>53500</v>
      </c>
      <c r="J706" t="s">
        <v>23</v>
      </c>
      <c r="K706" t="s">
        <v>36</v>
      </c>
      <c r="L706" t="s">
        <v>73</v>
      </c>
      <c r="P706" t="s">
        <v>27</v>
      </c>
      <c r="Q706">
        <v>35.293270999999997</v>
      </c>
      <c r="R706">
        <v>-106.662998</v>
      </c>
      <c r="S706" t="s">
        <v>1628</v>
      </c>
    </row>
    <row r="707" spans="1:19" x14ac:dyDescent="0.3">
      <c r="A707" t="s">
        <v>19</v>
      </c>
      <c r="B707">
        <v>9500</v>
      </c>
      <c r="C707">
        <v>2013</v>
      </c>
      <c r="D707" t="s">
        <v>174</v>
      </c>
      <c r="E707" t="s">
        <v>2955</v>
      </c>
      <c r="F707" t="s">
        <v>137</v>
      </c>
      <c r="G707" t="s">
        <v>49</v>
      </c>
      <c r="H707" t="s">
        <v>22</v>
      </c>
      <c r="I707">
        <v>144744</v>
      </c>
      <c r="J707" t="s">
        <v>23</v>
      </c>
      <c r="K707" t="s">
        <v>36</v>
      </c>
      <c r="L707" t="s">
        <v>42</v>
      </c>
      <c r="M707" t="s">
        <v>95</v>
      </c>
      <c r="N707" t="s">
        <v>63</v>
      </c>
      <c r="O707" t="s">
        <v>55</v>
      </c>
      <c r="P707" t="s">
        <v>27</v>
      </c>
      <c r="Q707">
        <v>35.145000000000003</v>
      </c>
      <c r="R707">
        <v>-106.64700000000001</v>
      </c>
      <c r="S707" t="s">
        <v>2956</v>
      </c>
    </row>
    <row r="708" spans="1:19" x14ac:dyDescent="0.3">
      <c r="A708" t="s">
        <v>19</v>
      </c>
      <c r="B708">
        <v>21999</v>
      </c>
      <c r="C708">
        <v>2017</v>
      </c>
      <c r="E708" t="s">
        <v>1748</v>
      </c>
      <c r="G708" t="s">
        <v>86</v>
      </c>
      <c r="H708" t="s">
        <v>22</v>
      </c>
      <c r="I708">
        <v>59900</v>
      </c>
      <c r="J708" t="s">
        <v>23</v>
      </c>
      <c r="K708" t="s">
        <v>36</v>
      </c>
      <c r="L708" t="s">
        <v>73</v>
      </c>
      <c r="P708" t="s">
        <v>27</v>
      </c>
      <c r="Q708">
        <v>35.249299999999998</v>
      </c>
      <c r="R708">
        <v>-106.6818</v>
      </c>
      <c r="S708" t="s">
        <v>1749</v>
      </c>
    </row>
    <row r="709" spans="1:19" x14ac:dyDescent="0.3">
      <c r="A709" t="s">
        <v>19</v>
      </c>
      <c r="B709">
        <v>6500</v>
      </c>
      <c r="C709">
        <v>2011</v>
      </c>
      <c r="E709" t="s">
        <v>1870</v>
      </c>
      <c r="F709" t="s">
        <v>137</v>
      </c>
      <c r="G709" t="s">
        <v>350</v>
      </c>
      <c r="H709" t="s">
        <v>22</v>
      </c>
      <c r="I709">
        <v>67150</v>
      </c>
      <c r="J709" t="s">
        <v>23</v>
      </c>
      <c r="K709" t="s">
        <v>36</v>
      </c>
      <c r="L709" t="s">
        <v>42</v>
      </c>
      <c r="M709" t="s">
        <v>62</v>
      </c>
      <c r="N709" t="s">
        <v>24</v>
      </c>
      <c r="O709" t="s">
        <v>155</v>
      </c>
      <c r="P709" t="s">
        <v>27</v>
      </c>
      <c r="Q709">
        <v>35.150599999999997</v>
      </c>
      <c r="R709">
        <v>-106.569</v>
      </c>
      <c r="S709" t="s">
        <v>1872</v>
      </c>
    </row>
    <row r="710" spans="1:19" x14ac:dyDescent="0.3">
      <c r="A710" t="s">
        <v>19</v>
      </c>
      <c r="B710">
        <v>37950</v>
      </c>
      <c r="C710">
        <v>1959</v>
      </c>
      <c r="D710" t="s">
        <v>51</v>
      </c>
      <c r="E710" t="s">
        <v>2479</v>
      </c>
      <c r="H710" t="s">
        <v>22</v>
      </c>
      <c r="I710">
        <v>31844</v>
      </c>
      <c r="J710" t="s">
        <v>23</v>
      </c>
      <c r="K710" t="s">
        <v>36</v>
      </c>
      <c r="P710" t="s">
        <v>27</v>
      </c>
      <c r="Q710">
        <v>35.072600000000001</v>
      </c>
      <c r="R710">
        <v>-106.5749</v>
      </c>
      <c r="S710" t="s">
        <v>3763</v>
      </c>
    </row>
    <row r="711" spans="1:19" x14ac:dyDescent="0.3">
      <c r="A711" t="s">
        <v>19</v>
      </c>
      <c r="B711">
        <v>17500</v>
      </c>
      <c r="C711">
        <v>2017</v>
      </c>
      <c r="D711" t="s">
        <v>20</v>
      </c>
      <c r="F711" t="s">
        <v>132</v>
      </c>
      <c r="G711" t="s">
        <v>49</v>
      </c>
      <c r="H711" t="s">
        <v>22</v>
      </c>
      <c r="I711">
        <v>90350</v>
      </c>
      <c r="J711" t="s">
        <v>23</v>
      </c>
      <c r="K711" t="s">
        <v>36</v>
      </c>
      <c r="L711" t="s">
        <v>61</v>
      </c>
      <c r="P711" t="s">
        <v>27</v>
      </c>
      <c r="Q711">
        <v>35.194794999999999</v>
      </c>
      <c r="R711">
        <v>-106.740785</v>
      </c>
      <c r="S711" t="s">
        <v>2255</v>
      </c>
    </row>
    <row r="712" spans="1:19" x14ac:dyDescent="0.3">
      <c r="A712" t="s">
        <v>19</v>
      </c>
      <c r="B712">
        <v>10950</v>
      </c>
      <c r="C712">
        <v>2009</v>
      </c>
      <c r="D712" t="s">
        <v>51</v>
      </c>
      <c r="E712" t="s">
        <v>3331</v>
      </c>
      <c r="H712" t="s">
        <v>22</v>
      </c>
      <c r="I712">
        <v>204000</v>
      </c>
      <c r="J712" t="s">
        <v>23</v>
      </c>
      <c r="K712" t="s">
        <v>36</v>
      </c>
      <c r="P712" t="s">
        <v>27</v>
      </c>
      <c r="Q712">
        <v>35.074921000000003</v>
      </c>
      <c r="R712">
        <v>-106.55491000000001</v>
      </c>
      <c r="S712" t="s">
        <v>3332</v>
      </c>
    </row>
    <row r="713" spans="1:19" x14ac:dyDescent="0.3">
      <c r="A713" t="s">
        <v>19</v>
      </c>
      <c r="B713">
        <v>0</v>
      </c>
      <c r="C713">
        <v>1995</v>
      </c>
      <c r="D713" t="s">
        <v>93</v>
      </c>
      <c r="E713" t="s">
        <v>3764</v>
      </c>
      <c r="H713" t="s">
        <v>22</v>
      </c>
      <c r="I713">
        <v>138979</v>
      </c>
      <c r="J713" t="s">
        <v>23</v>
      </c>
      <c r="K713" t="s">
        <v>36</v>
      </c>
      <c r="L713" t="s">
        <v>61</v>
      </c>
      <c r="N713" t="s">
        <v>83</v>
      </c>
      <c r="O713" t="s">
        <v>97</v>
      </c>
      <c r="P713" t="s">
        <v>27</v>
      </c>
      <c r="Q713">
        <v>35.087685</v>
      </c>
      <c r="R713">
        <v>-106.594475</v>
      </c>
      <c r="S713" t="s">
        <v>3765</v>
      </c>
    </row>
    <row r="714" spans="1:19" x14ac:dyDescent="0.3">
      <c r="A714" t="s">
        <v>19</v>
      </c>
      <c r="B714">
        <v>38900</v>
      </c>
      <c r="C714">
        <v>2015</v>
      </c>
      <c r="D714" t="s">
        <v>51</v>
      </c>
      <c r="E714">
        <v>3500</v>
      </c>
      <c r="F714" t="s">
        <v>137</v>
      </c>
      <c r="G714" t="s">
        <v>41</v>
      </c>
      <c r="H714" t="s">
        <v>30</v>
      </c>
      <c r="I714">
        <v>72000</v>
      </c>
      <c r="J714" t="s">
        <v>23</v>
      </c>
      <c r="K714" t="s">
        <v>36</v>
      </c>
      <c r="L714" t="s">
        <v>73</v>
      </c>
      <c r="M714" t="s">
        <v>95</v>
      </c>
      <c r="N714" t="s">
        <v>96</v>
      </c>
      <c r="O714" t="s">
        <v>26</v>
      </c>
      <c r="P714" t="s">
        <v>27</v>
      </c>
      <c r="Q714">
        <v>35.146999999999998</v>
      </c>
      <c r="R714">
        <v>-97.372</v>
      </c>
      <c r="S714" t="s">
        <v>1970</v>
      </c>
    </row>
    <row r="715" spans="1:19" x14ac:dyDescent="0.3">
      <c r="A715" t="s">
        <v>19</v>
      </c>
      <c r="B715">
        <v>5850</v>
      </c>
      <c r="C715">
        <v>2011</v>
      </c>
      <c r="D715" t="s">
        <v>47</v>
      </c>
      <c r="E715" t="s">
        <v>353</v>
      </c>
      <c r="H715" t="s">
        <v>22</v>
      </c>
      <c r="I715">
        <v>6800</v>
      </c>
      <c r="J715" t="s">
        <v>172</v>
      </c>
      <c r="K715" t="s">
        <v>36</v>
      </c>
      <c r="P715" t="s">
        <v>27</v>
      </c>
      <c r="Q715">
        <v>35.0717</v>
      </c>
      <c r="R715">
        <v>-106.509</v>
      </c>
      <c r="S715" t="s">
        <v>354</v>
      </c>
    </row>
    <row r="716" spans="1:19" x14ac:dyDescent="0.3">
      <c r="A716" t="s">
        <v>19</v>
      </c>
      <c r="B716">
        <v>23995</v>
      </c>
      <c r="C716">
        <v>2015</v>
      </c>
      <c r="D716" t="s">
        <v>390</v>
      </c>
      <c r="E716" t="s">
        <v>1529</v>
      </c>
      <c r="F716" t="s">
        <v>137</v>
      </c>
      <c r="G716" t="s">
        <v>86</v>
      </c>
      <c r="H716" t="s">
        <v>22</v>
      </c>
      <c r="I716">
        <v>49232</v>
      </c>
      <c r="J716" t="s">
        <v>23</v>
      </c>
      <c r="K716" t="s">
        <v>78</v>
      </c>
      <c r="L716" t="s">
        <v>61</v>
      </c>
      <c r="N716" t="s">
        <v>63</v>
      </c>
      <c r="O716" t="s">
        <v>26</v>
      </c>
      <c r="P716" t="s">
        <v>27</v>
      </c>
      <c r="Q716">
        <v>35.110399999999998</v>
      </c>
      <c r="R716">
        <v>-106.57810000000001</v>
      </c>
      <c r="S716" t="s">
        <v>1530</v>
      </c>
    </row>
    <row r="717" spans="1:19" x14ac:dyDescent="0.3">
      <c r="A717" t="s">
        <v>19</v>
      </c>
      <c r="B717">
        <v>36995</v>
      </c>
      <c r="C717">
        <v>2016</v>
      </c>
      <c r="D717" t="s">
        <v>71</v>
      </c>
      <c r="E717" t="s">
        <v>968</v>
      </c>
      <c r="F717" t="s">
        <v>137</v>
      </c>
      <c r="G717" t="s">
        <v>49</v>
      </c>
      <c r="H717" t="s">
        <v>22</v>
      </c>
      <c r="I717">
        <v>26492</v>
      </c>
      <c r="J717" t="s">
        <v>23</v>
      </c>
      <c r="K717" t="s">
        <v>36</v>
      </c>
      <c r="L717" t="s">
        <v>73</v>
      </c>
      <c r="O717" t="s">
        <v>68</v>
      </c>
      <c r="P717" t="s">
        <v>27</v>
      </c>
      <c r="Q717">
        <v>35.110399999999998</v>
      </c>
      <c r="R717">
        <v>-106.57810000000001</v>
      </c>
      <c r="S717" t="s">
        <v>969</v>
      </c>
    </row>
    <row r="718" spans="1:19" x14ac:dyDescent="0.3">
      <c r="A718" t="s">
        <v>19</v>
      </c>
      <c r="B718">
        <v>17900</v>
      </c>
      <c r="C718">
        <v>2018</v>
      </c>
      <c r="D718" t="s">
        <v>159</v>
      </c>
      <c r="E718" t="s">
        <v>1245</v>
      </c>
      <c r="H718" t="s">
        <v>22</v>
      </c>
      <c r="I718">
        <v>35000</v>
      </c>
      <c r="J718" t="s">
        <v>172</v>
      </c>
      <c r="K718" t="s">
        <v>36</v>
      </c>
      <c r="P718" t="s">
        <v>27</v>
      </c>
      <c r="Q718">
        <v>35.058537000000001</v>
      </c>
      <c r="R718">
        <v>-106.87787299999999</v>
      </c>
      <c r="S718" t="s">
        <v>1246</v>
      </c>
    </row>
    <row r="719" spans="1:19" x14ac:dyDescent="0.3">
      <c r="A719" t="s">
        <v>19</v>
      </c>
      <c r="B719">
        <v>3450</v>
      </c>
      <c r="C719">
        <v>2002</v>
      </c>
      <c r="D719" t="s">
        <v>390</v>
      </c>
      <c r="E719" t="s">
        <v>2415</v>
      </c>
      <c r="F719" t="s">
        <v>59</v>
      </c>
      <c r="G719" t="s">
        <v>86</v>
      </c>
      <c r="H719" t="s">
        <v>22</v>
      </c>
      <c r="I719">
        <v>175000</v>
      </c>
      <c r="J719" t="s">
        <v>172</v>
      </c>
      <c r="K719" t="s">
        <v>36</v>
      </c>
      <c r="L719" t="s">
        <v>61</v>
      </c>
      <c r="M719" t="s">
        <v>54</v>
      </c>
      <c r="N719" t="s">
        <v>63</v>
      </c>
      <c r="O719" t="s">
        <v>55</v>
      </c>
      <c r="P719" t="s">
        <v>27</v>
      </c>
      <c r="Q719">
        <v>35.085557000000001</v>
      </c>
      <c r="R719">
        <v>-106.746426</v>
      </c>
      <c r="S719" t="s">
        <v>3187</v>
      </c>
    </row>
    <row r="720" spans="1:19" x14ac:dyDescent="0.3">
      <c r="A720" t="s">
        <v>19</v>
      </c>
      <c r="B720">
        <v>86999</v>
      </c>
      <c r="C720">
        <v>2020</v>
      </c>
      <c r="D720" t="s">
        <v>71</v>
      </c>
      <c r="E720" t="s">
        <v>72</v>
      </c>
      <c r="F720" t="s">
        <v>53</v>
      </c>
      <c r="G720" t="s">
        <v>41</v>
      </c>
      <c r="H720" t="s">
        <v>22</v>
      </c>
      <c r="I720">
        <v>10</v>
      </c>
      <c r="J720" t="s">
        <v>23</v>
      </c>
      <c r="K720" t="s">
        <v>36</v>
      </c>
      <c r="L720" t="s">
        <v>73</v>
      </c>
      <c r="P720" t="s">
        <v>27</v>
      </c>
      <c r="Q720">
        <v>35.083674999999999</v>
      </c>
      <c r="R720">
        <v>-106.859894</v>
      </c>
      <c r="S720" t="s">
        <v>82</v>
      </c>
    </row>
    <row r="721" spans="1:19" x14ac:dyDescent="0.3">
      <c r="A721" t="s">
        <v>19</v>
      </c>
      <c r="B721">
        <v>0</v>
      </c>
      <c r="C721">
        <v>2007</v>
      </c>
      <c r="E721" t="s">
        <v>3766</v>
      </c>
      <c r="H721" t="s">
        <v>22</v>
      </c>
      <c r="I721">
        <v>114886</v>
      </c>
      <c r="J721" t="s">
        <v>23</v>
      </c>
      <c r="K721" t="s">
        <v>36</v>
      </c>
      <c r="L721" t="s">
        <v>73</v>
      </c>
      <c r="N721" t="s">
        <v>3542</v>
      </c>
      <c r="O721" t="s">
        <v>45</v>
      </c>
      <c r="P721" t="s">
        <v>27</v>
      </c>
      <c r="Q721">
        <v>35.087685</v>
      </c>
      <c r="R721">
        <v>-106.594475</v>
      </c>
      <c r="S721" t="s">
        <v>3767</v>
      </c>
    </row>
    <row r="722" spans="1:19" x14ac:dyDescent="0.3">
      <c r="A722" t="s">
        <v>19</v>
      </c>
      <c r="B722">
        <v>8700</v>
      </c>
      <c r="C722">
        <v>2014</v>
      </c>
      <c r="D722" t="s">
        <v>57</v>
      </c>
      <c r="E722" t="s">
        <v>2477</v>
      </c>
      <c r="F722" t="s">
        <v>137</v>
      </c>
      <c r="G722" t="s">
        <v>86</v>
      </c>
      <c r="H722" t="s">
        <v>22</v>
      </c>
      <c r="I722">
        <v>104303</v>
      </c>
      <c r="J722" t="s">
        <v>23</v>
      </c>
      <c r="K722" t="s">
        <v>36</v>
      </c>
      <c r="L722" t="s">
        <v>61</v>
      </c>
      <c r="N722" t="s">
        <v>63</v>
      </c>
      <c r="P722" t="s">
        <v>27</v>
      </c>
      <c r="Q722">
        <v>35.070588999999998</v>
      </c>
      <c r="R722">
        <v>-106.52558399999999</v>
      </c>
      <c r="S722" t="s">
        <v>2478</v>
      </c>
    </row>
    <row r="723" spans="1:19" x14ac:dyDescent="0.3">
      <c r="A723" t="s">
        <v>19</v>
      </c>
      <c r="B723">
        <v>0</v>
      </c>
      <c r="C723">
        <v>2016</v>
      </c>
      <c r="D723" t="s">
        <v>20</v>
      </c>
      <c r="E723" t="s">
        <v>1449</v>
      </c>
      <c r="H723" t="s">
        <v>24</v>
      </c>
      <c r="I723">
        <v>126625</v>
      </c>
      <c r="J723" t="s">
        <v>23</v>
      </c>
      <c r="K723" t="s">
        <v>24</v>
      </c>
      <c r="L723" t="s">
        <v>61</v>
      </c>
      <c r="N723" t="s">
        <v>129</v>
      </c>
      <c r="O723" t="s">
        <v>55</v>
      </c>
      <c r="P723" t="s">
        <v>27</v>
      </c>
      <c r="Q723">
        <v>35.192551000000002</v>
      </c>
      <c r="R723">
        <v>-106.655907</v>
      </c>
      <c r="S723" t="s">
        <v>3768</v>
      </c>
    </row>
    <row r="724" spans="1:19" x14ac:dyDescent="0.3">
      <c r="A724" t="s">
        <v>19</v>
      </c>
      <c r="B724">
        <v>0</v>
      </c>
      <c r="C724">
        <v>2018</v>
      </c>
      <c r="D724" t="s">
        <v>197</v>
      </c>
      <c r="E724" t="s">
        <v>3769</v>
      </c>
      <c r="H724" t="s">
        <v>22</v>
      </c>
      <c r="I724">
        <v>86272</v>
      </c>
      <c r="J724" t="s">
        <v>23</v>
      </c>
      <c r="K724" t="s">
        <v>36</v>
      </c>
      <c r="L724" t="s">
        <v>61</v>
      </c>
      <c r="N724" t="s">
        <v>63</v>
      </c>
      <c r="P724" t="s">
        <v>27</v>
      </c>
      <c r="Q724">
        <v>35.192551000000002</v>
      </c>
      <c r="R724">
        <v>-106.655907</v>
      </c>
      <c r="S724" t="s">
        <v>3770</v>
      </c>
    </row>
    <row r="725" spans="1:19" x14ac:dyDescent="0.3">
      <c r="A725" t="s">
        <v>19</v>
      </c>
      <c r="B725">
        <v>0</v>
      </c>
      <c r="C725">
        <v>2018</v>
      </c>
      <c r="D725" t="s">
        <v>192</v>
      </c>
      <c r="E725" t="s">
        <v>3771</v>
      </c>
      <c r="H725" t="s">
        <v>22</v>
      </c>
      <c r="I725">
        <v>19669</v>
      </c>
      <c r="J725" t="s">
        <v>23</v>
      </c>
      <c r="K725" t="s">
        <v>36</v>
      </c>
      <c r="N725" t="s">
        <v>63</v>
      </c>
      <c r="O725" t="s">
        <v>45</v>
      </c>
      <c r="P725" t="s">
        <v>27</v>
      </c>
      <c r="Q725">
        <v>35.192551000000002</v>
      </c>
      <c r="R725">
        <v>-106.655907</v>
      </c>
      <c r="S725" t="s">
        <v>3772</v>
      </c>
    </row>
    <row r="726" spans="1:19" x14ac:dyDescent="0.3">
      <c r="A726" t="s">
        <v>19</v>
      </c>
      <c r="B726">
        <v>0</v>
      </c>
      <c r="C726">
        <v>2020</v>
      </c>
      <c r="D726" t="s">
        <v>320</v>
      </c>
      <c r="E726" t="s">
        <v>3773</v>
      </c>
      <c r="H726" t="s">
        <v>22</v>
      </c>
      <c r="I726">
        <v>6498</v>
      </c>
      <c r="J726" t="s">
        <v>23</v>
      </c>
      <c r="K726" t="s">
        <v>24</v>
      </c>
      <c r="N726" t="s">
        <v>3542</v>
      </c>
      <c r="O726" t="s">
        <v>155</v>
      </c>
      <c r="P726" t="s">
        <v>27</v>
      </c>
      <c r="Q726">
        <v>35.192551000000002</v>
      </c>
      <c r="R726">
        <v>-106.655907</v>
      </c>
      <c r="S726" t="s">
        <v>3774</v>
      </c>
    </row>
    <row r="727" spans="1:19" x14ac:dyDescent="0.3">
      <c r="A727" t="s">
        <v>19</v>
      </c>
      <c r="B727">
        <v>0</v>
      </c>
      <c r="C727">
        <v>2020</v>
      </c>
      <c r="D727" t="s">
        <v>51</v>
      </c>
      <c r="E727" t="s">
        <v>1268</v>
      </c>
      <c r="H727" t="s">
        <v>22</v>
      </c>
      <c r="I727">
        <v>6306</v>
      </c>
      <c r="J727" t="s">
        <v>23</v>
      </c>
      <c r="K727" t="s">
        <v>24</v>
      </c>
      <c r="L727" t="s">
        <v>61</v>
      </c>
      <c r="N727" t="s">
        <v>63</v>
      </c>
      <c r="O727" t="s">
        <v>45</v>
      </c>
      <c r="P727" t="s">
        <v>27</v>
      </c>
      <c r="Q727">
        <v>35.192551000000002</v>
      </c>
      <c r="R727">
        <v>-106.655907</v>
      </c>
      <c r="S727" t="s">
        <v>3775</v>
      </c>
    </row>
    <row r="728" spans="1:19" x14ac:dyDescent="0.3">
      <c r="A728" t="s">
        <v>19</v>
      </c>
      <c r="B728">
        <v>0</v>
      </c>
      <c r="C728">
        <v>2015</v>
      </c>
      <c r="D728" t="s">
        <v>20</v>
      </c>
      <c r="E728" t="s">
        <v>3776</v>
      </c>
      <c r="H728" t="s">
        <v>24</v>
      </c>
      <c r="I728">
        <v>62609</v>
      </c>
      <c r="J728" t="s">
        <v>23</v>
      </c>
      <c r="K728" t="s">
        <v>36</v>
      </c>
      <c r="L728" t="s">
        <v>61</v>
      </c>
      <c r="N728" t="s">
        <v>3542</v>
      </c>
      <c r="P728" t="s">
        <v>27</v>
      </c>
      <c r="Q728">
        <v>35.192551000000002</v>
      </c>
      <c r="R728">
        <v>-106.655907</v>
      </c>
      <c r="S728" t="s">
        <v>3777</v>
      </c>
    </row>
    <row r="729" spans="1:19" x14ac:dyDescent="0.3">
      <c r="A729" t="s">
        <v>19</v>
      </c>
      <c r="B729">
        <v>4000</v>
      </c>
      <c r="C729">
        <v>2012</v>
      </c>
      <c r="D729" t="s">
        <v>197</v>
      </c>
      <c r="E729" t="s">
        <v>3069</v>
      </c>
      <c r="G729" t="s">
        <v>86</v>
      </c>
      <c r="H729" t="s">
        <v>22</v>
      </c>
      <c r="I729">
        <v>157000</v>
      </c>
      <c r="J729" t="s">
        <v>23</v>
      </c>
      <c r="K729" t="s">
        <v>36</v>
      </c>
      <c r="P729" t="s">
        <v>27</v>
      </c>
      <c r="Q729">
        <v>35.076337000000002</v>
      </c>
      <c r="R729">
        <v>-106.69595200000001</v>
      </c>
      <c r="S729" t="s">
        <v>3070</v>
      </c>
    </row>
    <row r="730" spans="1:19" x14ac:dyDescent="0.3">
      <c r="A730" t="s">
        <v>19</v>
      </c>
      <c r="B730">
        <v>0</v>
      </c>
      <c r="C730">
        <v>2018</v>
      </c>
      <c r="D730" t="s">
        <v>57</v>
      </c>
      <c r="E730" t="s">
        <v>3601</v>
      </c>
      <c r="H730" t="s">
        <v>22</v>
      </c>
      <c r="I730">
        <v>35173</v>
      </c>
      <c r="J730" t="s">
        <v>23</v>
      </c>
      <c r="K730" t="s">
        <v>24</v>
      </c>
      <c r="L730" t="s">
        <v>61</v>
      </c>
      <c r="N730" t="s">
        <v>3542</v>
      </c>
      <c r="O730" t="s">
        <v>55</v>
      </c>
      <c r="P730" t="s">
        <v>27</v>
      </c>
      <c r="Q730">
        <v>35.192551000000002</v>
      </c>
      <c r="R730">
        <v>-106.655907</v>
      </c>
      <c r="S730" t="s">
        <v>3778</v>
      </c>
    </row>
    <row r="731" spans="1:19" x14ac:dyDescent="0.3">
      <c r="A731" t="s">
        <v>19</v>
      </c>
      <c r="B731">
        <v>10000</v>
      </c>
      <c r="C731">
        <v>2004</v>
      </c>
      <c r="D731" t="s">
        <v>20</v>
      </c>
      <c r="E731" t="s">
        <v>2632</v>
      </c>
      <c r="F731" t="s">
        <v>59</v>
      </c>
      <c r="G731" t="s">
        <v>120</v>
      </c>
      <c r="H731" t="s">
        <v>22</v>
      </c>
      <c r="I731">
        <v>179000</v>
      </c>
      <c r="J731" t="s">
        <v>23</v>
      </c>
      <c r="K731" t="s">
        <v>36</v>
      </c>
      <c r="L731" t="s">
        <v>61</v>
      </c>
      <c r="M731" t="s">
        <v>43</v>
      </c>
      <c r="N731" t="s">
        <v>83</v>
      </c>
      <c r="O731" t="s">
        <v>26</v>
      </c>
      <c r="P731" t="s">
        <v>27</v>
      </c>
      <c r="Q731">
        <v>35.110399999999998</v>
      </c>
      <c r="R731">
        <v>-106.57810000000001</v>
      </c>
      <c r="S731" t="s">
        <v>3224</v>
      </c>
    </row>
    <row r="732" spans="1:19" x14ac:dyDescent="0.3">
      <c r="A732" t="s">
        <v>19</v>
      </c>
      <c r="B732">
        <v>4000</v>
      </c>
      <c r="C732">
        <v>2002</v>
      </c>
      <c r="D732" t="s">
        <v>179</v>
      </c>
      <c r="F732" t="s">
        <v>59</v>
      </c>
      <c r="G732" t="s">
        <v>49</v>
      </c>
      <c r="H732" t="s">
        <v>22</v>
      </c>
      <c r="I732">
        <v>198000</v>
      </c>
      <c r="J732" t="s">
        <v>23</v>
      </c>
      <c r="K732" t="s">
        <v>36</v>
      </c>
      <c r="L732" t="s">
        <v>73</v>
      </c>
      <c r="M732" t="s">
        <v>43</v>
      </c>
      <c r="N732" t="s">
        <v>3542</v>
      </c>
      <c r="O732" t="s">
        <v>68</v>
      </c>
      <c r="P732" t="s">
        <v>27</v>
      </c>
      <c r="Q732">
        <v>35.309199999999997</v>
      </c>
      <c r="R732">
        <v>-106.52930000000001</v>
      </c>
      <c r="S732" t="s">
        <v>3306</v>
      </c>
    </row>
    <row r="733" spans="1:19" x14ac:dyDescent="0.3">
      <c r="A733" t="s">
        <v>19</v>
      </c>
      <c r="B733">
        <v>36999</v>
      </c>
      <c r="C733">
        <v>2020</v>
      </c>
      <c r="D733" t="s">
        <v>192</v>
      </c>
      <c r="E733" t="s">
        <v>789</v>
      </c>
      <c r="G733" t="s">
        <v>86</v>
      </c>
      <c r="H733" t="s">
        <v>22</v>
      </c>
      <c r="I733">
        <v>20602</v>
      </c>
      <c r="J733" t="s">
        <v>23</v>
      </c>
      <c r="K733" t="s">
        <v>36</v>
      </c>
      <c r="L733" t="s">
        <v>61</v>
      </c>
      <c r="P733" t="s">
        <v>27</v>
      </c>
      <c r="Q733">
        <v>35.249299999999998</v>
      </c>
      <c r="R733">
        <v>-106.6818</v>
      </c>
      <c r="S733" t="s">
        <v>791</v>
      </c>
    </row>
    <row r="734" spans="1:19" x14ac:dyDescent="0.3">
      <c r="A734" t="s">
        <v>19</v>
      </c>
      <c r="B734">
        <v>17990</v>
      </c>
      <c r="C734">
        <v>2015</v>
      </c>
      <c r="D734" t="s">
        <v>125</v>
      </c>
      <c r="E734" t="s">
        <v>668</v>
      </c>
      <c r="F734" t="s">
        <v>59</v>
      </c>
      <c r="H734" t="s">
        <v>22</v>
      </c>
      <c r="I734">
        <v>16858</v>
      </c>
      <c r="J734" t="s">
        <v>23</v>
      </c>
      <c r="K734" t="s">
        <v>24</v>
      </c>
      <c r="L734" t="s">
        <v>61</v>
      </c>
      <c r="N734" t="s">
        <v>63</v>
      </c>
      <c r="O734" t="s">
        <v>463</v>
      </c>
      <c r="P734" t="s">
        <v>27</v>
      </c>
      <c r="Q734">
        <v>35.11</v>
      </c>
      <c r="R734">
        <v>-106.62</v>
      </c>
      <c r="S734" t="s">
        <v>669</v>
      </c>
    </row>
    <row r="735" spans="1:19" x14ac:dyDescent="0.3">
      <c r="A735" t="s">
        <v>19</v>
      </c>
      <c r="B735">
        <v>19990</v>
      </c>
      <c r="C735">
        <v>2017</v>
      </c>
      <c r="D735" t="s">
        <v>258</v>
      </c>
      <c r="E735" t="s">
        <v>316</v>
      </c>
      <c r="F735" t="s">
        <v>59</v>
      </c>
      <c r="H735" t="s">
        <v>22</v>
      </c>
      <c r="I735">
        <v>6054</v>
      </c>
      <c r="J735" t="s">
        <v>23</v>
      </c>
      <c r="K735" t="s">
        <v>24</v>
      </c>
      <c r="L735" t="s">
        <v>61</v>
      </c>
      <c r="N735" t="s">
        <v>129</v>
      </c>
      <c r="P735" t="s">
        <v>27</v>
      </c>
      <c r="Q735">
        <v>35.11</v>
      </c>
      <c r="R735">
        <v>-106.62</v>
      </c>
      <c r="S735" t="s">
        <v>317</v>
      </c>
    </row>
    <row r="736" spans="1:19" x14ac:dyDescent="0.3">
      <c r="A736" t="s">
        <v>19</v>
      </c>
      <c r="B736">
        <v>37990</v>
      </c>
      <c r="C736">
        <v>2020</v>
      </c>
      <c r="D736" t="s">
        <v>197</v>
      </c>
      <c r="E736" t="s">
        <v>861</v>
      </c>
      <c r="F736" t="s">
        <v>59</v>
      </c>
      <c r="H736" t="s">
        <v>24</v>
      </c>
      <c r="I736">
        <v>22524</v>
      </c>
      <c r="J736" t="s">
        <v>23</v>
      </c>
      <c r="K736" t="s">
        <v>24</v>
      </c>
      <c r="N736" t="s">
        <v>24</v>
      </c>
      <c r="O736" t="s">
        <v>68</v>
      </c>
      <c r="P736" t="s">
        <v>27</v>
      </c>
      <c r="Q736">
        <v>35.11</v>
      </c>
      <c r="R736">
        <v>-106.62</v>
      </c>
      <c r="S736" t="s">
        <v>862</v>
      </c>
    </row>
    <row r="737" spans="1:19" x14ac:dyDescent="0.3">
      <c r="A737" t="s">
        <v>19</v>
      </c>
      <c r="B737">
        <v>31990</v>
      </c>
      <c r="C737">
        <v>2017</v>
      </c>
      <c r="D737" t="s">
        <v>295</v>
      </c>
      <c r="E737" t="s">
        <v>1983</v>
      </c>
      <c r="F737" t="s">
        <v>59</v>
      </c>
      <c r="G737" t="s">
        <v>49</v>
      </c>
      <c r="H737" t="s">
        <v>102</v>
      </c>
      <c r="I737">
        <v>72478</v>
      </c>
      <c r="J737" t="s">
        <v>23</v>
      </c>
      <c r="K737" t="s">
        <v>24</v>
      </c>
      <c r="N737" t="s">
        <v>24</v>
      </c>
      <c r="O737" t="s">
        <v>26</v>
      </c>
      <c r="P737" t="s">
        <v>27</v>
      </c>
      <c r="Q737">
        <v>35.11</v>
      </c>
      <c r="R737">
        <v>-106.62</v>
      </c>
      <c r="S737" t="s">
        <v>1984</v>
      </c>
    </row>
    <row r="738" spans="1:19" x14ac:dyDescent="0.3">
      <c r="A738" t="s">
        <v>19</v>
      </c>
      <c r="B738">
        <v>29990</v>
      </c>
      <c r="C738">
        <v>2013</v>
      </c>
      <c r="D738" t="s">
        <v>277</v>
      </c>
      <c r="E738" t="s">
        <v>1743</v>
      </c>
      <c r="F738" t="s">
        <v>59</v>
      </c>
      <c r="H738" t="s">
        <v>87</v>
      </c>
      <c r="I738">
        <v>59613</v>
      </c>
      <c r="J738" t="s">
        <v>23</v>
      </c>
      <c r="K738" t="s">
        <v>24</v>
      </c>
      <c r="L738" t="s">
        <v>42</v>
      </c>
      <c r="N738" t="s">
        <v>63</v>
      </c>
      <c r="O738" t="s">
        <v>45</v>
      </c>
      <c r="P738" t="s">
        <v>27</v>
      </c>
      <c r="Q738">
        <v>35.11</v>
      </c>
      <c r="R738">
        <v>-106.62</v>
      </c>
      <c r="S738" t="s">
        <v>1744</v>
      </c>
    </row>
    <row r="739" spans="1:19" x14ac:dyDescent="0.3">
      <c r="A739" t="s">
        <v>19</v>
      </c>
      <c r="B739">
        <v>29990</v>
      </c>
      <c r="C739">
        <v>2016</v>
      </c>
      <c r="D739" t="s">
        <v>227</v>
      </c>
      <c r="E739" t="s">
        <v>914</v>
      </c>
      <c r="F739" t="s">
        <v>59</v>
      </c>
      <c r="H739" t="s">
        <v>22</v>
      </c>
      <c r="I739">
        <v>24230</v>
      </c>
      <c r="J739" t="s">
        <v>23</v>
      </c>
      <c r="K739" t="s">
        <v>24</v>
      </c>
      <c r="L739" t="s">
        <v>42</v>
      </c>
      <c r="N739" t="s">
        <v>24</v>
      </c>
      <c r="O739" t="s">
        <v>97</v>
      </c>
      <c r="P739" t="s">
        <v>27</v>
      </c>
      <c r="Q739">
        <v>35.11</v>
      </c>
      <c r="R739">
        <v>-106.62</v>
      </c>
      <c r="S739" t="s">
        <v>915</v>
      </c>
    </row>
    <row r="740" spans="1:19" x14ac:dyDescent="0.3">
      <c r="A740" t="s">
        <v>19</v>
      </c>
      <c r="B740">
        <v>20990</v>
      </c>
      <c r="C740">
        <v>2019</v>
      </c>
      <c r="D740" t="s">
        <v>47</v>
      </c>
      <c r="E740" t="s">
        <v>534</v>
      </c>
      <c r="F740" t="s">
        <v>59</v>
      </c>
      <c r="H740" t="s">
        <v>22</v>
      </c>
      <c r="I740">
        <v>12287</v>
      </c>
      <c r="J740" t="s">
        <v>23</v>
      </c>
      <c r="K740" t="s">
        <v>24</v>
      </c>
      <c r="L740" t="s">
        <v>61</v>
      </c>
      <c r="N740" t="s">
        <v>129</v>
      </c>
      <c r="O740" t="s">
        <v>26</v>
      </c>
      <c r="P740" t="s">
        <v>27</v>
      </c>
      <c r="Q740">
        <v>35.11</v>
      </c>
      <c r="R740">
        <v>-106.62</v>
      </c>
      <c r="S740" t="s">
        <v>535</v>
      </c>
    </row>
    <row r="741" spans="1:19" x14ac:dyDescent="0.3">
      <c r="A741" t="s">
        <v>19</v>
      </c>
      <c r="B741">
        <v>33990</v>
      </c>
      <c r="C741">
        <v>2017</v>
      </c>
      <c r="D741" t="s">
        <v>51</v>
      </c>
      <c r="E741" t="s">
        <v>2082</v>
      </c>
      <c r="F741" t="s">
        <v>59</v>
      </c>
      <c r="G741" t="s">
        <v>41</v>
      </c>
      <c r="H741" t="s">
        <v>22</v>
      </c>
      <c r="I741">
        <v>79511</v>
      </c>
      <c r="J741" t="s">
        <v>23</v>
      </c>
      <c r="K741" t="s">
        <v>24</v>
      </c>
      <c r="N741" t="s">
        <v>24</v>
      </c>
      <c r="P741" t="s">
        <v>27</v>
      </c>
      <c r="Q741">
        <v>35.11</v>
      </c>
      <c r="R741">
        <v>-106.62</v>
      </c>
      <c r="S741" t="s">
        <v>535</v>
      </c>
    </row>
    <row r="742" spans="1:19" x14ac:dyDescent="0.3">
      <c r="A742" t="s">
        <v>19</v>
      </c>
      <c r="B742">
        <v>15990</v>
      </c>
      <c r="C742">
        <v>2015</v>
      </c>
      <c r="D742" t="s">
        <v>390</v>
      </c>
      <c r="E742" t="s">
        <v>1607</v>
      </c>
      <c r="F742" t="s">
        <v>59</v>
      </c>
      <c r="H742" t="s">
        <v>22</v>
      </c>
      <c r="I742">
        <v>52448</v>
      </c>
      <c r="J742" t="s">
        <v>23</v>
      </c>
      <c r="K742" t="s">
        <v>24</v>
      </c>
      <c r="L742" t="s">
        <v>61</v>
      </c>
      <c r="N742" t="s">
        <v>44</v>
      </c>
      <c r="O742" t="s">
        <v>26</v>
      </c>
      <c r="P742" t="s">
        <v>27</v>
      </c>
      <c r="Q742">
        <v>35.11</v>
      </c>
      <c r="R742">
        <v>-106.62</v>
      </c>
      <c r="S742" t="s">
        <v>1144</v>
      </c>
    </row>
    <row r="743" spans="1:19" x14ac:dyDescent="0.3">
      <c r="A743" t="s">
        <v>19</v>
      </c>
      <c r="B743">
        <v>35590</v>
      </c>
      <c r="C743">
        <v>2018</v>
      </c>
      <c r="D743" t="s">
        <v>211</v>
      </c>
      <c r="E743" t="s">
        <v>1143</v>
      </c>
      <c r="F743" t="s">
        <v>59</v>
      </c>
      <c r="H743" t="s">
        <v>24</v>
      </c>
      <c r="I743">
        <v>31567</v>
      </c>
      <c r="J743" t="s">
        <v>23</v>
      </c>
      <c r="K743" t="s">
        <v>24</v>
      </c>
      <c r="N743" t="s">
        <v>44</v>
      </c>
      <c r="O743" t="s">
        <v>26</v>
      </c>
      <c r="P743" t="s">
        <v>27</v>
      </c>
      <c r="Q743">
        <v>35.11</v>
      </c>
      <c r="R743">
        <v>-106.62</v>
      </c>
      <c r="S743" t="s">
        <v>1144</v>
      </c>
    </row>
    <row r="744" spans="1:19" x14ac:dyDescent="0.3">
      <c r="A744" t="s">
        <v>19</v>
      </c>
      <c r="B744">
        <v>38990</v>
      </c>
      <c r="C744">
        <v>2016</v>
      </c>
      <c r="D744" t="s">
        <v>51</v>
      </c>
      <c r="E744" t="s">
        <v>1980</v>
      </c>
      <c r="F744" t="s">
        <v>59</v>
      </c>
      <c r="G744" t="s">
        <v>41</v>
      </c>
      <c r="H744" t="s">
        <v>24</v>
      </c>
      <c r="I744">
        <v>72410</v>
      </c>
      <c r="J744" t="s">
        <v>23</v>
      </c>
      <c r="K744" t="s">
        <v>24</v>
      </c>
      <c r="L744" t="s">
        <v>73</v>
      </c>
      <c r="N744" t="s">
        <v>83</v>
      </c>
      <c r="O744" t="s">
        <v>68</v>
      </c>
      <c r="P744" t="s">
        <v>27</v>
      </c>
      <c r="Q744">
        <v>35.11</v>
      </c>
      <c r="R744">
        <v>-106.62</v>
      </c>
      <c r="S744" t="s">
        <v>915</v>
      </c>
    </row>
    <row r="745" spans="1:19" x14ac:dyDescent="0.3">
      <c r="A745" t="s">
        <v>19</v>
      </c>
      <c r="B745">
        <v>30590</v>
      </c>
      <c r="C745">
        <v>2020</v>
      </c>
      <c r="D745" t="s">
        <v>20</v>
      </c>
      <c r="E745" t="s">
        <v>488</v>
      </c>
      <c r="F745" t="s">
        <v>59</v>
      </c>
      <c r="H745" t="s">
        <v>22</v>
      </c>
      <c r="I745">
        <v>10740</v>
      </c>
      <c r="J745" t="s">
        <v>23</v>
      </c>
      <c r="K745" t="s">
        <v>24</v>
      </c>
      <c r="N745" t="s">
        <v>83</v>
      </c>
      <c r="P745" t="s">
        <v>27</v>
      </c>
      <c r="Q745">
        <v>35.11</v>
      </c>
      <c r="R745">
        <v>-106.62</v>
      </c>
      <c r="S745" t="s">
        <v>489</v>
      </c>
    </row>
    <row r="746" spans="1:19" x14ac:dyDescent="0.3">
      <c r="A746" t="s">
        <v>19</v>
      </c>
      <c r="B746">
        <v>22590</v>
      </c>
      <c r="C746">
        <v>2012</v>
      </c>
      <c r="D746" t="s">
        <v>51</v>
      </c>
      <c r="E746" t="s">
        <v>383</v>
      </c>
      <c r="F746" t="s">
        <v>59</v>
      </c>
      <c r="H746" t="s">
        <v>24</v>
      </c>
      <c r="I746">
        <v>99554</v>
      </c>
      <c r="J746" t="s">
        <v>23</v>
      </c>
      <c r="K746" t="s">
        <v>24</v>
      </c>
      <c r="L746" t="s">
        <v>73</v>
      </c>
      <c r="N746" t="s">
        <v>83</v>
      </c>
      <c r="O746" t="s">
        <v>68</v>
      </c>
      <c r="P746" t="s">
        <v>27</v>
      </c>
      <c r="Q746">
        <v>35.11</v>
      </c>
      <c r="R746">
        <v>-106.62</v>
      </c>
      <c r="S746" t="s">
        <v>2403</v>
      </c>
    </row>
    <row r="747" spans="1:19" x14ac:dyDescent="0.3">
      <c r="A747" t="s">
        <v>19</v>
      </c>
      <c r="B747">
        <v>24990</v>
      </c>
      <c r="C747">
        <v>2013</v>
      </c>
      <c r="D747" t="s">
        <v>208</v>
      </c>
      <c r="E747" t="s">
        <v>988</v>
      </c>
      <c r="F747" t="s">
        <v>59</v>
      </c>
      <c r="H747" t="s">
        <v>22</v>
      </c>
      <c r="I747">
        <v>27287</v>
      </c>
      <c r="J747" t="s">
        <v>23</v>
      </c>
      <c r="K747" t="s">
        <v>24</v>
      </c>
      <c r="L747" t="s">
        <v>42</v>
      </c>
      <c r="N747" t="s">
        <v>24</v>
      </c>
      <c r="O747" t="s">
        <v>68</v>
      </c>
      <c r="P747" t="s">
        <v>27</v>
      </c>
      <c r="Q747">
        <v>35.11</v>
      </c>
      <c r="R747">
        <v>-106.62</v>
      </c>
      <c r="S747" t="s">
        <v>989</v>
      </c>
    </row>
    <row r="748" spans="1:19" x14ac:dyDescent="0.3">
      <c r="A748" t="s">
        <v>19</v>
      </c>
      <c r="B748">
        <v>16990</v>
      </c>
      <c r="C748">
        <v>2012</v>
      </c>
      <c r="D748" t="s">
        <v>429</v>
      </c>
      <c r="E748" t="s">
        <v>1986</v>
      </c>
      <c r="F748" t="s">
        <v>59</v>
      </c>
      <c r="H748" t="s">
        <v>24</v>
      </c>
      <c r="I748">
        <v>72709</v>
      </c>
      <c r="J748" t="s">
        <v>23</v>
      </c>
      <c r="K748" t="s">
        <v>24</v>
      </c>
      <c r="L748" t="s">
        <v>61</v>
      </c>
      <c r="N748" t="s">
        <v>24</v>
      </c>
      <c r="O748" t="s">
        <v>45</v>
      </c>
      <c r="P748" t="s">
        <v>27</v>
      </c>
      <c r="Q748">
        <v>35.11</v>
      </c>
      <c r="R748">
        <v>-106.62</v>
      </c>
      <c r="S748" t="s">
        <v>862</v>
      </c>
    </row>
    <row r="749" spans="1:19" x14ac:dyDescent="0.3">
      <c r="A749" t="s">
        <v>19</v>
      </c>
      <c r="B749">
        <v>22990</v>
      </c>
      <c r="C749">
        <v>2014</v>
      </c>
      <c r="D749" t="s">
        <v>153</v>
      </c>
      <c r="E749" t="s">
        <v>1968</v>
      </c>
      <c r="F749" t="s">
        <v>59</v>
      </c>
      <c r="H749" t="s">
        <v>22</v>
      </c>
      <c r="I749">
        <v>71732</v>
      </c>
      <c r="J749" t="s">
        <v>23</v>
      </c>
      <c r="K749" t="s">
        <v>24</v>
      </c>
      <c r="L749" t="s">
        <v>61</v>
      </c>
      <c r="N749" t="s">
        <v>44</v>
      </c>
      <c r="O749" t="s">
        <v>68</v>
      </c>
      <c r="P749" t="s">
        <v>27</v>
      </c>
      <c r="Q749">
        <v>35.11</v>
      </c>
      <c r="R749">
        <v>-106.62</v>
      </c>
      <c r="S749" t="s">
        <v>1144</v>
      </c>
    </row>
    <row r="750" spans="1:19" x14ac:dyDescent="0.3">
      <c r="A750" t="s">
        <v>19</v>
      </c>
      <c r="B750">
        <v>24990</v>
      </c>
      <c r="C750">
        <v>2013</v>
      </c>
      <c r="D750" t="s">
        <v>93</v>
      </c>
      <c r="E750" t="s">
        <v>2323</v>
      </c>
      <c r="F750" t="s">
        <v>59</v>
      </c>
      <c r="G750" t="s">
        <v>41</v>
      </c>
      <c r="H750" t="s">
        <v>22</v>
      </c>
      <c r="I750">
        <v>94891</v>
      </c>
      <c r="J750" t="s">
        <v>23</v>
      </c>
      <c r="K750" t="s">
        <v>24</v>
      </c>
      <c r="L750" t="s">
        <v>73</v>
      </c>
      <c r="N750" t="s">
        <v>83</v>
      </c>
      <c r="P750" t="s">
        <v>27</v>
      </c>
      <c r="Q750">
        <v>35.11</v>
      </c>
      <c r="R750">
        <v>-106.62</v>
      </c>
      <c r="S750" t="s">
        <v>2324</v>
      </c>
    </row>
    <row r="751" spans="1:19" x14ac:dyDescent="0.3">
      <c r="A751" t="s">
        <v>19</v>
      </c>
      <c r="B751">
        <v>28990</v>
      </c>
      <c r="C751">
        <v>2019</v>
      </c>
      <c r="D751" t="s">
        <v>205</v>
      </c>
      <c r="E751" t="s">
        <v>761</v>
      </c>
      <c r="F751" t="s">
        <v>59</v>
      </c>
      <c r="G751" t="s">
        <v>49</v>
      </c>
      <c r="H751" t="s">
        <v>22</v>
      </c>
      <c r="I751">
        <v>20046</v>
      </c>
      <c r="J751" t="s">
        <v>23</v>
      </c>
      <c r="K751" t="s">
        <v>24</v>
      </c>
      <c r="N751" t="s">
        <v>24</v>
      </c>
      <c r="O751" t="s">
        <v>68</v>
      </c>
      <c r="P751" t="s">
        <v>27</v>
      </c>
      <c r="Q751">
        <v>35.11</v>
      </c>
      <c r="R751">
        <v>-106.62</v>
      </c>
      <c r="S751" t="s">
        <v>346</v>
      </c>
    </row>
    <row r="752" spans="1:19" x14ac:dyDescent="0.3">
      <c r="A752" t="s">
        <v>19</v>
      </c>
      <c r="B752">
        <v>21990</v>
      </c>
      <c r="C752">
        <v>2019</v>
      </c>
      <c r="D752" t="s">
        <v>258</v>
      </c>
      <c r="E752" t="s">
        <v>345</v>
      </c>
      <c r="F752" t="s">
        <v>59</v>
      </c>
      <c r="H752" t="s">
        <v>24</v>
      </c>
      <c r="I752">
        <v>6725</v>
      </c>
      <c r="J752" t="s">
        <v>23</v>
      </c>
      <c r="K752" t="s">
        <v>24</v>
      </c>
      <c r="L752" t="s">
        <v>61</v>
      </c>
      <c r="N752" t="s">
        <v>129</v>
      </c>
      <c r="O752" t="s">
        <v>26</v>
      </c>
      <c r="P752" t="s">
        <v>27</v>
      </c>
      <c r="Q752">
        <v>35.11</v>
      </c>
      <c r="R752">
        <v>-106.62</v>
      </c>
      <c r="S752" t="s">
        <v>346</v>
      </c>
    </row>
    <row r="753" spans="1:19" x14ac:dyDescent="0.3">
      <c r="A753" t="s">
        <v>19</v>
      </c>
      <c r="B753">
        <v>8700</v>
      </c>
      <c r="C753">
        <v>2011</v>
      </c>
      <c r="D753" t="s">
        <v>125</v>
      </c>
      <c r="E753" t="s">
        <v>2140</v>
      </c>
      <c r="F753" t="s">
        <v>137</v>
      </c>
      <c r="G753" t="s">
        <v>49</v>
      </c>
      <c r="H753" t="s">
        <v>22</v>
      </c>
      <c r="I753">
        <v>83000</v>
      </c>
      <c r="J753" t="s">
        <v>23</v>
      </c>
      <c r="K753" t="s">
        <v>36</v>
      </c>
      <c r="L753" t="s">
        <v>61</v>
      </c>
      <c r="M753" t="s">
        <v>43</v>
      </c>
      <c r="N753" t="s">
        <v>63</v>
      </c>
      <c r="O753" t="s">
        <v>26</v>
      </c>
      <c r="P753" t="s">
        <v>27</v>
      </c>
      <c r="Q753">
        <v>35.323999999999998</v>
      </c>
      <c r="R753">
        <v>-106.7099</v>
      </c>
      <c r="S753" t="s">
        <v>2141</v>
      </c>
    </row>
    <row r="754" spans="1:19" x14ac:dyDescent="0.3">
      <c r="A754" t="s">
        <v>19</v>
      </c>
      <c r="B754">
        <v>32990</v>
      </c>
      <c r="C754">
        <v>2015</v>
      </c>
      <c r="D754" t="s">
        <v>47</v>
      </c>
      <c r="E754" t="s">
        <v>1880</v>
      </c>
      <c r="F754" t="s">
        <v>59</v>
      </c>
      <c r="H754" t="s">
        <v>24</v>
      </c>
      <c r="I754">
        <v>67498</v>
      </c>
      <c r="J754" t="s">
        <v>23</v>
      </c>
      <c r="K754" t="s">
        <v>24</v>
      </c>
      <c r="L754" t="s">
        <v>73</v>
      </c>
      <c r="N754" t="s">
        <v>24</v>
      </c>
      <c r="P754" t="s">
        <v>27</v>
      </c>
      <c r="Q754">
        <v>35.11</v>
      </c>
      <c r="R754">
        <v>-106.62</v>
      </c>
      <c r="S754" t="s">
        <v>1881</v>
      </c>
    </row>
    <row r="755" spans="1:19" x14ac:dyDescent="0.3">
      <c r="A755" t="s">
        <v>19</v>
      </c>
      <c r="B755">
        <v>32590</v>
      </c>
      <c r="C755">
        <v>2019</v>
      </c>
      <c r="D755" t="s">
        <v>241</v>
      </c>
      <c r="E755" t="s">
        <v>411</v>
      </c>
      <c r="F755" t="s">
        <v>59</v>
      </c>
      <c r="H755" t="s">
        <v>22</v>
      </c>
      <c r="I755">
        <v>8706</v>
      </c>
      <c r="J755" t="s">
        <v>23</v>
      </c>
      <c r="K755" t="s">
        <v>24</v>
      </c>
      <c r="L755" t="s">
        <v>61</v>
      </c>
      <c r="N755" t="s">
        <v>63</v>
      </c>
      <c r="O755" t="s">
        <v>26</v>
      </c>
      <c r="P755" t="s">
        <v>27</v>
      </c>
      <c r="Q755">
        <v>35.11</v>
      </c>
      <c r="R755">
        <v>-106.62</v>
      </c>
      <c r="S755" t="s">
        <v>412</v>
      </c>
    </row>
    <row r="756" spans="1:19" x14ac:dyDescent="0.3">
      <c r="A756" t="s">
        <v>19</v>
      </c>
      <c r="B756">
        <v>27990</v>
      </c>
      <c r="C756">
        <v>2017</v>
      </c>
      <c r="D756" t="s">
        <v>57</v>
      </c>
      <c r="E756" t="s">
        <v>1760</v>
      </c>
      <c r="F756" t="s">
        <v>59</v>
      </c>
      <c r="G756" t="s">
        <v>41</v>
      </c>
      <c r="H756" t="s">
        <v>22</v>
      </c>
      <c r="I756">
        <v>60231</v>
      </c>
      <c r="J756" t="s">
        <v>23</v>
      </c>
      <c r="K756" t="s">
        <v>24</v>
      </c>
      <c r="N756" t="s">
        <v>83</v>
      </c>
      <c r="O756" t="s">
        <v>55</v>
      </c>
      <c r="P756" t="s">
        <v>27</v>
      </c>
      <c r="Q756">
        <v>35.11</v>
      </c>
      <c r="R756">
        <v>-106.62</v>
      </c>
      <c r="S756" t="s">
        <v>357</v>
      </c>
    </row>
    <row r="757" spans="1:19" x14ac:dyDescent="0.3">
      <c r="A757" t="s">
        <v>19</v>
      </c>
      <c r="B757">
        <v>25990</v>
      </c>
      <c r="C757">
        <v>2018</v>
      </c>
      <c r="D757" t="s">
        <v>327</v>
      </c>
      <c r="E757" t="s">
        <v>642</v>
      </c>
      <c r="F757" t="s">
        <v>59</v>
      </c>
      <c r="H757" t="s">
        <v>102</v>
      </c>
      <c r="I757">
        <v>15619</v>
      </c>
      <c r="J757" t="s">
        <v>23</v>
      </c>
      <c r="K757" t="s">
        <v>24</v>
      </c>
      <c r="L757" t="s">
        <v>73</v>
      </c>
      <c r="N757" t="s">
        <v>24</v>
      </c>
      <c r="O757" t="s">
        <v>55</v>
      </c>
      <c r="P757" t="s">
        <v>27</v>
      </c>
      <c r="Q757">
        <v>35.11</v>
      </c>
      <c r="R757">
        <v>-106.62</v>
      </c>
      <c r="S757" t="s">
        <v>643</v>
      </c>
    </row>
    <row r="758" spans="1:19" x14ac:dyDescent="0.3">
      <c r="A758" t="s">
        <v>19</v>
      </c>
      <c r="B758">
        <v>15990</v>
      </c>
      <c r="C758">
        <v>2016</v>
      </c>
      <c r="E758" t="s">
        <v>3779</v>
      </c>
      <c r="F758" t="s">
        <v>59</v>
      </c>
      <c r="H758" t="s">
        <v>22</v>
      </c>
      <c r="I758">
        <v>34439</v>
      </c>
      <c r="J758" t="s">
        <v>23</v>
      </c>
      <c r="K758" t="s">
        <v>24</v>
      </c>
      <c r="L758" t="s">
        <v>61</v>
      </c>
      <c r="N758" t="s">
        <v>129</v>
      </c>
      <c r="O758" t="s">
        <v>155</v>
      </c>
      <c r="P758" t="s">
        <v>27</v>
      </c>
      <c r="Q758">
        <v>35.11</v>
      </c>
      <c r="R758">
        <v>-106.62</v>
      </c>
      <c r="S758" t="s">
        <v>1055</v>
      </c>
    </row>
    <row r="759" spans="1:19" x14ac:dyDescent="0.3">
      <c r="A759" t="s">
        <v>19</v>
      </c>
      <c r="B759">
        <v>15590</v>
      </c>
      <c r="C759">
        <v>2016</v>
      </c>
      <c r="D759" t="s">
        <v>241</v>
      </c>
      <c r="E759" t="s">
        <v>490</v>
      </c>
      <c r="F759" t="s">
        <v>59</v>
      </c>
      <c r="H759" t="s">
        <v>22</v>
      </c>
      <c r="I759">
        <v>18161</v>
      </c>
      <c r="J759" t="s">
        <v>23</v>
      </c>
      <c r="K759" t="s">
        <v>24</v>
      </c>
      <c r="L759" t="s">
        <v>61</v>
      </c>
      <c r="N759" t="s">
        <v>63</v>
      </c>
      <c r="P759" t="s">
        <v>27</v>
      </c>
      <c r="Q759">
        <v>35.11</v>
      </c>
      <c r="R759">
        <v>-106.62</v>
      </c>
      <c r="S759" t="s">
        <v>357</v>
      </c>
    </row>
    <row r="760" spans="1:19" x14ac:dyDescent="0.3">
      <c r="A760" t="s">
        <v>19</v>
      </c>
      <c r="B760">
        <v>36990</v>
      </c>
      <c r="C760">
        <v>2019</v>
      </c>
      <c r="D760" t="s">
        <v>179</v>
      </c>
      <c r="E760" t="s">
        <v>1130</v>
      </c>
      <c r="F760" t="s">
        <v>59</v>
      </c>
      <c r="H760" t="s">
        <v>24</v>
      </c>
      <c r="I760">
        <v>31161</v>
      </c>
      <c r="J760" t="s">
        <v>23</v>
      </c>
      <c r="K760" t="s">
        <v>24</v>
      </c>
      <c r="L760" t="s">
        <v>73</v>
      </c>
      <c r="N760" t="s">
        <v>24</v>
      </c>
      <c r="O760" t="s">
        <v>68</v>
      </c>
      <c r="P760" t="s">
        <v>27</v>
      </c>
      <c r="Q760">
        <v>35.11</v>
      </c>
      <c r="R760">
        <v>-106.62</v>
      </c>
      <c r="S760" t="s">
        <v>836</v>
      </c>
    </row>
    <row r="761" spans="1:19" x14ac:dyDescent="0.3">
      <c r="A761" t="s">
        <v>19</v>
      </c>
      <c r="B761">
        <v>31990</v>
      </c>
      <c r="C761">
        <v>2018</v>
      </c>
      <c r="D761" t="s">
        <v>390</v>
      </c>
      <c r="E761" t="s">
        <v>685</v>
      </c>
      <c r="F761" t="s">
        <v>59</v>
      </c>
      <c r="H761" t="s">
        <v>24</v>
      </c>
      <c r="I761">
        <v>17369</v>
      </c>
      <c r="J761" t="s">
        <v>23</v>
      </c>
      <c r="K761" t="s">
        <v>24</v>
      </c>
      <c r="N761" t="s">
        <v>83</v>
      </c>
      <c r="O761" t="s">
        <v>55</v>
      </c>
      <c r="P761" t="s">
        <v>27</v>
      </c>
      <c r="Q761">
        <v>35.11</v>
      </c>
      <c r="R761">
        <v>-106.62</v>
      </c>
      <c r="S761" t="s">
        <v>407</v>
      </c>
    </row>
    <row r="762" spans="1:19" x14ac:dyDescent="0.3">
      <c r="A762" t="s">
        <v>19</v>
      </c>
      <c r="B762">
        <v>35990</v>
      </c>
      <c r="C762">
        <v>2018</v>
      </c>
      <c r="D762" t="s">
        <v>405</v>
      </c>
      <c r="E762" t="s">
        <v>406</v>
      </c>
      <c r="F762" t="s">
        <v>59</v>
      </c>
      <c r="H762" t="s">
        <v>22</v>
      </c>
      <c r="I762">
        <v>8490</v>
      </c>
      <c r="J762" t="s">
        <v>23</v>
      </c>
      <c r="K762" t="s">
        <v>24</v>
      </c>
      <c r="N762" t="s">
        <v>24</v>
      </c>
      <c r="O762" t="s">
        <v>68</v>
      </c>
      <c r="P762" t="s">
        <v>27</v>
      </c>
      <c r="Q762">
        <v>35.11</v>
      </c>
      <c r="R762">
        <v>-106.62</v>
      </c>
      <c r="S762" t="s">
        <v>407</v>
      </c>
    </row>
    <row r="763" spans="1:19" x14ac:dyDescent="0.3">
      <c r="A763" t="s">
        <v>19</v>
      </c>
      <c r="B763">
        <v>24990</v>
      </c>
      <c r="C763">
        <v>2019</v>
      </c>
      <c r="D763" t="s">
        <v>241</v>
      </c>
      <c r="E763" t="s">
        <v>356</v>
      </c>
      <c r="F763" t="s">
        <v>59</v>
      </c>
      <c r="H763" t="s">
        <v>22</v>
      </c>
      <c r="I763">
        <v>7069</v>
      </c>
      <c r="J763" t="s">
        <v>23</v>
      </c>
      <c r="K763" t="s">
        <v>24</v>
      </c>
      <c r="L763" t="s">
        <v>61</v>
      </c>
      <c r="N763" t="s">
        <v>63</v>
      </c>
      <c r="O763" t="s">
        <v>55</v>
      </c>
      <c r="P763" t="s">
        <v>27</v>
      </c>
      <c r="Q763">
        <v>35.11</v>
      </c>
      <c r="R763">
        <v>-106.62</v>
      </c>
      <c r="S763" t="s">
        <v>357</v>
      </c>
    </row>
    <row r="764" spans="1:19" x14ac:dyDescent="0.3">
      <c r="A764" t="s">
        <v>19</v>
      </c>
      <c r="B764">
        <v>26990</v>
      </c>
      <c r="C764">
        <v>2013</v>
      </c>
      <c r="D764" t="s">
        <v>227</v>
      </c>
      <c r="E764" t="s">
        <v>1054</v>
      </c>
      <c r="F764" t="s">
        <v>59</v>
      </c>
      <c r="H764" t="s">
        <v>22</v>
      </c>
      <c r="I764">
        <v>28867</v>
      </c>
      <c r="J764" t="s">
        <v>23</v>
      </c>
      <c r="K764" t="s">
        <v>24</v>
      </c>
      <c r="L764" t="s">
        <v>42</v>
      </c>
      <c r="N764" t="s">
        <v>24</v>
      </c>
      <c r="O764" t="s">
        <v>26</v>
      </c>
      <c r="P764" t="s">
        <v>27</v>
      </c>
      <c r="Q764">
        <v>35.11</v>
      </c>
      <c r="R764">
        <v>-106.62</v>
      </c>
      <c r="S764" t="s">
        <v>1055</v>
      </c>
    </row>
    <row r="765" spans="1:19" x14ac:dyDescent="0.3">
      <c r="A765" t="s">
        <v>19</v>
      </c>
      <c r="B765">
        <v>26990</v>
      </c>
      <c r="C765">
        <v>2017</v>
      </c>
      <c r="D765" t="s">
        <v>20</v>
      </c>
      <c r="E765" t="s">
        <v>1951</v>
      </c>
      <c r="F765" t="s">
        <v>59</v>
      </c>
      <c r="H765" t="s">
        <v>24</v>
      </c>
      <c r="I765">
        <v>71758</v>
      </c>
      <c r="J765" t="s">
        <v>23</v>
      </c>
      <c r="K765" t="s">
        <v>24</v>
      </c>
      <c r="N765" t="s">
        <v>24</v>
      </c>
      <c r="O765" t="s">
        <v>26</v>
      </c>
      <c r="P765" t="s">
        <v>27</v>
      </c>
      <c r="Q765">
        <v>35.11</v>
      </c>
      <c r="R765">
        <v>-106.62</v>
      </c>
      <c r="S765" t="s">
        <v>204</v>
      </c>
    </row>
    <row r="766" spans="1:19" x14ac:dyDescent="0.3">
      <c r="A766" t="s">
        <v>19</v>
      </c>
      <c r="B766">
        <v>38590</v>
      </c>
      <c r="C766">
        <v>2019</v>
      </c>
      <c r="D766" t="s">
        <v>153</v>
      </c>
      <c r="E766" t="s">
        <v>203</v>
      </c>
      <c r="F766" t="s">
        <v>59</v>
      </c>
      <c r="H766" t="s">
        <v>22</v>
      </c>
      <c r="I766">
        <v>1714</v>
      </c>
      <c r="J766" t="s">
        <v>23</v>
      </c>
      <c r="K766" t="s">
        <v>36</v>
      </c>
      <c r="N766" t="s">
        <v>63</v>
      </c>
      <c r="O766" t="s">
        <v>68</v>
      </c>
      <c r="P766" t="s">
        <v>27</v>
      </c>
      <c r="Q766">
        <v>35.11</v>
      </c>
      <c r="R766">
        <v>-106.62</v>
      </c>
      <c r="S766" t="s">
        <v>204</v>
      </c>
    </row>
    <row r="767" spans="1:19" x14ac:dyDescent="0.3">
      <c r="A767" t="s">
        <v>19</v>
      </c>
      <c r="B767">
        <v>34990</v>
      </c>
      <c r="C767">
        <v>2021</v>
      </c>
      <c r="D767" t="s">
        <v>47</v>
      </c>
      <c r="E767" t="s">
        <v>176</v>
      </c>
      <c r="F767" t="s">
        <v>59</v>
      </c>
      <c r="H767" t="s">
        <v>22</v>
      </c>
      <c r="I767">
        <v>535</v>
      </c>
      <c r="J767" t="s">
        <v>23</v>
      </c>
      <c r="K767" t="s">
        <v>24</v>
      </c>
      <c r="L767" t="s">
        <v>61</v>
      </c>
      <c r="N767" t="s">
        <v>63</v>
      </c>
      <c r="P767" t="s">
        <v>27</v>
      </c>
      <c r="Q767">
        <v>35.11</v>
      </c>
      <c r="R767">
        <v>-106.62</v>
      </c>
      <c r="S767" t="s">
        <v>178</v>
      </c>
    </row>
    <row r="768" spans="1:19" x14ac:dyDescent="0.3">
      <c r="A768" t="s">
        <v>19</v>
      </c>
      <c r="B768">
        <v>33590</v>
      </c>
      <c r="C768">
        <v>2020</v>
      </c>
      <c r="D768" t="s">
        <v>208</v>
      </c>
      <c r="E768" t="s">
        <v>498</v>
      </c>
      <c r="F768" t="s">
        <v>59</v>
      </c>
      <c r="H768" t="s">
        <v>22</v>
      </c>
      <c r="I768">
        <v>11517</v>
      </c>
      <c r="J768" t="s">
        <v>23</v>
      </c>
      <c r="K768" t="s">
        <v>24</v>
      </c>
      <c r="L768" t="s">
        <v>42</v>
      </c>
      <c r="N768" t="s">
        <v>24</v>
      </c>
      <c r="P768" t="s">
        <v>27</v>
      </c>
      <c r="Q768">
        <v>35.11</v>
      </c>
      <c r="R768">
        <v>-106.62</v>
      </c>
      <c r="S768" t="s">
        <v>499</v>
      </c>
    </row>
    <row r="769" spans="1:19" x14ac:dyDescent="0.3">
      <c r="A769" t="s">
        <v>19</v>
      </c>
      <c r="B769">
        <v>39590</v>
      </c>
      <c r="C769">
        <v>2019</v>
      </c>
      <c r="D769" t="s">
        <v>241</v>
      </c>
      <c r="E769" t="s">
        <v>657</v>
      </c>
      <c r="F769" t="s">
        <v>59</v>
      </c>
      <c r="H769" t="s">
        <v>24</v>
      </c>
      <c r="I769">
        <v>16068</v>
      </c>
      <c r="J769" t="s">
        <v>23</v>
      </c>
      <c r="K769" t="s">
        <v>24</v>
      </c>
      <c r="N769" t="s">
        <v>63</v>
      </c>
      <c r="P769" t="s">
        <v>27</v>
      </c>
      <c r="Q769">
        <v>35.11</v>
      </c>
      <c r="R769">
        <v>-106.62</v>
      </c>
      <c r="S769" t="s">
        <v>658</v>
      </c>
    </row>
    <row r="770" spans="1:19" x14ac:dyDescent="0.3">
      <c r="A770" t="s">
        <v>19</v>
      </c>
      <c r="B770">
        <v>38590</v>
      </c>
      <c r="C770">
        <v>2017</v>
      </c>
      <c r="D770" t="s">
        <v>57</v>
      </c>
      <c r="E770" t="s">
        <v>1495</v>
      </c>
      <c r="F770" t="s">
        <v>59</v>
      </c>
      <c r="G770" t="s">
        <v>41</v>
      </c>
      <c r="H770" t="s">
        <v>24</v>
      </c>
      <c r="I770">
        <v>46377</v>
      </c>
      <c r="J770" t="s">
        <v>23</v>
      </c>
      <c r="K770" t="s">
        <v>24</v>
      </c>
      <c r="L770" t="s">
        <v>73</v>
      </c>
      <c r="N770" t="s">
        <v>83</v>
      </c>
      <c r="O770" t="s">
        <v>68</v>
      </c>
      <c r="P770" t="s">
        <v>27</v>
      </c>
      <c r="Q770">
        <v>35.11</v>
      </c>
      <c r="R770">
        <v>-106.62</v>
      </c>
      <c r="S770" t="s">
        <v>1496</v>
      </c>
    </row>
    <row r="771" spans="1:19" x14ac:dyDescent="0.3">
      <c r="A771" t="s">
        <v>19</v>
      </c>
      <c r="B771">
        <v>26590</v>
      </c>
      <c r="C771">
        <v>2019</v>
      </c>
      <c r="D771" t="s">
        <v>169</v>
      </c>
      <c r="E771" t="s">
        <v>539</v>
      </c>
      <c r="F771" t="s">
        <v>59</v>
      </c>
      <c r="G771" t="s">
        <v>41</v>
      </c>
      <c r="H771" t="s">
        <v>22</v>
      </c>
      <c r="I771">
        <v>15807</v>
      </c>
      <c r="J771" t="s">
        <v>23</v>
      </c>
      <c r="K771" t="s">
        <v>24</v>
      </c>
      <c r="N771" t="s">
        <v>83</v>
      </c>
      <c r="O771" t="s">
        <v>26</v>
      </c>
      <c r="P771" t="s">
        <v>27</v>
      </c>
      <c r="Q771">
        <v>35.11</v>
      </c>
      <c r="R771">
        <v>-106.62</v>
      </c>
      <c r="S771" t="s">
        <v>650</v>
      </c>
    </row>
    <row r="772" spans="1:19" x14ac:dyDescent="0.3">
      <c r="A772" t="s">
        <v>19</v>
      </c>
      <c r="B772">
        <v>20990</v>
      </c>
      <c r="C772">
        <v>2018</v>
      </c>
      <c r="D772" t="s">
        <v>125</v>
      </c>
      <c r="E772" t="s">
        <v>835</v>
      </c>
      <c r="F772" t="s">
        <v>59</v>
      </c>
      <c r="H772" t="s">
        <v>22</v>
      </c>
      <c r="I772">
        <v>21653</v>
      </c>
      <c r="J772" t="s">
        <v>23</v>
      </c>
      <c r="K772" t="s">
        <v>24</v>
      </c>
      <c r="L772" t="s">
        <v>61</v>
      </c>
      <c r="N772" t="s">
        <v>63</v>
      </c>
      <c r="O772" t="s">
        <v>26</v>
      </c>
      <c r="P772" t="s">
        <v>27</v>
      </c>
      <c r="Q772">
        <v>35.11</v>
      </c>
      <c r="R772">
        <v>-106.62</v>
      </c>
      <c r="S772" t="s">
        <v>836</v>
      </c>
    </row>
    <row r="773" spans="1:19" x14ac:dyDescent="0.3">
      <c r="A773" t="s">
        <v>19</v>
      </c>
      <c r="B773">
        <v>15990</v>
      </c>
      <c r="C773">
        <v>2017</v>
      </c>
      <c r="D773" t="s">
        <v>20</v>
      </c>
      <c r="E773" t="s">
        <v>974</v>
      </c>
      <c r="F773" t="s">
        <v>59</v>
      </c>
      <c r="H773" t="s">
        <v>102</v>
      </c>
      <c r="I773">
        <v>48195</v>
      </c>
      <c r="J773" t="s">
        <v>23</v>
      </c>
      <c r="K773" t="s">
        <v>24</v>
      </c>
      <c r="L773" t="s">
        <v>61</v>
      </c>
      <c r="N773" t="s">
        <v>199</v>
      </c>
      <c r="O773" t="s">
        <v>45</v>
      </c>
      <c r="P773" t="s">
        <v>27</v>
      </c>
      <c r="Q773">
        <v>35.11</v>
      </c>
      <c r="R773">
        <v>-106.62</v>
      </c>
      <c r="S773" t="s">
        <v>1519</v>
      </c>
    </row>
    <row r="774" spans="1:19" x14ac:dyDescent="0.3">
      <c r="A774" t="s">
        <v>19</v>
      </c>
      <c r="B774">
        <v>34590</v>
      </c>
      <c r="C774">
        <v>2019</v>
      </c>
      <c r="D774" t="s">
        <v>227</v>
      </c>
      <c r="E774" t="s">
        <v>507</v>
      </c>
      <c r="F774" t="s">
        <v>59</v>
      </c>
      <c r="H774" t="s">
        <v>24</v>
      </c>
      <c r="I774">
        <v>11662</v>
      </c>
      <c r="J774" t="s">
        <v>23</v>
      </c>
      <c r="K774" t="s">
        <v>24</v>
      </c>
      <c r="L774" t="s">
        <v>42</v>
      </c>
      <c r="N774" t="s">
        <v>141</v>
      </c>
      <c r="O774" t="s">
        <v>68</v>
      </c>
      <c r="P774" t="s">
        <v>27</v>
      </c>
      <c r="Q774">
        <v>35.11</v>
      </c>
      <c r="R774">
        <v>-106.62</v>
      </c>
      <c r="S774" t="s">
        <v>508</v>
      </c>
    </row>
    <row r="775" spans="1:19" x14ac:dyDescent="0.3">
      <c r="A775" t="s">
        <v>19</v>
      </c>
      <c r="B775">
        <v>25590</v>
      </c>
      <c r="C775">
        <v>2017</v>
      </c>
      <c r="D775" t="s">
        <v>47</v>
      </c>
      <c r="E775" t="s">
        <v>607</v>
      </c>
      <c r="F775" t="s">
        <v>59</v>
      </c>
      <c r="H775" t="s">
        <v>22</v>
      </c>
      <c r="I775">
        <v>56803</v>
      </c>
      <c r="J775" t="s">
        <v>23</v>
      </c>
      <c r="K775" t="s">
        <v>24</v>
      </c>
      <c r="N775" t="s">
        <v>24</v>
      </c>
      <c r="P775" t="s">
        <v>27</v>
      </c>
      <c r="Q775">
        <v>35.11</v>
      </c>
      <c r="R775">
        <v>-106.62</v>
      </c>
      <c r="S775" t="s">
        <v>407</v>
      </c>
    </row>
    <row r="776" spans="1:19" x14ac:dyDescent="0.3">
      <c r="A776" t="s">
        <v>19</v>
      </c>
      <c r="B776">
        <v>35990</v>
      </c>
      <c r="C776">
        <v>2019</v>
      </c>
      <c r="D776" t="s">
        <v>169</v>
      </c>
      <c r="E776" t="s">
        <v>413</v>
      </c>
      <c r="F776" t="s">
        <v>59</v>
      </c>
      <c r="G776" t="s">
        <v>49</v>
      </c>
      <c r="H776" t="s">
        <v>22</v>
      </c>
      <c r="I776">
        <v>8920</v>
      </c>
      <c r="J776" t="s">
        <v>23</v>
      </c>
      <c r="K776" t="s">
        <v>24</v>
      </c>
      <c r="N776" t="s">
        <v>83</v>
      </c>
      <c r="O776" t="s">
        <v>68</v>
      </c>
      <c r="P776" t="s">
        <v>27</v>
      </c>
      <c r="Q776">
        <v>35.11</v>
      </c>
      <c r="R776">
        <v>-106.62</v>
      </c>
      <c r="S776" t="s">
        <v>414</v>
      </c>
    </row>
    <row r="777" spans="1:19" x14ac:dyDescent="0.3">
      <c r="A777" t="s">
        <v>19</v>
      </c>
      <c r="B777">
        <v>12000</v>
      </c>
      <c r="C777">
        <v>2013</v>
      </c>
      <c r="D777" t="s">
        <v>214</v>
      </c>
      <c r="E777" t="s">
        <v>2112</v>
      </c>
      <c r="H777" t="s">
        <v>22</v>
      </c>
      <c r="I777">
        <v>81000</v>
      </c>
      <c r="J777" t="s">
        <v>23</v>
      </c>
      <c r="K777" t="s">
        <v>36</v>
      </c>
      <c r="P777" t="s">
        <v>27</v>
      </c>
      <c r="Q777">
        <v>34.969253000000002</v>
      </c>
      <c r="R777">
        <v>-106.630982</v>
      </c>
      <c r="S777" t="s">
        <v>2113</v>
      </c>
    </row>
    <row r="778" spans="1:19" x14ac:dyDescent="0.3">
      <c r="A778" t="s">
        <v>19</v>
      </c>
      <c r="B778">
        <v>17590</v>
      </c>
      <c r="C778">
        <v>2019</v>
      </c>
      <c r="D778" t="s">
        <v>174</v>
      </c>
      <c r="E778" t="s">
        <v>1302</v>
      </c>
      <c r="F778" t="s">
        <v>59</v>
      </c>
      <c r="H778" t="s">
        <v>24</v>
      </c>
      <c r="I778">
        <v>79463</v>
      </c>
      <c r="J778" t="s">
        <v>23</v>
      </c>
      <c r="K778" t="s">
        <v>24</v>
      </c>
      <c r="L778" t="s">
        <v>61</v>
      </c>
      <c r="N778" t="s">
        <v>141</v>
      </c>
      <c r="O778" t="s">
        <v>68</v>
      </c>
      <c r="P778" t="s">
        <v>27</v>
      </c>
      <c r="Q778">
        <v>35.11</v>
      </c>
      <c r="R778">
        <v>-106.62</v>
      </c>
      <c r="S778" t="s">
        <v>2081</v>
      </c>
    </row>
    <row r="779" spans="1:19" x14ac:dyDescent="0.3">
      <c r="A779" t="s">
        <v>19</v>
      </c>
      <c r="B779">
        <v>33590</v>
      </c>
      <c r="C779">
        <v>2014</v>
      </c>
      <c r="D779" t="s">
        <v>47</v>
      </c>
      <c r="E779" t="s">
        <v>1666</v>
      </c>
      <c r="F779" t="s">
        <v>59</v>
      </c>
      <c r="H779" t="s">
        <v>24</v>
      </c>
      <c r="I779">
        <v>55251</v>
      </c>
      <c r="J779" t="s">
        <v>23</v>
      </c>
      <c r="K779" t="s">
        <v>24</v>
      </c>
      <c r="N779" t="s">
        <v>83</v>
      </c>
      <c r="O779" t="s">
        <v>97</v>
      </c>
      <c r="P779" t="s">
        <v>27</v>
      </c>
      <c r="Q779">
        <v>35.11</v>
      </c>
      <c r="R779">
        <v>-106.62</v>
      </c>
      <c r="S779" t="s">
        <v>1667</v>
      </c>
    </row>
    <row r="780" spans="1:19" x14ac:dyDescent="0.3">
      <c r="A780" t="s">
        <v>19</v>
      </c>
      <c r="B780">
        <v>21990</v>
      </c>
      <c r="C780">
        <v>2018</v>
      </c>
      <c r="D780" t="s">
        <v>47</v>
      </c>
      <c r="E780" t="s">
        <v>286</v>
      </c>
      <c r="F780" t="s">
        <v>59</v>
      </c>
      <c r="H780" t="s">
        <v>22</v>
      </c>
      <c r="I780">
        <v>26138</v>
      </c>
      <c r="J780" t="s">
        <v>23</v>
      </c>
      <c r="K780" t="s">
        <v>24</v>
      </c>
      <c r="L780" t="s">
        <v>61</v>
      </c>
      <c r="N780" t="s">
        <v>24</v>
      </c>
      <c r="O780" t="s">
        <v>97</v>
      </c>
      <c r="P780" t="s">
        <v>27</v>
      </c>
      <c r="Q780">
        <v>35.11</v>
      </c>
      <c r="R780">
        <v>-106.62</v>
      </c>
      <c r="S780" t="s">
        <v>955</v>
      </c>
    </row>
    <row r="781" spans="1:19" x14ac:dyDescent="0.3">
      <c r="A781" t="s">
        <v>19</v>
      </c>
      <c r="B781">
        <v>21990</v>
      </c>
      <c r="C781">
        <v>2018</v>
      </c>
      <c r="D781" t="s">
        <v>241</v>
      </c>
      <c r="E781" t="s">
        <v>366</v>
      </c>
      <c r="F781" t="s">
        <v>59</v>
      </c>
      <c r="H781" t="s">
        <v>22</v>
      </c>
      <c r="I781">
        <v>7233</v>
      </c>
      <c r="J781" t="s">
        <v>23</v>
      </c>
      <c r="K781" t="s">
        <v>24</v>
      </c>
      <c r="L781" t="s">
        <v>61</v>
      </c>
      <c r="N781" t="s">
        <v>24</v>
      </c>
      <c r="O781" t="s">
        <v>155</v>
      </c>
      <c r="P781" t="s">
        <v>27</v>
      </c>
      <c r="Q781">
        <v>35.11</v>
      </c>
      <c r="R781">
        <v>-106.62</v>
      </c>
      <c r="S781" t="s">
        <v>367</v>
      </c>
    </row>
    <row r="782" spans="1:19" x14ac:dyDescent="0.3">
      <c r="A782" t="s">
        <v>19</v>
      </c>
      <c r="B782">
        <v>0</v>
      </c>
      <c r="C782">
        <v>2017</v>
      </c>
      <c r="D782" t="s">
        <v>390</v>
      </c>
      <c r="E782" t="s">
        <v>2415</v>
      </c>
      <c r="H782" t="s">
        <v>22</v>
      </c>
      <c r="I782">
        <v>38686</v>
      </c>
      <c r="J782" t="s">
        <v>23</v>
      </c>
      <c r="K782" t="s">
        <v>24</v>
      </c>
      <c r="L782" t="s">
        <v>61</v>
      </c>
      <c r="N782" t="s">
        <v>63</v>
      </c>
      <c r="P782" t="s">
        <v>27</v>
      </c>
      <c r="S782" t="s">
        <v>3780</v>
      </c>
    </row>
    <row r="783" spans="1:19" x14ac:dyDescent="0.3">
      <c r="A783" t="s">
        <v>19</v>
      </c>
      <c r="B783">
        <v>0</v>
      </c>
      <c r="C783">
        <v>2016</v>
      </c>
      <c r="D783" t="s">
        <v>71</v>
      </c>
      <c r="E783" t="s">
        <v>3711</v>
      </c>
      <c r="H783" t="s">
        <v>22</v>
      </c>
      <c r="I783">
        <v>81595</v>
      </c>
      <c r="J783" t="s">
        <v>23</v>
      </c>
      <c r="K783" t="s">
        <v>36</v>
      </c>
      <c r="L783" t="s">
        <v>73</v>
      </c>
      <c r="N783" t="s">
        <v>3542</v>
      </c>
      <c r="P783" t="s">
        <v>27</v>
      </c>
      <c r="S783" t="s">
        <v>3781</v>
      </c>
    </row>
    <row r="784" spans="1:19" x14ac:dyDescent="0.3">
      <c r="A784" t="s">
        <v>19</v>
      </c>
      <c r="B784">
        <v>0</v>
      </c>
      <c r="C784">
        <v>2016</v>
      </c>
      <c r="D784" t="s">
        <v>241</v>
      </c>
      <c r="E784" t="s">
        <v>3782</v>
      </c>
      <c r="H784" t="s">
        <v>22</v>
      </c>
      <c r="I784">
        <v>50908</v>
      </c>
      <c r="J784" t="s">
        <v>23</v>
      </c>
      <c r="K784" t="s">
        <v>78</v>
      </c>
      <c r="L784" t="s">
        <v>61</v>
      </c>
      <c r="N784" t="s">
        <v>63</v>
      </c>
      <c r="O784" t="s">
        <v>26</v>
      </c>
      <c r="P784" t="s">
        <v>27</v>
      </c>
      <c r="S784" t="s">
        <v>3783</v>
      </c>
    </row>
    <row r="785" spans="1:19" x14ac:dyDescent="0.3">
      <c r="A785" t="s">
        <v>19</v>
      </c>
      <c r="B785">
        <v>0</v>
      </c>
      <c r="C785">
        <v>2016</v>
      </c>
      <c r="D785" t="s">
        <v>159</v>
      </c>
      <c r="E785" t="s">
        <v>3784</v>
      </c>
      <c r="H785" t="s">
        <v>22</v>
      </c>
      <c r="I785">
        <v>27557</v>
      </c>
      <c r="J785" t="s">
        <v>23</v>
      </c>
      <c r="K785" t="s">
        <v>36</v>
      </c>
      <c r="N785" t="s">
        <v>63</v>
      </c>
      <c r="P785" t="s">
        <v>27</v>
      </c>
      <c r="S785" t="s">
        <v>3785</v>
      </c>
    </row>
    <row r="786" spans="1:19" x14ac:dyDescent="0.3">
      <c r="A786" t="s">
        <v>19</v>
      </c>
      <c r="B786">
        <v>0</v>
      </c>
      <c r="C786">
        <v>2015</v>
      </c>
      <c r="D786" t="s">
        <v>320</v>
      </c>
      <c r="E786" t="s">
        <v>3786</v>
      </c>
      <c r="H786" t="s">
        <v>22</v>
      </c>
      <c r="I786">
        <v>68564</v>
      </c>
      <c r="J786" t="s">
        <v>23</v>
      </c>
      <c r="K786" t="s">
        <v>24</v>
      </c>
      <c r="N786" t="s">
        <v>3542</v>
      </c>
      <c r="O786" t="s">
        <v>97</v>
      </c>
      <c r="P786" t="s">
        <v>27</v>
      </c>
      <c r="S786" t="s">
        <v>3787</v>
      </c>
    </row>
    <row r="787" spans="1:19" x14ac:dyDescent="0.3">
      <c r="A787" t="s">
        <v>19</v>
      </c>
      <c r="B787">
        <v>0</v>
      </c>
      <c r="C787">
        <v>2014</v>
      </c>
      <c r="D787" t="s">
        <v>227</v>
      </c>
      <c r="E787" t="s">
        <v>3788</v>
      </c>
      <c r="H787" t="s">
        <v>22</v>
      </c>
      <c r="I787">
        <v>48561</v>
      </c>
      <c r="J787" t="s">
        <v>23</v>
      </c>
      <c r="K787" t="s">
        <v>36</v>
      </c>
      <c r="L787" t="s">
        <v>42</v>
      </c>
      <c r="N787" t="s">
        <v>63</v>
      </c>
      <c r="P787" t="s">
        <v>27</v>
      </c>
      <c r="S787" t="s">
        <v>3789</v>
      </c>
    </row>
    <row r="788" spans="1:19" x14ac:dyDescent="0.3">
      <c r="A788" t="s">
        <v>19</v>
      </c>
      <c r="B788">
        <v>0</v>
      </c>
      <c r="C788">
        <v>2014</v>
      </c>
      <c r="D788" t="s">
        <v>227</v>
      </c>
      <c r="E788" t="s">
        <v>3790</v>
      </c>
      <c r="H788" t="s">
        <v>22</v>
      </c>
      <c r="I788">
        <v>34360</v>
      </c>
      <c r="J788" t="s">
        <v>23</v>
      </c>
      <c r="K788" t="s">
        <v>36</v>
      </c>
      <c r="L788" t="s">
        <v>42</v>
      </c>
      <c r="N788" t="s">
        <v>63</v>
      </c>
      <c r="O788" t="s">
        <v>55</v>
      </c>
      <c r="P788" t="s">
        <v>27</v>
      </c>
      <c r="S788" t="s">
        <v>3791</v>
      </c>
    </row>
    <row r="789" spans="1:19" x14ac:dyDescent="0.3">
      <c r="A789" t="s">
        <v>19</v>
      </c>
      <c r="B789">
        <v>10950</v>
      </c>
      <c r="C789">
        <v>2013</v>
      </c>
      <c r="D789" t="s">
        <v>47</v>
      </c>
      <c r="E789" t="s">
        <v>2487</v>
      </c>
      <c r="F789" t="s">
        <v>137</v>
      </c>
      <c r="G789" t="s">
        <v>86</v>
      </c>
      <c r="H789" t="s">
        <v>22</v>
      </c>
      <c r="I789">
        <v>147045</v>
      </c>
      <c r="J789" t="s">
        <v>23</v>
      </c>
      <c r="K789" t="s">
        <v>36</v>
      </c>
      <c r="L789" t="s">
        <v>61</v>
      </c>
      <c r="M789" t="s">
        <v>43</v>
      </c>
      <c r="N789" t="s">
        <v>63</v>
      </c>
      <c r="O789" t="s">
        <v>26</v>
      </c>
      <c r="P789" t="s">
        <v>27</v>
      </c>
      <c r="Q789">
        <v>35.162742999999999</v>
      </c>
      <c r="R789">
        <v>-106.601917</v>
      </c>
      <c r="S789" t="s">
        <v>2980</v>
      </c>
    </row>
    <row r="790" spans="1:19" x14ac:dyDescent="0.3">
      <c r="A790" t="s">
        <v>19</v>
      </c>
      <c r="B790">
        <v>12950</v>
      </c>
      <c r="C790">
        <v>2013</v>
      </c>
      <c r="D790" t="s">
        <v>20</v>
      </c>
      <c r="E790" t="s">
        <v>2337</v>
      </c>
      <c r="F790" t="s">
        <v>132</v>
      </c>
      <c r="G790" t="s">
        <v>49</v>
      </c>
      <c r="H790" t="s">
        <v>22</v>
      </c>
      <c r="I790">
        <v>96085</v>
      </c>
      <c r="J790" t="s">
        <v>23</v>
      </c>
      <c r="K790" t="s">
        <v>36</v>
      </c>
      <c r="L790" t="s">
        <v>73</v>
      </c>
      <c r="M790" t="s">
        <v>95</v>
      </c>
      <c r="N790" t="s">
        <v>63</v>
      </c>
      <c r="O790" t="s">
        <v>55</v>
      </c>
      <c r="P790" t="s">
        <v>27</v>
      </c>
      <c r="Q790">
        <v>35.162742999999999</v>
      </c>
      <c r="R790">
        <v>-106.601917</v>
      </c>
      <c r="S790" t="s">
        <v>2338</v>
      </c>
    </row>
    <row r="791" spans="1:19" x14ac:dyDescent="0.3">
      <c r="A791" t="s">
        <v>19</v>
      </c>
      <c r="B791">
        <v>10950</v>
      </c>
      <c r="C791">
        <v>2011</v>
      </c>
      <c r="D791" t="s">
        <v>390</v>
      </c>
      <c r="E791" t="s">
        <v>2862</v>
      </c>
      <c r="F791" t="s">
        <v>137</v>
      </c>
      <c r="G791" t="s">
        <v>86</v>
      </c>
      <c r="H791" t="s">
        <v>22</v>
      </c>
      <c r="I791">
        <v>136085</v>
      </c>
      <c r="J791" t="s">
        <v>23</v>
      </c>
      <c r="K791" t="s">
        <v>36</v>
      </c>
      <c r="L791" t="s">
        <v>61</v>
      </c>
      <c r="M791" t="s">
        <v>43</v>
      </c>
      <c r="N791" t="s">
        <v>44</v>
      </c>
      <c r="O791" t="s">
        <v>97</v>
      </c>
      <c r="P791" t="s">
        <v>27</v>
      </c>
      <c r="Q791">
        <v>35.162742999999999</v>
      </c>
      <c r="R791">
        <v>-106.601917</v>
      </c>
      <c r="S791" t="s">
        <v>2863</v>
      </c>
    </row>
    <row r="792" spans="1:19" x14ac:dyDescent="0.3">
      <c r="A792" t="s">
        <v>19</v>
      </c>
      <c r="B792">
        <v>14950</v>
      </c>
      <c r="C792">
        <v>2016</v>
      </c>
      <c r="D792" t="s">
        <v>20</v>
      </c>
      <c r="E792" t="s">
        <v>2899</v>
      </c>
      <c r="F792" t="s">
        <v>137</v>
      </c>
      <c r="G792" t="s">
        <v>49</v>
      </c>
      <c r="H792" t="s">
        <v>22</v>
      </c>
      <c r="I792">
        <v>146762</v>
      </c>
      <c r="J792" t="s">
        <v>23</v>
      </c>
      <c r="K792" t="s">
        <v>36</v>
      </c>
      <c r="L792" t="s">
        <v>42</v>
      </c>
      <c r="M792" t="s">
        <v>95</v>
      </c>
      <c r="N792" t="s">
        <v>96</v>
      </c>
      <c r="O792" t="s">
        <v>26</v>
      </c>
      <c r="P792" t="s">
        <v>27</v>
      </c>
      <c r="Q792">
        <v>35.162742999999999</v>
      </c>
      <c r="R792">
        <v>-106.601917</v>
      </c>
      <c r="S792" t="s">
        <v>2970</v>
      </c>
    </row>
    <row r="793" spans="1:19" x14ac:dyDescent="0.3">
      <c r="A793" t="s">
        <v>19</v>
      </c>
      <c r="B793">
        <v>25950</v>
      </c>
      <c r="C793">
        <v>2014</v>
      </c>
      <c r="D793" t="s">
        <v>20</v>
      </c>
      <c r="E793" t="s">
        <v>2226</v>
      </c>
      <c r="F793" t="s">
        <v>137</v>
      </c>
      <c r="G793" t="s">
        <v>49</v>
      </c>
      <c r="H793" t="s">
        <v>22</v>
      </c>
      <c r="I793">
        <v>88891</v>
      </c>
      <c r="J793" t="s">
        <v>23</v>
      </c>
      <c r="K793" t="s">
        <v>36</v>
      </c>
      <c r="L793" t="s">
        <v>73</v>
      </c>
      <c r="M793" t="s">
        <v>95</v>
      </c>
      <c r="N793" t="s">
        <v>96</v>
      </c>
      <c r="O793" t="s">
        <v>26</v>
      </c>
      <c r="P793" t="s">
        <v>27</v>
      </c>
      <c r="Q793">
        <v>35.162742999999999</v>
      </c>
      <c r="R793">
        <v>-106.601917</v>
      </c>
      <c r="S793" t="s">
        <v>2227</v>
      </c>
    </row>
    <row r="794" spans="1:19" x14ac:dyDescent="0.3">
      <c r="A794" t="s">
        <v>19</v>
      </c>
      <c r="B794">
        <v>8950</v>
      </c>
      <c r="C794">
        <v>2009</v>
      </c>
      <c r="D794" t="s">
        <v>390</v>
      </c>
      <c r="E794" t="s">
        <v>3351</v>
      </c>
      <c r="F794" t="s">
        <v>137</v>
      </c>
      <c r="G794" t="s">
        <v>86</v>
      </c>
      <c r="H794" t="s">
        <v>22</v>
      </c>
      <c r="I794">
        <v>209745</v>
      </c>
      <c r="J794" t="s">
        <v>23</v>
      </c>
      <c r="K794" t="s">
        <v>36</v>
      </c>
      <c r="L794" t="s">
        <v>61</v>
      </c>
      <c r="M794" t="s">
        <v>62</v>
      </c>
      <c r="N794" t="s">
        <v>3542</v>
      </c>
      <c r="O794" t="s">
        <v>97</v>
      </c>
      <c r="P794" t="s">
        <v>27</v>
      </c>
      <c r="Q794">
        <v>35.162742999999999</v>
      </c>
      <c r="R794">
        <v>-106.601917</v>
      </c>
      <c r="S794" t="s">
        <v>3352</v>
      </c>
    </row>
    <row r="795" spans="1:19" x14ac:dyDescent="0.3">
      <c r="A795" t="s">
        <v>19</v>
      </c>
      <c r="B795">
        <v>8950</v>
      </c>
      <c r="C795">
        <v>2008</v>
      </c>
      <c r="D795" t="s">
        <v>47</v>
      </c>
      <c r="E795" t="s">
        <v>3132</v>
      </c>
      <c r="F795" t="s">
        <v>59</v>
      </c>
      <c r="G795" t="s">
        <v>86</v>
      </c>
      <c r="H795" t="s">
        <v>22</v>
      </c>
      <c r="I795">
        <v>165379</v>
      </c>
      <c r="J795" t="s">
        <v>23</v>
      </c>
      <c r="K795" t="s">
        <v>36</v>
      </c>
      <c r="L795" t="s">
        <v>61</v>
      </c>
      <c r="M795" t="s">
        <v>62</v>
      </c>
      <c r="N795" t="s">
        <v>3542</v>
      </c>
      <c r="O795" t="s">
        <v>463</v>
      </c>
      <c r="P795" t="s">
        <v>27</v>
      </c>
      <c r="Q795">
        <v>35.162742999999999</v>
      </c>
      <c r="R795">
        <v>-106.601917</v>
      </c>
      <c r="S795" t="s">
        <v>3133</v>
      </c>
    </row>
    <row r="796" spans="1:19" x14ac:dyDescent="0.3">
      <c r="A796" t="s">
        <v>19</v>
      </c>
      <c r="B796">
        <v>9700</v>
      </c>
      <c r="C796">
        <v>2011</v>
      </c>
      <c r="D796" t="s">
        <v>390</v>
      </c>
      <c r="E796" t="s">
        <v>2283</v>
      </c>
      <c r="F796" t="s">
        <v>137</v>
      </c>
      <c r="G796" t="s">
        <v>86</v>
      </c>
      <c r="H796" t="s">
        <v>22</v>
      </c>
      <c r="I796">
        <v>92000</v>
      </c>
      <c r="J796" t="s">
        <v>172</v>
      </c>
      <c r="K796" t="s">
        <v>36</v>
      </c>
      <c r="L796" t="s">
        <v>73</v>
      </c>
      <c r="M796" t="s">
        <v>43</v>
      </c>
      <c r="N796" t="s">
        <v>3542</v>
      </c>
      <c r="O796" t="s">
        <v>26</v>
      </c>
      <c r="P796" t="s">
        <v>27</v>
      </c>
      <c r="Q796">
        <v>35.173099999999998</v>
      </c>
      <c r="R796">
        <v>-106.602</v>
      </c>
      <c r="S796" t="s">
        <v>2285</v>
      </c>
    </row>
    <row r="797" spans="1:19" x14ac:dyDescent="0.3">
      <c r="A797" t="s">
        <v>19</v>
      </c>
      <c r="B797">
        <v>6500</v>
      </c>
      <c r="C797">
        <v>2009</v>
      </c>
      <c r="D797" t="s">
        <v>71</v>
      </c>
      <c r="E797" t="s">
        <v>1727</v>
      </c>
      <c r="F797" t="s">
        <v>137</v>
      </c>
      <c r="G797" t="s">
        <v>49</v>
      </c>
      <c r="H797" t="s">
        <v>22</v>
      </c>
      <c r="I797">
        <v>93000</v>
      </c>
      <c r="J797" t="s">
        <v>172</v>
      </c>
      <c r="K797" t="s">
        <v>36</v>
      </c>
      <c r="L797" t="s">
        <v>73</v>
      </c>
      <c r="M797" t="s">
        <v>95</v>
      </c>
      <c r="N797" t="s">
        <v>3542</v>
      </c>
      <c r="O797" t="s">
        <v>55</v>
      </c>
      <c r="P797" t="s">
        <v>27</v>
      </c>
      <c r="Q797">
        <v>35.173099999999998</v>
      </c>
      <c r="R797">
        <v>-106.602</v>
      </c>
      <c r="S797" t="s">
        <v>2301</v>
      </c>
    </row>
    <row r="798" spans="1:19" x14ac:dyDescent="0.3">
      <c r="A798" t="s">
        <v>19</v>
      </c>
      <c r="B798">
        <v>14950</v>
      </c>
      <c r="C798">
        <v>2015</v>
      </c>
      <c r="D798" t="s">
        <v>390</v>
      </c>
      <c r="E798" t="s">
        <v>2467</v>
      </c>
      <c r="F798" t="s">
        <v>137</v>
      </c>
      <c r="G798" t="s">
        <v>86</v>
      </c>
      <c r="H798" t="s">
        <v>22</v>
      </c>
      <c r="I798">
        <v>103837</v>
      </c>
      <c r="J798" t="s">
        <v>23</v>
      </c>
      <c r="K798" t="s">
        <v>36</v>
      </c>
      <c r="L798" t="s">
        <v>61</v>
      </c>
      <c r="M798" t="s">
        <v>43</v>
      </c>
      <c r="N798" t="s">
        <v>63</v>
      </c>
      <c r="O798" t="s">
        <v>138</v>
      </c>
      <c r="P798" t="s">
        <v>27</v>
      </c>
      <c r="Q798">
        <v>35.162742999999999</v>
      </c>
      <c r="R798">
        <v>-106.601917</v>
      </c>
      <c r="S798" t="s">
        <v>2468</v>
      </c>
    </row>
    <row r="799" spans="1:19" x14ac:dyDescent="0.3">
      <c r="A799" t="s">
        <v>19</v>
      </c>
      <c r="B799">
        <v>3900</v>
      </c>
      <c r="C799">
        <v>2003</v>
      </c>
      <c r="D799" t="s">
        <v>390</v>
      </c>
      <c r="E799" t="s">
        <v>3021</v>
      </c>
      <c r="F799" t="s">
        <v>59</v>
      </c>
      <c r="G799" t="s">
        <v>86</v>
      </c>
      <c r="H799" t="s">
        <v>22</v>
      </c>
      <c r="I799">
        <v>151000</v>
      </c>
      <c r="J799" t="s">
        <v>172</v>
      </c>
      <c r="K799" t="s">
        <v>36</v>
      </c>
      <c r="L799" t="s">
        <v>61</v>
      </c>
      <c r="M799" t="s">
        <v>95</v>
      </c>
      <c r="N799" t="s">
        <v>63</v>
      </c>
      <c r="O799" t="s">
        <v>55</v>
      </c>
      <c r="P799" t="s">
        <v>27</v>
      </c>
      <c r="Q799">
        <v>34.994599999999998</v>
      </c>
      <c r="R799">
        <v>-106.64700000000001</v>
      </c>
      <c r="S799" t="s">
        <v>3022</v>
      </c>
    </row>
    <row r="800" spans="1:19" x14ac:dyDescent="0.3">
      <c r="A800" t="s">
        <v>19</v>
      </c>
      <c r="B800">
        <v>5500</v>
      </c>
      <c r="C800">
        <v>2016</v>
      </c>
      <c r="D800" t="s">
        <v>57</v>
      </c>
      <c r="E800" t="s">
        <v>75</v>
      </c>
      <c r="F800" t="s">
        <v>59</v>
      </c>
      <c r="G800" t="s">
        <v>86</v>
      </c>
      <c r="H800" t="s">
        <v>22</v>
      </c>
      <c r="I800">
        <v>108000</v>
      </c>
      <c r="J800" t="s">
        <v>172</v>
      </c>
      <c r="K800" t="s">
        <v>36</v>
      </c>
      <c r="L800" t="s">
        <v>61</v>
      </c>
      <c r="M800" t="s">
        <v>54</v>
      </c>
      <c r="N800" t="s">
        <v>63</v>
      </c>
      <c r="O800" t="s">
        <v>463</v>
      </c>
      <c r="P800" t="s">
        <v>27</v>
      </c>
      <c r="Q800">
        <v>34.994599999999998</v>
      </c>
      <c r="R800">
        <v>-106.64700000000001</v>
      </c>
      <c r="S800" t="s">
        <v>2517</v>
      </c>
    </row>
    <row r="801" spans="1:19" x14ac:dyDescent="0.3">
      <c r="A801" t="s">
        <v>19</v>
      </c>
      <c r="B801">
        <v>13950</v>
      </c>
      <c r="C801">
        <v>2011</v>
      </c>
      <c r="D801" t="s">
        <v>208</v>
      </c>
      <c r="E801" t="s">
        <v>2601</v>
      </c>
      <c r="F801" t="s">
        <v>132</v>
      </c>
      <c r="G801" t="s">
        <v>49</v>
      </c>
      <c r="H801" t="s">
        <v>22</v>
      </c>
      <c r="I801">
        <v>113129</v>
      </c>
      <c r="J801" t="s">
        <v>23</v>
      </c>
      <c r="K801" t="s">
        <v>36</v>
      </c>
      <c r="L801" t="s">
        <v>73</v>
      </c>
      <c r="M801" t="s">
        <v>43</v>
      </c>
      <c r="N801" t="s">
        <v>63</v>
      </c>
      <c r="O801" t="s">
        <v>45</v>
      </c>
      <c r="P801" t="s">
        <v>27</v>
      </c>
      <c r="Q801">
        <v>35.162742999999999</v>
      </c>
      <c r="R801">
        <v>-106.601917</v>
      </c>
      <c r="S801" t="s">
        <v>2602</v>
      </c>
    </row>
    <row r="802" spans="1:19" x14ac:dyDescent="0.3">
      <c r="A802" t="s">
        <v>19</v>
      </c>
      <c r="B802">
        <v>6900</v>
      </c>
      <c r="C802">
        <v>2016</v>
      </c>
      <c r="D802" t="s">
        <v>20</v>
      </c>
      <c r="E802" t="s">
        <v>21</v>
      </c>
      <c r="H802" t="s">
        <v>22</v>
      </c>
      <c r="I802">
        <v>0</v>
      </c>
      <c r="J802" t="s">
        <v>23</v>
      </c>
      <c r="K802" t="s">
        <v>24</v>
      </c>
      <c r="N802" t="s">
        <v>25</v>
      </c>
      <c r="O802" t="s">
        <v>26</v>
      </c>
      <c r="P802" t="s">
        <v>27</v>
      </c>
      <c r="Q802">
        <v>42.196156000000002</v>
      </c>
      <c r="R802">
        <v>-88.310559999999995</v>
      </c>
      <c r="S802" t="s">
        <v>28</v>
      </c>
    </row>
    <row r="803" spans="1:19" x14ac:dyDescent="0.3">
      <c r="A803" t="s">
        <v>19</v>
      </c>
      <c r="B803">
        <v>19950</v>
      </c>
      <c r="C803">
        <v>2009</v>
      </c>
      <c r="D803" t="s">
        <v>174</v>
      </c>
      <c r="E803" t="s">
        <v>2713</v>
      </c>
      <c r="F803" t="s">
        <v>137</v>
      </c>
      <c r="G803" t="s">
        <v>41</v>
      </c>
      <c r="H803" t="s">
        <v>22</v>
      </c>
      <c r="I803">
        <v>121967</v>
      </c>
      <c r="J803" t="s">
        <v>23</v>
      </c>
      <c r="K803" t="s">
        <v>78</v>
      </c>
      <c r="L803" t="s">
        <v>42</v>
      </c>
      <c r="M803" t="s">
        <v>95</v>
      </c>
      <c r="N803" t="s">
        <v>44</v>
      </c>
      <c r="O803" t="s">
        <v>97</v>
      </c>
      <c r="P803" t="s">
        <v>27</v>
      </c>
      <c r="Q803">
        <v>35.162742999999999</v>
      </c>
      <c r="R803">
        <v>-106.601917</v>
      </c>
      <c r="S803" t="s">
        <v>2714</v>
      </c>
    </row>
    <row r="804" spans="1:19" x14ac:dyDescent="0.3">
      <c r="A804" t="s">
        <v>19</v>
      </c>
      <c r="B804">
        <v>4700</v>
      </c>
      <c r="C804">
        <v>2017</v>
      </c>
      <c r="D804" t="s">
        <v>57</v>
      </c>
      <c r="E804" t="s">
        <v>75</v>
      </c>
      <c r="G804" t="s">
        <v>86</v>
      </c>
      <c r="H804" t="s">
        <v>22</v>
      </c>
      <c r="I804">
        <v>57000</v>
      </c>
      <c r="J804" t="s">
        <v>986</v>
      </c>
      <c r="K804" t="s">
        <v>78</v>
      </c>
      <c r="L804" t="s">
        <v>61</v>
      </c>
      <c r="N804" t="s">
        <v>63</v>
      </c>
      <c r="O804" t="s">
        <v>55</v>
      </c>
      <c r="P804" t="s">
        <v>27</v>
      </c>
      <c r="Q804">
        <v>35.079000000000001</v>
      </c>
      <c r="R804">
        <v>-106.6169</v>
      </c>
      <c r="S804" t="s">
        <v>1702</v>
      </c>
    </row>
    <row r="805" spans="1:19" x14ac:dyDescent="0.3">
      <c r="A805" t="s">
        <v>19</v>
      </c>
      <c r="B805">
        <v>5200</v>
      </c>
      <c r="C805">
        <v>2007</v>
      </c>
      <c r="D805" t="s">
        <v>169</v>
      </c>
      <c r="E805" t="s">
        <v>3155</v>
      </c>
      <c r="F805" t="s">
        <v>132</v>
      </c>
      <c r="G805" t="s">
        <v>49</v>
      </c>
      <c r="H805" t="s">
        <v>30</v>
      </c>
      <c r="I805">
        <v>170000</v>
      </c>
      <c r="J805" t="s">
        <v>23</v>
      </c>
      <c r="K805" t="s">
        <v>78</v>
      </c>
      <c r="L805" t="s">
        <v>73</v>
      </c>
      <c r="P805" t="s">
        <v>27</v>
      </c>
      <c r="Q805">
        <v>37.178632999999998</v>
      </c>
      <c r="R805">
        <v>-104.51611699999999</v>
      </c>
      <c r="S805" t="s">
        <v>3156</v>
      </c>
    </row>
    <row r="806" spans="1:19" x14ac:dyDescent="0.3">
      <c r="A806" t="s">
        <v>19</v>
      </c>
      <c r="B806">
        <v>5500</v>
      </c>
      <c r="C806">
        <v>2003</v>
      </c>
      <c r="D806" t="s">
        <v>241</v>
      </c>
      <c r="E806" t="s">
        <v>3427</v>
      </c>
      <c r="F806" t="s">
        <v>137</v>
      </c>
      <c r="G806" t="s">
        <v>49</v>
      </c>
      <c r="H806" t="s">
        <v>22</v>
      </c>
      <c r="I806">
        <v>270000</v>
      </c>
      <c r="J806" t="s">
        <v>23</v>
      </c>
      <c r="K806" t="s">
        <v>36</v>
      </c>
      <c r="L806" t="s">
        <v>61</v>
      </c>
      <c r="M806" t="s">
        <v>95</v>
      </c>
      <c r="N806" t="s">
        <v>161</v>
      </c>
      <c r="O806" t="s">
        <v>45</v>
      </c>
      <c r="P806" t="s">
        <v>27</v>
      </c>
      <c r="Q806">
        <v>35.1038</v>
      </c>
      <c r="R806">
        <v>-106.6712</v>
      </c>
      <c r="S806" t="s">
        <v>3428</v>
      </c>
    </row>
    <row r="807" spans="1:19" x14ac:dyDescent="0.3">
      <c r="A807" t="s">
        <v>19</v>
      </c>
      <c r="B807">
        <v>4600</v>
      </c>
      <c r="C807">
        <v>2006</v>
      </c>
      <c r="D807" t="s">
        <v>20</v>
      </c>
      <c r="E807" t="s">
        <v>3376</v>
      </c>
      <c r="F807" t="s">
        <v>59</v>
      </c>
      <c r="G807" t="s">
        <v>41</v>
      </c>
      <c r="H807" t="s">
        <v>22</v>
      </c>
      <c r="I807">
        <v>222000</v>
      </c>
      <c r="J807" t="s">
        <v>23</v>
      </c>
      <c r="K807" t="s">
        <v>36</v>
      </c>
      <c r="M807" t="s">
        <v>95</v>
      </c>
      <c r="N807" t="s">
        <v>141</v>
      </c>
      <c r="O807" t="s">
        <v>26</v>
      </c>
      <c r="P807" t="s">
        <v>27</v>
      </c>
      <c r="Q807">
        <v>15.828263</v>
      </c>
      <c r="R807">
        <v>-107.305831</v>
      </c>
      <c r="S807" t="s">
        <v>3377</v>
      </c>
    </row>
    <row r="808" spans="1:19" x14ac:dyDescent="0.3">
      <c r="A808" t="s">
        <v>19</v>
      </c>
      <c r="B808">
        <v>5500</v>
      </c>
      <c r="C808">
        <v>2002</v>
      </c>
      <c r="D808" t="s">
        <v>71</v>
      </c>
      <c r="E808" t="s">
        <v>2223</v>
      </c>
      <c r="F808" t="s">
        <v>137</v>
      </c>
      <c r="G808" t="s">
        <v>49</v>
      </c>
      <c r="H808" t="s">
        <v>22</v>
      </c>
      <c r="I808">
        <v>127000</v>
      </c>
      <c r="J808" t="s">
        <v>23</v>
      </c>
      <c r="K808" t="s">
        <v>36</v>
      </c>
      <c r="L808" t="s">
        <v>73</v>
      </c>
      <c r="O808" t="s">
        <v>463</v>
      </c>
      <c r="P808" t="s">
        <v>27</v>
      </c>
      <c r="Q808">
        <v>35.061238000000003</v>
      </c>
      <c r="R808">
        <v>-106.703506</v>
      </c>
      <c r="S808" t="s">
        <v>2788</v>
      </c>
    </row>
    <row r="809" spans="1:19" x14ac:dyDescent="0.3">
      <c r="A809" t="s">
        <v>19</v>
      </c>
      <c r="B809">
        <v>6850</v>
      </c>
      <c r="C809">
        <v>2015</v>
      </c>
      <c r="D809" t="s">
        <v>71</v>
      </c>
      <c r="E809" t="s">
        <v>2170</v>
      </c>
      <c r="F809" t="s">
        <v>132</v>
      </c>
      <c r="G809" t="s">
        <v>86</v>
      </c>
      <c r="H809" t="s">
        <v>22</v>
      </c>
      <c r="I809">
        <v>84969</v>
      </c>
      <c r="J809" t="s">
        <v>172</v>
      </c>
      <c r="K809" t="s">
        <v>36</v>
      </c>
      <c r="O809" t="s">
        <v>68</v>
      </c>
      <c r="P809" t="s">
        <v>27</v>
      </c>
      <c r="Q809">
        <v>35.100999999999999</v>
      </c>
      <c r="R809">
        <v>-106.5183</v>
      </c>
      <c r="S809" t="s">
        <v>2171</v>
      </c>
    </row>
    <row r="810" spans="1:19" x14ac:dyDescent="0.3">
      <c r="A810" t="s">
        <v>19</v>
      </c>
      <c r="B810">
        <v>14950</v>
      </c>
      <c r="C810">
        <v>2019</v>
      </c>
      <c r="D810" t="s">
        <v>51</v>
      </c>
      <c r="E810" t="s">
        <v>1009</v>
      </c>
      <c r="F810" t="s">
        <v>59</v>
      </c>
      <c r="G810" t="s">
        <v>86</v>
      </c>
      <c r="H810" t="s">
        <v>22</v>
      </c>
      <c r="I810">
        <v>27821</v>
      </c>
      <c r="J810" t="s">
        <v>23</v>
      </c>
      <c r="K810" t="s">
        <v>36</v>
      </c>
      <c r="L810" t="s">
        <v>61</v>
      </c>
      <c r="N810" t="s">
        <v>63</v>
      </c>
      <c r="O810" t="s">
        <v>55</v>
      </c>
      <c r="P810" t="s">
        <v>27</v>
      </c>
      <c r="Q810">
        <v>35.073689999999999</v>
      </c>
      <c r="R810">
        <v>-106.54</v>
      </c>
      <c r="S810" t="s">
        <v>1010</v>
      </c>
    </row>
    <row r="811" spans="1:19" x14ac:dyDescent="0.3">
      <c r="A811" t="s">
        <v>19</v>
      </c>
      <c r="B811">
        <v>3950</v>
      </c>
      <c r="C811">
        <v>2004</v>
      </c>
      <c r="D811" t="s">
        <v>47</v>
      </c>
      <c r="E811" t="s">
        <v>3387</v>
      </c>
      <c r="F811" t="s">
        <v>59</v>
      </c>
      <c r="G811" t="s">
        <v>41</v>
      </c>
      <c r="H811" t="s">
        <v>22</v>
      </c>
      <c r="I811">
        <v>301612</v>
      </c>
      <c r="J811" t="s">
        <v>23</v>
      </c>
      <c r="K811" t="s">
        <v>36</v>
      </c>
      <c r="L811" t="s">
        <v>42</v>
      </c>
      <c r="N811" t="s">
        <v>199</v>
      </c>
      <c r="O811" t="s">
        <v>256</v>
      </c>
      <c r="P811" t="s">
        <v>27</v>
      </c>
      <c r="Q811">
        <v>35.073689999999999</v>
      </c>
      <c r="R811">
        <v>-106.54</v>
      </c>
      <c r="S811" t="s">
        <v>1010</v>
      </c>
    </row>
    <row r="812" spans="1:19" x14ac:dyDescent="0.3">
      <c r="A812" t="s">
        <v>19</v>
      </c>
      <c r="B812">
        <v>26950</v>
      </c>
      <c r="C812">
        <v>2010</v>
      </c>
      <c r="D812" t="s">
        <v>20</v>
      </c>
      <c r="E812" t="s">
        <v>3040</v>
      </c>
      <c r="F812" t="s">
        <v>137</v>
      </c>
      <c r="G812" t="s">
        <v>41</v>
      </c>
      <c r="H812" t="s">
        <v>30</v>
      </c>
      <c r="I812">
        <v>152525</v>
      </c>
      <c r="J812" t="s">
        <v>23</v>
      </c>
      <c r="K812" t="s">
        <v>36</v>
      </c>
      <c r="L812" t="s">
        <v>73</v>
      </c>
      <c r="M812" t="s">
        <v>95</v>
      </c>
      <c r="N812" t="s">
        <v>83</v>
      </c>
      <c r="O812" t="s">
        <v>55</v>
      </c>
      <c r="P812" t="s">
        <v>27</v>
      </c>
      <c r="Q812">
        <v>35.162742999999999</v>
      </c>
      <c r="R812">
        <v>-106.601917</v>
      </c>
      <c r="S812" t="s">
        <v>3041</v>
      </c>
    </row>
    <row r="813" spans="1:19" x14ac:dyDescent="0.3">
      <c r="A813" t="s">
        <v>19</v>
      </c>
      <c r="B813">
        <v>7900</v>
      </c>
      <c r="C813">
        <v>2012</v>
      </c>
      <c r="D813" t="s">
        <v>20</v>
      </c>
      <c r="E813" t="s">
        <v>145</v>
      </c>
      <c r="H813" t="s">
        <v>22</v>
      </c>
      <c r="I813">
        <v>129</v>
      </c>
      <c r="J813" t="s">
        <v>23</v>
      </c>
      <c r="K813" t="s">
        <v>36</v>
      </c>
      <c r="P813" t="s">
        <v>27</v>
      </c>
      <c r="Q813">
        <v>35.134700000000002</v>
      </c>
      <c r="R813">
        <v>-106.5222</v>
      </c>
      <c r="S813" t="s">
        <v>147</v>
      </c>
    </row>
    <row r="814" spans="1:19" x14ac:dyDescent="0.3">
      <c r="A814" t="s">
        <v>19</v>
      </c>
      <c r="B814">
        <v>21000</v>
      </c>
      <c r="C814">
        <v>2008</v>
      </c>
      <c r="D814" t="s">
        <v>1357</v>
      </c>
      <c r="E814" t="s">
        <v>2503</v>
      </c>
      <c r="F814" t="s">
        <v>137</v>
      </c>
      <c r="H814" t="s">
        <v>30</v>
      </c>
      <c r="I814">
        <v>107000</v>
      </c>
      <c r="J814" t="s">
        <v>172</v>
      </c>
      <c r="K814" t="s">
        <v>36</v>
      </c>
      <c r="N814" t="s">
        <v>83</v>
      </c>
      <c r="O814" t="s">
        <v>68</v>
      </c>
      <c r="P814" t="s">
        <v>27</v>
      </c>
      <c r="Q814">
        <v>35.072600000000001</v>
      </c>
      <c r="R814">
        <v>-106.5749</v>
      </c>
      <c r="S814" t="s">
        <v>2504</v>
      </c>
    </row>
    <row r="815" spans="1:19" x14ac:dyDescent="0.3">
      <c r="A815" t="s">
        <v>19</v>
      </c>
      <c r="B815">
        <v>54000</v>
      </c>
      <c r="C815">
        <v>2016</v>
      </c>
      <c r="D815" t="s">
        <v>169</v>
      </c>
      <c r="E815">
        <v>2500</v>
      </c>
      <c r="F815" t="s">
        <v>137</v>
      </c>
      <c r="G815" t="s">
        <v>49</v>
      </c>
      <c r="H815" t="s">
        <v>30</v>
      </c>
      <c r="I815">
        <v>41892</v>
      </c>
      <c r="J815" t="s">
        <v>23</v>
      </c>
      <c r="K815" t="s">
        <v>36</v>
      </c>
      <c r="L815" t="s">
        <v>73</v>
      </c>
      <c r="N815" t="s">
        <v>96</v>
      </c>
      <c r="O815" t="s">
        <v>26</v>
      </c>
      <c r="P815" t="s">
        <v>27</v>
      </c>
      <c r="Q815">
        <v>33.3474</v>
      </c>
      <c r="R815">
        <v>-105.651</v>
      </c>
      <c r="S815" t="s">
        <v>1430</v>
      </c>
    </row>
    <row r="816" spans="1:19" x14ac:dyDescent="0.3">
      <c r="A816" t="s">
        <v>19</v>
      </c>
      <c r="B816">
        <v>7750</v>
      </c>
      <c r="C816">
        <v>2015</v>
      </c>
      <c r="D816" t="s">
        <v>57</v>
      </c>
      <c r="E816" t="s">
        <v>2430</v>
      </c>
      <c r="F816" t="s">
        <v>137</v>
      </c>
      <c r="G816" t="s">
        <v>86</v>
      </c>
      <c r="H816" t="s">
        <v>22</v>
      </c>
      <c r="I816">
        <v>101000</v>
      </c>
      <c r="J816" t="s">
        <v>23</v>
      </c>
      <c r="K816" t="s">
        <v>36</v>
      </c>
      <c r="L816" t="s">
        <v>61</v>
      </c>
      <c r="N816" t="s">
        <v>63</v>
      </c>
      <c r="O816" t="s">
        <v>68</v>
      </c>
      <c r="P816" t="s">
        <v>27</v>
      </c>
      <c r="Q816">
        <v>35.0717</v>
      </c>
      <c r="R816">
        <v>-106.509</v>
      </c>
      <c r="S816" t="s">
        <v>2431</v>
      </c>
    </row>
    <row r="817" spans="1:19" x14ac:dyDescent="0.3">
      <c r="A817" t="s">
        <v>19</v>
      </c>
      <c r="B817">
        <v>8400</v>
      </c>
      <c r="C817">
        <v>2016</v>
      </c>
      <c r="E817" t="s">
        <v>2174</v>
      </c>
      <c r="F817" t="s">
        <v>137</v>
      </c>
      <c r="G817" t="s">
        <v>86</v>
      </c>
      <c r="H817" t="s">
        <v>22</v>
      </c>
      <c r="I817">
        <v>85000</v>
      </c>
      <c r="J817" t="s">
        <v>172</v>
      </c>
      <c r="K817" t="s">
        <v>36</v>
      </c>
      <c r="L817" t="s">
        <v>61</v>
      </c>
      <c r="N817" t="s">
        <v>129</v>
      </c>
      <c r="O817" t="s">
        <v>68</v>
      </c>
      <c r="P817" t="s">
        <v>27</v>
      </c>
      <c r="Q817">
        <v>35.015003999999998</v>
      </c>
      <c r="R817">
        <v>-106.647667</v>
      </c>
      <c r="S817" t="s">
        <v>2175</v>
      </c>
    </row>
    <row r="818" spans="1:19" x14ac:dyDescent="0.3">
      <c r="A818" t="s">
        <v>19</v>
      </c>
      <c r="B818">
        <v>6500</v>
      </c>
      <c r="C818">
        <v>2012</v>
      </c>
      <c r="D818" t="s">
        <v>192</v>
      </c>
      <c r="E818" t="s">
        <v>2841</v>
      </c>
      <c r="G818" t="s">
        <v>86</v>
      </c>
      <c r="H818" t="s">
        <v>102</v>
      </c>
      <c r="I818">
        <v>134000</v>
      </c>
      <c r="J818" t="s">
        <v>23</v>
      </c>
      <c r="K818" t="s">
        <v>36</v>
      </c>
      <c r="L818" t="s">
        <v>61</v>
      </c>
      <c r="N818" t="s">
        <v>63</v>
      </c>
      <c r="P818" t="s">
        <v>27</v>
      </c>
      <c r="Q818">
        <v>35.150599999999997</v>
      </c>
      <c r="R818">
        <v>-106.569</v>
      </c>
      <c r="S818" t="s">
        <v>2842</v>
      </c>
    </row>
    <row r="819" spans="1:19" x14ac:dyDescent="0.3">
      <c r="A819" t="s">
        <v>19</v>
      </c>
      <c r="B819">
        <v>10975</v>
      </c>
      <c r="C819">
        <v>2001</v>
      </c>
      <c r="D819" t="s">
        <v>208</v>
      </c>
      <c r="E819" t="s">
        <v>1976</v>
      </c>
      <c r="F819" t="s">
        <v>137</v>
      </c>
      <c r="G819" t="s">
        <v>49</v>
      </c>
      <c r="H819" t="s">
        <v>22</v>
      </c>
      <c r="I819">
        <v>72111</v>
      </c>
      <c r="J819" t="s">
        <v>23</v>
      </c>
      <c r="K819" t="s">
        <v>36</v>
      </c>
      <c r="L819" t="s">
        <v>42</v>
      </c>
      <c r="M819" t="s">
        <v>62</v>
      </c>
      <c r="N819" t="s">
        <v>149</v>
      </c>
      <c r="O819" t="s">
        <v>256</v>
      </c>
      <c r="P819" t="s">
        <v>27</v>
      </c>
      <c r="Q819">
        <v>35.134700000000002</v>
      </c>
      <c r="R819">
        <v>-106.5222</v>
      </c>
      <c r="S819" t="s">
        <v>1977</v>
      </c>
    </row>
    <row r="820" spans="1:19" x14ac:dyDescent="0.3">
      <c r="A820" t="s">
        <v>19</v>
      </c>
      <c r="B820">
        <v>12500</v>
      </c>
      <c r="C820">
        <v>2007</v>
      </c>
      <c r="D820" t="s">
        <v>51</v>
      </c>
      <c r="E820" t="s">
        <v>3100</v>
      </c>
      <c r="G820" t="s">
        <v>41</v>
      </c>
      <c r="H820" t="s">
        <v>22</v>
      </c>
      <c r="I820">
        <v>161000</v>
      </c>
      <c r="J820" t="s">
        <v>23</v>
      </c>
      <c r="K820" t="s">
        <v>36</v>
      </c>
      <c r="L820" t="s">
        <v>73</v>
      </c>
      <c r="N820" t="s">
        <v>83</v>
      </c>
      <c r="P820" t="s">
        <v>27</v>
      </c>
      <c r="Q820">
        <v>35.150599999999997</v>
      </c>
      <c r="R820">
        <v>-106.569</v>
      </c>
      <c r="S820" t="s">
        <v>3101</v>
      </c>
    </row>
    <row r="821" spans="1:19" x14ac:dyDescent="0.3">
      <c r="A821" t="s">
        <v>19</v>
      </c>
      <c r="B821">
        <v>20500</v>
      </c>
      <c r="C821">
        <v>2016</v>
      </c>
      <c r="D821" t="s">
        <v>47</v>
      </c>
      <c r="E821" t="s">
        <v>950</v>
      </c>
      <c r="G821" t="s">
        <v>86</v>
      </c>
      <c r="H821" t="s">
        <v>22</v>
      </c>
      <c r="I821">
        <v>109000</v>
      </c>
      <c r="J821" t="s">
        <v>23</v>
      </c>
      <c r="K821" t="s">
        <v>36</v>
      </c>
      <c r="L821" t="s">
        <v>73</v>
      </c>
      <c r="N821" t="s">
        <v>83</v>
      </c>
      <c r="P821" t="s">
        <v>27</v>
      </c>
      <c r="Q821">
        <v>35.150599999999997</v>
      </c>
      <c r="R821">
        <v>-106.569</v>
      </c>
      <c r="S821" t="s">
        <v>2531</v>
      </c>
    </row>
    <row r="822" spans="1:19" x14ac:dyDescent="0.3">
      <c r="A822" t="s">
        <v>19</v>
      </c>
      <c r="B822">
        <v>16500</v>
      </c>
      <c r="C822">
        <v>2015</v>
      </c>
      <c r="D822" t="s">
        <v>47</v>
      </c>
      <c r="E822" t="s">
        <v>1811</v>
      </c>
      <c r="F822" t="s">
        <v>132</v>
      </c>
      <c r="G822" t="s">
        <v>86</v>
      </c>
      <c r="H822" t="s">
        <v>22</v>
      </c>
      <c r="I822">
        <v>62700</v>
      </c>
      <c r="J822" t="s">
        <v>23</v>
      </c>
      <c r="K822" t="s">
        <v>36</v>
      </c>
      <c r="L822" t="s">
        <v>61</v>
      </c>
      <c r="M822" t="s">
        <v>43</v>
      </c>
      <c r="N822" t="s">
        <v>3542</v>
      </c>
      <c r="O822" t="s">
        <v>256</v>
      </c>
      <c r="P822" t="s">
        <v>27</v>
      </c>
      <c r="Q822">
        <v>35.070605</v>
      </c>
      <c r="R822">
        <v>-106.743674</v>
      </c>
      <c r="S822" t="s">
        <v>1812</v>
      </c>
    </row>
    <row r="823" spans="1:19" x14ac:dyDescent="0.3">
      <c r="A823" t="s">
        <v>19</v>
      </c>
      <c r="B823">
        <v>0</v>
      </c>
      <c r="C823">
        <v>2005</v>
      </c>
      <c r="D823" t="s">
        <v>125</v>
      </c>
      <c r="E823" t="s">
        <v>1145</v>
      </c>
      <c r="H823" t="s">
        <v>22</v>
      </c>
      <c r="J823" t="s">
        <v>23</v>
      </c>
      <c r="K823" t="s">
        <v>36</v>
      </c>
      <c r="N823" t="s">
        <v>63</v>
      </c>
      <c r="O823" t="s">
        <v>55</v>
      </c>
      <c r="P823" t="s">
        <v>27</v>
      </c>
      <c r="Q823">
        <v>35.185090000000002</v>
      </c>
      <c r="R823">
        <v>-106.58499999999999</v>
      </c>
      <c r="S823" t="s">
        <v>3792</v>
      </c>
    </row>
    <row r="824" spans="1:19" x14ac:dyDescent="0.3">
      <c r="A824" t="s">
        <v>19</v>
      </c>
      <c r="B824">
        <v>2600</v>
      </c>
      <c r="C824">
        <v>2000</v>
      </c>
      <c r="D824" t="s">
        <v>174</v>
      </c>
      <c r="E824" t="s">
        <v>2537</v>
      </c>
      <c r="F824" t="s">
        <v>59</v>
      </c>
      <c r="G824" t="s">
        <v>49</v>
      </c>
      <c r="H824" t="s">
        <v>22</v>
      </c>
      <c r="I824">
        <v>109100</v>
      </c>
      <c r="J824" t="s">
        <v>23</v>
      </c>
      <c r="K824" t="s">
        <v>36</v>
      </c>
      <c r="L824" t="s">
        <v>61</v>
      </c>
      <c r="M824" t="s">
        <v>43</v>
      </c>
      <c r="N824" t="s">
        <v>141</v>
      </c>
      <c r="O824" t="s">
        <v>26</v>
      </c>
      <c r="P824" t="s">
        <v>27</v>
      </c>
      <c r="Q824">
        <v>35.175899999999999</v>
      </c>
      <c r="R824">
        <v>-106.6015</v>
      </c>
      <c r="S824" t="s">
        <v>2538</v>
      </c>
    </row>
    <row r="825" spans="1:19" x14ac:dyDescent="0.3">
      <c r="A825" t="s">
        <v>19</v>
      </c>
      <c r="B825">
        <v>7750</v>
      </c>
      <c r="C825">
        <v>2013</v>
      </c>
      <c r="D825" t="s">
        <v>390</v>
      </c>
      <c r="E825" t="s">
        <v>2897</v>
      </c>
      <c r="F825" t="s">
        <v>59</v>
      </c>
      <c r="G825" t="s">
        <v>86</v>
      </c>
      <c r="H825" t="s">
        <v>22</v>
      </c>
      <c r="I825">
        <v>139300</v>
      </c>
      <c r="J825" t="s">
        <v>23</v>
      </c>
      <c r="K825" t="s">
        <v>36</v>
      </c>
      <c r="L825" t="s">
        <v>61</v>
      </c>
      <c r="O825" t="s">
        <v>45</v>
      </c>
      <c r="P825" t="s">
        <v>27</v>
      </c>
      <c r="Q825">
        <v>35.094842</v>
      </c>
      <c r="R825">
        <v>-106.73058399999999</v>
      </c>
      <c r="S825" t="s">
        <v>2898</v>
      </c>
    </row>
    <row r="826" spans="1:19" x14ac:dyDescent="0.3">
      <c r="A826" t="s">
        <v>19</v>
      </c>
      <c r="B826">
        <v>4800</v>
      </c>
      <c r="C826">
        <v>2000</v>
      </c>
      <c r="D826" t="s">
        <v>20</v>
      </c>
      <c r="E826" t="s">
        <v>2625</v>
      </c>
      <c r="F826" t="s">
        <v>59</v>
      </c>
      <c r="G826" t="s">
        <v>49</v>
      </c>
      <c r="H826" t="s">
        <v>22</v>
      </c>
      <c r="I826">
        <v>115000</v>
      </c>
      <c r="J826" t="s">
        <v>23</v>
      </c>
      <c r="K826" t="s">
        <v>36</v>
      </c>
      <c r="L826" t="s">
        <v>73</v>
      </c>
      <c r="M826" t="s">
        <v>43</v>
      </c>
      <c r="N826" t="s">
        <v>83</v>
      </c>
      <c r="O826" t="s">
        <v>45</v>
      </c>
      <c r="P826" t="s">
        <v>27</v>
      </c>
      <c r="Q826">
        <v>34.7806</v>
      </c>
      <c r="R826">
        <v>-106.7115</v>
      </c>
      <c r="S826" t="s">
        <v>2626</v>
      </c>
    </row>
    <row r="827" spans="1:19" x14ac:dyDescent="0.3">
      <c r="A827" t="s">
        <v>19</v>
      </c>
      <c r="B827">
        <v>5900</v>
      </c>
      <c r="C827">
        <v>1999</v>
      </c>
      <c r="D827" t="s">
        <v>179</v>
      </c>
      <c r="E827" t="s">
        <v>3225</v>
      </c>
      <c r="G827" t="s">
        <v>41</v>
      </c>
      <c r="H827" t="s">
        <v>22</v>
      </c>
      <c r="I827">
        <v>179000</v>
      </c>
      <c r="J827" t="s">
        <v>23</v>
      </c>
      <c r="K827" t="s">
        <v>36</v>
      </c>
      <c r="L827" t="s">
        <v>73</v>
      </c>
      <c r="N827" t="s">
        <v>3542</v>
      </c>
      <c r="P827" t="s">
        <v>27</v>
      </c>
      <c r="Q827">
        <v>35.134700000000002</v>
      </c>
      <c r="R827">
        <v>-106.5222</v>
      </c>
      <c r="S827" t="s">
        <v>3226</v>
      </c>
    </row>
    <row r="828" spans="1:19" x14ac:dyDescent="0.3">
      <c r="A828" t="s">
        <v>19</v>
      </c>
      <c r="B828">
        <v>2200</v>
      </c>
      <c r="C828">
        <v>2004</v>
      </c>
      <c r="D828" t="s">
        <v>20</v>
      </c>
      <c r="E828" t="s">
        <v>625</v>
      </c>
      <c r="F828" t="s">
        <v>59</v>
      </c>
      <c r="G828" t="s">
        <v>41</v>
      </c>
      <c r="H828" t="s">
        <v>22</v>
      </c>
      <c r="I828">
        <v>200000</v>
      </c>
      <c r="J828" t="s">
        <v>986</v>
      </c>
      <c r="K828" t="s">
        <v>36</v>
      </c>
      <c r="L828" t="s">
        <v>61</v>
      </c>
      <c r="M828" t="s">
        <v>95</v>
      </c>
      <c r="N828" t="s">
        <v>96</v>
      </c>
      <c r="P828" t="s">
        <v>27</v>
      </c>
      <c r="S828" t="s">
        <v>3316</v>
      </c>
    </row>
    <row r="829" spans="1:19" x14ac:dyDescent="0.3">
      <c r="A829" t="s">
        <v>19</v>
      </c>
      <c r="B829">
        <v>16500</v>
      </c>
      <c r="C829">
        <v>2015</v>
      </c>
      <c r="D829" t="s">
        <v>320</v>
      </c>
      <c r="E829" t="s">
        <v>1664</v>
      </c>
      <c r="G829" t="s">
        <v>86</v>
      </c>
      <c r="H829" t="s">
        <v>22</v>
      </c>
      <c r="I829">
        <v>55000</v>
      </c>
      <c r="J829" t="s">
        <v>23</v>
      </c>
      <c r="K829" t="s">
        <v>36</v>
      </c>
      <c r="L829" t="s">
        <v>73</v>
      </c>
      <c r="N829" t="s">
        <v>63</v>
      </c>
      <c r="P829" t="s">
        <v>27</v>
      </c>
      <c r="Q829">
        <v>35.150599999999997</v>
      </c>
      <c r="R829">
        <v>-106.569</v>
      </c>
      <c r="S829" t="s">
        <v>1665</v>
      </c>
    </row>
    <row r="830" spans="1:19" x14ac:dyDescent="0.3">
      <c r="A830" t="s">
        <v>19</v>
      </c>
      <c r="B830">
        <v>16995</v>
      </c>
      <c r="C830">
        <v>2015</v>
      </c>
      <c r="D830" t="s">
        <v>20</v>
      </c>
      <c r="E830" t="s">
        <v>1954</v>
      </c>
      <c r="F830" t="s">
        <v>137</v>
      </c>
      <c r="G830" t="s">
        <v>49</v>
      </c>
      <c r="H830" t="s">
        <v>22</v>
      </c>
      <c r="I830">
        <v>70921</v>
      </c>
      <c r="J830" t="s">
        <v>23</v>
      </c>
      <c r="K830" t="s">
        <v>36</v>
      </c>
      <c r="L830" t="s">
        <v>42</v>
      </c>
      <c r="N830" t="s">
        <v>149</v>
      </c>
      <c r="O830" t="s">
        <v>26</v>
      </c>
      <c r="P830" t="s">
        <v>27</v>
      </c>
      <c r="Q830">
        <v>35.309199999999997</v>
      </c>
      <c r="R830">
        <v>-106.52930000000001</v>
      </c>
      <c r="S830" t="s">
        <v>1955</v>
      </c>
    </row>
    <row r="831" spans="1:19" x14ac:dyDescent="0.3">
      <c r="A831" t="s">
        <v>19</v>
      </c>
      <c r="B831">
        <v>8995</v>
      </c>
      <c r="C831">
        <v>2013</v>
      </c>
      <c r="D831" t="s">
        <v>57</v>
      </c>
      <c r="E831" t="s">
        <v>2073</v>
      </c>
      <c r="H831" t="s">
        <v>22</v>
      </c>
      <c r="I831">
        <v>129766</v>
      </c>
      <c r="J831" t="s">
        <v>23</v>
      </c>
      <c r="K831" t="s">
        <v>36</v>
      </c>
      <c r="L831" t="s">
        <v>61</v>
      </c>
      <c r="N831" t="s">
        <v>199</v>
      </c>
      <c r="P831" t="s">
        <v>27</v>
      </c>
      <c r="Q831">
        <v>35.087685</v>
      </c>
      <c r="R831">
        <v>-106.594475</v>
      </c>
      <c r="S831" t="s">
        <v>2811</v>
      </c>
    </row>
    <row r="832" spans="1:19" x14ac:dyDescent="0.3">
      <c r="A832" t="s">
        <v>19</v>
      </c>
      <c r="B832">
        <v>10950</v>
      </c>
      <c r="C832">
        <v>2012</v>
      </c>
      <c r="D832" t="s">
        <v>390</v>
      </c>
      <c r="E832" t="s">
        <v>2583</v>
      </c>
      <c r="F832" t="s">
        <v>132</v>
      </c>
      <c r="G832" t="s">
        <v>86</v>
      </c>
      <c r="H832" t="s">
        <v>22</v>
      </c>
      <c r="I832">
        <v>112000</v>
      </c>
      <c r="J832" t="s">
        <v>23</v>
      </c>
      <c r="K832" t="s">
        <v>36</v>
      </c>
      <c r="L832" t="s">
        <v>61</v>
      </c>
      <c r="O832" t="s">
        <v>138</v>
      </c>
      <c r="P832" t="s">
        <v>27</v>
      </c>
      <c r="Q832">
        <v>35.093795</v>
      </c>
      <c r="R832">
        <v>-106.730147</v>
      </c>
      <c r="S832" t="s">
        <v>2584</v>
      </c>
    </row>
    <row r="833" spans="1:19" x14ac:dyDescent="0.3">
      <c r="A833" t="s">
        <v>19</v>
      </c>
      <c r="B833">
        <v>6500</v>
      </c>
      <c r="C833">
        <v>2011</v>
      </c>
      <c r="D833" t="s">
        <v>51</v>
      </c>
      <c r="E833" t="s">
        <v>2302</v>
      </c>
      <c r="F833" t="s">
        <v>59</v>
      </c>
      <c r="G833" t="s">
        <v>86</v>
      </c>
      <c r="H833" t="s">
        <v>22</v>
      </c>
      <c r="I833">
        <v>108000</v>
      </c>
      <c r="J833" t="s">
        <v>23</v>
      </c>
      <c r="K833" t="s">
        <v>36</v>
      </c>
      <c r="L833" t="s">
        <v>61</v>
      </c>
      <c r="M833" t="s">
        <v>43</v>
      </c>
      <c r="N833" t="s">
        <v>63</v>
      </c>
      <c r="O833" t="s">
        <v>55</v>
      </c>
      <c r="P833" t="s">
        <v>27</v>
      </c>
      <c r="Q833">
        <v>35.072600000000001</v>
      </c>
      <c r="R833">
        <v>-106.5749</v>
      </c>
      <c r="S833" t="s">
        <v>2518</v>
      </c>
    </row>
    <row r="834" spans="1:19" x14ac:dyDescent="0.3">
      <c r="A834" t="s">
        <v>19</v>
      </c>
      <c r="B834">
        <v>7800</v>
      </c>
      <c r="C834">
        <v>2015</v>
      </c>
      <c r="D834" t="s">
        <v>51</v>
      </c>
      <c r="E834" t="s">
        <v>2053</v>
      </c>
      <c r="F834" t="s">
        <v>59</v>
      </c>
      <c r="G834" t="s">
        <v>86</v>
      </c>
      <c r="H834" t="s">
        <v>22</v>
      </c>
      <c r="I834">
        <v>78000</v>
      </c>
      <c r="J834" t="s">
        <v>23</v>
      </c>
      <c r="K834" t="s">
        <v>36</v>
      </c>
      <c r="L834" t="s">
        <v>61</v>
      </c>
      <c r="M834" t="s">
        <v>43</v>
      </c>
      <c r="N834" t="s">
        <v>63</v>
      </c>
      <c r="O834" t="s">
        <v>55</v>
      </c>
      <c r="P834" t="s">
        <v>27</v>
      </c>
      <c r="Q834">
        <v>35.072600000000001</v>
      </c>
      <c r="R834">
        <v>-106.5749</v>
      </c>
      <c r="S834" t="s">
        <v>2054</v>
      </c>
    </row>
    <row r="835" spans="1:19" x14ac:dyDescent="0.3">
      <c r="A835" t="s">
        <v>19</v>
      </c>
      <c r="B835">
        <v>13900</v>
      </c>
      <c r="C835">
        <v>2008</v>
      </c>
      <c r="D835" t="s">
        <v>20</v>
      </c>
      <c r="E835" t="s">
        <v>1729</v>
      </c>
      <c r="H835" t="s">
        <v>22</v>
      </c>
      <c r="I835">
        <v>59000</v>
      </c>
      <c r="J835" t="s">
        <v>23</v>
      </c>
      <c r="K835" t="s">
        <v>36</v>
      </c>
      <c r="P835" t="s">
        <v>27</v>
      </c>
      <c r="Q835">
        <v>42.118037999999999</v>
      </c>
      <c r="R835">
        <v>-88.437468999999993</v>
      </c>
      <c r="S835" t="s">
        <v>1730</v>
      </c>
    </row>
    <row r="836" spans="1:19" x14ac:dyDescent="0.3">
      <c r="A836" t="s">
        <v>19</v>
      </c>
      <c r="B836">
        <v>4500</v>
      </c>
      <c r="C836">
        <v>2007</v>
      </c>
      <c r="D836" t="s">
        <v>20</v>
      </c>
      <c r="E836" t="s">
        <v>1981</v>
      </c>
      <c r="H836" t="s">
        <v>22</v>
      </c>
      <c r="I836">
        <v>150000</v>
      </c>
      <c r="J836" t="s">
        <v>23</v>
      </c>
      <c r="K836" t="s">
        <v>36</v>
      </c>
      <c r="P836" t="s">
        <v>27</v>
      </c>
      <c r="Q836">
        <v>35.077599999999997</v>
      </c>
      <c r="R836">
        <v>-106.1872</v>
      </c>
      <c r="S836" t="s">
        <v>3010</v>
      </c>
    </row>
    <row r="837" spans="1:19" x14ac:dyDescent="0.3">
      <c r="A837" t="s">
        <v>19</v>
      </c>
      <c r="B837">
        <v>6950</v>
      </c>
      <c r="C837">
        <v>2005</v>
      </c>
      <c r="D837" t="s">
        <v>125</v>
      </c>
      <c r="E837" t="s">
        <v>1145</v>
      </c>
      <c r="H837" t="s">
        <v>22</v>
      </c>
      <c r="I837">
        <v>143384</v>
      </c>
      <c r="J837" t="s">
        <v>23</v>
      </c>
      <c r="K837" t="s">
        <v>36</v>
      </c>
      <c r="N837" t="s">
        <v>63</v>
      </c>
      <c r="O837" t="s">
        <v>463</v>
      </c>
      <c r="P837" t="s">
        <v>27</v>
      </c>
      <c r="Q837">
        <v>35.185090000000002</v>
      </c>
      <c r="R837">
        <v>-106.58499999999999</v>
      </c>
      <c r="S837" t="s">
        <v>2932</v>
      </c>
    </row>
    <row r="838" spans="1:19" x14ac:dyDescent="0.3">
      <c r="A838" t="s">
        <v>19</v>
      </c>
      <c r="B838">
        <v>9995</v>
      </c>
      <c r="C838">
        <v>2004</v>
      </c>
      <c r="D838" t="s">
        <v>211</v>
      </c>
      <c r="E838" t="s">
        <v>1023</v>
      </c>
      <c r="H838" t="s">
        <v>22</v>
      </c>
      <c r="I838">
        <v>79425</v>
      </c>
      <c r="J838" t="s">
        <v>23</v>
      </c>
      <c r="K838" t="s">
        <v>36</v>
      </c>
      <c r="M838" t="s">
        <v>54</v>
      </c>
      <c r="N838" t="s">
        <v>149</v>
      </c>
      <c r="O838" t="s">
        <v>55</v>
      </c>
      <c r="P838" t="s">
        <v>27</v>
      </c>
      <c r="Q838">
        <v>35.087685</v>
      </c>
      <c r="R838">
        <v>-106.594475</v>
      </c>
      <c r="S838" t="s">
        <v>2078</v>
      </c>
    </row>
    <row r="839" spans="1:19" x14ac:dyDescent="0.3">
      <c r="A839" t="s">
        <v>19</v>
      </c>
      <c r="B839">
        <v>81999</v>
      </c>
      <c r="C839">
        <v>2018</v>
      </c>
      <c r="D839" t="s">
        <v>290</v>
      </c>
      <c r="E839" t="s">
        <v>623</v>
      </c>
      <c r="G839" t="s">
        <v>41</v>
      </c>
      <c r="H839" t="s">
        <v>22</v>
      </c>
      <c r="I839">
        <v>14800</v>
      </c>
      <c r="J839" t="s">
        <v>23</v>
      </c>
      <c r="K839" t="s">
        <v>36</v>
      </c>
      <c r="P839" t="s">
        <v>27</v>
      </c>
      <c r="Q839">
        <v>35.081800000000001</v>
      </c>
      <c r="R839">
        <v>-106.6482</v>
      </c>
      <c r="S839" t="s">
        <v>624</v>
      </c>
    </row>
    <row r="840" spans="1:19" x14ac:dyDescent="0.3">
      <c r="A840" t="s">
        <v>19</v>
      </c>
      <c r="B840">
        <v>9995</v>
      </c>
      <c r="C840">
        <v>2004</v>
      </c>
      <c r="D840" t="s">
        <v>211</v>
      </c>
      <c r="E840" t="s">
        <v>1023</v>
      </c>
      <c r="H840" t="s">
        <v>22</v>
      </c>
      <c r="I840">
        <v>79425</v>
      </c>
      <c r="J840" t="s">
        <v>23</v>
      </c>
      <c r="K840" t="s">
        <v>36</v>
      </c>
      <c r="M840" t="s">
        <v>54</v>
      </c>
      <c r="N840" t="s">
        <v>149</v>
      </c>
      <c r="O840" t="s">
        <v>55</v>
      </c>
      <c r="P840" t="s">
        <v>27</v>
      </c>
      <c r="Q840">
        <v>35.087685</v>
      </c>
      <c r="R840">
        <v>-106.594475</v>
      </c>
      <c r="S840" t="s">
        <v>2079</v>
      </c>
    </row>
    <row r="841" spans="1:19" x14ac:dyDescent="0.3">
      <c r="A841" t="s">
        <v>19</v>
      </c>
      <c r="B841">
        <v>9000</v>
      </c>
      <c r="C841">
        <v>2015</v>
      </c>
      <c r="D841" t="s">
        <v>241</v>
      </c>
      <c r="E841" t="s">
        <v>446</v>
      </c>
      <c r="F841" t="s">
        <v>132</v>
      </c>
      <c r="H841" t="s">
        <v>30</v>
      </c>
      <c r="I841">
        <v>115000</v>
      </c>
      <c r="J841" t="s">
        <v>23</v>
      </c>
      <c r="K841" t="s">
        <v>36</v>
      </c>
      <c r="L841" t="s">
        <v>61</v>
      </c>
      <c r="M841" t="s">
        <v>43</v>
      </c>
      <c r="N841" t="s">
        <v>63</v>
      </c>
      <c r="P841" t="s">
        <v>27</v>
      </c>
      <c r="Q841">
        <v>34.770000000000003</v>
      </c>
      <c r="R841">
        <v>-106.13500000000001</v>
      </c>
      <c r="S841" t="s">
        <v>2627</v>
      </c>
    </row>
    <row r="842" spans="1:19" x14ac:dyDescent="0.3">
      <c r="A842" t="s">
        <v>19</v>
      </c>
      <c r="B842">
        <v>6200</v>
      </c>
      <c r="C842">
        <v>2010</v>
      </c>
      <c r="D842" t="s">
        <v>20</v>
      </c>
      <c r="E842" t="s">
        <v>1910</v>
      </c>
      <c r="F842" t="s">
        <v>137</v>
      </c>
      <c r="G842" t="s">
        <v>86</v>
      </c>
      <c r="H842" t="s">
        <v>22</v>
      </c>
      <c r="I842">
        <v>120000</v>
      </c>
      <c r="J842" t="s">
        <v>23</v>
      </c>
      <c r="K842" t="s">
        <v>36</v>
      </c>
      <c r="L842" t="s">
        <v>61</v>
      </c>
      <c r="M842" t="s">
        <v>43</v>
      </c>
      <c r="N842" t="s">
        <v>63</v>
      </c>
      <c r="O842" t="s">
        <v>138</v>
      </c>
      <c r="P842" t="s">
        <v>27</v>
      </c>
      <c r="Q842">
        <v>35.117800000000003</v>
      </c>
      <c r="R842">
        <v>-106.5274</v>
      </c>
      <c r="S842" t="s">
        <v>2695</v>
      </c>
    </row>
    <row r="843" spans="1:19" x14ac:dyDescent="0.3">
      <c r="A843" t="s">
        <v>19</v>
      </c>
      <c r="B843">
        <v>8995</v>
      </c>
      <c r="C843">
        <v>2011</v>
      </c>
      <c r="D843" t="s">
        <v>241</v>
      </c>
      <c r="E843" t="s">
        <v>529</v>
      </c>
      <c r="H843" t="s">
        <v>22</v>
      </c>
      <c r="I843">
        <v>81075</v>
      </c>
      <c r="J843" t="s">
        <v>23</v>
      </c>
      <c r="K843" t="s">
        <v>36</v>
      </c>
      <c r="N843" t="s">
        <v>3542</v>
      </c>
      <c r="P843" t="s">
        <v>27</v>
      </c>
      <c r="Q843">
        <v>35.087685</v>
      </c>
      <c r="R843">
        <v>-106.594475</v>
      </c>
      <c r="S843" t="s">
        <v>2118</v>
      </c>
    </row>
    <row r="844" spans="1:19" x14ac:dyDescent="0.3">
      <c r="A844" t="s">
        <v>19</v>
      </c>
      <c r="B844">
        <v>10800</v>
      </c>
      <c r="C844">
        <v>2006</v>
      </c>
      <c r="D844" t="s">
        <v>20</v>
      </c>
      <c r="E844" t="s">
        <v>1463</v>
      </c>
      <c r="H844" t="s">
        <v>30</v>
      </c>
      <c r="I844">
        <v>262000</v>
      </c>
      <c r="J844" t="s">
        <v>172</v>
      </c>
      <c r="K844" t="s">
        <v>36</v>
      </c>
      <c r="P844" t="s">
        <v>27</v>
      </c>
      <c r="Q844">
        <v>34.969253000000002</v>
      </c>
      <c r="R844">
        <v>-106.630982</v>
      </c>
      <c r="S844" t="s">
        <v>3424</v>
      </c>
    </row>
    <row r="845" spans="1:19" x14ac:dyDescent="0.3">
      <c r="A845" t="s">
        <v>19</v>
      </c>
      <c r="B845">
        <v>9400</v>
      </c>
      <c r="C845">
        <v>2003</v>
      </c>
      <c r="D845" t="s">
        <v>208</v>
      </c>
      <c r="E845" t="s">
        <v>1591</v>
      </c>
      <c r="F845" t="s">
        <v>137</v>
      </c>
      <c r="G845" t="s">
        <v>49</v>
      </c>
      <c r="H845" t="s">
        <v>22</v>
      </c>
      <c r="I845">
        <v>52000</v>
      </c>
      <c r="J845" t="s">
        <v>23</v>
      </c>
      <c r="K845" t="s">
        <v>36</v>
      </c>
      <c r="L845" t="s">
        <v>42</v>
      </c>
      <c r="N845" t="s">
        <v>149</v>
      </c>
      <c r="O845" t="s">
        <v>68</v>
      </c>
      <c r="P845" t="s">
        <v>27</v>
      </c>
      <c r="Q845">
        <v>34.930208</v>
      </c>
      <c r="R845">
        <v>-107.93978199999999</v>
      </c>
      <c r="S845" t="s">
        <v>1592</v>
      </c>
    </row>
    <row r="846" spans="1:19" x14ac:dyDescent="0.3">
      <c r="A846" t="s">
        <v>19</v>
      </c>
      <c r="B846">
        <v>27500</v>
      </c>
      <c r="C846">
        <v>1980</v>
      </c>
      <c r="D846" t="s">
        <v>71</v>
      </c>
      <c r="E846" t="s">
        <v>1674</v>
      </c>
      <c r="H846" t="s">
        <v>22</v>
      </c>
      <c r="I846">
        <v>55540</v>
      </c>
      <c r="J846" t="s">
        <v>23</v>
      </c>
      <c r="K846" t="s">
        <v>78</v>
      </c>
      <c r="P846" t="s">
        <v>27</v>
      </c>
      <c r="Q846">
        <v>33.6372</v>
      </c>
      <c r="R846">
        <v>-96.618399999999994</v>
      </c>
      <c r="S846" t="s">
        <v>1675</v>
      </c>
    </row>
    <row r="847" spans="1:19" x14ac:dyDescent="0.3">
      <c r="A847" t="s">
        <v>19</v>
      </c>
      <c r="B847">
        <v>14900</v>
      </c>
      <c r="C847">
        <v>2013</v>
      </c>
      <c r="D847" t="s">
        <v>290</v>
      </c>
      <c r="E847" t="s">
        <v>2760</v>
      </c>
      <c r="H847" t="s">
        <v>22</v>
      </c>
      <c r="I847">
        <v>125109</v>
      </c>
      <c r="J847" t="s">
        <v>23</v>
      </c>
      <c r="K847" t="s">
        <v>36</v>
      </c>
      <c r="L847" t="s">
        <v>61</v>
      </c>
      <c r="N847" t="s">
        <v>63</v>
      </c>
      <c r="P847" t="s">
        <v>27</v>
      </c>
      <c r="Q847">
        <v>35.185090000000002</v>
      </c>
      <c r="R847">
        <v>-106.58499999999999</v>
      </c>
      <c r="S847" t="s">
        <v>2762</v>
      </c>
    </row>
    <row r="848" spans="1:19" x14ac:dyDescent="0.3">
      <c r="A848" t="s">
        <v>19</v>
      </c>
      <c r="B848">
        <v>8500</v>
      </c>
      <c r="C848">
        <v>2006</v>
      </c>
      <c r="D848" t="s">
        <v>20</v>
      </c>
      <c r="F848" t="s">
        <v>40</v>
      </c>
      <c r="G848" t="s">
        <v>41</v>
      </c>
      <c r="H848" t="s">
        <v>30</v>
      </c>
      <c r="I848">
        <v>349</v>
      </c>
      <c r="J848" t="s">
        <v>23</v>
      </c>
      <c r="K848" t="s">
        <v>36</v>
      </c>
      <c r="P848" t="s">
        <v>27</v>
      </c>
      <c r="Q848">
        <v>35.249299999999998</v>
      </c>
      <c r="R848">
        <v>-106.6818</v>
      </c>
      <c r="S848" t="s">
        <v>164</v>
      </c>
    </row>
    <row r="849" spans="1:19" x14ac:dyDescent="0.3">
      <c r="A849" t="s">
        <v>19</v>
      </c>
      <c r="B849">
        <v>7500</v>
      </c>
      <c r="C849">
        <v>2016</v>
      </c>
      <c r="D849" t="s">
        <v>205</v>
      </c>
      <c r="E849" t="s">
        <v>2051</v>
      </c>
      <c r="F849" t="s">
        <v>59</v>
      </c>
      <c r="H849" t="s">
        <v>22</v>
      </c>
      <c r="I849">
        <v>126457</v>
      </c>
      <c r="J849" t="s">
        <v>23</v>
      </c>
      <c r="K849" t="s">
        <v>36</v>
      </c>
      <c r="M849" t="s">
        <v>43</v>
      </c>
      <c r="N849" t="s">
        <v>129</v>
      </c>
      <c r="O849" t="s">
        <v>394</v>
      </c>
      <c r="P849" t="s">
        <v>27</v>
      </c>
      <c r="Q849">
        <v>35.100200000000001</v>
      </c>
      <c r="R849">
        <v>-106.6602</v>
      </c>
      <c r="S849" t="s">
        <v>2782</v>
      </c>
    </row>
    <row r="850" spans="1:19" x14ac:dyDescent="0.3">
      <c r="A850" t="s">
        <v>19</v>
      </c>
      <c r="B850">
        <v>6500</v>
      </c>
      <c r="C850">
        <v>2006</v>
      </c>
      <c r="D850" t="s">
        <v>20</v>
      </c>
      <c r="E850" t="s">
        <v>2153</v>
      </c>
      <c r="G850" t="s">
        <v>41</v>
      </c>
      <c r="H850" t="s">
        <v>22</v>
      </c>
      <c r="I850">
        <v>162000</v>
      </c>
      <c r="J850" t="s">
        <v>23</v>
      </c>
      <c r="K850" t="s">
        <v>36</v>
      </c>
      <c r="P850" t="s">
        <v>27</v>
      </c>
      <c r="Q850">
        <v>34.969253000000002</v>
      </c>
      <c r="R850">
        <v>-106.630982</v>
      </c>
      <c r="S850" t="s">
        <v>3107</v>
      </c>
    </row>
    <row r="851" spans="1:19" x14ac:dyDescent="0.3">
      <c r="A851" t="s">
        <v>19</v>
      </c>
      <c r="B851">
        <v>4900</v>
      </c>
      <c r="C851">
        <v>2011</v>
      </c>
      <c r="E851" t="s">
        <v>3793</v>
      </c>
      <c r="H851" t="s">
        <v>30</v>
      </c>
      <c r="I851">
        <v>0</v>
      </c>
      <c r="J851" t="s">
        <v>23</v>
      </c>
      <c r="K851" t="s">
        <v>24</v>
      </c>
      <c r="N851" t="s">
        <v>25</v>
      </c>
      <c r="O851" t="s">
        <v>31</v>
      </c>
      <c r="P851" t="s">
        <v>27</v>
      </c>
      <c r="Q851">
        <v>42.196156000000002</v>
      </c>
      <c r="R851">
        <v>-88.310559999999995</v>
      </c>
      <c r="S851" t="s">
        <v>32</v>
      </c>
    </row>
    <row r="852" spans="1:19" x14ac:dyDescent="0.3">
      <c r="A852" t="s">
        <v>19</v>
      </c>
      <c r="B852">
        <v>3750</v>
      </c>
      <c r="C852">
        <v>2004</v>
      </c>
      <c r="D852" t="s">
        <v>51</v>
      </c>
      <c r="E852" t="s">
        <v>2857</v>
      </c>
      <c r="F852" t="s">
        <v>137</v>
      </c>
      <c r="G852" t="s">
        <v>49</v>
      </c>
      <c r="H852" t="s">
        <v>22</v>
      </c>
      <c r="I852">
        <v>136000</v>
      </c>
      <c r="J852" t="s">
        <v>23</v>
      </c>
      <c r="K852" t="s">
        <v>36</v>
      </c>
      <c r="L852" t="s">
        <v>61</v>
      </c>
      <c r="M852" t="s">
        <v>43</v>
      </c>
      <c r="N852" t="s">
        <v>44</v>
      </c>
      <c r="O852" t="s">
        <v>97</v>
      </c>
      <c r="P852" t="s">
        <v>27</v>
      </c>
      <c r="Q852">
        <v>35.073084000000001</v>
      </c>
      <c r="R852">
        <v>-106.74125600000001</v>
      </c>
      <c r="S852" t="s">
        <v>2858</v>
      </c>
    </row>
    <row r="853" spans="1:19" x14ac:dyDescent="0.3">
      <c r="A853" t="s">
        <v>19</v>
      </c>
      <c r="B853">
        <v>21900</v>
      </c>
      <c r="C853">
        <v>2016</v>
      </c>
      <c r="D853" t="s">
        <v>174</v>
      </c>
      <c r="E853" t="s">
        <v>1383</v>
      </c>
      <c r="G853" t="s">
        <v>49</v>
      </c>
      <c r="H853" t="s">
        <v>22</v>
      </c>
      <c r="I853">
        <v>66702</v>
      </c>
      <c r="J853" t="s">
        <v>23</v>
      </c>
      <c r="K853" t="s">
        <v>36</v>
      </c>
      <c r="L853" t="s">
        <v>61</v>
      </c>
      <c r="N853" t="s">
        <v>141</v>
      </c>
      <c r="P853" t="s">
        <v>27</v>
      </c>
      <c r="Q853">
        <v>33.681077000000002</v>
      </c>
      <c r="R853">
        <v>-112.05849000000001</v>
      </c>
      <c r="S853" t="s">
        <v>1861</v>
      </c>
    </row>
    <row r="854" spans="1:19" x14ac:dyDescent="0.3">
      <c r="A854" t="s">
        <v>19</v>
      </c>
      <c r="B854">
        <v>20900</v>
      </c>
      <c r="C854">
        <v>2014</v>
      </c>
      <c r="E854" t="s">
        <v>3794</v>
      </c>
      <c r="G854" t="s">
        <v>41</v>
      </c>
      <c r="H854" t="s">
        <v>22</v>
      </c>
      <c r="I854">
        <v>33421</v>
      </c>
      <c r="J854" t="s">
        <v>23</v>
      </c>
      <c r="K854" t="s">
        <v>36</v>
      </c>
      <c r="L854" t="s">
        <v>42</v>
      </c>
      <c r="N854" t="s">
        <v>141</v>
      </c>
      <c r="P854" t="s">
        <v>27</v>
      </c>
      <c r="Q854">
        <v>33.681077000000002</v>
      </c>
      <c r="R854">
        <v>-112.05849000000001</v>
      </c>
      <c r="S854" t="s">
        <v>1207</v>
      </c>
    </row>
    <row r="855" spans="1:19" x14ac:dyDescent="0.3">
      <c r="A855" t="s">
        <v>19</v>
      </c>
      <c r="B855">
        <v>19900</v>
      </c>
      <c r="C855">
        <v>2015</v>
      </c>
      <c r="D855" t="s">
        <v>174</v>
      </c>
      <c r="E855" t="s">
        <v>1383</v>
      </c>
      <c r="G855" t="s">
        <v>49</v>
      </c>
      <c r="H855" t="s">
        <v>22</v>
      </c>
      <c r="I855">
        <v>94599</v>
      </c>
      <c r="J855" t="s">
        <v>23</v>
      </c>
      <c r="K855" t="s">
        <v>36</v>
      </c>
      <c r="L855" t="s">
        <v>61</v>
      </c>
      <c r="N855" t="s">
        <v>141</v>
      </c>
      <c r="P855" t="s">
        <v>27</v>
      </c>
      <c r="Q855">
        <v>33.681077000000002</v>
      </c>
      <c r="R855">
        <v>-112.05849000000001</v>
      </c>
      <c r="S855" t="s">
        <v>2320</v>
      </c>
    </row>
    <row r="856" spans="1:19" x14ac:dyDescent="0.3">
      <c r="A856" t="s">
        <v>19</v>
      </c>
      <c r="B856">
        <v>12995</v>
      </c>
      <c r="C856">
        <v>2017</v>
      </c>
      <c r="D856" t="s">
        <v>241</v>
      </c>
      <c r="E856" t="s">
        <v>446</v>
      </c>
      <c r="H856" t="s">
        <v>22</v>
      </c>
      <c r="I856">
        <v>47808</v>
      </c>
      <c r="J856" t="s">
        <v>23</v>
      </c>
      <c r="K856" t="s">
        <v>36</v>
      </c>
      <c r="L856" t="s">
        <v>61</v>
      </c>
      <c r="M856" t="s">
        <v>62</v>
      </c>
      <c r="N856" t="s">
        <v>63</v>
      </c>
      <c r="O856" t="s">
        <v>45</v>
      </c>
      <c r="P856" t="s">
        <v>27</v>
      </c>
      <c r="Q856">
        <v>35.087685</v>
      </c>
      <c r="R856">
        <v>-106.594475</v>
      </c>
      <c r="S856" t="s">
        <v>1509</v>
      </c>
    </row>
    <row r="857" spans="1:19" x14ac:dyDescent="0.3">
      <c r="A857" t="s">
        <v>19</v>
      </c>
      <c r="B857">
        <v>20900</v>
      </c>
      <c r="C857">
        <v>2018</v>
      </c>
      <c r="D857" t="s">
        <v>174</v>
      </c>
      <c r="E857" t="s">
        <v>2362</v>
      </c>
      <c r="G857" t="s">
        <v>49</v>
      </c>
      <c r="H857" t="s">
        <v>22</v>
      </c>
      <c r="I857">
        <v>97269</v>
      </c>
      <c r="J857" t="s">
        <v>23</v>
      </c>
      <c r="K857" t="s">
        <v>36</v>
      </c>
      <c r="L857" t="s">
        <v>61</v>
      </c>
      <c r="N857" t="s">
        <v>141</v>
      </c>
      <c r="P857" t="s">
        <v>27</v>
      </c>
      <c r="Q857">
        <v>33.681077000000002</v>
      </c>
      <c r="R857">
        <v>-112.05849000000001</v>
      </c>
      <c r="S857" t="s">
        <v>2363</v>
      </c>
    </row>
    <row r="858" spans="1:19" x14ac:dyDescent="0.3">
      <c r="A858" t="s">
        <v>19</v>
      </c>
      <c r="B858">
        <v>0</v>
      </c>
      <c r="C858">
        <v>2016</v>
      </c>
      <c r="D858" t="s">
        <v>174</v>
      </c>
      <c r="E858" t="s">
        <v>3795</v>
      </c>
      <c r="F858" t="s">
        <v>59</v>
      </c>
      <c r="G858" t="s">
        <v>86</v>
      </c>
      <c r="H858" t="s">
        <v>22</v>
      </c>
      <c r="I858">
        <v>76800</v>
      </c>
      <c r="J858" t="s">
        <v>23</v>
      </c>
      <c r="K858" t="s">
        <v>36</v>
      </c>
      <c r="L858" t="s">
        <v>61</v>
      </c>
      <c r="M858" t="s">
        <v>43</v>
      </c>
      <c r="N858" t="s">
        <v>3542</v>
      </c>
      <c r="O858" t="s">
        <v>55</v>
      </c>
      <c r="P858" t="s">
        <v>27</v>
      </c>
      <c r="Q858">
        <v>35.144731999999998</v>
      </c>
      <c r="R858">
        <v>-106.586158</v>
      </c>
      <c r="S858" t="s">
        <v>3796</v>
      </c>
    </row>
    <row r="859" spans="1:19" x14ac:dyDescent="0.3">
      <c r="A859" t="s">
        <v>19</v>
      </c>
      <c r="B859">
        <v>0</v>
      </c>
      <c r="C859">
        <v>2016</v>
      </c>
      <c r="D859" t="s">
        <v>51</v>
      </c>
      <c r="E859" t="s">
        <v>383</v>
      </c>
      <c r="F859" t="s">
        <v>59</v>
      </c>
      <c r="G859" t="s">
        <v>49</v>
      </c>
      <c r="H859" t="s">
        <v>22</v>
      </c>
      <c r="I859">
        <v>105000</v>
      </c>
      <c r="J859" t="s">
        <v>23</v>
      </c>
      <c r="K859" t="s">
        <v>36</v>
      </c>
      <c r="L859" t="s">
        <v>42</v>
      </c>
      <c r="M859" t="s">
        <v>95</v>
      </c>
      <c r="N859" t="s">
        <v>96</v>
      </c>
      <c r="O859" t="s">
        <v>55</v>
      </c>
      <c r="P859" t="s">
        <v>27</v>
      </c>
      <c r="Q859">
        <v>35.144818999999998</v>
      </c>
      <c r="R859">
        <v>-106.586276</v>
      </c>
      <c r="S859" t="s">
        <v>3797</v>
      </c>
    </row>
    <row r="860" spans="1:19" x14ac:dyDescent="0.3">
      <c r="A860" t="s">
        <v>19</v>
      </c>
      <c r="B860">
        <v>14950</v>
      </c>
      <c r="C860">
        <v>2014</v>
      </c>
      <c r="D860" t="s">
        <v>208</v>
      </c>
      <c r="E860" t="s">
        <v>1736</v>
      </c>
      <c r="F860" t="s">
        <v>59</v>
      </c>
      <c r="G860" t="s">
        <v>86</v>
      </c>
      <c r="H860" t="s">
        <v>22</v>
      </c>
      <c r="I860">
        <v>74058</v>
      </c>
      <c r="J860" t="s">
        <v>23</v>
      </c>
      <c r="K860" t="s">
        <v>36</v>
      </c>
      <c r="L860" t="s">
        <v>42</v>
      </c>
      <c r="N860" t="s">
        <v>63</v>
      </c>
      <c r="O860" t="s">
        <v>68</v>
      </c>
      <c r="P860" t="s">
        <v>27</v>
      </c>
      <c r="Q860">
        <v>35.082520000000002</v>
      </c>
      <c r="R860">
        <v>-106.5518</v>
      </c>
      <c r="S860" t="s">
        <v>2007</v>
      </c>
    </row>
    <row r="861" spans="1:19" x14ac:dyDescent="0.3">
      <c r="A861" t="s">
        <v>19</v>
      </c>
      <c r="B861">
        <v>2500</v>
      </c>
      <c r="C861">
        <v>2007</v>
      </c>
      <c r="D861" t="s">
        <v>51</v>
      </c>
      <c r="E861" t="s">
        <v>1935</v>
      </c>
      <c r="H861" t="s">
        <v>22</v>
      </c>
      <c r="I861">
        <v>156000</v>
      </c>
      <c r="J861" t="s">
        <v>172</v>
      </c>
      <c r="K861" t="s">
        <v>36</v>
      </c>
      <c r="P861" t="s">
        <v>27</v>
      </c>
      <c r="Q861">
        <v>35.142099999999999</v>
      </c>
      <c r="R861">
        <v>-106.7041</v>
      </c>
      <c r="S861" t="s">
        <v>3064</v>
      </c>
    </row>
    <row r="862" spans="1:19" x14ac:dyDescent="0.3">
      <c r="A862" t="s">
        <v>19</v>
      </c>
      <c r="B862">
        <v>19898</v>
      </c>
      <c r="C862">
        <v>2015</v>
      </c>
      <c r="D862" t="s">
        <v>211</v>
      </c>
      <c r="E862" t="s">
        <v>1721</v>
      </c>
      <c r="F862" t="s">
        <v>59</v>
      </c>
      <c r="G862" t="s">
        <v>86</v>
      </c>
      <c r="H862" t="s">
        <v>22</v>
      </c>
      <c r="I862">
        <v>58190</v>
      </c>
      <c r="J862" t="s">
        <v>23</v>
      </c>
      <c r="K862" t="s">
        <v>36</v>
      </c>
      <c r="L862" t="s">
        <v>73</v>
      </c>
      <c r="M862" t="s">
        <v>95</v>
      </c>
      <c r="N862" t="s">
        <v>3542</v>
      </c>
      <c r="O862" t="s">
        <v>26</v>
      </c>
      <c r="P862" t="s">
        <v>27</v>
      </c>
      <c r="Q862">
        <v>35.082520000000002</v>
      </c>
      <c r="R862">
        <v>-106.5518</v>
      </c>
      <c r="S862" t="s">
        <v>665</v>
      </c>
    </row>
    <row r="863" spans="1:19" x14ac:dyDescent="0.3">
      <c r="A863" t="s">
        <v>19</v>
      </c>
      <c r="B863">
        <v>33950</v>
      </c>
      <c r="C863">
        <v>2018</v>
      </c>
      <c r="D863" t="s">
        <v>71</v>
      </c>
      <c r="E863" t="s">
        <v>664</v>
      </c>
      <c r="F863" t="s">
        <v>59</v>
      </c>
      <c r="G863" t="s">
        <v>49</v>
      </c>
      <c r="H863" t="s">
        <v>22</v>
      </c>
      <c r="I863">
        <v>16493</v>
      </c>
      <c r="J863" t="s">
        <v>23</v>
      </c>
      <c r="K863" t="s">
        <v>36</v>
      </c>
      <c r="L863" t="s">
        <v>73</v>
      </c>
      <c r="M863" t="s">
        <v>95</v>
      </c>
      <c r="N863" t="s">
        <v>3542</v>
      </c>
      <c r="O863" t="s">
        <v>55</v>
      </c>
      <c r="P863" t="s">
        <v>27</v>
      </c>
      <c r="Q863">
        <v>35.082520000000002</v>
      </c>
      <c r="R863">
        <v>-106.5518</v>
      </c>
      <c r="S863" t="s">
        <v>665</v>
      </c>
    </row>
    <row r="864" spans="1:19" x14ac:dyDescent="0.3">
      <c r="A864" t="s">
        <v>19</v>
      </c>
      <c r="B864">
        <v>46998</v>
      </c>
      <c r="C864">
        <v>2016</v>
      </c>
      <c r="D864" t="s">
        <v>93</v>
      </c>
      <c r="E864" t="s">
        <v>1322</v>
      </c>
      <c r="F864" t="s">
        <v>59</v>
      </c>
      <c r="G864" t="s">
        <v>41</v>
      </c>
      <c r="H864" t="s">
        <v>22</v>
      </c>
      <c r="I864">
        <v>38010</v>
      </c>
      <c r="J864" t="s">
        <v>23</v>
      </c>
      <c r="K864" t="s">
        <v>36</v>
      </c>
      <c r="L864" t="s">
        <v>73</v>
      </c>
      <c r="M864" t="s">
        <v>95</v>
      </c>
      <c r="N864" t="s">
        <v>3542</v>
      </c>
      <c r="O864" t="s">
        <v>138</v>
      </c>
      <c r="P864" t="s">
        <v>27</v>
      </c>
      <c r="Q864">
        <v>35.082520000000002</v>
      </c>
      <c r="R864">
        <v>-106.5518</v>
      </c>
      <c r="S864" t="s">
        <v>1323</v>
      </c>
    </row>
    <row r="865" spans="1:19" x14ac:dyDescent="0.3">
      <c r="A865" t="s">
        <v>19</v>
      </c>
      <c r="B865">
        <v>12950</v>
      </c>
      <c r="C865">
        <v>2013</v>
      </c>
      <c r="D865" t="s">
        <v>227</v>
      </c>
      <c r="E865" t="s">
        <v>1780</v>
      </c>
      <c r="F865" t="s">
        <v>59</v>
      </c>
      <c r="G865" t="s">
        <v>86</v>
      </c>
      <c r="H865" t="s">
        <v>22</v>
      </c>
      <c r="I865">
        <v>88089</v>
      </c>
      <c r="J865" t="s">
        <v>23</v>
      </c>
      <c r="K865" t="s">
        <v>36</v>
      </c>
      <c r="L865" t="s">
        <v>42</v>
      </c>
      <c r="M865" t="s">
        <v>43</v>
      </c>
      <c r="N865" t="s">
        <v>44</v>
      </c>
      <c r="O865" t="s">
        <v>68</v>
      </c>
      <c r="P865" t="s">
        <v>27</v>
      </c>
      <c r="Q865">
        <v>35.082520000000002</v>
      </c>
      <c r="R865">
        <v>-106.5518</v>
      </c>
      <c r="S865" t="s">
        <v>2218</v>
      </c>
    </row>
    <row r="866" spans="1:19" x14ac:dyDescent="0.3">
      <c r="A866" t="s">
        <v>19</v>
      </c>
      <c r="B866">
        <v>29998</v>
      </c>
      <c r="C866">
        <v>2017</v>
      </c>
      <c r="D866" t="s">
        <v>227</v>
      </c>
      <c r="E866" t="s">
        <v>1504</v>
      </c>
      <c r="F866" t="s">
        <v>59</v>
      </c>
      <c r="G866" t="s">
        <v>86</v>
      </c>
      <c r="H866" t="s">
        <v>22</v>
      </c>
      <c r="I866">
        <v>46751</v>
      </c>
      <c r="J866" t="s">
        <v>23</v>
      </c>
      <c r="K866" t="s">
        <v>36</v>
      </c>
      <c r="L866" t="s">
        <v>42</v>
      </c>
      <c r="N866" t="s">
        <v>63</v>
      </c>
      <c r="O866" t="s">
        <v>68</v>
      </c>
      <c r="P866" t="s">
        <v>27</v>
      </c>
      <c r="Q866">
        <v>35.082520000000002</v>
      </c>
      <c r="R866">
        <v>-106.5518</v>
      </c>
      <c r="S866" t="s">
        <v>1505</v>
      </c>
    </row>
    <row r="867" spans="1:19" x14ac:dyDescent="0.3">
      <c r="A867" t="s">
        <v>19</v>
      </c>
      <c r="B867">
        <v>33950</v>
      </c>
      <c r="C867">
        <v>2006</v>
      </c>
      <c r="D867" t="s">
        <v>51</v>
      </c>
      <c r="E867" t="s">
        <v>2318</v>
      </c>
      <c r="F867" t="s">
        <v>59</v>
      </c>
      <c r="G867" t="s">
        <v>41</v>
      </c>
      <c r="H867" t="s">
        <v>30</v>
      </c>
      <c r="I867">
        <v>94348</v>
      </c>
      <c r="J867" t="s">
        <v>23</v>
      </c>
      <c r="K867" t="s">
        <v>36</v>
      </c>
      <c r="L867" t="s">
        <v>73</v>
      </c>
      <c r="M867" t="s">
        <v>95</v>
      </c>
      <c r="N867" t="s">
        <v>96</v>
      </c>
      <c r="O867" t="s">
        <v>256</v>
      </c>
      <c r="P867" t="s">
        <v>27</v>
      </c>
      <c r="Q867">
        <v>35.082520000000002</v>
      </c>
      <c r="R867">
        <v>-106.5518</v>
      </c>
      <c r="S867" t="s">
        <v>2319</v>
      </c>
    </row>
    <row r="868" spans="1:19" x14ac:dyDescent="0.3">
      <c r="A868" t="s">
        <v>19</v>
      </c>
      <c r="B868">
        <v>11998</v>
      </c>
      <c r="C868">
        <v>2013</v>
      </c>
      <c r="D868" t="s">
        <v>211</v>
      </c>
      <c r="E868" t="s">
        <v>1023</v>
      </c>
      <c r="F868" t="s">
        <v>59</v>
      </c>
      <c r="G868" t="s">
        <v>86</v>
      </c>
      <c r="H868" t="s">
        <v>22</v>
      </c>
      <c r="I868">
        <v>107859</v>
      </c>
      <c r="J868" t="s">
        <v>23</v>
      </c>
      <c r="K868" t="s">
        <v>36</v>
      </c>
      <c r="L868" t="s">
        <v>61</v>
      </c>
      <c r="N868" t="s">
        <v>63</v>
      </c>
      <c r="O868" t="s">
        <v>26</v>
      </c>
      <c r="P868" t="s">
        <v>27</v>
      </c>
      <c r="Q868">
        <v>35.082520000000002</v>
      </c>
      <c r="R868">
        <v>-106.5518</v>
      </c>
      <c r="S868" t="s">
        <v>2510</v>
      </c>
    </row>
    <row r="869" spans="1:19" x14ac:dyDescent="0.3">
      <c r="A869" t="s">
        <v>19</v>
      </c>
      <c r="B869">
        <v>12950</v>
      </c>
      <c r="C869">
        <v>2008</v>
      </c>
      <c r="D869" t="s">
        <v>208</v>
      </c>
      <c r="E869" t="s">
        <v>1736</v>
      </c>
      <c r="F869" t="s">
        <v>59</v>
      </c>
      <c r="G869" t="s">
        <v>49</v>
      </c>
      <c r="H869" t="s">
        <v>22</v>
      </c>
      <c r="I869">
        <v>82190</v>
      </c>
      <c r="J869" t="s">
        <v>23</v>
      </c>
      <c r="K869" t="s">
        <v>36</v>
      </c>
      <c r="L869" t="s">
        <v>42</v>
      </c>
      <c r="M869" t="s">
        <v>43</v>
      </c>
      <c r="N869" t="s">
        <v>149</v>
      </c>
      <c r="O869" t="s">
        <v>45</v>
      </c>
      <c r="P869" t="s">
        <v>27</v>
      </c>
      <c r="Q869">
        <v>35.082520000000002</v>
      </c>
      <c r="R869">
        <v>-106.5518</v>
      </c>
      <c r="S869" t="s">
        <v>2134</v>
      </c>
    </row>
    <row r="870" spans="1:19" x14ac:dyDescent="0.3">
      <c r="A870" t="s">
        <v>19</v>
      </c>
      <c r="B870">
        <v>7950</v>
      </c>
      <c r="C870">
        <v>2006</v>
      </c>
      <c r="D870" t="s">
        <v>390</v>
      </c>
      <c r="E870" t="s">
        <v>2563</v>
      </c>
      <c r="F870" t="s">
        <v>59</v>
      </c>
      <c r="G870" t="s">
        <v>49</v>
      </c>
      <c r="H870" t="s">
        <v>22</v>
      </c>
      <c r="I870">
        <v>110199</v>
      </c>
      <c r="J870" t="s">
        <v>23</v>
      </c>
      <c r="K870" t="s">
        <v>36</v>
      </c>
      <c r="L870" t="s">
        <v>61</v>
      </c>
      <c r="N870" t="s">
        <v>63</v>
      </c>
      <c r="O870" t="s">
        <v>256</v>
      </c>
      <c r="P870" t="s">
        <v>27</v>
      </c>
      <c r="Q870">
        <v>35.082520000000002</v>
      </c>
      <c r="R870">
        <v>-106.5518</v>
      </c>
      <c r="S870" t="s">
        <v>2564</v>
      </c>
    </row>
    <row r="871" spans="1:19" x14ac:dyDescent="0.3">
      <c r="A871" t="s">
        <v>19</v>
      </c>
      <c r="B871">
        <v>14950</v>
      </c>
      <c r="C871">
        <v>2015</v>
      </c>
      <c r="D871" t="s">
        <v>211</v>
      </c>
      <c r="E871" t="s">
        <v>1023</v>
      </c>
      <c r="F871" t="s">
        <v>59</v>
      </c>
      <c r="G871" t="s">
        <v>86</v>
      </c>
      <c r="H871" t="s">
        <v>22</v>
      </c>
      <c r="I871">
        <v>81951</v>
      </c>
      <c r="J871" t="s">
        <v>23</v>
      </c>
      <c r="K871" t="s">
        <v>36</v>
      </c>
      <c r="L871" t="s">
        <v>73</v>
      </c>
      <c r="N871" t="s">
        <v>63</v>
      </c>
      <c r="O871" t="s">
        <v>55</v>
      </c>
      <c r="P871" t="s">
        <v>27</v>
      </c>
      <c r="Q871">
        <v>35.082520000000002</v>
      </c>
      <c r="R871">
        <v>-106.5518</v>
      </c>
      <c r="S871" t="s">
        <v>2127</v>
      </c>
    </row>
    <row r="872" spans="1:19" x14ac:dyDescent="0.3">
      <c r="A872" t="s">
        <v>19</v>
      </c>
      <c r="B872">
        <v>15950</v>
      </c>
      <c r="C872">
        <v>2015</v>
      </c>
      <c r="D872" t="s">
        <v>211</v>
      </c>
      <c r="E872" t="s">
        <v>1721</v>
      </c>
      <c r="F872" t="s">
        <v>59</v>
      </c>
      <c r="G872" t="s">
        <v>86</v>
      </c>
      <c r="H872" t="s">
        <v>22</v>
      </c>
      <c r="I872">
        <v>86254</v>
      </c>
      <c r="J872" t="s">
        <v>23</v>
      </c>
      <c r="K872" t="s">
        <v>36</v>
      </c>
      <c r="L872" t="s">
        <v>73</v>
      </c>
      <c r="M872" t="s">
        <v>95</v>
      </c>
      <c r="N872" t="s">
        <v>3542</v>
      </c>
      <c r="O872" t="s">
        <v>138</v>
      </c>
      <c r="P872" t="s">
        <v>27</v>
      </c>
      <c r="Q872">
        <v>35.082520000000002</v>
      </c>
      <c r="R872">
        <v>-106.5518</v>
      </c>
      <c r="S872" t="s">
        <v>2200</v>
      </c>
    </row>
    <row r="873" spans="1:19" x14ac:dyDescent="0.3">
      <c r="A873" t="s">
        <v>19</v>
      </c>
      <c r="B873">
        <v>12998</v>
      </c>
      <c r="C873">
        <v>2008</v>
      </c>
      <c r="D873" t="s">
        <v>290</v>
      </c>
      <c r="E873" t="s">
        <v>2636</v>
      </c>
      <c r="F873" t="s">
        <v>59</v>
      </c>
      <c r="G873" t="s">
        <v>49</v>
      </c>
      <c r="H873" t="s">
        <v>22</v>
      </c>
      <c r="I873">
        <v>115243</v>
      </c>
      <c r="J873" t="s">
        <v>23</v>
      </c>
      <c r="K873" t="s">
        <v>36</v>
      </c>
      <c r="L873" t="s">
        <v>42</v>
      </c>
      <c r="N873" t="s">
        <v>63</v>
      </c>
      <c r="O873" t="s">
        <v>26</v>
      </c>
      <c r="P873" t="s">
        <v>27</v>
      </c>
      <c r="Q873">
        <v>35.082520000000002</v>
      </c>
      <c r="R873">
        <v>-106.5518</v>
      </c>
      <c r="S873" t="s">
        <v>2637</v>
      </c>
    </row>
    <row r="874" spans="1:19" x14ac:dyDescent="0.3">
      <c r="A874" t="s">
        <v>19</v>
      </c>
      <c r="B874">
        <v>27998</v>
      </c>
      <c r="C874">
        <v>2017</v>
      </c>
      <c r="D874" t="s">
        <v>169</v>
      </c>
      <c r="E874">
        <v>1500</v>
      </c>
      <c r="F874" t="s">
        <v>59</v>
      </c>
      <c r="G874" t="s">
        <v>49</v>
      </c>
      <c r="H874" t="s">
        <v>22</v>
      </c>
      <c r="I874">
        <v>53010</v>
      </c>
      <c r="J874" t="s">
        <v>23</v>
      </c>
      <c r="K874" t="s">
        <v>36</v>
      </c>
      <c r="L874" t="s">
        <v>73</v>
      </c>
      <c r="M874" t="s">
        <v>95</v>
      </c>
      <c r="N874" t="s">
        <v>96</v>
      </c>
      <c r="O874" t="s">
        <v>55</v>
      </c>
      <c r="P874" t="s">
        <v>27</v>
      </c>
      <c r="Q874">
        <v>35.082520000000002</v>
      </c>
      <c r="R874">
        <v>-106.5518</v>
      </c>
      <c r="S874" t="s">
        <v>1620</v>
      </c>
    </row>
    <row r="875" spans="1:19" x14ac:dyDescent="0.3">
      <c r="A875" t="s">
        <v>19</v>
      </c>
      <c r="B875">
        <v>13998</v>
      </c>
      <c r="C875">
        <v>2008</v>
      </c>
      <c r="D875" t="s">
        <v>47</v>
      </c>
      <c r="E875" t="s">
        <v>764</v>
      </c>
      <c r="F875" t="s">
        <v>59</v>
      </c>
      <c r="G875" t="s">
        <v>49</v>
      </c>
      <c r="H875" t="s">
        <v>22</v>
      </c>
      <c r="I875">
        <v>181805</v>
      </c>
      <c r="J875" t="s">
        <v>23</v>
      </c>
      <c r="K875" t="s">
        <v>36</v>
      </c>
      <c r="L875" t="s">
        <v>73</v>
      </c>
      <c r="M875" t="s">
        <v>95</v>
      </c>
      <c r="N875" t="s">
        <v>3542</v>
      </c>
      <c r="O875" t="s">
        <v>26</v>
      </c>
      <c r="P875" t="s">
        <v>27</v>
      </c>
      <c r="Q875">
        <v>35.082520000000002</v>
      </c>
      <c r="R875">
        <v>-106.5518</v>
      </c>
      <c r="S875" t="s">
        <v>3259</v>
      </c>
    </row>
    <row r="876" spans="1:19" x14ac:dyDescent="0.3">
      <c r="A876" t="s">
        <v>19</v>
      </c>
      <c r="B876">
        <v>19950</v>
      </c>
      <c r="C876">
        <v>2013</v>
      </c>
      <c r="D876" t="s">
        <v>483</v>
      </c>
      <c r="E876" t="s">
        <v>1904</v>
      </c>
      <c r="F876" t="s">
        <v>59</v>
      </c>
      <c r="G876" t="s">
        <v>49</v>
      </c>
      <c r="H876" t="s">
        <v>22</v>
      </c>
      <c r="I876">
        <v>68969</v>
      </c>
      <c r="J876" t="s">
        <v>23</v>
      </c>
      <c r="K876" t="s">
        <v>36</v>
      </c>
      <c r="L876" t="s">
        <v>73</v>
      </c>
      <c r="M876" t="s">
        <v>95</v>
      </c>
      <c r="N876" t="s">
        <v>3542</v>
      </c>
      <c r="O876" t="s">
        <v>1905</v>
      </c>
      <c r="P876" t="s">
        <v>27</v>
      </c>
      <c r="Q876">
        <v>35.082520000000002</v>
      </c>
      <c r="R876">
        <v>-106.5518</v>
      </c>
      <c r="S876" t="s">
        <v>1906</v>
      </c>
    </row>
    <row r="877" spans="1:19" x14ac:dyDescent="0.3">
      <c r="A877" t="s">
        <v>19</v>
      </c>
      <c r="B877">
        <v>6200</v>
      </c>
      <c r="C877">
        <v>2016</v>
      </c>
      <c r="D877" t="s">
        <v>20</v>
      </c>
      <c r="E877" t="s">
        <v>804</v>
      </c>
      <c r="F877" t="s">
        <v>137</v>
      </c>
      <c r="G877" t="s">
        <v>86</v>
      </c>
      <c r="H877" t="s">
        <v>22</v>
      </c>
      <c r="I877">
        <v>59000</v>
      </c>
      <c r="J877" t="s">
        <v>172</v>
      </c>
      <c r="K877" t="s">
        <v>36</v>
      </c>
      <c r="L877" t="s">
        <v>61</v>
      </c>
      <c r="O877" t="s">
        <v>68</v>
      </c>
      <c r="P877" t="s">
        <v>27</v>
      </c>
      <c r="Q877">
        <v>35.014837999999997</v>
      </c>
      <c r="R877">
        <v>-106.647801</v>
      </c>
      <c r="S877" t="s">
        <v>1731</v>
      </c>
    </row>
    <row r="878" spans="1:19" x14ac:dyDescent="0.3">
      <c r="A878" t="s">
        <v>19</v>
      </c>
      <c r="B878">
        <v>12900</v>
      </c>
      <c r="C878">
        <v>2010</v>
      </c>
      <c r="D878" t="s">
        <v>390</v>
      </c>
      <c r="E878" t="s">
        <v>2385</v>
      </c>
      <c r="F878" t="s">
        <v>137</v>
      </c>
      <c r="G878" t="s">
        <v>49</v>
      </c>
      <c r="H878" t="s">
        <v>22</v>
      </c>
      <c r="I878">
        <v>99000</v>
      </c>
      <c r="J878" t="s">
        <v>23</v>
      </c>
      <c r="K878" t="s">
        <v>36</v>
      </c>
      <c r="L878" t="s">
        <v>61</v>
      </c>
      <c r="M878" t="s">
        <v>43</v>
      </c>
      <c r="N878" t="s">
        <v>3542</v>
      </c>
      <c r="P878" t="s">
        <v>27</v>
      </c>
      <c r="Q878">
        <v>35.163494</v>
      </c>
      <c r="R878">
        <v>-106.529617</v>
      </c>
      <c r="S878" t="s">
        <v>2386</v>
      </c>
    </row>
    <row r="879" spans="1:19" x14ac:dyDescent="0.3">
      <c r="A879" t="s">
        <v>19</v>
      </c>
      <c r="B879">
        <v>10995</v>
      </c>
      <c r="C879">
        <v>2014</v>
      </c>
      <c r="D879" t="s">
        <v>241</v>
      </c>
      <c r="E879" t="s">
        <v>446</v>
      </c>
      <c r="H879" t="s">
        <v>22</v>
      </c>
      <c r="I879">
        <v>78498</v>
      </c>
      <c r="J879" t="s">
        <v>23</v>
      </c>
      <c r="K879" t="s">
        <v>36</v>
      </c>
      <c r="M879" t="s">
        <v>62</v>
      </c>
      <c r="N879" t="s">
        <v>63</v>
      </c>
      <c r="O879" t="s">
        <v>68</v>
      </c>
      <c r="P879" t="s">
        <v>27</v>
      </c>
      <c r="Q879">
        <v>35.087685</v>
      </c>
      <c r="R879">
        <v>-106.594475</v>
      </c>
      <c r="S879" t="s">
        <v>2065</v>
      </c>
    </row>
    <row r="880" spans="1:19" x14ac:dyDescent="0.3">
      <c r="A880" t="s">
        <v>19</v>
      </c>
      <c r="B880">
        <v>0</v>
      </c>
      <c r="C880">
        <v>2016</v>
      </c>
      <c r="D880" t="s">
        <v>51</v>
      </c>
      <c r="E880" t="s">
        <v>383</v>
      </c>
      <c r="F880" t="s">
        <v>59</v>
      </c>
      <c r="G880" t="s">
        <v>49</v>
      </c>
      <c r="H880" t="s">
        <v>22</v>
      </c>
      <c r="I880">
        <v>98000</v>
      </c>
      <c r="J880" t="s">
        <v>23</v>
      </c>
      <c r="K880" t="s">
        <v>36</v>
      </c>
      <c r="L880" t="s">
        <v>73</v>
      </c>
      <c r="M880" t="s">
        <v>95</v>
      </c>
      <c r="N880" t="s">
        <v>96</v>
      </c>
      <c r="O880" t="s">
        <v>55</v>
      </c>
      <c r="P880" t="s">
        <v>27</v>
      </c>
      <c r="Q880">
        <v>35.144697000000001</v>
      </c>
      <c r="R880">
        <v>-106.586169</v>
      </c>
      <c r="S880" t="s">
        <v>3798</v>
      </c>
    </row>
    <row r="881" spans="1:19" x14ac:dyDescent="0.3">
      <c r="A881" t="s">
        <v>19</v>
      </c>
      <c r="B881">
        <v>3750</v>
      </c>
      <c r="C881">
        <v>2013</v>
      </c>
      <c r="D881" t="s">
        <v>20</v>
      </c>
      <c r="E881" t="s">
        <v>1449</v>
      </c>
      <c r="F881" t="s">
        <v>59</v>
      </c>
      <c r="G881" t="s">
        <v>86</v>
      </c>
      <c r="H881" t="s">
        <v>22</v>
      </c>
      <c r="I881">
        <v>123500</v>
      </c>
      <c r="J881" t="s">
        <v>172</v>
      </c>
      <c r="K881" t="s">
        <v>36</v>
      </c>
      <c r="L881" t="s">
        <v>61</v>
      </c>
      <c r="M881" t="s">
        <v>62</v>
      </c>
      <c r="N881" t="s">
        <v>129</v>
      </c>
      <c r="O881" t="s">
        <v>68</v>
      </c>
      <c r="P881" t="s">
        <v>27</v>
      </c>
      <c r="Q881">
        <v>35.055441000000002</v>
      </c>
      <c r="R881">
        <v>-106.55948600000001</v>
      </c>
      <c r="S881" t="s">
        <v>2736</v>
      </c>
    </row>
    <row r="882" spans="1:19" x14ac:dyDescent="0.3">
      <c r="A882" t="s">
        <v>19</v>
      </c>
      <c r="B882">
        <v>17900</v>
      </c>
      <c r="C882">
        <v>2014</v>
      </c>
      <c r="D882" t="s">
        <v>57</v>
      </c>
      <c r="E882" t="s">
        <v>2396</v>
      </c>
      <c r="F882" t="s">
        <v>59</v>
      </c>
      <c r="G882" t="s">
        <v>49</v>
      </c>
      <c r="H882" t="s">
        <v>22</v>
      </c>
      <c r="I882">
        <v>99300</v>
      </c>
      <c r="J882" t="s">
        <v>23</v>
      </c>
      <c r="K882" t="s">
        <v>36</v>
      </c>
      <c r="L882" t="s">
        <v>73</v>
      </c>
      <c r="N882" t="s">
        <v>3542</v>
      </c>
      <c r="O882" t="s">
        <v>97</v>
      </c>
      <c r="P882" t="s">
        <v>27</v>
      </c>
      <c r="Q882">
        <v>35.189382000000002</v>
      </c>
      <c r="R882">
        <v>-106.683941</v>
      </c>
      <c r="S882" t="s">
        <v>2397</v>
      </c>
    </row>
    <row r="883" spans="1:19" x14ac:dyDescent="0.3">
      <c r="A883" t="s">
        <v>19</v>
      </c>
      <c r="B883">
        <v>900</v>
      </c>
      <c r="C883">
        <v>1994</v>
      </c>
      <c r="D883" t="s">
        <v>57</v>
      </c>
      <c r="E883" t="s">
        <v>58</v>
      </c>
      <c r="F883" t="s">
        <v>40</v>
      </c>
      <c r="G883" t="s">
        <v>86</v>
      </c>
      <c r="H883" t="s">
        <v>22</v>
      </c>
      <c r="I883">
        <v>200000</v>
      </c>
      <c r="J883" t="s">
        <v>23</v>
      </c>
      <c r="K883" t="s">
        <v>36</v>
      </c>
      <c r="L883" t="s">
        <v>61</v>
      </c>
      <c r="M883" t="s">
        <v>62</v>
      </c>
      <c r="O883" t="s">
        <v>463</v>
      </c>
      <c r="P883" t="s">
        <v>27</v>
      </c>
      <c r="Q883">
        <v>35.017200000000003</v>
      </c>
      <c r="R883">
        <v>-106.6853</v>
      </c>
      <c r="S883" t="s">
        <v>3317</v>
      </c>
    </row>
    <row r="884" spans="1:19" x14ac:dyDescent="0.3">
      <c r="A884" t="s">
        <v>19</v>
      </c>
      <c r="B884">
        <v>7950</v>
      </c>
      <c r="C884">
        <v>2007</v>
      </c>
      <c r="D884" t="s">
        <v>493</v>
      </c>
      <c r="E884" t="s">
        <v>2342</v>
      </c>
      <c r="H884" t="s">
        <v>22</v>
      </c>
      <c r="I884">
        <v>96304</v>
      </c>
      <c r="J884" t="s">
        <v>23</v>
      </c>
      <c r="K884" t="s">
        <v>36</v>
      </c>
      <c r="N884" t="s">
        <v>63</v>
      </c>
      <c r="P884" t="s">
        <v>27</v>
      </c>
      <c r="Q884">
        <v>35.185090000000002</v>
      </c>
      <c r="R884">
        <v>-106.58499999999999</v>
      </c>
      <c r="S884" t="s">
        <v>2344</v>
      </c>
    </row>
    <row r="885" spans="1:19" x14ac:dyDescent="0.3">
      <c r="A885" t="s">
        <v>19</v>
      </c>
      <c r="B885">
        <v>3800</v>
      </c>
      <c r="C885">
        <v>2004</v>
      </c>
      <c r="D885" t="s">
        <v>51</v>
      </c>
      <c r="E885" t="s">
        <v>2857</v>
      </c>
      <c r="F885" t="s">
        <v>59</v>
      </c>
      <c r="G885" t="s">
        <v>49</v>
      </c>
      <c r="H885" t="s">
        <v>22</v>
      </c>
      <c r="I885">
        <v>148000</v>
      </c>
      <c r="J885" t="s">
        <v>23</v>
      </c>
      <c r="K885" t="s">
        <v>36</v>
      </c>
      <c r="N885" t="s">
        <v>44</v>
      </c>
      <c r="O885" t="s">
        <v>138</v>
      </c>
      <c r="P885" t="s">
        <v>27</v>
      </c>
      <c r="Q885">
        <v>35.150599999999997</v>
      </c>
      <c r="R885">
        <v>-106.569</v>
      </c>
      <c r="S885" t="s">
        <v>2985</v>
      </c>
    </row>
    <row r="886" spans="1:19" x14ac:dyDescent="0.3">
      <c r="A886" t="s">
        <v>19</v>
      </c>
      <c r="B886">
        <v>15995</v>
      </c>
      <c r="C886">
        <v>2009</v>
      </c>
      <c r="D886" t="s">
        <v>20</v>
      </c>
      <c r="E886" t="s">
        <v>625</v>
      </c>
      <c r="H886" t="s">
        <v>24</v>
      </c>
      <c r="I886">
        <v>208469</v>
      </c>
      <c r="J886" t="s">
        <v>23</v>
      </c>
      <c r="K886" t="s">
        <v>36</v>
      </c>
      <c r="L886" t="s">
        <v>73</v>
      </c>
      <c r="N886" t="s">
        <v>83</v>
      </c>
      <c r="O886" t="s">
        <v>26</v>
      </c>
      <c r="P886" t="s">
        <v>27</v>
      </c>
      <c r="Q886">
        <v>35.087685</v>
      </c>
      <c r="R886">
        <v>-106.594475</v>
      </c>
      <c r="S886" t="s">
        <v>3347</v>
      </c>
    </row>
    <row r="887" spans="1:19" x14ac:dyDescent="0.3">
      <c r="A887" t="s">
        <v>19</v>
      </c>
      <c r="B887">
        <v>8900</v>
      </c>
      <c r="C887">
        <v>2012</v>
      </c>
      <c r="D887" t="s">
        <v>174</v>
      </c>
      <c r="E887" t="s">
        <v>1213</v>
      </c>
      <c r="F887" t="s">
        <v>137</v>
      </c>
      <c r="H887" t="s">
        <v>22</v>
      </c>
      <c r="I887">
        <v>122000</v>
      </c>
      <c r="J887" t="s">
        <v>172</v>
      </c>
      <c r="K887" t="s">
        <v>36</v>
      </c>
      <c r="N887" t="s">
        <v>63</v>
      </c>
      <c r="O887" t="s">
        <v>55</v>
      </c>
      <c r="P887" t="s">
        <v>27</v>
      </c>
      <c r="Q887">
        <v>35.081800000000001</v>
      </c>
      <c r="R887">
        <v>-106.6482</v>
      </c>
      <c r="S887" t="s">
        <v>2717</v>
      </c>
    </row>
    <row r="888" spans="1:19" x14ac:dyDescent="0.3">
      <c r="A888" t="s">
        <v>19</v>
      </c>
      <c r="B888">
        <v>12495</v>
      </c>
      <c r="C888">
        <v>2001</v>
      </c>
      <c r="D888" t="s">
        <v>20</v>
      </c>
      <c r="E888" t="s">
        <v>2978</v>
      </c>
      <c r="G888" t="s">
        <v>41</v>
      </c>
      <c r="H888" t="s">
        <v>30</v>
      </c>
      <c r="I888">
        <v>178000</v>
      </c>
      <c r="J888" t="s">
        <v>23</v>
      </c>
      <c r="K888" t="s">
        <v>36</v>
      </c>
      <c r="L888" t="s">
        <v>42</v>
      </c>
      <c r="O888" t="s">
        <v>45</v>
      </c>
      <c r="P888" t="s">
        <v>27</v>
      </c>
      <c r="Q888">
        <v>35.389000000000003</v>
      </c>
      <c r="R888">
        <v>-106.35169999999999</v>
      </c>
      <c r="S888" t="s">
        <v>3219</v>
      </c>
    </row>
    <row r="889" spans="1:19" x14ac:dyDescent="0.3">
      <c r="A889" t="s">
        <v>19</v>
      </c>
      <c r="B889">
        <v>2500</v>
      </c>
      <c r="C889">
        <v>1964</v>
      </c>
      <c r="D889" t="s">
        <v>20</v>
      </c>
      <c r="E889">
        <v>250</v>
      </c>
      <c r="F889" t="s">
        <v>59</v>
      </c>
      <c r="G889" t="s">
        <v>41</v>
      </c>
      <c r="H889" t="s">
        <v>22</v>
      </c>
      <c r="I889">
        <v>24120</v>
      </c>
      <c r="J889" t="s">
        <v>35</v>
      </c>
      <c r="K889" t="s">
        <v>78</v>
      </c>
      <c r="P889" t="s">
        <v>27</v>
      </c>
      <c r="Q889">
        <v>35.072600000000001</v>
      </c>
      <c r="R889">
        <v>-106.5749</v>
      </c>
      <c r="S889" t="s">
        <v>3799</v>
      </c>
    </row>
    <row r="890" spans="1:19" x14ac:dyDescent="0.3">
      <c r="A890" t="s">
        <v>19</v>
      </c>
      <c r="B890">
        <v>0</v>
      </c>
      <c r="C890">
        <v>2016</v>
      </c>
      <c r="D890" t="s">
        <v>51</v>
      </c>
      <c r="E890" t="s">
        <v>3800</v>
      </c>
      <c r="F890" t="s">
        <v>59</v>
      </c>
      <c r="G890" t="s">
        <v>49</v>
      </c>
      <c r="H890" t="s">
        <v>22</v>
      </c>
      <c r="I890">
        <v>66000</v>
      </c>
      <c r="J890" t="s">
        <v>23</v>
      </c>
      <c r="K890" t="s">
        <v>36</v>
      </c>
      <c r="L890" t="s">
        <v>73</v>
      </c>
      <c r="M890" t="s">
        <v>43</v>
      </c>
      <c r="N890" t="s">
        <v>96</v>
      </c>
      <c r="O890" t="s">
        <v>138</v>
      </c>
      <c r="P890" t="s">
        <v>27</v>
      </c>
      <c r="Q890">
        <v>35.144776</v>
      </c>
      <c r="R890">
        <v>-106.586276</v>
      </c>
      <c r="S890" t="s">
        <v>3801</v>
      </c>
    </row>
    <row r="891" spans="1:19" x14ac:dyDescent="0.3">
      <c r="A891" t="s">
        <v>19</v>
      </c>
      <c r="B891">
        <v>0</v>
      </c>
      <c r="C891">
        <v>2017</v>
      </c>
      <c r="D891" t="s">
        <v>71</v>
      </c>
      <c r="E891" t="s">
        <v>3802</v>
      </c>
      <c r="F891" t="s">
        <v>137</v>
      </c>
      <c r="G891" t="s">
        <v>86</v>
      </c>
      <c r="H891" t="s">
        <v>22</v>
      </c>
      <c r="I891">
        <v>45000</v>
      </c>
      <c r="J891" t="s">
        <v>23</v>
      </c>
      <c r="K891" t="s">
        <v>36</v>
      </c>
      <c r="L891" t="s">
        <v>61</v>
      </c>
      <c r="M891" t="s">
        <v>54</v>
      </c>
      <c r="N891" t="s">
        <v>3542</v>
      </c>
      <c r="O891" t="s">
        <v>68</v>
      </c>
      <c r="P891" t="s">
        <v>27</v>
      </c>
      <c r="Q891">
        <v>35.144803000000003</v>
      </c>
      <c r="R891">
        <v>-106.586212</v>
      </c>
      <c r="S891" t="s">
        <v>3803</v>
      </c>
    </row>
    <row r="892" spans="1:19" x14ac:dyDescent="0.3">
      <c r="A892" t="s">
        <v>19</v>
      </c>
      <c r="B892">
        <v>0</v>
      </c>
      <c r="C892">
        <v>2016</v>
      </c>
      <c r="D892" t="s">
        <v>51</v>
      </c>
      <c r="E892" t="s">
        <v>383</v>
      </c>
      <c r="F892" t="s">
        <v>59</v>
      </c>
      <c r="G892" t="s">
        <v>49</v>
      </c>
      <c r="H892" t="s">
        <v>22</v>
      </c>
      <c r="I892">
        <v>55496</v>
      </c>
      <c r="J892" t="s">
        <v>23</v>
      </c>
      <c r="K892" t="s">
        <v>36</v>
      </c>
      <c r="L892" t="s">
        <v>42</v>
      </c>
      <c r="M892" t="s">
        <v>95</v>
      </c>
      <c r="N892" t="s">
        <v>96</v>
      </c>
      <c r="O892" t="s">
        <v>138</v>
      </c>
      <c r="P892" t="s">
        <v>27</v>
      </c>
      <c r="Q892">
        <v>35.144731999999998</v>
      </c>
      <c r="R892">
        <v>-106.58626599999999</v>
      </c>
      <c r="S892" t="s">
        <v>3804</v>
      </c>
    </row>
    <row r="893" spans="1:19" x14ac:dyDescent="0.3">
      <c r="A893" t="s">
        <v>19</v>
      </c>
      <c r="B893">
        <v>0</v>
      </c>
      <c r="C893">
        <v>2015</v>
      </c>
      <c r="D893" t="s">
        <v>174</v>
      </c>
      <c r="E893" t="s">
        <v>2874</v>
      </c>
      <c r="F893" t="s">
        <v>59</v>
      </c>
      <c r="G893" t="s">
        <v>49</v>
      </c>
      <c r="H893" t="s">
        <v>22</v>
      </c>
      <c r="I893">
        <v>86000</v>
      </c>
      <c r="J893" t="s">
        <v>23</v>
      </c>
      <c r="K893" t="s">
        <v>36</v>
      </c>
      <c r="L893" t="s">
        <v>42</v>
      </c>
      <c r="M893" t="s">
        <v>43</v>
      </c>
      <c r="N893" t="s">
        <v>3542</v>
      </c>
      <c r="O893" t="s">
        <v>26</v>
      </c>
      <c r="P893" t="s">
        <v>27</v>
      </c>
      <c r="Q893">
        <v>35.144776</v>
      </c>
      <c r="R893">
        <v>-106.58618</v>
      </c>
      <c r="S893" t="s">
        <v>3805</v>
      </c>
    </row>
    <row r="894" spans="1:19" x14ac:dyDescent="0.3">
      <c r="A894" t="s">
        <v>19</v>
      </c>
      <c r="B894">
        <v>7500</v>
      </c>
      <c r="C894">
        <v>2001</v>
      </c>
      <c r="D894" t="s">
        <v>20</v>
      </c>
      <c r="E894" t="s">
        <v>625</v>
      </c>
      <c r="H894" t="s">
        <v>22</v>
      </c>
      <c r="I894">
        <v>126000</v>
      </c>
      <c r="J894" t="s">
        <v>23</v>
      </c>
      <c r="K894" t="s">
        <v>36</v>
      </c>
      <c r="P894" t="s">
        <v>27</v>
      </c>
      <c r="Q894">
        <v>35.134700000000002</v>
      </c>
      <c r="R894">
        <v>-106.6427</v>
      </c>
      <c r="S894" t="s">
        <v>2773</v>
      </c>
    </row>
    <row r="895" spans="1:19" x14ac:dyDescent="0.3">
      <c r="A895" t="s">
        <v>19</v>
      </c>
      <c r="B895">
        <v>1</v>
      </c>
      <c r="C895">
        <v>2013</v>
      </c>
      <c r="D895" t="s">
        <v>159</v>
      </c>
      <c r="E895">
        <v>200</v>
      </c>
      <c r="H895" t="s">
        <v>22</v>
      </c>
      <c r="I895">
        <v>120000</v>
      </c>
      <c r="J895" t="s">
        <v>23</v>
      </c>
      <c r="K895" t="s">
        <v>36</v>
      </c>
      <c r="P895" t="s">
        <v>27</v>
      </c>
      <c r="Q895">
        <v>35.134700000000002</v>
      </c>
      <c r="R895">
        <v>-106.6427</v>
      </c>
      <c r="S895" t="s">
        <v>3806</v>
      </c>
    </row>
    <row r="896" spans="1:19" x14ac:dyDescent="0.3">
      <c r="A896" t="s">
        <v>19</v>
      </c>
      <c r="B896">
        <v>1</v>
      </c>
      <c r="C896">
        <v>2013</v>
      </c>
      <c r="D896" t="s">
        <v>214</v>
      </c>
      <c r="E896" t="s">
        <v>1817</v>
      </c>
      <c r="H896" t="s">
        <v>22</v>
      </c>
      <c r="I896">
        <v>135225</v>
      </c>
      <c r="J896" t="s">
        <v>23</v>
      </c>
      <c r="K896" t="s">
        <v>36</v>
      </c>
      <c r="P896" t="s">
        <v>27</v>
      </c>
      <c r="Q896">
        <v>35.134700000000002</v>
      </c>
      <c r="R896">
        <v>-106.6427</v>
      </c>
      <c r="S896" t="s">
        <v>3807</v>
      </c>
    </row>
    <row r="897" spans="1:19" x14ac:dyDescent="0.3">
      <c r="A897" t="s">
        <v>19</v>
      </c>
      <c r="B897">
        <v>1</v>
      </c>
      <c r="C897">
        <v>2014</v>
      </c>
      <c r="D897" t="s">
        <v>174</v>
      </c>
      <c r="E897" t="s">
        <v>1213</v>
      </c>
      <c r="H897" t="s">
        <v>22</v>
      </c>
      <c r="I897">
        <v>140000</v>
      </c>
      <c r="J897" t="s">
        <v>23</v>
      </c>
      <c r="K897" t="s">
        <v>36</v>
      </c>
      <c r="P897" t="s">
        <v>27</v>
      </c>
      <c r="Q897">
        <v>35.134700000000002</v>
      </c>
      <c r="R897">
        <v>-106.6427</v>
      </c>
      <c r="S897" t="s">
        <v>3808</v>
      </c>
    </row>
    <row r="898" spans="1:19" x14ac:dyDescent="0.3">
      <c r="A898" t="s">
        <v>19</v>
      </c>
      <c r="B898">
        <v>1</v>
      </c>
      <c r="C898">
        <v>2012</v>
      </c>
      <c r="D898" t="s">
        <v>51</v>
      </c>
      <c r="E898" t="s">
        <v>2960</v>
      </c>
      <c r="H898" t="s">
        <v>22</v>
      </c>
      <c r="I898">
        <v>165000</v>
      </c>
      <c r="J898" t="s">
        <v>23</v>
      </c>
      <c r="K898" t="s">
        <v>36</v>
      </c>
      <c r="P898" t="s">
        <v>27</v>
      </c>
      <c r="Q898">
        <v>35.134700000000002</v>
      </c>
      <c r="R898">
        <v>-106.6427</v>
      </c>
      <c r="S898" t="s">
        <v>3809</v>
      </c>
    </row>
    <row r="899" spans="1:19" x14ac:dyDescent="0.3">
      <c r="A899" t="s">
        <v>19</v>
      </c>
      <c r="B899">
        <v>1</v>
      </c>
      <c r="C899">
        <v>2013</v>
      </c>
      <c r="D899" t="s">
        <v>258</v>
      </c>
      <c r="E899">
        <v>500</v>
      </c>
      <c r="H899" t="s">
        <v>22</v>
      </c>
      <c r="I899">
        <v>95000</v>
      </c>
      <c r="J899" t="s">
        <v>23</v>
      </c>
      <c r="K899" t="s">
        <v>78</v>
      </c>
      <c r="P899" t="s">
        <v>27</v>
      </c>
      <c r="Q899">
        <v>35.134700000000002</v>
      </c>
      <c r="R899">
        <v>-106.6427</v>
      </c>
      <c r="S899" t="s">
        <v>3810</v>
      </c>
    </row>
    <row r="900" spans="1:19" x14ac:dyDescent="0.3">
      <c r="A900" t="s">
        <v>19</v>
      </c>
      <c r="B900">
        <v>1</v>
      </c>
      <c r="C900">
        <v>2013</v>
      </c>
      <c r="D900" t="s">
        <v>230</v>
      </c>
      <c r="E900" t="s">
        <v>1647</v>
      </c>
      <c r="H900" t="s">
        <v>22</v>
      </c>
      <c r="I900">
        <v>103000</v>
      </c>
      <c r="J900" t="s">
        <v>23</v>
      </c>
      <c r="K900" t="s">
        <v>36</v>
      </c>
      <c r="P900" t="s">
        <v>27</v>
      </c>
      <c r="Q900">
        <v>35.134700000000002</v>
      </c>
      <c r="R900">
        <v>-106.6427</v>
      </c>
      <c r="S900" t="s">
        <v>3811</v>
      </c>
    </row>
    <row r="901" spans="1:19" x14ac:dyDescent="0.3">
      <c r="A901" t="s">
        <v>19</v>
      </c>
      <c r="B901">
        <v>1</v>
      </c>
      <c r="C901">
        <v>2008</v>
      </c>
      <c r="D901" t="s">
        <v>20</v>
      </c>
      <c r="E901" t="s">
        <v>1661</v>
      </c>
      <c r="H901" t="s">
        <v>22</v>
      </c>
      <c r="I901">
        <v>108000</v>
      </c>
      <c r="J901" t="s">
        <v>23</v>
      </c>
      <c r="K901" t="s">
        <v>36</v>
      </c>
      <c r="P901" t="s">
        <v>27</v>
      </c>
      <c r="Q901">
        <v>35.134700000000002</v>
      </c>
      <c r="R901">
        <v>-106.6427</v>
      </c>
      <c r="S901" t="s">
        <v>3812</v>
      </c>
    </row>
    <row r="902" spans="1:19" x14ac:dyDescent="0.3">
      <c r="A902" t="s">
        <v>19</v>
      </c>
      <c r="B902">
        <v>1</v>
      </c>
      <c r="C902">
        <v>2007</v>
      </c>
      <c r="D902" t="s">
        <v>174</v>
      </c>
      <c r="E902" t="s">
        <v>3752</v>
      </c>
      <c r="H902" t="s">
        <v>22</v>
      </c>
      <c r="I902">
        <v>99000</v>
      </c>
      <c r="J902" t="s">
        <v>23</v>
      </c>
      <c r="K902" t="s">
        <v>36</v>
      </c>
      <c r="P902" t="s">
        <v>27</v>
      </c>
      <c r="Q902">
        <v>35.134700000000002</v>
      </c>
      <c r="R902">
        <v>-106.6427</v>
      </c>
      <c r="S902" t="s">
        <v>3813</v>
      </c>
    </row>
    <row r="903" spans="1:19" x14ac:dyDescent="0.3">
      <c r="A903" t="s">
        <v>19</v>
      </c>
      <c r="B903">
        <v>6900</v>
      </c>
      <c r="C903">
        <v>2004</v>
      </c>
      <c r="D903" t="s">
        <v>51</v>
      </c>
      <c r="E903" t="s">
        <v>2960</v>
      </c>
      <c r="H903" t="s">
        <v>22</v>
      </c>
      <c r="I903">
        <v>177000</v>
      </c>
      <c r="J903" t="s">
        <v>23</v>
      </c>
      <c r="K903" t="s">
        <v>36</v>
      </c>
      <c r="P903" t="s">
        <v>27</v>
      </c>
      <c r="Q903">
        <v>35.134700000000002</v>
      </c>
      <c r="R903">
        <v>-106.6427</v>
      </c>
      <c r="S903" t="s">
        <v>3207</v>
      </c>
    </row>
    <row r="904" spans="1:19" x14ac:dyDescent="0.3">
      <c r="A904" t="s">
        <v>19</v>
      </c>
      <c r="B904">
        <v>1</v>
      </c>
      <c r="C904">
        <v>2015</v>
      </c>
      <c r="D904" t="s">
        <v>174</v>
      </c>
      <c r="E904" t="s">
        <v>3750</v>
      </c>
      <c r="H904" t="s">
        <v>22</v>
      </c>
      <c r="I904">
        <v>105000</v>
      </c>
      <c r="J904" t="s">
        <v>23</v>
      </c>
      <c r="K904" t="s">
        <v>36</v>
      </c>
      <c r="P904" t="s">
        <v>27</v>
      </c>
      <c r="Q904">
        <v>35.134700000000002</v>
      </c>
      <c r="R904">
        <v>-106.6427</v>
      </c>
      <c r="S904" t="s">
        <v>3814</v>
      </c>
    </row>
    <row r="905" spans="1:19" x14ac:dyDescent="0.3">
      <c r="A905" t="s">
        <v>19</v>
      </c>
      <c r="B905">
        <v>0</v>
      </c>
      <c r="C905">
        <v>2016</v>
      </c>
      <c r="D905" t="s">
        <v>125</v>
      </c>
      <c r="E905" t="s">
        <v>3815</v>
      </c>
      <c r="F905" t="s">
        <v>59</v>
      </c>
      <c r="G905" t="s">
        <v>49</v>
      </c>
      <c r="H905" t="s">
        <v>22</v>
      </c>
      <c r="I905">
        <v>53000</v>
      </c>
      <c r="J905" t="s">
        <v>23</v>
      </c>
      <c r="K905" t="s">
        <v>36</v>
      </c>
      <c r="L905" t="s">
        <v>61</v>
      </c>
      <c r="M905" t="s">
        <v>43</v>
      </c>
      <c r="N905" t="s">
        <v>3542</v>
      </c>
      <c r="O905" t="s">
        <v>26</v>
      </c>
      <c r="P905" t="s">
        <v>27</v>
      </c>
      <c r="Q905">
        <v>35.144697000000001</v>
      </c>
      <c r="R905">
        <v>-106.58623299999999</v>
      </c>
      <c r="S905" t="s">
        <v>3816</v>
      </c>
    </row>
    <row r="906" spans="1:19" x14ac:dyDescent="0.3">
      <c r="A906" t="s">
        <v>19</v>
      </c>
      <c r="B906">
        <v>10850</v>
      </c>
      <c r="C906">
        <v>2009</v>
      </c>
      <c r="D906" t="s">
        <v>320</v>
      </c>
      <c r="E906" t="s">
        <v>2703</v>
      </c>
      <c r="F906" t="s">
        <v>137</v>
      </c>
      <c r="G906" t="s">
        <v>86</v>
      </c>
      <c r="H906" t="s">
        <v>22</v>
      </c>
      <c r="I906">
        <v>139751</v>
      </c>
      <c r="J906" t="s">
        <v>23</v>
      </c>
      <c r="K906" t="s">
        <v>78</v>
      </c>
      <c r="O906" t="s">
        <v>55</v>
      </c>
      <c r="P906" t="s">
        <v>27</v>
      </c>
      <c r="Q906">
        <v>35.072400000000002</v>
      </c>
      <c r="R906">
        <v>-106.52809999999999</v>
      </c>
      <c r="S906" t="s">
        <v>2901</v>
      </c>
    </row>
    <row r="907" spans="1:19" x14ac:dyDescent="0.3">
      <c r="A907" t="s">
        <v>19</v>
      </c>
      <c r="B907">
        <v>3950</v>
      </c>
      <c r="C907">
        <v>2006</v>
      </c>
      <c r="D907" t="s">
        <v>390</v>
      </c>
      <c r="E907" t="s">
        <v>3349</v>
      </c>
      <c r="H907" t="s">
        <v>22</v>
      </c>
      <c r="I907">
        <v>209000</v>
      </c>
      <c r="J907" t="s">
        <v>23</v>
      </c>
      <c r="K907" t="s">
        <v>36</v>
      </c>
      <c r="P907" t="s">
        <v>27</v>
      </c>
      <c r="Q907">
        <v>35.072600000000001</v>
      </c>
      <c r="R907">
        <v>-106.5749</v>
      </c>
      <c r="S907" t="s">
        <v>3350</v>
      </c>
    </row>
    <row r="908" spans="1:19" x14ac:dyDescent="0.3">
      <c r="A908" t="s">
        <v>19</v>
      </c>
      <c r="B908">
        <v>0</v>
      </c>
      <c r="C908">
        <v>2017</v>
      </c>
      <c r="D908" t="s">
        <v>125</v>
      </c>
      <c r="E908" t="s">
        <v>3817</v>
      </c>
      <c r="F908" t="s">
        <v>59</v>
      </c>
      <c r="G908" t="s">
        <v>86</v>
      </c>
      <c r="H908" t="s">
        <v>22</v>
      </c>
      <c r="I908">
        <v>72000</v>
      </c>
      <c r="J908" t="s">
        <v>23</v>
      </c>
      <c r="K908" t="s">
        <v>36</v>
      </c>
      <c r="L908" t="s">
        <v>61</v>
      </c>
      <c r="M908" t="s">
        <v>43</v>
      </c>
      <c r="N908" t="s">
        <v>63</v>
      </c>
      <c r="O908" t="s">
        <v>26</v>
      </c>
      <c r="P908" t="s">
        <v>27</v>
      </c>
      <c r="Q908">
        <v>35.144748999999997</v>
      </c>
      <c r="R908">
        <v>-106.58624399999999</v>
      </c>
      <c r="S908" t="s">
        <v>3818</v>
      </c>
    </row>
    <row r="909" spans="1:19" x14ac:dyDescent="0.3">
      <c r="A909" t="s">
        <v>19</v>
      </c>
      <c r="B909">
        <v>3400</v>
      </c>
      <c r="C909">
        <v>1986</v>
      </c>
      <c r="E909" t="s">
        <v>3147</v>
      </c>
      <c r="F909" t="s">
        <v>172</v>
      </c>
      <c r="G909" t="s">
        <v>86</v>
      </c>
      <c r="H909" t="s">
        <v>22</v>
      </c>
      <c r="I909">
        <v>168000</v>
      </c>
      <c r="J909" t="s">
        <v>172</v>
      </c>
      <c r="K909" t="s">
        <v>78</v>
      </c>
      <c r="L909" t="s">
        <v>73</v>
      </c>
      <c r="M909" t="s">
        <v>62</v>
      </c>
      <c r="N909" t="s">
        <v>3542</v>
      </c>
      <c r="O909" t="s">
        <v>463</v>
      </c>
      <c r="P909" t="s">
        <v>27</v>
      </c>
      <c r="Q909">
        <v>35.134700000000002</v>
      </c>
      <c r="R909">
        <v>-106.6427</v>
      </c>
      <c r="S909" t="s">
        <v>3148</v>
      </c>
    </row>
    <row r="910" spans="1:19" x14ac:dyDescent="0.3">
      <c r="A910" t="s">
        <v>19</v>
      </c>
      <c r="B910">
        <v>0</v>
      </c>
      <c r="C910">
        <v>2020</v>
      </c>
      <c r="D910" t="s">
        <v>169</v>
      </c>
      <c r="E910">
        <v>3500</v>
      </c>
      <c r="H910" t="s">
        <v>30</v>
      </c>
      <c r="I910">
        <v>20000</v>
      </c>
      <c r="J910" t="s">
        <v>23</v>
      </c>
      <c r="K910" t="s">
        <v>36</v>
      </c>
      <c r="L910" t="s">
        <v>73</v>
      </c>
      <c r="P910" t="s">
        <v>27</v>
      </c>
      <c r="Q910">
        <v>35.249299999999998</v>
      </c>
      <c r="R910">
        <v>-106.6818</v>
      </c>
      <c r="S910" t="s">
        <v>3819</v>
      </c>
    </row>
    <row r="911" spans="1:19" x14ac:dyDescent="0.3">
      <c r="A911" t="s">
        <v>19</v>
      </c>
      <c r="B911">
        <v>1950</v>
      </c>
      <c r="C911">
        <v>2000</v>
      </c>
      <c r="D911" t="s">
        <v>47</v>
      </c>
      <c r="E911" t="s">
        <v>353</v>
      </c>
      <c r="F911" t="s">
        <v>59</v>
      </c>
      <c r="G911" t="s">
        <v>86</v>
      </c>
      <c r="H911" t="s">
        <v>22</v>
      </c>
      <c r="I911">
        <v>187000</v>
      </c>
      <c r="J911" t="s">
        <v>23</v>
      </c>
      <c r="K911" t="s">
        <v>78</v>
      </c>
      <c r="L911" t="s">
        <v>61</v>
      </c>
      <c r="M911" t="s">
        <v>54</v>
      </c>
      <c r="N911" t="s">
        <v>63</v>
      </c>
      <c r="O911" t="s">
        <v>26</v>
      </c>
      <c r="P911" t="s">
        <v>27</v>
      </c>
      <c r="Q911">
        <v>35.134700000000002</v>
      </c>
      <c r="R911">
        <v>-106.6427</v>
      </c>
      <c r="S911" t="s">
        <v>3273</v>
      </c>
    </row>
    <row r="912" spans="1:19" x14ac:dyDescent="0.3">
      <c r="A912" t="s">
        <v>19</v>
      </c>
      <c r="B912">
        <v>7450</v>
      </c>
      <c r="C912">
        <v>2004</v>
      </c>
      <c r="D912" t="s">
        <v>57</v>
      </c>
      <c r="E912" t="s">
        <v>3033</v>
      </c>
      <c r="G912" t="s">
        <v>41</v>
      </c>
      <c r="H912" t="s">
        <v>22</v>
      </c>
      <c r="I912">
        <v>153277</v>
      </c>
      <c r="J912" t="s">
        <v>23</v>
      </c>
      <c r="K912" t="s">
        <v>36</v>
      </c>
      <c r="M912" t="s">
        <v>95</v>
      </c>
      <c r="N912" t="s">
        <v>3542</v>
      </c>
      <c r="O912" t="s">
        <v>68</v>
      </c>
      <c r="P912" t="s">
        <v>27</v>
      </c>
      <c r="Q912">
        <v>35.249299999999998</v>
      </c>
      <c r="R912">
        <v>-106.6818</v>
      </c>
      <c r="S912" t="s">
        <v>3047</v>
      </c>
    </row>
    <row r="913" spans="1:19" x14ac:dyDescent="0.3">
      <c r="A913" t="s">
        <v>19</v>
      </c>
      <c r="B913">
        <v>2400</v>
      </c>
      <c r="C913">
        <v>2000</v>
      </c>
      <c r="D913" t="s">
        <v>71</v>
      </c>
      <c r="E913" t="s">
        <v>99</v>
      </c>
      <c r="G913" t="s">
        <v>41</v>
      </c>
      <c r="H913" t="s">
        <v>22</v>
      </c>
      <c r="I913">
        <v>207200</v>
      </c>
      <c r="J913" t="s">
        <v>172</v>
      </c>
      <c r="K913" t="s">
        <v>36</v>
      </c>
      <c r="L913" t="s">
        <v>73</v>
      </c>
      <c r="M913" t="s">
        <v>95</v>
      </c>
      <c r="N913" t="s">
        <v>3542</v>
      </c>
      <c r="O913" t="s">
        <v>55</v>
      </c>
      <c r="P913" t="s">
        <v>27</v>
      </c>
      <c r="Q913">
        <v>35.134700000000002</v>
      </c>
      <c r="R913">
        <v>-106.6427</v>
      </c>
      <c r="S913" t="s">
        <v>3343</v>
      </c>
    </row>
    <row r="914" spans="1:19" x14ac:dyDescent="0.3">
      <c r="A914" t="s">
        <v>19</v>
      </c>
      <c r="B914">
        <v>8450</v>
      </c>
      <c r="C914">
        <v>2009</v>
      </c>
      <c r="D914" t="s">
        <v>205</v>
      </c>
      <c r="E914" t="s">
        <v>1447</v>
      </c>
      <c r="F914" t="s">
        <v>137</v>
      </c>
      <c r="G914" t="s">
        <v>49</v>
      </c>
      <c r="H914" t="s">
        <v>22</v>
      </c>
      <c r="I914">
        <v>94150</v>
      </c>
      <c r="J914" t="s">
        <v>23</v>
      </c>
      <c r="K914" t="s">
        <v>36</v>
      </c>
      <c r="L914" t="s">
        <v>61</v>
      </c>
      <c r="O914" t="s">
        <v>155</v>
      </c>
      <c r="P914" t="s">
        <v>27</v>
      </c>
      <c r="Q914">
        <v>35.072400000000002</v>
      </c>
      <c r="R914">
        <v>-106.5283</v>
      </c>
      <c r="S914" t="s">
        <v>2317</v>
      </c>
    </row>
    <row r="915" spans="1:19" x14ac:dyDescent="0.3">
      <c r="A915" t="s">
        <v>19</v>
      </c>
      <c r="B915">
        <v>12900</v>
      </c>
      <c r="C915">
        <v>2017</v>
      </c>
      <c r="D915" t="s">
        <v>327</v>
      </c>
      <c r="E915" t="s">
        <v>1644</v>
      </c>
      <c r="F915" t="s">
        <v>137</v>
      </c>
      <c r="G915" t="s">
        <v>86</v>
      </c>
      <c r="H915" t="s">
        <v>22</v>
      </c>
      <c r="I915">
        <v>54307</v>
      </c>
      <c r="J915" t="s">
        <v>23</v>
      </c>
      <c r="K915" t="s">
        <v>36</v>
      </c>
      <c r="L915" t="s">
        <v>61</v>
      </c>
      <c r="M915" t="s">
        <v>43</v>
      </c>
      <c r="N915" t="s">
        <v>3542</v>
      </c>
      <c r="O915" t="s">
        <v>138</v>
      </c>
      <c r="P915" t="s">
        <v>27</v>
      </c>
      <c r="Q915">
        <v>35.074472999999998</v>
      </c>
      <c r="R915">
        <v>-106.552598</v>
      </c>
      <c r="S915" t="s">
        <v>1645</v>
      </c>
    </row>
    <row r="916" spans="1:19" x14ac:dyDescent="0.3">
      <c r="A916" t="s">
        <v>19</v>
      </c>
      <c r="B916">
        <v>12900</v>
      </c>
      <c r="C916">
        <v>2017</v>
      </c>
      <c r="D916" t="s">
        <v>327</v>
      </c>
      <c r="E916" t="s">
        <v>1644</v>
      </c>
      <c r="F916" t="s">
        <v>137</v>
      </c>
      <c r="G916" t="s">
        <v>86</v>
      </c>
      <c r="H916" t="s">
        <v>22</v>
      </c>
      <c r="I916">
        <v>54307</v>
      </c>
      <c r="J916" t="s">
        <v>23</v>
      </c>
      <c r="K916" t="s">
        <v>36</v>
      </c>
      <c r="L916" t="s">
        <v>61</v>
      </c>
      <c r="M916" t="s">
        <v>43</v>
      </c>
      <c r="N916" t="s">
        <v>3542</v>
      </c>
      <c r="O916" t="s">
        <v>138</v>
      </c>
      <c r="P916" t="s">
        <v>27</v>
      </c>
      <c r="Q916">
        <v>35.074472999999998</v>
      </c>
      <c r="R916">
        <v>-106.552598</v>
      </c>
      <c r="S916" t="s">
        <v>1646</v>
      </c>
    </row>
    <row r="917" spans="1:19" x14ac:dyDescent="0.3">
      <c r="A917" t="s">
        <v>19</v>
      </c>
      <c r="B917">
        <v>10850</v>
      </c>
      <c r="C917">
        <v>2014</v>
      </c>
      <c r="D917" t="s">
        <v>320</v>
      </c>
      <c r="E917" t="s">
        <v>888</v>
      </c>
      <c r="F917" t="s">
        <v>137</v>
      </c>
      <c r="G917" t="s">
        <v>86</v>
      </c>
      <c r="H917" t="s">
        <v>22</v>
      </c>
      <c r="I917">
        <v>118690</v>
      </c>
      <c r="J917" t="s">
        <v>23</v>
      </c>
      <c r="K917" t="s">
        <v>78</v>
      </c>
      <c r="O917" t="s">
        <v>55</v>
      </c>
      <c r="P917" t="s">
        <v>27</v>
      </c>
      <c r="Q917">
        <v>35.072099999999999</v>
      </c>
      <c r="R917">
        <v>-106.5278</v>
      </c>
      <c r="S917" t="s">
        <v>2675</v>
      </c>
    </row>
    <row r="918" spans="1:19" x14ac:dyDescent="0.3">
      <c r="A918" t="s">
        <v>19</v>
      </c>
      <c r="B918">
        <v>7500</v>
      </c>
      <c r="C918">
        <v>2010</v>
      </c>
      <c r="D918" t="s">
        <v>241</v>
      </c>
      <c r="E918" t="s">
        <v>2808</v>
      </c>
      <c r="F918" t="s">
        <v>132</v>
      </c>
      <c r="G918" t="s">
        <v>86</v>
      </c>
      <c r="H918" t="s">
        <v>22</v>
      </c>
      <c r="I918">
        <v>129390</v>
      </c>
      <c r="J918" t="s">
        <v>23</v>
      </c>
      <c r="K918" t="s">
        <v>36</v>
      </c>
      <c r="L918" t="s">
        <v>61</v>
      </c>
      <c r="M918" t="s">
        <v>43</v>
      </c>
      <c r="N918" t="s">
        <v>3542</v>
      </c>
      <c r="O918" t="s">
        <v>68</v>
      </c>
      <c r="P918" t="s">
        <v>27</v>
      </c>
      <c r="Q918">
        <v>35.074525999999999</v>
      </c>
      <c r="R918">
        <v>-106.552577</v>
      </c>
      <c r="S918" t="s">
        <v>2809</v>
      </c>
    </row>
    <row r="919" spans="1:19" x14ac:dyDescent="0.3">
      <c r="A919" t="s">
        <v>19</v>
      </c>
      <c r="B919">
        <v>6900</v>
      </c>
      <c r="C919">
        <v>1987</v>
      </c>
      <c r="D919" t="s">
        <v>1370</v>
      </c>
      <c r="E919">
        <v>944</v>
      </c>
      <c r="F919" t="s">
        <v>137</v>
      </c>
      <c r="G919" t="s">
        <v>86</v>
      </c>
      <c r="H919" t="s">
        <v>22</v>
      </c>
      <c r="I919">
        <v>129999</v>
      </c>
      <c r="J919" t="s">
        <v>23</v>
      </c>
      <c r="K919" t="s">
        <v>78</v>
      </c>
      <c r="N919" t="s">
        <v>44</v>
      </c>
      <c r="O919" t="s">
        <v>68</v>
      </c>
      <c r="P919" t="s">
        <v>27</v>
      </c>
      <c r="Q919">
        <v>35.323999999999998</v>
      </c>
      <c r="R919">
        <v>-106.7099</v>
      </c>
      <c r="S919" t="s">
        <v>2814</v>
      </c>
    </row>
    <row r="920" spans="1:19" x14ac:dyDescent="0.3">
      <c r="A920" t="s">
        <v>19</v>
      </c>
      <c r="B920">
        <v>188</v>
      </c>
      <c r="C920">
        <v>2000</v>
      </c>
      <c r="D920" t="s">
        <v>47</v>
      </c>
      <c r="E920" t="s">
        <v>3820</v>
      </c>
      <c r="H920" t="s">
        <v>22</v>
      </c>
      <c r="I920">
        <v>112106</v>
      </c>
      <c r="J920" t="s">
        <v>23</v>
      </c>
      <c r="K920" t="s">
        <v>36</v>
      </c>
      <c r="L920" t="s">
        <v>61</v>
      </c>
      <c r="N920" t="s">
        <v>63</v>
      </c>
      <c r="O920" t="s">
        <v>155</v>
      </c>
      <c r="P920" t="s">
        <v>27</v>
      </c>
      <c r="Q920">
        <v>35.087257999999999</v>
      </c>
      <c r="R920">
        <v>-106.56415699999999</v>
      </c>
      <c r="S920" t="s">
        <v>3821</v>
      </c>
    </row>
    <row r="921" spans="1:19" x14ac:dyDescent="0.3">
      <c r="A921" t="s">
        <v>19</v>
      </c>
      <c r="B921">
        <v>6200</v>
      </c>
      <c r="C921">
        <v>2006</v>
      </c>
      <c r="D921" t="s">
        <v>51</v>
      </c>
      <c r="E921" t="s">
        <v>2417</v>
      </c>
      <c r="H921" t="s">
        <v>22</v>
      </c>
      <c r="I921">
        <v>100000</v>
      </c>
      <c r="J921" t="s">
        <v>23</v>
      </c>
      <c r="K921" t="s">
        <v>36</v>
      </c>
      <c r="P921" t="s">
        <v>27</v>
      </c>
      <c r="Q921">
        <v>35.072600000000001</v>
      </c>
      <c r="R921">
        <v>-106.5749</v>
      </c>
      <c r="S921" t="s">
        <v>2418</v>
      </c>
    </row>
    <row r="922" spans="1:19" x14ac:dyDescent="0.3">
      <c r="A922" t="s">
        <v>19</v>
      </c>
      <c r="B922">
        <v>6950</v>
      </c>
      <c r="C922">
        <v>2010</v>
      </c>
      <c r="D922" t="s">
        <v>205</v>
      </c>
      <c r="E922" t="s">
        <v>2673</v>
      </c>
      <c r="F922" t="s">
        <v>137</v>
      </c>
      <c r="G922" t="s">
        <v>86</v>
      </c>
      <c r="H922" t="s">
        <v>22</v>
      </c>
      <c r="I922">
        <v>214552</v>
      </c>
      <c r="J922" t="s">
        <v>23</v>
      </c>
      <c r="K922" t="s">
        <v>36</v>
      </c>
      <c r="N922" t="s">
        <v>3542</v>
      </c>
      <c r="O922" t="s">
        <v>55</v>
      </c>
      <c r="P922" t="s">
        <v>27</v>
      </c>
      <c r="Q922">
        <v>35.072600000000001</v>
      </c>
      <c r="R922">
        <v>-106.5282</v>
      </c>
      <c r="S922" t="s">
        <v>3363</v>
      </c>
    </row>
    <row r="923" spans="1:19" x14ac:dyDescent="0.3">
      <c r="A923" t="s">
        <v>19</v>
      </c>
      <c r="B923">
        <v>14995</v>
      </c>
      <c r="C923">
        <v>2009</v>
      </c>
      <c r="D923" t="s">
        <v>93</v>
      </c>
      <c r="E923" t="s">
        <v>1322</v>
      </c>
      <c r="F923" t="s">
        <v>137</v>
      </c>
      <c r="G923" t="s">
        <v>41</v>
      </c>
      <c r="H923" t="s">
        <v>22</v>
      </c>
      <c r="J923" t="s">
        <v>23</v>
      </c>
      <c r="K923" t="s">
        <v>36</v>
      </c>
      <c r="L923" t="s">
        <v>73</v>
      </c>
      <c r="N923" t="s">
        <v>3542</v>
      </c>
      <c r="O923" t="s">
        <v>55</v>
      </c>
      <c r="P923" t="s">
        <v>27</v>
      </c>
      <c r="Q923">
        <v>35.087702999999998</v>
      </c>
      <c r="R923">
        <v>-106.579999</v>
      </c>
      <c r="S923" t="s">
        <v>3457</v>
      </c>
    </row>
    <row r="924" spans="1:19" x14ac:dyDescent="0.3">
      <c r="A924" t="s">
        <v>19</v>
      </c>
      <c r="B924">
        <v>12500</v>
      </c>
      <c r="C924">
        <v>2013</v>
      </c>
      <c r="D924" t="s">
        <v>20</v>
      </c>
      <c r="E924" t="s">
        <v>2110</v>
      </c>
      <c r="H924" t="s">
        <v>22</v>
      </c>
      <c r="I924">
        <v>165000</v>
      </c>
      <c r="J924" t="s">
        <v>23</v>
      </c>
      <c r="K924" t="s">
        <v>36</v>
      </c>
      <c r="P924" t="s">
        <v>27</v>
      </c>
      <c r="Q924">
        <v>35.072600000000001</v>
      </c>
      <c r="R924">
        <v>-106.5749</v>
      </c>
      <c r="S924" t="s">
        <v>3130</v>
      </c>
    </row>
    <row r="925" spans="1:19" x14ac:dyDescent="0.3">
      <c r="A925" t="s">
        <v>19</v>
      </c>
      <c r="B925">
        <v>7500</v>
      </c>
      <c r="C925">
        <v>2009</v>
      </c>
      <c r="D925" t="s">
        <v>205</v>
      </c>
      <c r="E925" t="s">
        <v>2859</v>
      </c>
      <c r="H925" t="s">
        <v>22</v>
      </c>
      <c r="I925">
        <v>136000</v>
      </c>
      <c r="J925" t="s">
        <v>23</v>
      </c>
      <c r="K925" t="s">
        <v>36</v>
      </c>
      <c r="P925" t="s">
        <v>27</v>
      </c>
      <c r="Q925">
        <v>35.072600000000001</v>
      </c>
      <c r="R925">
        <v>-106.5749</v>
      </c>
      <c r="S925" t="s">
        <v>2860</v>
      </c>
    </row>
    <row r="926" spans="1:19" x14ac:dyDescent="0.3">
      <c r="A926" t="s">
        <v>19</v>
      </c>
      <c r="B926">
        <v>0</v>
      </c>
      <c r="C926">
        <v>2012</v>
      </c>
      <c r="D926" t="s">
        <v>20</v>
      </c>
      <c r="E926" t="s">
        <v>3822</v>
      </c>
      <c r="H926" t="s">
        <v>24</v>
      </c>
      <c r="I926">
        <v>167371</v>
      </c>
      <c r="J926" t="s">
        <v>23</v>
      </c>
      <c r="K926" t="s">
        <v>36</v>
      </c>
      <c r="L926" t="s">
        <v>42</v>
      </c>
      <c r="O926" t="s">
        <v>26</v>
      </c>
      <c r="P926" t="s">
        <v>27</v>
      </c>
      <c r="Q926">
        <v>35.087257999999999</v>
      </c>
      <c r="R926">
        <v>-106.56415699999999</v>
      </c>
      <c r="S926" t="s">
        <v>3823</v>
      </c>
    </row>
    <row r="927" spans="1:19" x14ac:dyDescent="0.3">
      <c r="A927" t="s">
        <v>19</v>
      </c>
      <c r="B927">
        <v>15000</v>
      </c>
      <c r="C927">
        <v>2015</v>
      </c>
      <c r="D927" t="s">
        <v>20</v>
      </c>
      <c r="E927" t="s">
        <v>1415</v>
      </c>
      <c r="F927" t="s">
        <v>137</v>
      </c>
      <c r="G927" t="s">
        <v>49</v>
      </c>
      <c r="H927" t="s">
        <v>22</v>
      </c>
      <c r="I927">
        <v>41000</v>
      </c>
      <c r="J927" t="s">
        <v>23</v>
      </c>
      <c r="K927" t="s">
        <v>36</v>
      </c>
      <c r="L927" t="s">
        <v>61</v>
      </c>
      <c r="M927" t="s">
        <v>43</v>
      </c>
      <c r="N927" t="s">
        <v>63</v>
      </c>
      <c r="O927" t="s">
        <v>26</v>
      </c>
      <c r="P927" t="s">
        <v>27</v>
      </c>
      <c r="Q927">
        <v>35.100999999999999</v>
      </c>
      <c r="R927">
        <v>-106.5183</v>
      </c>
      <c r="S927" t="s">
        <v>1416</v>
      </c>
    </row>
    <row r="928" spans="1:19" x14ac:dyDescent="0.3">
      <c r="A928" t="s">
        <v>19</v>
      </c>
      <c r="B928">
        <v>0</v>
      </c>
      <c r="C928">
        <v>2013</v>
      </c>
      <c r="D928" t="s">
        <v>51</v>
      </c>
      <c r="E928" t="s">
        <v>3824</v>
      </c>
      <c r="G928" t="s">
        <v>49</v>
      </c>
      <c r="H928" t="s">
        <v>22</v>
      </c>
      <c r="I928">
        <v>61284</v>
      </c>
      <c r="J928" t="s">
        <v>23</v>
      </c>
      <c r="K928" t="s">
        <v>36</v>
      </c>
      <c r="P928" t="s">
        <v>27</v>
      </c>
      <c r="Q928">
        <v>35.134700000000002</v>
      </c>
      <c r="R928">
        <v>-106.6427</v>
      </c>
      <c r="S928" t="s">
        <v>3825</v>
      </c>
    </row>
    <row r="929" spans="1:19" x14ac:dyDescent="0.3">
      <c r="A929" t="s">
        <v>19</v>
      </c>
      <c r="B929">
        <v>5800</v>
      </c>
      <c r="C929">
        <v>2011</v>
      </c>
      <c r="D929" t="s">
        <v>320</v>
      </c>
      <c r="E929" t="s">
        <v>888</v>
      </c>
      <c r="H929" t="s">
        <v>22</v>
      </c>
      <c r="I929">
        <v>126000</v>
      </c>
      <c r="J929" t="s">
        <v>172</v>
      </c>
      <c r="K929" t="s">
        <v>36</v>
      </c>
      <c r="P929" t="s">
        <v>27</v>
      </c>
      <c r="Q929">
        <v>35.0717</v>
      </c>
      <c r="R929">
        <v>-106.509</v>
      </c>
      <c r="S929" t="s">
        <v>2774</v>
      </c>
    </row>
    <row r="930" spans="1:19" x14ac:dyDescent="0.3">
      <c r="A930" t="s">
        <v>19</v>
      </c>
      <c r="B930">
        <v>0</v>
      </c>
      <c r="C930">
        <v>2021</v>
      </c>
      <c r="D930" t="s">
        <v>71</v>
      </c>
      <c r="E930" t="s">
        <v>3826</v>
      </c>
      <c r="F930" t="s">
        <v>53</v>
      </c>
      <c r="G930" t="s">
        <v>41</v>
      </c>
      <c r="H930" t="s">
        <v>22</v>
      </c>
      <c r="I930">
        <v>10</v>
      </c>
      <c r="J930" t="s">
        <v>23</v>
      </c>
      <c r="K930" t="s">
        <v>36</v>
      </c>
      <c r="L930" t="s">
        <v>73</v>
      </c>
      <c r="P930" t="s">
        <v>27</v>
      </c>
      <c r="Q930">
        <v>35.1038</v>
      </c>
      <c r="R930">
        <v>-106.6712</v>
      </c>
      <c r="S930" t="s">
        <v>3827</v>
      </c>
    </row>
    <row r="931" spans="1:19" x14ac:dyDescent="0.3">
      <c r="A931" t="s">
        <v>19</v>
      </c>
      <c r="B931">
        <v>7995</v>
      </c>
      <c r="C931">
        <v>2003</v>
      </c>
      <c r="D931" t="s">
        <v>169</v>
      </c>
      <c r="H931" t="s">
        <v>22</v>
      </c>
      <c r="I931">
        <v>180203</v>
      </c>
      <c r="J931" t="s">
        <v>23</v>
      </c>
      <c r="K931" t="s">
        <v>78</v>
      </c>
      <c r="L931" t="s">
        <v>61</v>
      </c>
      <c r="N931" t="s">
        <v>83</v>
      </c>
      <c r="O931" t="s">
        <v>26</v>
      </c>
      <c r="P931" t="s">
        <v>27</v>
      </c>
      <c r="Q931">
        <v>35.087685</v>
      </c>
      <c r="R931">
        <v>-106.594475</v>
      </c>
      <c r="S931" t="s">
        <v>3243</v>
      </c>
    </row>
    <row r="932" spans="1:19" x14ac:dyDescent="0.3">
      <c r="A932" t="s">
        <v>19</v>
      </c>
      <c r="B932">
        <v>0</v>
      </c>
      <c r="C932">
        <v>2015</v>
      </c>
      <c r="D932" t="s">
        <v>169</v>
      </c>
      <c r="E932" t="s">
        <v>3828</v>
      </c>
      <c r="H932" t="s">
        <v>22</v>
      </c>
      <c r="I932">
        <v>157218</v>
      </c>
      <c r="J932" t="s">
        <v>23</v>
      </c>
      <c r="K932" t="s">
        <v>36</v>
      </c>
      <c r="L932" t="s">
        <v>42</v>
      </c>
      <c r="N932" t="s">
        <v>83</v>
      </c>
      <c r="O932" t="s">
        <v>55</v>
      </c>
      <c r="P932" t="s">
        <v>27</v>
      </c>
      <c r="Q932">
        <v>35.087257999999999</v>
      </c>
      <c r="R932">
        <v>-106.56415699999999</v>
      </c>
      <c r="S932" t="s">
        <v>3829</v>
      </c>
    </row>
    <row r="933" spans="1:19" x14ac:dyDescent="0.3">
      <c r="A933" t="s">
        <v>19</v>
      </c>
      <c r="B933">
        <v>13995</v>
      </c>
      <c r="C933">
        <v>2016</v>
      </c>
      <c r="D933" t="s">
        <v>51</v>
      </c>
      <c r="E933" t="s">
        <v>1813</v>
      </c>
      <c r="H933" t="s">
        <v>22</v>
      </c>
      <c r="I933">
        <v>62892</v>
      </c>
      <c r="J933" t="s">
        <v>23</v>
      </c>
      <c r="K933" t="s">
        <v>36</v>
      </c>
      <c r="L933" t="s">
        <v>61</v>
      </c>
      <c r="P933" t="s">
        <v>27</v>
      </c>
      <c r="Q933">
        <v>34.818424999999998</v>
      </c>
      <c r="R933">
        <v>-106.761107</v>
      </c>
      <c r="S933" t="s">
        <v>1814</v>
      </c>
    </row>
    <row r="934" spans="1:19" x14ac:dyDescent="0.3">
      <c r="A934" t="s">
        <v>19</v>
      </c>
      <c r="B934">
        <v>41995</v>
      </c>
      <c r="C934">
        <v>2018</v>
      </c>
      <c r="D934" t="s">
        <v>51</v>
      </c>
      <c r="E934" t="s">
        <v>383</v>
      </c>
      <c r="H934" t="s">
        <v>22</v>
      </c>
      <c r="I934">
        <v>50877</v>
      </c>
      <c r="J934" t="s">
        <v>23</v>
      </c>
      <c r="K934" t="s">
        <v>36</v>
      </c>
      <c r="L934" t="s">
        <v>73</v>
      </c>
      <c r="O934" t="s">
        <v>68</v>
      </c>
      <c r="P934" t="s">
        <v>27</v>
      </c>
      <c r="Q934">
        <v>34.818424999999998</v>
      </c>
      <c r="R934">
        <v>-106.761107</v>
      </c>
      <c r="S934" t="s">
        <v>497</v>
      </c>
    </row>
    <row r="935" spans="1:19" x14ac:dyDescent="0.3">
      <c r="A935" t="s">
        <v>19</v>
      </c>
      <c r="B935">
        <v>31995</v>
      </c>
      <c r="C935">
        <v>2020</v>
      </c>
      <c r="D935" t="s">
        <v>51</v>
      </c>
      <c r="E935" t="s">
        <v>318</v>
      </c>
      <c r="H935" t="s">
        <v>22</v>
      </c>
      <c r="I935">
        <v>11441</v>
      </c>
      <c r="J935" t="s">
        <v>23</v>
      </c>
      <c r="K935" t="s">
        <v>36</v>
      </c>
      <c r="P935" t="s">
        <v>27</v>
      </c>
      <c r="Q935">
        <v>34.818424999999998</v>
      </c>
      <c r="R935">
        <v>-106.761107</v>
      </c>
      <c r="S935" t="s">
        <v>497</v>
      </c>
    </row>
    <row r="936" spans="1:19" x14ac:dyDescent="0.3">
      <c r="A936" t="s">
        <v>19</v>
      </c>
      <c r="B936">
        <v>17990</v>
      </c>
      <c r="C936">
        <v>2011</v>
      </c>
      <c r="D936" t="s">
        <v>227</v>
      </c>
      <c r="E936" t="s">
        <v>2030</v>
      </c>
      <c r="F936" t="s">
        <v>59</v>
      </c>
      <c r="G936" t="s">
        <v>49</v>
      </c>
      <c r="H936" t="s">
        <v>22</v>
      </c>
      <c r="I936">
        <v>76187</v>
      </c>
      <c r="J936" t="s">
        <v>23</v>
      </c>
      <c r="K936" t="s">
        <v>24</v>
      </c>
      <c r="N936" t="s">
        <v>24</v>
      </c>
      <c r="O936" t="s">
        <v>68</v>
      </c>
      <c r="P936" t="s">
        <v>27</v>
      </c>
      <c r="Q936">
        <v>35.11</v>
      </c>
      <c r="R936">
        <v>-106.62</v>
      </c>
      <c r="S936" t="s">
        <v>1283</v>
      </c>
    </row>
    <row r="937" spans="1:19" x14ac:dyDescent="0.3">
      <c r="A937" t="s">
        <v>19</v>
      </c>
      <c r="B937">
        <v>17990</v>
      </c>
      <c r="C937">
        <v>2017</v>
      </c>
      <c r="D937" t="s">
        <v>51</v>
      </c>
      <c r="E937" t="s">
        <v>1443</v>
      </c>
      <c r="F937" t="s">
        <v>59</v>
      </c>
      <c r="H937" t="s">
        <v>22</v>
      </c>
      <c r="I937">
        <v>42351</v>
      </c>
      <c r="J937" t="s">
        <v>23</v>
      </c>
      <c r="K937" t="s">
        <v>24</v>
      </c>
      <c r="L937" t="s">
        <v>61</v>
      </c>
      <c r="N937" t="s">
        <v>63</v>
      </c>
      <c r="O937" t="s">
        <v>97</v>
      </c>
      <c r="P937" t="s">
        <v>27</v>
      </c>
      <c r="Q937">
        <v>35.11</v>
      </c>
      <c r="R937">
        <v>-106.62</v>
      </c>
      <c r="S937" t="s">
        <v>1283</v>
      </c>
    </row>
    <row r="938" spans="1:19" x14ac:dyDescent="0.3">
      <c r="A938" t="s">
        <v>19</v>
      </c>
      <c r="B938">
        <v>37990</v>
      </c>
      <c r="C938">
        <v>2018</v>
      </c>
      <c r="D938" t="s">
        <v>47</v>
      </c>
      <c r="E938" t="s">
        <v>1282</v>
      </c>
      <c r="F938" t="s">
        <v>59</v>
      </c>
      <c r="G938" t="s">
        <v>49</v>
      </c>
      <c r="H938" t="s">
        <v>22</v>
      </c>
      <c r="I938">
        <v>36405</v>
      </c>
      <c r="J938" t="s">
        <v>23</v>
      </c>
      <c r="K938" t="s">
        <v>24</v>
      </c>
      <c r="L938" t="s">
        <v>73</v>
      </c>
      <c r="N938" t="s">
        <v>83</v>
      </c>
      <c r="O938" t="s">
        <v>26</v>
      </c>
      <c r="P938" t="s">
        <v>27</v>
      </c>
      <c r="Q938">
        <v>35.11</v>
      </c>
      <c r="R938">
        <v>-106.62</v>
      </c>
      <c r="S938" t="s">
        <v>1283</v>
      </c>
    </row>
    <row r="939" spans="1:19" x14ac:dyDescent="0.3">
      <c r="A939" t="s">
        <v>19</v>
      </c>
      <c r="B939">
        <v>900</v>
      </c>
      <c r="C939">
        <v>2001</v>
      </c>
      <c r="D939" t="s">
        <v>208</v>
      </c>
      <c r="E939" t="s">
        <v>3086</v>
      </c>
      <c r="G939" t="s">
        <v>49</v>
      </c>
      <c r="H939" t="s">
        <v>22</v>
      </c>
      <c r="I939">
        <v>175000</v>
      </c>
      <c r="J939" t="s">
        <v>23</v>
      </c>
      <c r="K939" t="s">
        <v>78</v>
      </c>
      <c r="L939" t="s">
        <v>42</v>
      </c>
      <c r="N939" t="s">
        <v>63</v>
      </c>
      <c r="P939" t="s">
        <v>27</v>
      </c>
      <c r="Q939">
        <v>35.249299999999998</v>
      </c>
      <c r="R939">
        <v>-106.6818</v>
      </c>
      <c r="S939" t="s">
        <v>3188</v>
      </c>
    </row>
    <row r="940" spans="1:19" x14ac:dyDescent="0.3">
      <c r="A940" t="s">
        <v>19</v>
      </c>
      <c r="B940">
        <v>28990</v>
      </c>
      <c r="C940">
        <v>2019</v>
      </c>
      <c r="D940" t="s">
        <v>390</v>
      </c>
      <c r="E940" t="s">
        <v>786</v>
      </c>
      <c r="F940" t="s">
        <v>59</v>
      </c>
      <c r="H940" t="s">
        <v>102</v>
      </c>
      <c r="I940">
        <v>20519</v>
      </c>
      <c r="J940" t="s">
        <v>23</v>
      </c>
      <c r="K940" t="s">
        <v>24</v>
      </c>
      <c r="L940" t="s">
        <v>61</v>
      </c>
      <c r="N940" t="s">
        <v>63</v>
      </c>
      <c r="O940" t="s">
        <v>45</v>
      </c>
      <c r="P940" t="s">
        <v>27</v>
      </c>
      <c r="Q940">
        <v>35.11</v>
      </c>
      <c r="R940">
        <v>-106.62</v>
      </c>
      <c r="S940" t="s">
        <v>787</v>
      </c>
    </row>
    <row r="941" spans="1:19" x14ac:dyDescent="0.3">
      <c r="A941" t="s">
        <v>19</v>
      </c>
      <c r="B941">
        <v>28990</v>
      </c>
      <c r="C941">
        <v>2012</v>
      </c>
      <c r="D941" t="s">
        <v>208</v>
      </c>
      <c r="E941" t="s">
        <v>1950</v>
      </c>
      <c r="F941" t="s">
        <v>59</v>
      </c>
      <c r="G941" t="s">
        <v>41</v>
      </c>
      <c r="H941" t="s">
        <v>22</v>
      </c>
      <c r="I941">
        <v>70703</v>
      </c>
      <c r="J941" t="s">
        <v>23</v>
      </c>
      <c r="K941" t="s">
        <v>24</v>
      </c>
      <c r="L941" t="s">
        <v>42</v>
      </c>
      <c r="N941" t="s">
        <v>24</v>
      </c>
      <c r="O941" t="s">
        <v>55</v>
      </c>
      <c r="P941" t="s">
        <v>27</v>
      </c>
      <c r="Q941">
        <v>35.11</v>
      </c>
      <c r="R941">
        <v>-106.62</v>
      </c>
      <c r="S941" t="s">
        <v>1256</v>
      </c>
    </row>
    <row r="942" spans="1:19" x14ac:dyDescent="0.3">
      <c r="A942" t="s">
        <v>19</v>
      </c>
      <c r="B942">
        <v>31590</v>
      </c>
      <c r="C942">
        <v>2020</v>
      </c>
      <c r="D942" t="s">
        <v>214</v>
      </c>
      <c r="E942" t="s">
        <v>215</v>
      </c>
      <c r="F942" t="s">
        <v>59</v>
      </c>
      <c r="H942" t="s">
        <v>22</v>
      </c>
      <c r="I942">
        <v>2195</v>
      </c>
      <c r="J942" t="s">
        <v>23</v>
      </c>
      <c r="K942" t="s">
        <v>24</v>
      </c>
      <c r="L942" t="s">
        <v>42</v>
      </c>
      <c r="N942" t="s">
        <v>24</v>
      </c>
      <c r="P942" t="s">
        <v>27</v>
      </c>
      <c r="Q942">
        <v>35.11</v>
      </c>
      <c r="R942">
        <v>-106.62</v>
      </c>
      <c r="S942" t="s">
        <v>216</v>
      </c>
    </row>
    <row r="943" spans="1:19" x14ac:dyDescent="0.3">
      <c r="A943" t="s">
        <v>19</v>
      </c>
      <c r="B943">
        <v>31990</v>
      </c>
      <c r="C943">
        <v>2017</v>
      </c>
      <c r="D943" t="s">
        <v>47</v>
      </c>
      <c r="E943" t="s">
        <v>794</v>
      </c>
      <c r="F943" t="s">
        <v>59</v>
      </c>
      <c r="G943" t="s">
        <v>49</v>
      </c>
      <c r="H943" t="s">
        <v>22</v>
      </c>
      <c r="I943">
        <v>23401</v>
      </c>
      <c r="J943" t="s">
        <v>23</v>
      </c>
      <c r="K943" t="s">
        <v>24</v>
      </c>
      <c r="L943" t="s">
        <v>73</v>
      </c>
      <c r="N943" t="s">
        <v>83</v>
      </c>
      <c r="O943" t="s">
        <v>26</v>
      </c>
      <c r="P943" t="s">
        <v>27</v>
      </c>
      <c r="Q943">
        <v>35.11</v>
      </c>
      <c r="R943">
        <v>-106.62</v>
      </c>
      <c r="S943" t="s">
        <v>378</v>
      </c>
    </row>
    <row r="944" spans="1:19" x14ac:dyDescent="0.3">
      <c r="A944" t="s">
        <v>19</v>
      </c>
      <c r="B944">
        <v>29990</v>
      </c>
      <c r="C944">
        <v>2017</v>
      </c>
      <c r="D944" t="s">
        <v>51</v>
      </c>
      <c r="E944" t="s">
        <v>1114</v>
      </c>
      <c r="F944" t="s">
        <v>59</v>
      </c>
      <c r="H944" t="s">
        <v>24</v>
      </c>
      <c r="I944">
        <v>30727</v>
      </c>
      <c r="J944" t="s">
        <v>23</v>
      </c>
      <c r="K944" t="s">
        <v>24</v>
      </c>
      <c r="N944" t="s">
        <v>83</v>
      </c>
      <c r="O944" t="s">
        <v>26</v>
      </c>
      <c r="P944" t="s">
        <v>27</v>
      </c>
      <c r="Q944">
        <v>35.11</v>
      </c>
      <c r="R944">
        <v>-106.62</v>
      </c>
      <c r="S944" t="s">
        <v>378</v>
      </c>
    </row>
    <row r="945" spans="1:19" x14ac:dyDescent="0.3">
      <c r="A945" t="s">
        <v>19</v>
      </c>
      <c r="B945">
        <v>36990</v>
      </c>
      <c r="C945">
        <v>2019</v>
      </c>
      <c r="D945" t="s">
        <v>51</v>
      </c>
      <c r="E945" t="s">
        <v>605</v>
      </c>
      <c r="F945" t="s">
        <v>59</v>
      </c>
      <c r="G945" t="s">
        <v>41</v>
      </c>
      <c r="H945" t="s">
        <v>22</v>
      </c>
      <c r="I945">
        <v>14508</v>
      </c>
      <c r="J945" t="s">
        <v>23</v>
      </c>
      <c r="K945" t="s">
        <v>24</v>
      </c>
      <c r="L945" t="s">
        <v>73</v>
      </c>
      <c r="N945" t="s">
        <v>83</v>
      </c>
      <c r="O945" t="s">
        <v>97</v>
      </c>
      <c r="P945" t="s">
        <v>27</v>
      </c>
      <c r="Q945">
        <v>35.11</v>
      </c>
      <c r="R945">
        <v>-106.62</v>
      </c>
      <c r="S945" t="s">
        <v>606</v>
      </c>
    </row>
    <row r="946" spans="1:19" x14ac:dyDescent="0.3">
      <c r="A946" t="s">
        <v>19</v>
      </c>
      <c r="B946">
        <v>34590</v>
      </c>
      <c r="C946">
        <v>2016</v>
      </c>
      <c r="D946" t="s">
        <v>51</v>
      </c>
      <c r="E946" t="s">
        <v>1080</v>
      </c>
      <c r="F946" t="s">
        <v>59</v>
      </c>
      <c r="G946" t="s">
        <v>49</v>
      </c>
      <c r="H946" t="s">
        <v>22</v>
      </c>
      <c r="I946">
        <v>29499</v>
      </c>
      <c r="J946" t="s">
        <v>23</v>
      </c>
      <c r="K946" t="s">
        <v>24</v>
      </c>
      <c r="L946" t="s">
        <v>73</v>
      </c>
      <c r="N946" t="s">
        <v>83</v>
      </c>
      <c r="O946" t="s">
        <v>55</v>
      </c>
      <c r="P946" t="s">
        <v>27</v>
      </c>
      <c r="Q946">
        <v>35.11</v>
      </c>
      <c r="R946">
        <v>-106.62</v>
      </c>
      <c r="S946" t="s">
        <v>825</v>
      </c>
    </row>
    <row r="947" spans="1:19" x14ac:dyDescent="0.3">
      <c r="A947" t="s">
        <v>19</v>
      </c>
      <c r="B947">
        <v>16590</v>
      </c>
      <c r="C947">
        <v>2015</v>
      </c>
      <c r="D947" t="s">
        <v>205</v>
      </c>
      <c r="E947" t="s">
        <v>1291</v>
      </c>
      <c r="F947" t="s">
        <v>59</v>
      </c>
      <c r="H947" t="s">
        <v>22</v>
      </c>
      <c r="I947">
        <v>36718</v>
      </c>
      <c r="J947" t="s">
        <v>23</v>
      </c>
      <c r="K947" t="s">
        <v>24</v>
      </c>
      <c r="L947" t="s">
        <v>61</v>
      </c>
      <c r="N947" t="s">
        <v>24</v>
      </c>
      <c r="O947" t="s">
        <v>55</v>
      </c>
      <c r="P947" t="s">
        <v>27</v>
      </c>
      <c r="Q947">
        <v>35.11</v>
      </c>
      <c r="R947">
        <v>-106.62</v>
      </c>
      <c r="S947" t="s">
        <v>994</v>
      </c>
    </row>
    <row r="948" spans="1:19" x14ac:dyDescent="0.3">
      <c r="A948" t="s">
        <v>19</v>
      </c>
      <c r="B948">
        <v>23590</v>
      </c>
      <c r="C948">
        <v>2017</v>
      </c>
      <c r="D948" t="s">
        <v>57</v>
      </c>
      <c r="E948" t="s">
        <v>1083</v>
      </c>
      <c r="F948" t="s">
        <v>59</v>
      </c>
      <c r="H948" t="s">
        <v>22</v>
      </c>
      <c r="I948">
        <v>37091</v>
      </c>
      <c r="J948" t="s">
        <v>23</v>
      </c>
      <c r="K948" t="s">
        <v>24</v>
      </c>
      <c r="L948" t="s">
        <v>61</v>
      </c>
      <c r="N948" t="s">
        <v>83</v>
      </c>
      <c r="O948" t="s">
        <v>97</v>
      </c>
      <c r="P948" t="s">
        <v>27</v>
      </c>
      <c r="Q948">
        <v>35.11</v>
      </c>
      <c r="R948">
        <v>-106.62</v>
      </c>
      <c r="S948" t="s">
        <v>1304</v>
      </c>
    </row>
    <row r="949" spans="1:19" x14ac:dyDescent="0.3">
      <c r="A949" t="s">
        <v>19</v>
      </c>
      <c r="B949">
        <v>18590</v>
      </c>
      <c r="C949">
        <v>2017</v>
      </c>
      <c r="D949" t="s">
        <v>241</v>
      </c>
      <c r="E949" t="s">
        <v>940</v>
      </c>
      <c r="F949" t="s">
        <v>59</v>
      </c>
      <c r="H949" t="s">
        <v>22</v>
      </c>
      <c r="I949">
        <v>25248</v>
      </c>
      <c r="J949" t="s">
        <v>23</v>
      </c>
      <c r="K949" t="s">
        <v>24</v>
      </c>
      <c r="L949" t="s">
        <v>61</v>
      </c>
      <c r="N949" t="s">
        <v>129</v>
      </c>
      <c r="O949" t="s">
        <v>68</v>
      </c>
      <c r="P949" t="s">
        <v>27</v>
      </c>
      <c r="Q949">
        <v>35.11</v>
      </c>
      <c r="R949">
        <v>-106.62</v>
      </c>
      <c r="S949" t="s">
        <v>941</v>
      </c>
    </row>
    <row r="950" spans="1:19" x14ac:dyDescent="0.3">
      <c r="A950" t="s">
        <v>19</v>
      </c>
      <c r="B950">
        <v>30990</v>
      </c>
      <c r="C950">
        <v>2017</v>
      </c>
      <c r="D950" t="s">
        <v>57</v>
      </c>
      <c r="E950" t="s">
        <v>1128</v>
      </c>
      <c r="F950" t="s">
        <v>59</v>
      </c>
      <c r="G950" t="s">
        <v>49</v>
      </c>
      <c r="H950" t="s">
        <v>22</v>
      </c>
      <c r="I950">
        <v>31095</v>
      </c>
      <c r="J950" t="s">
        <v>23</v>
      </c>
      <c r="K950" t="s">
        <v>24</v>
      </c>
      <c r="L950" t="s">
        <v>73</v>
      </c>
      <c r="N950" t="s">
        <v>83</v>
      </c>
      <c r="O950" t="s">
        <v>26</v>
      </c>
      <c r="P950" t="s">
        <v>27</v>
      </c>
      <c r="Q950">
        <v>35.11</v>
      </c>
      <c r="R950">
        <v>-106.62</v>
      </c>
      <c r="S950" t="s">
        <v>1129</v>
      </c>
    </row>
    <row r="951" spans="1:19" x14ac:dyDescent="0.3">
      <c r="A951" t="s">
        <v>19</v>
      </c>
      <c r="B951">
        <v>25590</v>
      </c>
      <c r="C951">
        <v>2015</v>
      </c>
      <c r="D951" t="s">
        <v>93</v>
      </c>
      <c r="E951" t="s">
        <v>1255</v>
      </c>
      <c r="F951" t="s">
        <v>59</v>
      </c>
      <c r="G951" t="s">
        <v>49</v>
      </c>
      <c r="H951" t="s">
        <v>24</v>
      </c>
      <c r="I951">
        <v>35290</v>
      </c>
      <c r="J951" t="s">
        <v>23</v>
      </c>
      <c r="K951" t="s">
        <v>24</v>
      </c>
      <c r="N951" t="s">
        <v>83</v>
      </c>
      <c r="O951" t="s">
        <v>26</v>
      </c>
      <c r="P951" t="s">
        <v>27</v>
      </c>
      <c r="Q951">
        <v>35.11</v>
      </c>
      <c r="R951">
        <v>-106.62</v>
      </c>
      <c r="S951" t="s">
        <v>1256</v>
      </c>
    </row>
    <row r="952" spans="1:19" x14ac:dyDescent="0.3">
      <c r="A952" t="s">
        <v>19</v>
      </c>
      <c r="B952">
        <v>25590</v>
      </c>
      <c r="C952">
        <v>2017</v>
      </c>
      <c r="D952" t="s">
        <v>320</v>
      </c>
      <c r="E952" t="s">
        <v>1146</v>
      </c>
      <c r="F952" t="s">
        <v>59</v>
      </c>
      <c r="H952" t="s">
        <v>22</v>
      </c>
      <c r="I952">
        <v>31711</v>
      </c>
      <c r="J952" t="s">
        <v>23</v>
      </c>
      <c r="K952" t="s">
        <v>24</v>
      </c>
      <c r="N952" t="s">
        <v>63</v>
      </c>
      <c r="O952" t="s">
        <v>26</v>
      </c>
      <c r="P952" t="s">
        <v>27</v>
      </c>
      <c r="Q952">
        <v>35.11</v>
      </c>
      <c r="R952">
        <v>-106.62</v>
      </c>
      <c r="S952" t="s">
        <v>378</v>
      </c>
    </row>
    <row r="953" spans="1:19" x14ac:dyDescent="0.3">
      <c r="A953" t="s">
        <v>19</v>
      </c>
      <c r="B953">
        <v>31590</v>
      </c>
      <c r="C953">
        <v>2018</v>
      </c>
      <c r="D953" t="s">
        <v>47</v>
      </c>
      <c r="E953" t="s">
        <v>1807</v>
      </c>
      <c r="F953" t="s">
        <v>59</v>
      </c>
      <c r="G953" t="s">
        <v>49</v>
      </c>
      <c r="H953" t="s">
        <v>22</v>
      </c>
      <c r="I953">
        <v>62496</v>
      </c>
      <c r="J953" t="s">
        <v>23</v>
      </c>
      <c r="K953" t="s">
        <v>24</v>
      </c>
      <c r="N953" t="s">
        <v>24</v>
      </c>
      <c r="O953" t="s">
        <v>97</v>
      </c>
      <c r="P953" t="s">
        <v>27</v>
      </c>
      <c r="Q953">
        <v>35.11</v>
      </c>
      <c r="R953">
        <v>-106.62</v>
      </c>
      <c r="S953" t="s">
        <v>1808</v>
      </c>
    </row>
    <row r="954" spans="1:19" x14ac:dyDescent="0.3">
      <c r="A954" t="s">
        <v>19</v>
      </c>
      <c r="B954">
        <v>34990</v>
      </c>
      <c r="C954">
        <v>2018</v>
      </c>
      <c r="D954" t="s">
        <v>71</v>
      </c>
      <c r="E954" t="s">
        <v>956</v>
      </c>
      <c r="F954" t="s">
        <v>59</v>
      </c>
      <c r="G954" t="s">
        <v>49</v>
      </c>
      <c r="H954" t="s">
        <v>22</v>
      </c>
      <c r="I954">
        <v>26285</v>
      </c>
      <c r="J954" t="s">
        <v>23</v>
      </c>
      <c r="K954" t="s">
        <v>24</v>
      </c>
      <c r="L954" t="s">
        <v>73</v>
      </c>
      <c r="N954" t="s">
        <v>24</v>
      </c>
      <c r="P954" t="s">
        <v>27</v>
      </c>
      <c r="Q954">
        <v>35.11</v>
      </c>
      <c r="R954">
        <v>-106.62</v>
      </c>
      <c r="S954" t="s">
        <v>957</v>
      </c>
    </row>
    <row r="955" spans="1:19" x14ac:dyDescent="0.3">
      <c r="A955" t="s">
        <v>19</v>
      </c>
      <c r="B955">
        <v>33590</v>
      </c>
      <c r="C955">
        <v>2018</v>
      </c>
      <c r="D955" t="s">
        <v>20</v>
      </c>
      <c r="E955" t="s">
        <v>990</v>
      </c>
      <c r="F955" t="s">
        <v>59</v>
      </c>
      <c r="H955" t="s">
        <v>24</v>
      </c>
      <c r="I955">
        <v>27365</v>
      </c>
      <c r="J955" t="s">
        <v>23</v>
      </c>
      <c r="K955" t="s">
        <v>24</v>
      </c>
      <c r="N955" t="s">
        <v>83</v>
      </c>
      <c r="O955" t="s">
        <v>26</v>
      </c>
      <c r="P955" t="s">
        <v>27</v>
      </c>
      <c r="Q955">
        <v>35.11</v>
      </c>
      <c r="R955">
        <v>-106.62</v>
      </c>
      <c r="S955" t="s">
        <v>957</v>
      </c>
    </row>
    <row r="956" spans="1:19" x14ac:dyDescent="0.3">
      <c r="A956" t="s">
        <v>19</v>
      </c>
      <c r="B956">
        <v>31990</v>
      </c>
      <c r="C956">
        <v>2018</v>
      </c>
      <c r="D956" t="s">
        <v>169</v>
      </c>
      <c r="E956" t="s">
        <v>993</v>
      </c>
      <c r="F956" t="s">
        <v>59</v>
      </c>
      <c r="G956" t="s">
        <v>49</v>
      </c>
      <c r="H956" t="s">
        <v>22</v>
      </c>
      <c r="I956">
        <v>27426</v>
      </c>
      <c r="J956" t="s">
        <v>23</v>
      </c>
      <c r="K956" t="s">
        <v>24</v>
      </c>
      <c r="L956" t="s">
        <v>73</v>
      </c>
      <c r="N956" t="s">
        <v>83</v>
      </c>
      <c r="O956" t="s">
        <v>26</v>
      </c>
      <c r="P956" t="s">
        <v>27</v>
      </c>
      <c r="Q956">
        <v>35.11</v>
      </c>
      <c r="R956">
        <v>-106.62</v>
      </c>
      <c r="S956" t="s">
        <v>994</v>
      </c>
    </row>
    <row r="957" spans="1:19" x14ac:dyDescent="0.3">
      <c r="A957" t="s">
        <v>19</v>
      </c>
      <c r="B957">
        <v>15990</v>
      </c>
      <c r="C957">
        <v>2013</v>
      </c>
      <c r="D957" t="s">
        <v>390</v>
      </c>
      <c r="E957" t="s">
        <v>1491</v>
      </c>
      <c r="F957" t="s">
        <v>59</v>
      </c>
      <c r="H957" t="s">
        <v>22</v>
      </c>
      <c r="I957">
        <v>46266</v>
      </c>
      <c r="J957" t="s">
        <v>23</v>
      </c>
      <c r="K957" t="s">
        <v>24</v>
      </c>
      <c r="L957" t="s">
        <v>61</v>
      </c>
      <c r="N957" t="s">
        <v>63</v>
      </c>
      <c r="P957" t="s">
        <v>27</v>
      </c>
      <c r="Q957">
        <v>35.11</v>
      </c>
      <c r="R957">
        <v>-106.62</v>
      </c>
      <c r="S957" t="s">
        <v>1288</v>
      </c>
    </row>
    <row r="958" spans="1:19" x14ac:dyDescent="0.3">
      <c r="A958" t="s">
        <v>19</v>
      </c>
      <c r="B958">
        <v>24590</v>
      </c>
      <c r="C958">
        <v>2017</v>
      </c>
      <c r="D958" t="s">
        <v>51</v>
      </c>
      <c r="E958" t="s">
        <v>963</v>
      </c>
      <c r="F958" t="s">
        <v>59</v>
      </c>
      <c r="G958" t="s">
        <v>49</v>
      </c>
      <c r="H958" t="s">
        <v>22</v>
      </c>
      <c r="I958">
        <v>40784</v>
      </c>
      <c r="J958" t="s">
        <v>23</v>
      </c>
      <c r="K958" t="s">
        <v>24</v>
      </c>
      <c r="N958" t="s">
        <v>83</v>
      </c>
      <c r="O958" t="s">
        <v>26</v>
      </c>
      <c r="P958" t="s">
        <v>27</v>
      </c>
      <c r="Q958">
        <v>35.11</v>
      </c>
      <c r="R958">
        <v>-106.62</v>
      </c>
      <c r="S958" t="s">
        <v>1304</v>
      </c>
    </row>
    <row r="959" spans="1:19" x14ac:dyDescent="0.3">
      <c r="A959" t="s">
        <v>19</v>
      </c>
      <c r="B959">
        <v>26990</v>
      </c>
      <c r="C959">
        <v>2019</v>
      </c>
      <c r="D959" t="s">
        <v>20</v>
      </c>
      <c r="E959" t="s">
        <v>1377</v>
      </c>
      <c r="F959" t="s">
        <v>59</v>
      </c>
      <c r="H959" t="s">
        <v>22</v>
      </c>
      <c r="I959">
        <v>39685</v>
      </c>
      <c r="J959" t="s">
        <v>23</v>
      </c>
      <c r="K959" t="s">
        <v>24</v>
      </c>
      <c r="L959" t="s">
        <v>42</v>
      </c>
      <c r="N959" t="s">
        <v>149</v>
      </c>
      <c r="O959" t="s">
        <v>68</v>
      </c>
      <c r="P959" t="s">
        <v>27</v>
      </c>
      <c r="Q959">
        <v>35.11</v>
      </c>
      <c r="R959">
        <v>-106.62</v>
      </c>
      <c r="S959" t="s">
        <v>1378</v>
      </c>
    </row>
    <row r="960" spans="1:19" x14ac:dyDescent="0.3">
      <c r="A960" t="s">
        <v>19</v>
      </c>
      <c r="B960">
        <v>38990</v>
      </c>
      <c r="C960">
        <v>2019</v>
      </c>
      <c r="D960" t="s">
        <v>169</v>
      </c>
      <c r="E960" t="s">
        <v>342</v>
      </c>
      <c r="F960" t="s">
        <v>59</v>
      </c>
      <c r="G960" t="s">
        <v>41</v>
      </c>
      <c r="H960" t="s">
        <v>24</v>
      </c>
      <c r="I960">
        <v>6482</v>
      </c>
      <c r="J960" t="s">
        <v>23</v>
      </c>
      <c r="K960" t="s">
        <v>24</v>
      </c>
      <c r="L960" t="s">
        <v>73</v>
      </c>
      <c r="N960" t="s">
        <v>83</v>
      </c>
      <c r="O960" t="s">
        <v>26</v>
      </c>
      <c r="P960" t="s">
        <v>27</v>
      </c>
      <c r="Q960">
        <v>35.11</v>
      </c>
      <c r="R960">
        <v>-106.62</v>
      </c>
      <c r="S960" t="s">
        <v>251</v>
      </c>
    </row>
    <row r="961" spans="1:19" x14ac:dyDescent="0.3">
      <c r="A961" t="s">
        <v>19</v>
      </c>
      <c r="B961">
        <v>17590</v>
      </c>
      <c r="C961">
        <v>2017</v>
      </c>
      <c r="D961" t="s">
        <v>51</v>
      </c>
      <c r="E961" t="s">
        <v>2012</v>
      </c>
      <c r="F961" t="s">
        <v>59</v>
      </c>
      <c r="H961" t="s">
        <v>24</v>
      </c>
      <c r="I961">
        <v>74287</v>
      </c>
      <c r="J961" t="s">
        <v>23</v>
      </c>
      <c r="K961" t="s">
        <v>24</v>
      </c>
      <c r="L961" t="s">
        <v>61</v>
      </c>
      <c r="N961" t="s">
        <v>63</v>
      </c>
      <c r="O961" t="s">
        <v>68</v>
      </c>
      <c r="P961" t="s">
        <v>27</v>
      </c>
      <c r="Q961">
        <v>35.11</v>
      </c>
      <c r="R961">
        <v>-106.62</v>
      </c>
      <c r="S961" t="s">
        <v>2013</v>
      </c>
    </row>
    <row r="962" spans="1:19" x14ac:dyDescent="0.3">
      <c r="A962" t="s">
        <v>19</v>
      </c>
      <c r="B962">
        <v>18590</v>
      </c>
      <c r="C962">
        <v>2018</v>
      </c>
      <c r="D962" t="s">
        <v>390</v>
      </c>
      <c r="E962" t="s">
        <v>691</v>
      </c>
      <c r="F962" t="s">
        <v>59</v>
      </c>
      <c r="H962" t="s">
        <v>22</v>
      </c>
      <c r="I962">
        <v>23787</v>
      </c>
      <c r="J962" t="s">
        <v>23</v>
      </c>
      <c r="K962" t="s">
        <v>24</v>
      </c>
      <c r="L962" t="s">
        <v>61</v>
      </c>
      <c r="N962" t="s">
        <v>63</v>
      </c>
      <c r="O962" t="s">
        <v>97</v>
      </c>
      <c r="P962" t="s">
        <v>27</v>
      </c>
      <c r="Q962">
        <v>35.11</v>
      </c>
      <c r="R962">
        <v>-106.62</v>
      </c>
      <c r="S962" t="s">
        <v>787</v>
      </c>
    </row>
    <row r="963" spans="1:19" x14ac:dyDescent="0.3">
      <c r="A963" t="s">
        <v>19</v>
      </c>
      <c r="B963">
        <v>36590</v>
      </c>
      <c r="C963">
        <v>2019</v>
      </c>
      <c r="D963" t="s">
        <v>51</v>
      </c>
      <c r="E963" t="s">
        <v>377</v>
      </c>
      <c r="F963" t="s">
        <v>59</v>
      </c>
      <c r="G963" t="s">
        <v>41</v>
      </c>
      <c r="H963" t="s">
        <v>22</v>
      </c>
      <c r="I963">
        <v>7619</v>
      </c>
      <c r="J963" t="s">
        <v>23</v>
      </c>
      <c r="K963" t="s">
        <v>24</v>
      </c>
      <c r="N963" t="s">
        <v>83</v>
      </c>
      <c r="O963" t="s">
        <v>26</v>
      </c>
      <c r="P963" t="s">
        <v>27</v>
      </c>
      <c r="Q963">
        <v>35.11</v>
      </c>
      <c r="R963">
        <v>-106.62</v>
      </c>
      <c r="S963" t="s">
        <v>378</v>
      </c>
    </row>
    <row r="964" spans="1:19" x14ac:dyDescent="0.3">
      <c r="A964" t="s">
        <v>19</v>
      </c>
      <c r="B964">
        <v>35590</v>
      </c>
      <c r="C964">
        <v>2019</v>
      </c>
      <c r="D964" t="s">
        <v>93</v>
      </c>
      <c r="E964" t="s">
        <v>965</v>
      </c>
      <c r="F964" t="s">
        <v>59</v>
      </c>
      <c r="G964" t="s">
        <v>41</v>
      </c>
      <c r="H964" t="s">
        <v>22</v>
      </c>
      <c r="I964">
        <v>26470</v>
      </c>
      <c r="J964" t="s">
        <v>23</v>
      </c>
      <c r="K964" t="s">
        <v>24</v>
      </c>
      <c r="N964" t="s">
        <v>83</v>
      </c>
      <c r="O964" t="s">
        <v>68</v>
      </c>
      <c r="P964" t="s">
        <v>27</v>
      </c>
      <c r="Q964">
        <v>35.11</v>
      </c>
      <c r="R964">
        <v>-106.62</v>
      </c>
      <c r="S964" t="s">
        <v>957</v>
      </c>
    </row>
    <row r="965" spans="1:19" x14ac:dyDescent="0.3">
      <c r="A965" t="s">
        <v>19</v>
      </c>
      <c r="B965">
        <v>25990</v>
      </c>
      <c r="C965">
        <v>2019</v>
      </c>
      <c r="D965" t="s">
        <v>20</v>
      </c>
      <c r="E965" t="s">
        <v>824</v>
      </c>
      <c r="F965" t="s">
        <v>59</v>
      </c>
      <c r="G965" t="s">
        <v>49</v>
      </c>
      <c r="H965" t="s">
        <v>22</v>
      </c>
      <c r="I965">
        <v>21480</v>
      </c>
      <c r="J965" t="s">
        <v>23</v>
      </c>
      <c r="K965" t="s">
        <v>24</v>
      </c>
      <c r="N965" t="s">
        <v>83</v>
      </c>
      <c r="O965" t="s">
        <v>68</v>
      </c>
      <c r="P965" t="s">
        <v>27</v>
      </c>
      <c r="Q965">
        <v>35.11</v>
      </c>
      <c r="R965">
        <v>-106.62</v>
      </c>
      <c r="S965" t="s">
        <v>825</v>
      </c>
    </row>
    <row r="966" spans="1:19" x14ac:dyDescent="0.3">
      <c r="A966" t="s">
        <v>19</v>
      </c>
      <c r="B966">
        <v>15990</v>
      </c>
      <c r="C966">
        <v>2016</v>
      </c>
      <c r="D966" t="s">
        <v>93</v>
      </c>
      <c r="E966" t="s">
        <v>1653</v>
      </c>
      <c r="F966" t="s">
        <v>59</v>
      </c>
      <c r="H966" t="s">
        <v>22</v>
      </c>
      <c r="I966">
        <v>54573</v>
      </c>
      <c r="J966" t="s">
        <v>23</v>
      </c>
      <c r="K966" t="s">
        <v>24</v>
      </c>
      <c r="L966" t="s">
        <v>61</v>
      </c>
      <c r="N966" t="s">
        <v>24</v>
      </c>
      <c r="P966" t="s">
        <v>27</v>
      </c>
      <c r="Q966">
        <v>35.11</v>
      </c>
      <c r="R966">
        <v>-106.62</v>
      </c>
      <c r="S966" t="s">
        <v>1288</v>
      </c>
    </row>
    <row r="967" spans="1:19" x14ac:dyDescent="0.3">
      <c r="A967" t="s">
        <v>19</v>
      </c>
      <c r="B967">
        <v>16990</v>
      </c>
      <c r="C967">
        <v>2013</v>
      </c>
      <c r="D967" t="s">
        <v>483</v>
      </c>
      <c r="E967" t="s">
        <v>1996</v>
      </c>
      <c r="F967" t="s">
        <v>59</v>
      </c>
      <c r="G967" t="s">
        <v>49</v>
      </c>
      <c r="H967" t="s">
        <v>22</v>
      </c>
      <c r="I967">
        <v>73053</v>
      </c>
      <c r="J967" t="s">
        <v>23</v>
      </c>
      <c r="K967" t="s">
        <v>36</v>
      </c>
      <c r="L967" t="s">
        <v>42</v>
      </c>
      <c r="N967" t="s">
        <v>63</v>
      </c>
      <c r="P967" t="s">
        <v>27</v>
      </c>
      <c r="Q967">
        <v>35.11</v>
      </c>
      <c r="R967">
        <v>-106.62</v>
      </c>
      <c r="S967" t="s">
        <v>1288</v>
      </c>
    </row>
    <row r="968" spans="1:19" x14ac:dyDescent="0.3">
      <c r="A968" t="s">
        <v>19</v>
      </c>
      <c r="B968">
        <v>30990</v>
      </c>
      <c r="C968">
        <v>2014</v>
      </c>
      <c r="D968" t="s">
        <v>405</v>
      </c>
      <c r="E968" t="s">
        <v>1969</v>
      </c>
      <c r="F968" t="s">
        <v>59</v>
      </c>
      <c r="G968" t="s">
        <v>49</v>
      </c>
      <c r="H968" t="s">
        <v>22</v>
      </c>
      <c r="I968">
        <v>71835</v>
      </c>
      <c r="J968" t="s">
        <v>23</v>
      </c>
      <c r="K968" t="s">
        <v>24</v>
      </c>
      <c r="L968" t="s">
        <v>42</v>
      </c>
      <c r="N968" t="s">
        <v>24</v>
      </c>
      <c r="O968" t="s">
        <v>26</v>
      </c>
      <c r="P968" t="s">
        <v>27</v>
      </c>
      <c r="Q968">
        <v>35.11</v>
      </c>
      <c r="R968">
        <v>-106.62</v>
      </c>
      <c r="S968" t="s">
        <v>1304</v>
      </c>
    </row>
    <row r="969" spans="1:19" x14ac:dyDescent="0.3">
      <c r="A969" t="s">
        <v>19</v>
      </c>
      <c r="B969">
        <v>25990</v>
      </c>
      <c r="C969">
        <v>2015</v>
      </c>
      <c r="D969" t="s">
        <v>47</v>
      </c>
      <c r="E969" t="s">
        <v>1478</v>
      </c>
      <c r="F969" t="s">
        <v>59</v>
      </c>
      <c r="H969" t="s">
        <v>24</v>
      </c>
      <c r="I969">
        <v>45055</v>
      </c>
      <c r="J969" t="s">
        <v>23</v>
      </c>
      <c r="K969" t="s">
        <v>24</v>
      </c>
      <c r="L969" t="s">
        <v>61</v>
      </c>
      <c r="N969" t="s">
        <v>141</v>
      </c>
      <c r="P969" t="s">
        <v>27</v>
      </c>
      <c r="Q969">
        <v>35.11</v>
      </c>
      <c r="R969">
        <v>-106.62</v>
      </c>
      <c r="S969" t="s">
        <v>1378</v>
      </c>
    </row>
    <row r="970" spans="1:19" x14ac:dyDescent="0.3">
      <c r="A970" t="s">
        <v>19</v>
      </c>
      <c r="B970">
        <v>34990</v>
      </c>
      <c r="C970">
        <v>2020</v>
      </c>
      <c r="D970" t="s">
        <v>71</v>
      </c>
      <c r="E970" t="s">
        <v>250</v>
      </c>
      <c r="F970" t="s">
        <v>59</v>
      </c>
      <c r="G970" t="s">
        <v>49</v>
      </c>
      <c r="H970" t="s">
        <v>22</v>
      </c>
      <c r="I970">
        <v>3181</v>
      </c>
      <c r="J970" t="s">
        <v>23</v>
      </c>
      <c r="K970" t="s">
        <v>24</v>
      </c>
      <c r="L970" t="s">
        <v>73</v>
      </c>
      <c r="N970" t="s">
        <v>24</v>
      </c>
      <c r="P970" t="s">
        <v>27</v>
      </c>
      <c r="Q970">
        <v>35.11</v>
      </c>
      <c r="R970">
        <v>-106.62</v>
      </c>
      <c r="S970" t="s">
        <v>251</v>
      </c>
    </row>
    <row r="971" spans="1:19" x14ac:dyDescent="0.3">
      <c r="A971" t="s">
        <v>19</v>
      </c>
      <c r="B971">
        <v>30990</v>
      </c>
      <c r="C971">
        <v>2019</v>
      </c>
      <c r="D971" t="s">
        <v>20</v>
      </c>
      <c r="E971" t="s">
        <v>306</v>
      </c>
      <c r="F971" t="s">
        <v>59</v>
      </c>
      <c r="H971" t="s">
        <v>22</v>
      </c>
      <c r="I971">
        <v>5468</v>
      </c>
      <c r="J971" t="s">
        <v>23</v>
      </c>
      <c r="K971" t="s">
        <v>24</v>
      </c>
      <c r="N971" t="s">
        <v>83</v>
      </c>
      <c r="O971" t="s">
        <v>26</v>
      </c>
      <c r="P971" t="s">
        <v>27</v>
      </c>
      <c r="Q971">
        <v>35.11</v>
      </c>
      <c r="R971">
        <v>-106.62</v>
      </c>
      <c r="S971" t="s">
        <v>307</v>
      </c>
    </row>
    <row r="972" spans="1:19" x14ac:dyDescent="0.3">
      <c r="A972" t="s">
        <v>19</v>
      </c>
      <c r="B972">
        <v>30990</v>
      </c>
      <c r="C972">
        <v>2017</v>
      </c>
      <c r="D972" t="s">
        <v>47</v>
      </c>
      <c r="E972" t="s">
        <v>1418</v>
      </c>
      <c r="F972" t="s">
        <v>59</v>
      </c>
      <c r="G972" t="s">
        <v>41</v>
      </c>
      <c r="H972" t="s">
        <v>22</v>
      </c>
      <c r="I972">
        <v>41124</v>
      </c>
      <c r="J972" t="s">
        <v>23</v>
      </c>
      <c r="K972" t="s">
        <v>24</v>
      </c>
      <c r="N972" t="s">
        <v>83</v>
      </c>
      <c r="O972" t="s">
        <v>97</v>
      </c>
      <c r="P972" t="s">
        <v>27</v>
      </c>
      <c r="Q972">
        <v>35.11</v>
      </c>
      <c r="R972">
        <v>-106.62</v>
      </c>
      <c r="S972" t="s">
        <v>307</v>
      </c>
    </row>
    <row r="973" spans="1:19" x14ac:dyDescent="0.3">
      <c r="A973" t="s">
        <v>19</v>
      </c>
      <c r="B973">
        <v>17590</v>
      </c>
      <c r="C973">
        <v>2017</v>
      </c>
      <c r="D973" t="s">
        <v>197</v>
      </c>
      <c r="E973" t="s">
        <v>712</v>
      </c>
      <c r="F973" t="s">
        <v>59</v>
      </c>
      <c r="H973" t="s">
        <v>24</v>
      </c>
      <c r="I973">
        <v>36079</v>
      </c>
      <c r="J973" t="s">
        <v>23</v>
      </c>
      <c r="K973" t="s">
        <v>24</v>
      </c>
      <c r="N973" t="s">
        <v>63</v>
      </c>
      <c r="O973" t="s">
        <v>68</v>
      </c>
      <c r="P973" t="s">
        <v>27</v>
      </c>
      <c r="Q973">
        <v>35.11</v>
      </c>
      <c r="R973">
        <v>-106.62</v>
      </c>
      <c r="S973" t="s">
        <v>1274</v>
      </c>
    </row>
    <row r="974" spans="1:19" x14ac:dyDescent="0.3">
      <c r="A974" t="s">
        <v>19</v>
      </c>
      <c r="B974">
        <v>22590</v>
      </c>
      <c r="C974">
        <v>2017</v>
      </c>
      <c r="D974" t="s">
        <v>51</v>
      </c>
      <c r="E974" t="s">
        <v>1362</v>
      </c>
      <c r="F974" t="s">
        <v>59</v>
      </c>
      <c r="H974" t="s">
        <v>24</v>
      </c>
      <c r="I974">
        <v>39336</v>
      </c>
      <c r="J974" t="s">
        <v>23</v>
      </c>
      <c r="K974" t="s">
        <v>24</v>
      </c>
      <c r="L974" t="s">
        <v>42</v>
      </c>
      <c r="N974" t="s">
        <v>44</v>
      </c>
      <c r="P974" t="s">
        <v>27</v>
      </c>
      <c r="Q974">
        <v>35.11</v>
      </c>
      <c r="R974">
        <v>-106.62</v>
      </c>
      <c r="S974" t="s">
        <v>1256</v>
      </c>
    </row>
    <row r="975" spans="1:19" x14ac:dyDescent="0.3">
      <c r="A975" t="s">
        <v>19</v>
      </c>
      <c r="B975">
        <v>21990</v>
      </c>
      <c r="C975">
        <v>2017</v>
      </c>
      <c r="D975" t="s">
        <v>320</v>
      </c>
      <c r="E975" t="s">
        <v>1287</v>
      </c>
      <c r="F975" t="s">
        <v>59</v>
      </c>
      <c r="H975" t="s">
        <v>22</v>
      </c>
      <c r="I975">
        <v>36631</v>
      </c>
      <c r="J975" t="s">
        <v>23</v>
      </c>
      <c r="K975" t="s">
        <v>24</v>
      </c>
      <c r="N975" t="s">
        <v>129</v>
      </c>
      <c r="O975" t="s">
        <v>26</v>
      </c>
      <c r="P975" t="s">
        <v>27</v>
      </c>
      <c r="Q975">
        <v>35.11</v>
      </c>
      <c r="R975">
        <v>-106.62</v>
      </c>
      <c r="S975" t="s">
        <v>1288</v>
      </c>
    </row>
    <row r="976" spans="1:19" x14ac:dyDescent="0.3">
      <c r="A976" t="s">
        <v>19</v>
      </c>
      <c r="B976">
        <v>18590</v>
      </c>
      <c r="C976">
        <v>2018</v>
      </c>
      <c r="D976" t="s">
        <v>47</v>
      </c>
      <c r="E976" t="s">
        <v>600</v>
      </c>
      <c r="F976" t="s">
        <v>59</v>
      </c>
      <c r="H976" t="s">
        <v>24</v>
      </c>
      <c r="I976">
        <v>33999</v>
      </c>
      <c r="J976" t="s">
        <v>23</v>
      </c>
      <c r="K976" t="s">
        <v>24</v>
      </c>
      <c r="L976" t="s">
        <v>61</v>
      </c>
      <c r="N976" t="s">
        <v>129</v>
      </c>
      <c r="O976" t="s">
        <v>45</v>
      </c>
      <c r="P976" t="s">
        <v>27</v>
      </c>
      <c r="Q976">
        <v>35.11</v>
      </c>
      <c r="R976">
        <v>-106.62</v>
      </c>
      <c r="S976" t="s">
        <v>1222</v>
      </c>
    </row>
    <row r="977" spans="1:19" x14ac:dyDescent="0.3">
      <c r="A977" t="s">
        <v>19</v>
      </c>
      <c r="B977">
        <v>16590</v>
      </c>
      <c r="C977">
        <v>2015</v>
      </c>
      <c r="D977" t="s">
        <v>47</v>
      </c>
      <c r="E977" t="s">
        <v>1501</v>
      </c>
      <c r="F977" t="s">
        <v>59</v>
      </c>
      <c r="H977" t="s">
        <v>24</v>
      </c>
      <c r="I977">
        <v>46490</v>
      </c>
      <c r="J977" t="s">
        <v>23</v>
      </c>
      <c r="K977" t="s">
        <v>24</v>
      </c>
      <c r="N977" t="s">
        <v>63</v>
      </c>
      <c r="O977" t="s">
        <v>26</v>
      </c>
      <c r="P977" t="s">
        <v>27</v>
      </c>
      <c r="Q977">
        <v>35.11</v>
      </c>
      <c r="R977">
        <v>-106.62</v>
      </c>
      <c r="S977" t="s">
        <v>1378</v>
      </c>
    </row>
    <row r="978" spans="1:19" x14ac:dyDescent="0.3">
      <c r="A978" t="s">
        <v>19</v>
      </c>
      <c r="B978">
        <v>24590</v>
      </c>
      <c r="C978">
        <v>2017</v>
      </c>
      <c r="D978" t="s">
        <v>192</v>
      </c>
      <c r="E978" t="s">
        <v>1298</v>
      </c>
      <c r="F978" t="s">
        <v>59</v>
      </c>
      <c r="H978" t="s">
        <v>22</v>
      </c>
      <c r="I978">
        <v>37012</v>
      </c>
      <c r="J978" t="s">
        <v>23</v>
      </c>
      <c r="K978" t="s">
        <v>36</v>
      </c>
      <c r="N978" t="s">
        <v>24</v>
      </c>
      <c r="O978" t="s">
        <v>68</v>
      </c>
      <c r="P978" t="s">
        <v>27</v>
      </c>
      <c r="Q978">
        <v>35.11</v>
      </c>
      <c r="R978">
        <v>-106.62</v>
      </c>
      <c r="S978" t="s">
        <v>307</v>
      </c>
    </row>
    <row r="979" spans="1:19" x14ac:dyDescent="0.3">
      <c r="A979" t="s">
        <v>19</v>
      </c>
      <c r="B979">
        <v>34990</v>
      </c>
      <c r="C979">
        <v>2014</v>
      </c>
      <c r="D979" t="s">
        <v>1370</v>
      </c>
      <c r="E979" t="s">
        <v>2067</v>
      </c>
      <c r="F979" t="s">
        <v>59</v>
      </c>
      <c r="H979" t="s">
        <v>24</v>
      </c>
      <c r="I979">
        <v>78997</v>
      </c>
      <c r="J979" t="s">
        <v>23</v>
      </c>
      <c r="K979" t="s">
        <v>36</v>
      </c>
      <c r="L979" t="s">
        <v>42</v>
      </c>
      <c r="N979" t="s">
        <v>63</v>
      </c>
      <c r="O979" t="s">
        <v>55</v>
      </c>
      <c r="P979" t="s">
        <v>27</v>
      </c>
      <c r="Q979">
        <v>35.11</v>
      </c>
      <c r="R979">
        <v>-106.62</v>
      </c>
      <c r="S979" t="s">
        <v>2068</v>
      </c>
    </row>
    <row r="980" spans="1:19" x14ac:dyDescent="0.3">
      <c r="A980" t="s">
        <v>19</v>
      </c>
      <c r="B980">
        <v>25990</v>
      </c>
      <c r="C980">
        <v>2014</v>
      </c>
      <c r="D980" t="s">
        <v>208</v>
      </c>
      <c r="E980" t="s">
        <v>1785</v>
      </c>
      <c r="F980" t="s">
        <v>59</v>
      </c>
      <c r="H980" t="s">
        <v>24</v>
      </c>
      <c r="I980">
        <v>61419</v>
      </c>
      <c r="J980" t="s">
        <v>23</v>
      </c>
      <c r="K980" t="s">
        <v>24</v>
      </c>
      <c r="L980" t="s">
        <v>42</v>
      </c>
      <c r="N980" t="s">
        <v>24</v>
      </c>
      <c r="O980" t="s">
        <v>68</v>
      </c>
      <c r="P980" t="s">
        <v>27</v>
      </c>
      <c r="Q980">
        <v>35.11</v>
      </c>
      <c r="R980">
        <v>-106.62</v>
      </c>
      <c r="S980" t="s">
        <v>1786</v>
      </c>
    </row>
    <row r="981" spans="1:19" x14ac:dyDescent="0.3">
      <c r="A981" t="s">
        <v>19</v>
      </c>
      <c r="B981">
        <v>16990</v>
      </c>
      <c r="C981">
        <v>2018</v>
      </c>
      <c r="D981" t="s">
        <v>51</v>
      </c>
      <c r="E981" t="s">
        <v>478</v>
      </c>
      <c r="F981" t="s">
        <v>59</v>
      </c>
      <c r="H981" t="s">
        <v>24</v>
      </c>
      <c r="I981">
        <v>23633</v>
      </c>
      <c r="J981" t="s">
        <v>23</v>
      </c>
      <c r="K981" t="s">
        <v>24</v>
      </c>
      <c r="L981" t="s">
        <v>61</v>
      </c>
      <c r="N981" t="s">
        <v>129</v>
      </c>
      <c r="P981" t="s">
        <v>27</v>
      </c>
      <c r="Q981">
        <v>35.11</v>
      </c>
      <c r="R981">
        <v>-106.62</v>
      </c>
      <c r="S981" t="s">
        <v>606</v>
      </c>
    </row>
    <row r="982" spans="1:19" x14ac:dyDescent="0.3">
      <c r="A982" t="s">
        <v>19</v>
      </c>
      <c r="B982">
        <v>17590</v>
      </c>
      <c r="C982">
        <v>2015</v>
      </c>
      <c r="D982" t="s">
        <v>230</v>
      </c>
      <c r="E982" t="s">
        <v>1584</v>
      </c>
      <c r="F982" t="s">
        <v>59</v>
      </c>
      <c r="H982" t="s">
        <v>22</v>
      </c>
      <c r="I982">
        <v>51523</v>
      </c>
      <c r="J982" t="s">
        <v>23</v>
      </c>
      <c r="K982" t="s">
        <v>24</v>
      </c>
      <c r="L982" t="s">
        <v>61</v>
      </c>
      <c r="N982" t="s">
        <v>129</v>
      </c>
      <c r="O982" t="s">
        <v>68</v>
      </c>
      <c r="P982" t="s">
        <v>27</v>
      </c>
      <c r="Q982">
        <v>35.11</v>
      </c>
      <c r="R982">
        <v>-106.62</v>
      </c>
      <c r="S982" t="s">
        <v>994</v>
      </c>
    </row>
    <row r="983" spans="1:19" x14ac:dyDescent="0.3">
      <c r="A983" t="s">
        <v>19</v>
      </c>
      <c r="B983">
        <v>31990</v>
      </c>
      <c r="C983">
        <v>2020</v>
      </c>
      <c r="D983" t="s">
        <v>51</v>
      </c>
      <c r="E983" t="s">
        <v>744</v>
      </c>
      <c r="F983" t="s">
        <v>59</v>
      </c>
      <c r="G983" t="s">
        <v>49</v>
      </c>
      <c r="H983" t="s">
        <v>22</v>
      </c>
      <c r="I983">
        <v>19414</v>
      </c>
      <c r="J983" t="s">
        <v>23</v>
      </c>
      <c r="K983" t="s">
        <v>24</v>
      </c>
      <c r="L983" t="s">
        <v>61</v>
      </c>
      <c r="N983" t="s">
        <v>24</v>
      </c>
      <c r="P983" t="s">
        <v>27</v>
      </c>
      <c r="Q983">
        <v>35.11</v>
      </c>
      <c r="R983">
        <v>-106.62</v>
      </c>
      <c r="S983" t="s">
        <v>745</v>
      </c>
    </row>
    <row r="984" spans="1:19" x14ac:dyDescent="0.3">
      <c r="A984" t="s">
        <v>19</v>
      </c>
      <c r="B984">
        <v>22995</v>
      </c>
      <c r="C984">
        <v>2019</v>
      </c>
      <c r="D984" t="s">
        <v>57</v>
      </c>
      <c r="E984" t="s">
        <v>1343</v>
      </c>
      <c r="F984" t="s">
        <v>59</v>
      </c>
      <c r="G984" t="s">
        <v>86</v>
      </c>
      <c r="H984" t="s">
        <v>22</v>
      </c>
      <c r="I984">
        <v>41826</v>
      </c>
      <c r="J984" t="s">
        <v>23</v>
      </c>
      <c r="K984" t="s">
        <v>36</v>
      </c>
      <c r="L984" t="s">
        <v>61</v>
      </c>
      <c r="N984" t="s">
        <v>63</v>
      </c>
      <c r="O984" t="s">
        <v>138</v>
      </c>
      <c r="P984" t="s">
        <v>27</v>
      </c>
      <c r="Q984">
        <v>35.086514999999999</v>
      </c>
      <c r="R984">
        <v>-106.563609</v>
      </c>
      <c r="S984" t="s">
        <v>1428</v>
      </c>
    </row>
    <row r="985" spans="1:19" x14ac:dyDescent="0.3">
      <c r="A985" t="s">
        <v>19</v>
      </c>
      <c r="B985">
        <v>15995</v>
      </c>
      <c r="C985">
        <v>2007</v>
      </c>
      <c r="D985" t="s">
        <v>169</v>
      </c>
      <c r="E985">
        <v>1500</v>
      </c>
      <c r="F985" t="s">
        <v>59</v>
      </c>
      <c r="G985" t="s">
        <v>41</v>
      </c>
      <c r="H985" t="s">
        <v>22</v>
      </c>
      <c r="I985">
        <v>102979</v>
      </c>
      <c r="J985" t="s">
        <v>23</v>
      </c>
      <c r="K985" t="s">
        <v>36</v>
      </c>
      <c r="L985" t="s">
        <v>73</v>
      </c>
      <c r="M985" t="s">
        <v>95</v>
      </c>
      <c r="N985" t="s">
        <v>96</v>
      </c>
      <c r="O985" t="s">
        <v>55</v>
      </c>
      <c r="P985" t="s">
        <v>27</v>
      </c>
      <c r="Q985">
        <v>35.086514999999999</v>
      </c>
      <c r="R985">
        <v>-106.563609</v>
      </c>
      <c r="S985" t="s">
        <v>2459</v>
      </c>
    </row>
    <row r="986" spans="1:19" x14ac:dyDescent="0.3">
      <c r="A986" t="s">
        <v>19</v>
      </c>
      <c r="B986">
        <v>20995</v>
      </c>
      <c r="C986">
        <v>2013</v>
      </c>
      <c r="D986" t="s">
        <v>51</v>
      </c>
      <c r="E986" t="s">
        <v>383</v>
      </c>
      <c r="F986" t="s">
        <v>59</v>
      </c>
      <c r="G986" t="s">
        <v>41</v>
      </c>
      <c r="H986" t="s">
        <v>22</v>
      </c>
      <c r="I986">
        <v>109221</v>
      </c>
      <c r="J986" t="s">
        <v>23</v>
      </c>
      <c r="K986" t="s">
        <v>36</v>
      </c>
      <c r="L986" t="s">
        <v>73</v>
      </c>
      <c r="M986" t="s">
        <v>95</v>
      </c>
      <c r="N986" t="s">
        <v>96</v>
      </c>
      <c r="O986" t="s">
        <v>45</v>
      </c>
      <c r="P986" t="s">
        <v>27</v>
      </c>
      <c r="Q986">
        <v>35.086514999999999</v>
      </c>
      <c r="R986">
        <v>-106.563609</v>
      </c>
      <c r="S986" t="s">
        <v>2539</v>
      </c>
    </row>
    <row r="987" spans="1:19" x14ac:dyDescent="0.3">
      <c r="A987" t="s">
        <v>19</v>
      </c>
      <c r="B987">
        <v>25995</v>
      </c>
      <c r="C987">
        <v>2014</v>
      </c>
      <c r="D987" t="s">
        <v>51</v>
      </c>
      <c r="E987" t="s">
        <v>383</v>
      </c>
      <c r="F987" t="s">
        <v>59</v>
      </c>
      <c r="G987" t="s">
        <v>49</v>
      </c>
      <c r="H987" t="s">
        <v>22</v>
      </c>
      <c r="I987">
        <v>130427</v>
      </c>
      <c r="J987" t="s">
        <v>23</v>
      </c>
      <c r="K987" t="s">
        <v>36</v>
      </c>
      <c r="L987" t="s">
        <v>73</v>
      </c>
      <c r="M987" t="s">
        <v>95</v>
      </c>
      <c r="N987" t="s">
        <v>96</v>
      </c>
      <c r="O987" t="s">
        <v>97</v>
      </c>
      <c r="P987" t="s">
        <v>27</v>
      </c>
      <c r="Q987">
        <v>35.086514999999999</v>
      </c>
      <c r="R987">
        <v>-106.563609</v>
      </c>
      <c r="S987" t="s">
        <v>2539</v>
      </c>
    </row>
    <row r="988" spans="1:19" x14ac:dyDescent="0.3">
      <c r="A988" t="s">
        <v>19</v>
      </c>
      <c r="B988">
        <v>31995</v>
      </c>
      <c r="C988">
        <v>2016</v>
      </c>
      <c r="D988" t="s">
        <v>169</v>
      </c>
      <c r="E988">
        <v>1500</v>
      </c>
      <c r="F988" t="s">
        <v>59</v>
      </c>
      <c r="G988" t="s">
        <v>41</v>
      </c>
      <c r="H988" t="s">
        <v>22</v>
      </c>
      <c r="I988">
        <v>94184</v>
      </c>
      <c r="J988" t="s">
        <v>23</v>
      </c>
      <c r="K988" t="s">
        <v>36</v>
      </c>
      <c r="L988" t="s">
        <v>73</v>
      </c>
      <c r="M988" t="s">
        <v>95</v>
      </c>
      <c r="N988" t="s">
        <v>96</v>
      </c>
      <c r="O988" t="s">
        <v>55</v>
      </c>
      <c r="P988" t="s">
        <v>27</v>
      </c>
      <c r="Q988">
        <v>35.086514999999999</v>
      </c>
      <c r="R988">
        <v>-106.563609</v>
      </c>
      <c r="S988" t="s">
        <v>2270</v>
      </c>
    </row>
    <row r="989" spans="1:19" x14ac:dyDescent="0.3">
      <c r="A989" t="s">
        <v>19</v>
      </c>
      <c r="B989">
        <v>37995</v>
      </c>
      <c r="C989">
        <v>2016</v>
      </c>
      <c r="D989" t="s">
        <v>169</v>
      </c>
      <c r="E989">
        <v>1500</v>
      </c>
      <c r="F989" t="s">
        <v>59</v>
      </c>
      <c r="G989" t="s">
        <v>49</v>
      </c>
      <c r="H989" t="s">
        <v>22</v>
      </c>
      <c r="I989">
        <v>91099</v>
      </c>
      <c r="J989" t="s">
        <v>23</v>
      </c>
      <c r="K989" t="s">
        <v>36</v>
      </c>
      <c r="L989" t="s">
        <v>73</v>
      </c>
      <c r="M989" t="s">
        <v>95</v>
      </c>
      <c r="N989" t="s">
        <v>96</v>
      </c>
      <c r="O989" t="s">
        <v>26</v>
      </c>
      <c r="P989" t="s">
        <v>27</v>
      </c>
      <c r="Q989">
        <v>35.086514999999999</v>
      </c>
      <c r="R989">
        <v>-106.563609</v>
      </c>
      <c r="S989" t="s">
        <v>2270</v>
      </c>
    </row>
    <row r="990" spans="1:19" x14ac:dyDescent="0.3">
      <c r="A990" t="s">
        <v>19</v>
      </c>
      <c r="B990">
        <v>29995</v>
      </c>
      <c r="C990">
        <v>2016</v>
      </c>
      <c r="D990" t="s">
        <v>51</v>
      </c>
      <c r="E990" t="s">
        <v>1098</v>
      </c>
      <c r="F990" t="s">
        <v>59</v>
      </c>
      <c r="G990" t="s">
        <v>49</v>
      </c>
      <c r="H990" t="s">
        <v>22</v>
      </c>
      <c r="I990">
        <v>57000</v>
      </c>
      <c r="J990" t="s">
        <v>23</v>
      </c>
      <c r="K990" t="s">
        <v>36</v>
      </c>
      <c r="L990" t="s">
        <v>73</v>
      </c>
      <c r="M990" t="s">
        <v>95</v>
      </c>
      <c r="N990" t="s">
        <v>96</v>
      </c>
      <c r="O990" t="s">
        <v>68</v>
      </c>
      <c r="P990" t="s">
        <v>27</v>
      </c>
      <c r="Q990">
        <v>35.086514999999999</v>
      </c>
      <c r="R990">
        <v>-106.563609</v>
      </c>
      <c r="S990" t="s">
        <v>1209</v>
      </c>
    </row>
    <row r="991" spans="1:19" x14ac:dyDescent="0.3">
      <c r="A991" t="s">
        <v>19</v>
      </c>
      <c r="B991">
        <v>31995</v>
      </c>
      <c r="C991">
        <v>2014</v>
      </c>
      <c r="D991" t="s">
        <v>20</v>
      </c>
      <c r="E991" t="s">
        <v>625</v>
      </c>
      <c r="F991" t="s">
        <v>59</v>
      </c>
      <c r="G991" t="s">
        <v>49</v>
      </c>
      <c r="H991" t="s">
        <v>22</v>
      </c>
      <c r="I991">
        <v>93486</v>
      </c>
      <c r="J991" t="s">
        <v>23</v>
      </c>
      <c r="K991" t="s">
        <v>36</v>
      </c>
      <c r="L991" t="s">
        <v>73</v>
      </c>
      <c r="M991" t="s">
        <v>95</v>
      </c>
      <c r="N991" t="s">
        <v>96</v>
      </c>
      <c r="O991" t="s">
        <v>68</v>
      </c>
      <c r="P991" t="s">
        <v>27</v>
      </c>
      <c r="Q991">
        <v>35.086514999999999</v>
      </c>
      <c r="R991">
        <v>-106.563609</v>
      </c>
      <c r="S991" t="s">
        <v>1209</v>
      </c>
    </row>
    <row r="992" spans="1:19" x14ac:dyDescent="0.3">
      <c r="A992" t="s">
        <v>19</v>
      </c>
      <c r="B992">
        <v>23995</v>
      </c>
      <c r="C992">
        <v>2018</v>
      </c>
      <c r="D992" t="s">
        <v>390</v>
      </c>
      <c r="E992" t="s">
        <v>1208</v>
      </c>
      <c r="F992" t="s">
        <v>59</v>
      </c>
      <c r="G992" t="s">
        <v>86</v>
      </c>
      <c r="H992" t="s">
        <v>22</v>
      </c>
      <c r="I992">
        <v>33427</v>
      </c>
      <c r="J992" t="s">
        <v>23</v>
      </c>
      <c r="K992" t="s">
        <v>36</v>
      </c>
      <c r="L992" t="s">
        <v>73</v>
      </c>
      <c r="M992" t="s">
        <v>95</v>
      </c>
      <c r="N992" t="s">
        <v>3542</v>
      </c>
      <c r="O992" t="s">
        <v>138</v>
      </c>
      <c r="P992" t="s">
        <v>27</v>
      </c>
      <c r="Q992">
        <v>35.086514999999999</v>
      </c>
      <c r="R992">
        <v>-106.563609</v>
      </c>
      <c r="S992" t="s">
        <v>1209</v>
      </c>
    </row>
    <row r="993" spans="1:19" x14ac:dyDescent="0.3">
      <c r="A993" t="s">
        <v>19</v>
      </c>
      <c r="B993">
        <v>52995</v>
      </c>
      <c r="C993">
        <v>2019</v>
      </c>
      <c r="D993" t="s">
        <v>169</v>
      </c>
      <c r="E993">
        <v>2500</v>
      </c>
      <c r="F993" t="s">
        <v>59</v>
      </c>
      <c r="G993" t="s">
        <v>49</v>
      </c>
      <c r="H993" t="s">
        <v>30</v>
      </c>
      <c r="I993">
        <v>90572</v>
      </c>
      <c r="J993" t="s">
        <v>23</v>
      </c>
      <c r="K993" t="s">
        <v>36</v>
      </c>
      <c r="L993" t="s">
        <v>73</v>
      </c>
      <c r="M993" t="s">
        <v>95</v>
      </c>
      <c r="N993" t="s">
        <v>96</v>
      </c>
      <c r="O993" t="s">
        <v>26</v>
      </c>
      <c r="P993" t="s">
        <v>27</v>
      </c>
      <c r="Q993">
        <v>35.086514999999999</v>
      </c>
      <c r="R993">
        <v>-106.563609</v>
      </c>
      <c r="S993" t="s">
        <v>2262</v>
      </c>
    </row>
    <row r="994" spans="1:19" x14ac:dyDescent="0.3">
      <c r="A994" t="s">
        <v>19</v>
      </c>
      <c r="B994">
        <v>20995</v>
      </c>
      <c r="C994">
        <v>2013</v>
      </c>
      <c r="D994" t="s">
        <v>20</v>
      </c>
      <c r="E994" t="s">
        <v>625</v>
      </c>
      <c r="F994" t="s">
        <v>59</v>
      </c>
      <c r="G994" t="s">
        <v>41</v>
      </c>
      <c r="H994" t="s">
        <v>22</v>
      </c>
      <c r="I994">
        <v>136771</v>
      </c>
      <c r="J994" t="s">
        <v>23</v>
      </c>
      <c r="K994" t="s">
        <v>36</v>
      </c>
      <c r="L994" t="s">
        <v>73</v>
      </c>
      <c r="M994" t="s">
        <v>95</v>
      </c>
      <c r="N994" t="s">
        <v>96</v>
      </c>
      <c r="O994" t="s">
        <v>256</v>
      </c>
      <c r="P994" t="s">
        <v>27</v>
      </c>
      <c r="Q994">
        <v>35.086514999999999</v>
      </c>
      <c r="R994">
        <v>-106.563609</v>
      </c>
      <c r="S994" t="s">
        <v>2866</v>
      </c>
    </row>
    <row r="995" spans="1:19" x14ac:dyDescent="0.3">
      <c r="A995" t="s">
        <v>19</v>
      </c>
      <c r="B995">
        <v>6995</v>
      </c>
      <c r="C995">
        <v>2013</v>
      </c>
      <c r="D995" t="s">
        <v>51</v>
      </c>
      <c r="E995" t="s">
        <v>1009</v>
      </c>
      <c r="F995" t="s">
        <v>59</v>
      </c>
      <c r="G995" t="s">
        <v>86</v>
      </c>
      <c r="H995" t="s">
        <v>22</v>
      </c>
      <c r="I995">
        <v>144344</v>
      </c>
      <c r="J995" t="s">
        <v>23</v>
      </c>
      <c r="K995" t="s">
        <v>36</v>
      </c>
      <c r="L995" t="s">
        <v>61</v>
      </c>
      <c r="N995" t="s">
        <v>63</v>
      </c>
      <c r="O995" t="s">
        <v>256</v>
      </c>
      <c r="P995" t="s">
        <v>27</v>
      </c>
      <c r="Q995">
        <v>35.086514999999999</v>
      </c>
      <c r="R995">
        <v>-106.563609</v>
      </c>
      <c r="S995" t="s">
        <v>2951</v>
      </c>
    </row>
    <row r="996" spans="1:19" x14ac:dyDescent="0.3">
      <c r="A996" t="s">
        <v>19</v>
      </c>
      <c r="B996">
        <v>0</v>
      </c>
      <c r="C996">
        <v>2012</v>
      </c>
      <c r="D996" t="s">
        <v>93</v>
      </c>
      <c r="E996" t="s">
        <v>3830</v>
      </c>
      <c r="H996" t="s">
        <v>24</v>
      </c>
      <c r="I996">
        <v>185496</v>
      </c>
      <c r="J996" t="s">
        <v>23</v>
      </c>
      <c r="K996" t="s">
        <v>36</v>
      </c>
      <c r="L996" t="s">
        <v>73</v>
      </c>
      <c r="O996" t="s">
        <v>45</v>
      </c>
      <c r="P996" t="s">
        <v>27</v>
      </c>
      <c r="Q996">
        <v>35.087257999999999</v>
      </c>
      <c r="R996">
        <v>-106.56415699999999</v>
      </c>
      <c r="S996" t="s">
        <v>3831</v>
      </c>
    </row>
    <row r="997" spans="1:19" x14ac:dyDescent="0.3">
      <c r="A997" t="s">
        <v>19</v>
      </c>
      <c r="B997">
        <v>0</v>
      </c>
      <c r="C997">
        <v>2019</v>
      </c>
      <c r="D997" t="s">
        <v>51</v>
      </c>
      <c r="E997" t="s">
        <v>2063</v>
      </c>
      <c r="H997" t="s">
        <v>22</v>
      </c>
      <c r="I997">
        <v>14292</v>
      </c>
      <c r="J997" t="s">
        <v>23</v>
      </c>
      <c r="K997" t="s">
        <v>36</v>
      </c>
      <c r="L997" t="s">
        <v>61</v>
      </c>
      <c r="N997" t="s">
        <v>3542</v>
      </c>
      <c r="O997" t="s">
        <v>26</v>
      </c>
      <c r="P997" t="s">
        <v>27</v>
      </c>
      <c r="Q997">
        <v>35.087266</v>
      </c>
      <c r="R997">
        <v>-106.559473</v>
      </c>
      <c r="S997" t="s">
        <v>3832</v>
      </c>
    </row>
    <row r="998" spans="1:19" x14ac:dyDescent="0.3">
      <c r="A998" t="s">
        <v>19</v>
      </c>
      <c r="B998">
        <v>139950</v>
      </c>
      <c r="C998">
        <v>2017</v>
      </c>
      <c r="E998" t="s">
        <v>3833</v>
      </c>
      <c r="G998" t="s">
        <v>41</v>
      </c>
      <c r="H998" t="s">
        <v>22</v>
      </c>
      <c r="I998">
        <v>13000</v>
      </c>
      <c r="J998" t="s">
        <v>23</v>
      </c>
      <c r="K998" t="s">
        <v>36</v>
      </c>
      <c r="L998" t="s">
        <v>42</v>
      </c>
      <c r="N998" t="s">
        <v>44</v>
      </c>
      <c r="P998" t="s">
        <v>27</v>
      </c>
      <c r="Q998">
        <v>32.790399999999998</v>
      </c>
      <c r="R998">
        <v>-96.804400000000001</v>
      </c>
      <c r="S998" t="s">
        <v>554</v>
      </c>
    </row>
    <row r="999" spans="1:19" x14ac:dyDescent="0.3">
      <c r="A999" t="s">
        <v>19</v>
      </c>
      <c r="B999">
        <v>0</v>
      </c>
      <c r="C999">
        <v>2019</v>
      </c>
      <c r="D999" t="s">
        <v>125</v>
      </c>
      <c r="E999" t="s">
        <v>3707</v>
      </c>
      <c r="H999" t="s">
        <v>22</v>
      </c>
      <c r="I999">
        <v>31575</v>
      </c>
      <c r="J999" t="s">
        <v>23</v>
      </c>
      <c r="K999" t="s">
        <v>36</v>
      </c>
      <c r="L999" t="s">
        <v>61</v>
      </c>
      <c r="N999" t="s">
        <v>3542</v>
      </c>
      <c r="O999" t="s">
        <v>26</v>
      </c>
      <c r="P999" t="s">
        <v>27</v>
      </c>
      <c r="Q999">
        <v>35.087266</v>
      </c>
      <c r="R999">
        <v>-106.559473</v>
      </c>
      <c r="S999" t="s">
        <v>3834</v>
      </c>
    </row>
    <row r="1000" spans="1:19" x14ac:dyDescent="0.3">
      <c r="A1000" t="s">
        <v>19</v>
      </c>
      <c r="B1000">
        <v>0</v>
      </c>
      <c r="C1000">
        <v>2019</v>
      </c>
      <c r="D1000" t="s">
        <v>20</v>
      </c>
      <c r="E1000" t="s">
        <v>3835</v>
      </c>
      <c r="H1000" t="s">
        <v>102</v>
      </c>
      <c r="I1000">
        <v>33474</v>
      </c>
      <c r="J1000" t="s">
        <v>23</v>
      </c>
      <c r="K1000" t="s">
        <v>24</v>
      </c>
      <c r="L1000" t="s">
        <v>61</v>
      </c>
      <c r="N1000" t="s">
        <v>63</v>
      </c>
      <c r="O1000" t="s">
        <v>26</v>
      </c>
      <c r="P1000" t="s">
        <v>27</v>
      </c>
      <c r="Q1000">
        <v>35.087266</v>
      </c>
      <c r="R1000">
        <v>-106.559473</v>
      </c>
      <c r="S1000" t="s">
        <v>3836</v>
      </c>
    </row>
    <row r="1001" spans="1:19" x14ac:dyDescent="0.3">
      <c r="A1001" t="s">
        <v>19</v>
      </c>
      <c r="B1001">
        <v>0</v>
      </c>
      <c r="C1001">
        <v>2019</v>
      </c>
      <c r="D1001" t="s">
        <v>20</v>
      </c>
      <c r="E1001" t="s">
        <v>3837</v>
      </c>
      <c r="H1001" t="s">
        <v>22</v>
      </c>
      <c r="I1001">
        <v>5539</v>
      </c>
      <c r="J1001" t="s">
        <v>23</v>
      </c>
      <c r="K1001" t="s">
        <v>36</v>
      </c>
      <c r="L1001" t="s">
        <v>61</v>
      </c>
      <c r="N1001" t="s">
        <v>63</v>
      </c>
      <c r="P1001" t="s">
        <v>27</v>
      </c>
      <c r="Q1001">
        <v>35.087266</v>
      </c>
      <c r="R1001">
        <v>-106.559473</v>
      </c>
      <c r="S1001" t="s">
        <v>3838</v>
      </c>
    </row>
    <row r="1002" spans="1:19" x14ac:dyDescent="0.3">
      <c r="A1002" t="s">
        <v>19</v>
      </c>
      <c r="B1002">
        <v>0</v>
      </c>
      <c r="C1002">
        <v>2019</v>
      </c>
      <c r="D1002" t="s">
        <v>174</v>
      </c>
      <c r="E1002" t="s">
        <v>3839</v>
      </c>
      <c r="H1002" t="s">
        <v>22</v>
      </c>
      <c r="I1002">
        <v>38518</v>
      </c>
      <c r="J1002" t="s">
        <v>23</v>
      </c>
      <c r="K1002" t="s">
        <v>36</v>
      </c>
      <c r="L1002" t="s">
        <v>42</v>
      </c>
      <c r="N1002" t="s">
        <v>63</v>
      </c>
      <c r="P1002" t="s">
        <v>27</v>
      </c>
      <c r="Q1002">
        <v>35.087266</v>
      </c>
      <c r="R1002">
        <v>-106.559473</v>
      </c>
      <c r="S1002" t="s">
        <v>3840</v>
      </c>
    </row>
    <row r="1003" spans="1:19" x14ac:dyDescent="0.3">
      <c r="A1003" t="s">
        <v>19</v>
      </c>
      <c r="B1003">
        <v>0</v>
      </c>
      <c r="C1003">
        <v>2015</v>
      </c>
      <c r="D1003" t="s">
        <v>211</v>
      </c>
      <c r="E1003" t="s">
        <v>3626</v>
      </c>
      <c r="H1003" t="s">
        <v>22</v>
      </c>
      <c r="I1003">
        <v>54521</v>
      </c>
      <c r="J1003" t="s">
        <v>23</v>
      </c>
      <c r="K1003" t="s">
        <v>36</v>
      </c>
      <c r="N1003" t="s">
        <v>63</v>
      </c>
      <c r="O1003" t="s">
        <v>26</v>
      </c>
      <c r="P1003" t="s">
        <v>27</v>
      </c>
      <c r="S1003" t="s">
        <v>3841</v>
      </c>
    </row>
    <row r="1004" spans="1:19" x14ac:dyDescent="0.3">
      <c r="A1004" t="s">
        <v>19</v>
      </c>
      <c r="B1004">
        <v>0</v>
      </c>
      <c r="C1004">
        <v>2013</v>
      </c>
      <c r="D1004" t="s">
        <v>20</v>
      </c>
      <c r="E1004" t="s">
        <v>3842</v>
      </c>
      <c r="H1004" t="s">
        <v>22</v>
      </c>
      <c r="I1004">
        <v>127657</v>
      </c>
      <c r="J1004" t="s">
        <v>23</v>
      </c>
      <c r="K1004" t="s">
        <v>36</v>
      </c>
      <c r="L1004" t="s">
        <v>61</v>
      </c>
      <c r="N1004" t="s">
        <v>3542</v>
      </c>
      <c r="O1004" t="s">
        <v>55</v>
      </c>
      <c r="P1004" t="s">
        <v>27</v>
      </c>
      <c r="Q1004">
        <v>35.087257999999999</v>
      </c>
      <c r="R1004">
        <v>-106.56415699999999</v>
      </c>
      <c r="S1004" t="s">
        <v>3843</v>
      </c>
    </row>
    <row r="1005" spans="1:19" x14ac:dyDescent="0.3">
      <c r="A1005" t="s">
        <v>19</v>
      </c>
      <c r="B1005">
        <v>0</v>
      </c>
      <c r="C1005">
        <v>2015</v>
      </c>
      <c r="D1005" t="s">
        <v>211</v>
      </c>
      <c r="E1005" t="s">
        <v>3844</v>
      </c>
      <c r="H1005" t="s">
        <v>22</v>
      </c>
      <c r="I1005">
        <v>66781</v>
      </c>
      <c r="J1005" t="s">
        <v>23</v>
      </c>
      <c r="K1005" t="s">
        <v>36</v>
      </c>
      <c r="N1005" t="s">
        <v>3542</v>
      </c>
      <c r="P1005" t="s">
        <v>27</v>
      </c>
      <c r="S1005" t="s">
        <v>3845</v>
      </c>
    </row>
    <row r="1006" spans="1:19" x14ac:dyDescent="0.3">
      <c r="A1006" t="s">
        <v>19</v>
      </c>
      <c r="B1006">
        <v>0</v>
      </c>
      <c r="C1006">
        <v>2019</v>
      </c>
      <c r="D1006" t="s">
        <v>51</v>
      </c>
      <c r="E1006" t="s">
        <v>3846</v>
      </c>
      <c r="H1006" t="s">
        <v>22</v>
      </c>
      <c r="I1006">
        <v>50728</v>
      </c>
      <c r="J1006" t="s">
        <v>23</v>
      </c>
      <c r="K1006" t="s">
        <v>36</v>
      </c>
      <c r="L1006" t="s">
        <v>61</v>
      </c>
      <c r="N1006" t="s">
        <v>63</v>
      </c>
      <c r="O1006" t="s">
        <v>55</v>
      </c>
      <c r="P1006" t="s">
        <v>27</v>
      </c>
      <c r="Q1006">
        <v>35.087266</v>
      </c>
      <c r="R1006">
        <v>-106.559473</v>
      </c>
      <c r="S1006" t="s">
        <v>3847</v>
      </c>
    </row>
    <row r="1007" spans="1:19" x14ac:dyDescent="0.3">
      <c r="A1007" t="s">
        <v>19</v>
      </c>
      <c r="B1007">
        <v>0</v>
      </c>
      <c r="C1007">
        <v>2004</v>
      </c>
      <c r="D1007" t="s">
        <v>390</v>
      </c>
      <c r="E1007" t="s">
        <v>3848</v>
      </c>
      <c r="H1007" t="s">
        <v>22</v>
      </c>
      <c r="I1007">
        <v>176648</v>
      </c>
      <c r="J1007" t="s">
        <v>23</v>
      </c>
      <c r="K1007" t="s">
        <v>36</v>
      </c>
      <c r="L1007" t="s">
        <v>61</v>
      </c>
      <c r="N1007" t="s">
        <v>63</v>
      </c>
      <c r="P1007" t="s">
        <v>27</v>
      </c>
      <c r="Q1007">
        <v>35.087257999999999</v>
      </c>
      <c r="R1007">
        <v>-106.56415699999999</v>
      </c>
      <c r="S1007" t="s">
        <v>3849</v>
      </c>
    </row>
    <row r="1008" spans="1:19" x14ac:dyDescent="0.3">
      <c r="A1008" t="s">
        <v>19</v>
      </c>
      <c r="B1008">
        <v>0</v>
      </c>
      <c r="C1008">
        <v>2014</v>
      </c>
      <c r="D1008" t="s">
        <v>483</v>
      </c>
      <c r="E1008" t="s">
        <v>3850</v>
      </c>
      <c r="H1008" t="s">
        <v>22</v>
      </c>
      <c r="I1008">
        <v>78237</v>
      </c>
      <c r="J1008" t="s">
        <v>23</v>
      </c>
      <c r="K1008" t="s">
        <v>36</v>
      </c>
      <c r="N1008" t="s">
        <v>3542</v>
      </c>
      <c r="O1008" t="s">
        <v>26</v>
      </c>
      <c r="P1008" t="s">
        <v>27</v>
      </c>
      <c r="S1008" t="s">
        <v>3851</v>
      </c>
    </row>
    <row r="1009" spans="1:19" x14ac:dyDescent="0.3">
      <c r="A1009" t="s">
        <v>19</v>
      </c>
      <c r="B1009">
        <v>0</v>
      </c>
      <c r="C1009">
        <v>2019</v>
      </c>
      <c r="D1009" t="s">
        <v>320</v>
      </c>
      <c r="E1009" t="s">
        <v>3852</v>
      </c>
      <c r="H1009" t="s">
        <v>22</v>
      </c>
      <c r="I1009">
        <v>20533</v>
      </c>
      <c r="J1009" t="s">
        <v>23</v>
      </c>
      <c r="K1009" t="s">
        <v>24</v>
      </c>
      <c r="N1009" t="s">
        <v>3542</v>
      </c>
      <c r="P1009" t="s">
        <v>27</v>
      </c>
      <c r="Q1009">
        <v>35.087266</v>
      </c>
      <c r="R1009">
        <v>-106.559473</v>
      </c>
      <c r="S1009" t="s">
        <v>3853</v>
      </c>
    </row>
    <row r="1010" spans="1:19" x14ac:dyDescent="0.3">
      <c r="A1010" t="s">
        <v>19</v>
      </c>
      <c r="B1010">
        <v>211</v>
      </c>
      <c r="C1010">
        <v>2014</v>
      </c>
      <c r="D1010" t="s">
        <v>174</v>
      </c>
      <c r="E1010" t="s">
        <v>3854</v>
      </c>
      <c r="H1010" t="s">
        <v>22</v>
      </c>
      <c r="I1010">
        <v>201385</v>
      </c>
      <c r="J1010" t="s">
        <v>23</v>
      </c>
      <c r="K1010" t="s">
        <v>36</v>
      </c>
      <c r="L1010" t="s">
        <v>61</v>
      </c>
      <c r="N1010" t="s">
        <v>63</v>
      </c>
      <c r="P1010" t="s">
        <v>27</v>
      </c>
      <c r="Q1010">
        <v>35.087257999999999</v>
      </c>
      <c r="R1010">
        <v>-106.56415699999999</v>
      </c>
      <c r="S1010" t="s">
        <v>3855</v>
      </c>
    </row>
    <row r="1011" spans="1:19" x14ac:dyDescent="0.3">
      <c r="A1011" t="s">
        <v>19</v>
      </c>
      <c r="B1011">
        <v>0</v>
      </c>
      <c r="C1011">
        <v>2019</v>
      </c>
      <c r="D1011" t="s">
        <v>390</v>
      </c>
      <c r="E1011" t="s">
        <v>3856</v>
      </c>
      <c r="H1011" t="s">
        <v>24</v>
      </c>
      <c r="I1011">
        <v>16250</v>
      </c>
      <c r="J1011" t="s">
        <v>23</v>
      </c>
      <c r="K1011" t="s">
        <v>36</v>
      </c>
      <c r="O1011" t="s">
        <v>45</v>
      </c>
      <c r="P1011" t="s">
        <v>27</v>
      </c>
      <c r="Q1011">
        <v>35.134700000000002</v>
      </c>
      <c r="R1011">
        <v>-106.6427</v>
      </c>
      <c r="S1011" t="s">
        <v>3857</v>
      </c>
    </row>
    <row r="1012" spans="1:19" x14ac:dyDescent="0.3">
      <c r="A1012" t="s">
        <v>19</v>
      </c>
      <c r="B1012">
        <v>0</v>
      </c>
      <c r="C1012">
        <v>2014</v>
      </c>
      <c r="D1012" t="s">
        <v>320</v>
      </c>
      <c r="E1012" t="s">
        <v>3858</v>
      </c>
      <c r="H1012" t="s">
        <v>22</v>
      </c>
      <c r="I1012">
        <v>71768</v>
      </c>
      <c r="J1012" t="s">
        <v>23</v>
      </c>
      <c r="K1012" t="s">
        <v>36</v>
      </c>
      <c r="N1012" t="s">
        <v>63</v>
      </c>
      <c r="P1012" t="s">
        <v>27</v>
      </c>
      <c r="S1012" t="s">
        <v>3859</v>
      </c>
    </row>
    <row r="1013" spans="1:19" x14ac:dyDescent="0.3">
      <c r="A1013" t="s">
        <v>19</v>
      </c>
      <c r="B1013">
        <v>0</v>
      </c>
      <c r="C1013">
        <v>2019</v>
      </c>
      <c r="D1013" t="s">
        <v>174</v>
      </c>
      <c r="E1013" t="s">
        <v>3839</v>
      </c>
      <c r="H1013" t="s">
        <v>22</v>
      </c>
      <c r="I1013">
        <v>43251</v>
      </c>
      <c r="J1013" t="s">
        <v>23</v>
      </c>
      <c r="K1013" t="s">
        <v>36</v>
      </c>
      <c r="L1013" t="s">
        <v>42</v>
      </c>
      <c r="N1013" t="s">
        <v>63</v>
      </c>
      <c r="O1013" t="s">
        <v>97</v>
      </c>
      <c r="P1013" t="s">
        <v>27</v>
      </c>
      <c r="Q1013">
        <v>35.087266</v>
      </c>
      <c r="R1013">
        <v>-106.559473</v>
      </c>
      <c r="S1013" t="s">
        <v>3860</v>
      </c>
    </row>
    <row r="1014" spans="1:19" x14ac:dyDescent="0.3">
      <c r="A1014" t="s">
        <v>19</v>
      </c>
      <c r="B1014">
        <v>0</v>
      </c>
      <c r="C1014">
        <v>2009</v>
      </c>
      <c r="D1014" t="s">
        <v>57</v>
      </c>
      <c r="E1014" t="s">
        <v>3601</v>
      </c>
      <c r="H1014" t="s">
        <v>22</v>
      </c>
      <c r="I1014">
        <v>124121</v>
      </c>
      <c r="J1014" t="s">
        <v>23</v>
      </c>
      <c r="K1014" t="s">
        <v>36</v>
      </c>
      <c r="N1014" t="s">
        <v>3542</v>
      </c>
      <c r="O1014" t="s">
        <v>97</v>
      </c>
      <c r="P1014" t="s">
        <v>27</v>
      </c>
      <c r="Q1014">
        <v>35.087257999999999</v>
      </c>
      <c r="R1014">
        <v>-106.56415699999999</v>
      </c>
      <c r="S1014" t="s">
        <v>3861</v>
      </c>
    </row>
    <row r="1015" spans="1:19" x14ac:dyDescent="0.3">
      <c r="A1015" t="s">
        <v>19</v>
      </c>
      <c r="B1015">
        <v>0</v>
      </c>
      <c r="C1015">
        <v>2016</v>
      </c>
      <c r="D1015" t="s">
        <v>20</v>
      </c>
      <c r="E1015" t="s">
        <v>1377</v>
      </c>
      <c r="H1015" t="s">
        <v>24</v>
      </c>
      <c r="I1015">
        <v>78762</v>
      </c>
      <c r="J1015" t="s">
        <v>23</v>
      </c>
      <c r="K1015" t="s">
        <v>36</v>
      </c>
      <c r="O1015" t="s">
        <v>68</v>
      </c>
      <c r="P1015" t="s">
        <v>27</v>
      </c>
      <c r="Q1015">
        <v>35.134700000000002</v>
      </c>
      <c r="R1015">
        <v>-106.6427</v>
      </c>
      <c r="S1015" t="s">
        <v>3862</v>
      </c>
    </row>
    <row r="1016" spans="1:19" x14ac:dyDescent="0.3">
      <c r="A1016" t="s">
        <v>19</v>
      </c>
      <c r="B1016">
        <v>0</v>
      </c>
      <c r="C1016">
        <v>2019</v>
      </c>
      <c r="D1016" t="s">
        <v>320</v>
      </c>
      <c r="E1016" t="s">
        <v>3671</v>
      </c>
      <c r="H1016" t="s">
        <v>24</v>
      </c>
      <c r="I1016">
        <v>27553</v>
      </c>
      <c r="J1016" t="s">
        <v>23</v>
      </c>
      <c r="K1016" t="s">
        <v>24</v>
      </c>
      <c r="N1016" t="s">
        <v>24</v>
      </c>
      <c r="O1016" t="s">
        <v>463</v>
      </c>
      <c r="P1016" t="s">
        <v>27</v>
      </c>
      <c r="Q1016">
        <v>35.621899999999997</v>
      </c>
      <c r="R1016">
        <v>-105.86879999999999</v>
      </c>
      <c r="S1016" t="s">
        <v>3863</v>
      </c>
    </row>
    <row r="1017" spans="1:19" x14ac:dyDescent="0.3">
      <c r="A1017" t="s">
        <v>19</v>
      </c>
      <c r="B1017">
        <v>0</v>
      </c>
      <c r="C1017">
        <v>2013</v>
      </c>
      <c r="D1017" t="s">
        <v>51</v>
      </c>
      <c r="E1017" t="s">
        <v>3864</v>
      </c>
      <c r="H1017" t="s">
        <v>22</v>
      </c>
      <c r="I1017">
        <v>40094</v>
      </c>
      <c r="J1017" t="s">
        <v>23</v>
      </c>
      <c r="K1017" t="s">
        <v>36</v>
      </c>
      <c r="L1017" t="s">
        <v>42</v>
      </c>
      <c r="N1017" t="s">
        <v>149</v>
      </c>
      <c r="O1017" t="s">
        <v>97</v>
      </c>
      <c r="P1017" t="s">
        <v>27</v>
      </c>
      <c r="S1017" t="s">
        <v>3865</v>
      </c>
    </row>
    <row r="1018" spans="1:19" x14ac:dyDescent="0.3">
      <c r="A1018" t="s">
        <v>19</v>
      </c>
      <c r="B1018">
        <v>0</v>
      </c>
      <c r="C1018">
        <v>2018</v>
      </c>
      <c r="D1018" t="s">
        <v>71</v>
      </c>
      <c r="E1018" t="s">
        <v>3866</v>
      </c>
      <c r="H1018" t="s">
        <v>22</v>
      </c>
      <c r="I1018">
        <v>20881</v>
      </c>
      <c r="J1018" t="s">
        <v>23</v>
      </c>
      <c r="K1018" t="s">
        <v>36</v>
      </c>
      <c r="L1018" t="s">
        <v>73</v>
      </c>
      <c r="N1018" t="s">
        <v>3542</v>
      </c>
      <c r="O1018" t="s">
        <v>55</v>
      </c>
      <c r="P1018" t="s">
        <v>27</v>
      </c>
      <c r="Q1018">
        <v>35.087266</v>
      </c>
      <c r="R1018">
        <v>-106.559473</v>
      </c>
      <c r="S1018" t="s">
        <v>3867</v>
      </c>
    </row>
    <row r="1019" spans="1:19" x14ac:dyDescent="0.3">
      <c r="A1019" t="s">
        <v>19</v>
      </c>
      <c r="B1019">
        <v>0</v>
      </c>
      <c r="C1019">
        <v>2007</v>
      </c>
      <c r="D1019" t="s">
        <v>290</v>
      </c>
      <c r="E1019" t="s">
        <v>3868</v>
      </c>
      <c r="H1019" t="s">
        <v>22</v>
      </c>
      <c r="I1019">
        <v>0</v>
      </c>
      <c r="J1019" t="s">
        <v>23</v>
      </c>
      <c r="K1019" t="s">
        <v>36</v>
      </c>
      <c r="L1019" t="s">
        <v>61</v>
      </c>
      <c r="N1019" t="s">
        <v>63</v>
      </c>
      <c r="O1019" t="s">
        <v>55</v>
      </c>
      <c r="P1019" t="s">
        <v>27</v>
      </c>
      <c r="Q1019">
        <v>35.087257999999999</v>
      </c>
      <c r="R1019">
        <v>-106.56415699999999</v>
      </c>
      <c r="S1019" t="s">
        <v>2923</v>
      </c>
    </row>
    <row r="1020" spans="1:19" x14ac:dyDescent="0.3">
      <c r="A1020" t="s">
        <v>19</v>
      </c>
      <c r="B1020">
        <v>4900</v>
      </c>
      <c r="C1020">
        <v>2008</v>
      </c>
      <c r="D1020" t="s">
        <v>57</v>
      </c>
      <c r="E1020" t="s">
        <v>2073</v>
      </c>
      <c r="G1020" t="s">
        <v>86</v>
      </c>
      <c r="H1020" t="s">
        <v>22</v>
      </c>
      <c r="I1020">
        <v>142000</v>
      </c>
      <c r="J1020" t="s">
        <v>23</v>
      </c>
      <c r="K1020" t="s">
        <v>36</v>
      </c>
      <c r="P1020" t="s">
        <v>27</v>
      </c>
      <c r="Q1020">
        <v>34.969253000000002</v>
      </c>
      <c r="R1020">
        <v>-106.630982</v>
      </c>
      <c r="S1020" t="s">
        <v>2923</v>
      </c>
    </row>
    <row r="1021" spans="1:19" x14ac:dyDescent="0.3">
      <c r="A1021" t="s">
        <v>19</v>
      </c>
      <c r="B1021">
        <v>0</v>
      </c>
      <c r="C1021">
        <v>2018</v>
      </c>
      <c r="D1021" t="s">
        <v>320</v>
      </c>
      <c r="E1021" t="s">
        <v>2592</v>
      </c>
      <c r="H1021" t="s">
        <v>24</v>
      </c>
      <c r="I1021">
        <v>99043</v>
      </c>
      <c r="J1021" t="s">
        <v>23</v>
      </c>
      <c r="K1021" t="s">
        <v>36</v>
      </c>
      <c r="O1021" t="s">
        <v>26</v>
      </c>
      <c r="P1021" t="s">
        <v>27</v>
      </c>
      <c r="Q1021">
        <v>35.134700000000002</v>
      </c>
      <c r="R1021">
        <v>-106.6427</v>
      </c>
      <c r="S1021" t="s">
        <v>3869</v>
      </c>
    </row>
    <row r="1022" spans="1:19" x14ac:dyDescent="0.3">
      <c r="A1022" t="s">
        <v>19</v>
      </c>
      <c r="B1022">
        <v>0</v>
      </c>
      <c r="C1022">
        <v>2019</v>
      </c>
      <c r="D1022" t="s">
        <v>47</v>
      </c>
      <c r="E1022" t="s">
        <v>2487</v>
      </c>
      <c r="H1022" t="s">
        <v>24</v>
      </c>
      <c r="I1022">
        <v>19587</v>
      </c>
      <c r="J1022" t="s">
        <v>23</v>
      </c>
      <c r="K1022" t="s">
        <v>36</v>
      </c>
      <c r="L1022" t="s">
        <v>61</v>
      </c>
      <c r="N1022" t="s">
        <v>63</v>
      </c>
      <c r="O1022" t="s">
        <v>26</v>
      </c>
      <c r="P1022" t="s">
        <v>27</v>
      </c>
      <c r="Q1022">
        <v>35.621899999999997</v>
      </c>
      <c r="R1022">
        <v>-105.86879999999999</v>
      </c>
      <c r="S1022" t="s">
        <v>3870</v>
      </c>
    </row>
    <row r="1023" spans="1:19" x14ac:dyDescent="0.3">
      <c r="A1023" t="s">
        <v>19</v>
      </c>
      <c r="B1023">
        <v>14500</v>
      </c>
      <c r="C1023">
        <v>2013</v>
      </c>
      <c r="D1023" t="s">
        <v>169</v>
      </c>
      <c r="E1023" t="s">
        <v>1952</v>
      </c>
      <c r="F1023" t="s">
        <v>59</v>
      </c>
      <c r="G1023" t="s">
        <v>41</v>
      </c>
      <c r="H1023" t="s">
        <v>22</v>
      </c>
      <c r="I1023">
        <v>158000</v>
      </c>
      <c r="J1023" t="s">
        <v>172</v>
      </c>
      <c r="K1023" t="s">
        <v>36</v>
      </c>
      <c r="O1023" t="s">
        <v>97</v>
      </c>
      <c r="P1023" t="s">
        <v>27</v>
      </c>
      <c r="Q1023">
        <v>34.969253000000002</v>
      </c>
      <c r="R1023">
        <v>-106.630982</v>
      </c>
      <c r="S1023" t="s">
        <v>3076</v>
      </c>
    </row>
    <row r="1024" spans="1:19" x14ac:dyDescent="0.3">
      <c r="A1024" t="s">
        <v>19</v>
      </c>
      <c r="B1024">
        <v>0</v>
      </c>
      <c r="C1024">
        <v>2012</v>
      </c>
      <c r="D1024" t="s">
        <v>71</v>
      </c>
      <c r="E1024" t="s">
        <v>3871</v>
      </c>
      <c r="H1024" t="s">
        <v>22</v>
      </c>
      <c r="I1024">
        <v>32632</v>
      </c>
      <c r="J1024" t="s">
        <v>23</v>
      </c>
      <c r="K1024" t="s">
        <v>36</v>
      </c>
      <c r="L1024" t="s">
        <v>73</v>
      </c>
      <c r="N1024" t="s">
        <v>3542</v>
      </c>
      <c r="O1024" t="s">
        <v>68</v>
      </c>
      <c r="P1024" t="s">
        <v>27</v>
      </c>
      <c r="S1024" t="s">
        <v>3872</v>
      </c>
    </row>
    <row r="1025" spans="1:19" x14ac:dyDescent="0.3">
      <c r="A1025" t="s">
        <v>19</v>
      </c>
      <c r="B1025">
        <v>0</v>
      </c>
      <c r="C1025">
        <v>2018</v>
      </c>
      <c r="D1025" t="s">
        <v>174</v>
      </c>
      <c r="E1025" t="s">
        <v>476</v>
      </c>
      <c r="H1025" t="s">
        <v>22</v>
      </c>
      <c r="I1025">
        <v>25072</v>
      </c>
      <c r="J1025" t="s">
        <v>23</v>
      </c>
      <c r="K1025" t="s">
        <v>36</v>
      </c>
      <c r="L1025" t="s">
        <v>42</v>
      </c>
      <c r="N1025" t="s">
        <v>44</v>
      </c>
      <c r="O1025" t="s">
        <v>68</v>
      </c>
      <c r="P1025" t="s">
        <v>27</v>
      </c>
      <c r="Q1025">
        <v>35.087266</v>
      </c>
      <c r="R1025">
        <v>-106.559473</v>
      </c>
      <c r="S1025" t="s">
        <v>3873</v>
      </c>
    </row>
    <row r="1026" spans="1:19" x14ac:dyDescent="0.3">
      <c r="A1026" t="s">
        <v>19</v>
      </c>
      <c r="B1026">
        <v>211</v>
      </c>
      <c r="C1026">
        <v>2002</v>
      </c>
      <c r="D1026" t="s">
        <v>20</v>
      </c>
      <c r="E1026" t="s">
        <v>3874</v>
      </c>
      <c r="H1026" t="s">
        <v>22</v>
      </c>
      <c r="I1026">
        <v>152510</v>
      </c>
      <c r="J1026" t="s">
        <v>23</v>
      </c>
      <c r="K1026" t="s">
        <v>36</v>
      </c>
      <c r="L1026" t="s">
        <v>73</v>
      </c>
      <c r="N1026" t="s">
        <v>3542</v>
      </c>
      <c r="O1026" t="s">
        <v>97</v>
      </c>
      <c r="P1026" t="s">
        <v>27</v>
      </c>
      <c r="Q1026">
        <v>35.087257999999999</v>
      </c>
      <c r="R1026">
        <v>-106.56415699999999</v>
      </c>
      <c r="S1026" t="s">
        <v>3875</v>
      </c>
    </row>
    <row r="1027" spans="1:19" x14ac:dyDescent="0.3">
      <c r="A1027" t="s">
        <v>19</v>
      </c>
      <c r="B1027">
        <v>0</v>
      </c>
      <c r="C1027">
        <v>2014</v>
      </c>
      <c r="D1027" t="s">
        <v>125</v>
      </c>
      <c r="E1027" t="s">
        <v>3876</v>
      </c>
      <c r="G1027" t="s">
        <v>49</v>
      </c>
      <c r="H1027" t="s">
        <v>24</v>
      </c>
      <c r="I1027">
        <v>109497</v>
      </c>
      <c r="J1027" t="s">
        <v>23</v>
      </c>
      <c r="K1027" t="s">
        <v>36</v>
      </c>
      <c r="P1027" t="s">
        <v>27</v>
      </c>
      <c r="Q1027">
        <v>35.134700000000002</v>
      </c>
      <c r="R1027">
        <v>-106.6427</v>
      </c>
      <c r="S1027" t="s">
        <v>3877</v>
      </c>
    </row>
    <row r="1028" spans="1:19" x14ac:dyDescent="0.3">
      <c r="A1028" t="s">
        <v>19</v>
      </c>
      <c r="B1028">
        <v>0</v>
      </c>
      <c r="C1028">
        <v>2019</v>
      </c>
      <c r="D1028" t="s">
        <v>295</v>
      </c>
      <c r="E1028" t="s">
        <v>3878</v>
      </c>
      <c r="H1028" t="s">
        <v>24</v>
      </c>
      <c r="I1028">
        <v>29274</v>
      </c>
      <c r="J1028" t="s">
        <v>23</v>
      </c>
      <c r="K1028" t="s">
        <v>36</v>
      </c>
      <c r="L1028" t="s">
        <v>61</v>
      </c>
      <c r="N1028" t="s">
        <v>63</v>
      </c>
      <c r="O1028" t="s">
        <v>26</v>
      </c>
      <c r="P1028" t="s">
        <v>27</v>
      </c>
      <c r="Q1028">
        <v>35.621899999999997</v>
      </c>
      <c r="R1028">
        <v>-105.86879999999999</v>
      </c>
      <c r="S1028" t="s">
        <v>3879</v>
      </c>
    </row>
    <row r="1029" spans="1:19" x14ac:dyDescent="0.3">
      <c r="A1029" t="s">
        <v>19</v>
      </c>
      <c r="B1029">
        <v>0</v>
      </c>
      <c r="C1029">
        <v>2012</v>
      </c>
      <c r="D1029" t="s">
        <v>57</v>
      </c>
      <c r="E1029" t="s">
        <v>3880</v>
      </c>
      <c r="H1029" t="s">
        <v>22</v>
      </c>
      <c r="I1029">
        <v>106169</v>
      </c>
      <c r="J1029" t="s">
        <v>23</v>
      </c>
      <c r="K1029" t="s">
        <v>24</v>
      </c>
      <c r="N1029" t="s">
        <v>3542</v>
      </c>
      <c r="O1029" t="s">
        <v>97</v>
      </c>
      <c r="P1029" t="s">
        <v>27</v>
      </c>
      <c r="S1029" t="s">
        <v>3881</v>
      </c>
    </row>
    <row r="1030" spans="1:19" x14ac:dyDescent="0.3">
      <c r="A1030" t="s">
        <v>19</v>
      </c>
      <c r="B1030">
        <v>0</v>
      </c>
      <c r="C1030">
        <v>2018</v>
      </c>
      <c r="D1030" t="s">
        <v>211</v>
      </c>
      <c r="E1030" t="s">
        <v>3882</v>
      </c>
      <c r="H1030" t="s">
        <v>22</v>
      </c>
      <c r="I1030">
        <v>35688</v>
      </c>
      <c r="J1030" t="s">
        <v>23</v>
      </c>
      <c r="K1030" t="s">
        <v>36</v>
      </c>
      <c r="N1030" t="s">
        <v>63</v>
      </c>
      <c r="O1030" t="s">
        <v>26</v>
      </c>
      <c r="P1030" t="s">
        <v>27</v>
      </c>
      <c r="Q1030">
        <v>35.087266</v>
      </c>
      <c r="R1030">
        <v>-106.559473</v>
      </c>
      <c r="S1030" t="s">
        <v>3883</v>
      </c>
    </row>
    <row r="1031" spans="1:19" x14ac:dyDescent="0.3">
      <c r="A1031" t="s">
        <v>19</v>
      </c>
      <c r="B1031">
        <v>188</v>
      </c>
      <c r="C1031">
        <v>2004</v>
      </c>
      <c r="D1031" t="s">
        <v>390</v>
      </c>
      <c r="E1031" t="s">
        <v>3021</v>
      </c>
      <c r="H1031" t="s">
        <v>22</v>
      </c>
      <c r="I1031">
        <v>156305</v>
      </c>
      <c r="J1031" t="s">
        <v>23</v>
      </c>
      <c r="K1031" t="s">
        <v>36</v>
      </c>
      <c r="L1031" t="s">
        <v>61</v>
      </c>
      <c r="N1031" t="s">
        <v>63</v>
      </c>
      <c r="P1031" t="s">
        <v>27</v>
      </c>
      <c r="Q1031">
        <v>35.087257999999999</v>
      </c>
      <c r="R1031">
        <v>-106.56415699999999</v>
      </c>
      <c r="S1031" t="s">
        <v>3883</v>
      </c>
    </row>
    <row r="1032" spans="1:19" x14ac:dyDescent="0.3">
      <c r="A1032" t="s">
        <v>19</v>
      </c>
      <c r="B1032">
        <v>0</v>
      </c>
      <c r="C1032">
        <v>2006</v>
      </c>
      <c r="D1032" t="s">
        <v>214</v>
      </c>
      <c r="E1032" t="s">
        <v>3884</v>
      </c>
      <c r="H1032" t="s">
        <v>24</v>
      </c>
      <c r="I1032">
        <v>54915</v>
      </c>
      <c r="J1032" t="s">
        <v>23</v>
      </c>
      <c r="K1032" t="s">
        <v>78</v>
      </c>
      <c r="O1032" t="s">
        <v>68</v>
      </c>
      <c r="P1032" t="s">
        <v>27</v>
      </c>
      <c r="Q1032">
        <v>35.134700000000002</v>
      </c>
      <c r="R1032">
        <v>-106.6427</v>
      </c>
      <c r="S1032" t="s">
        <v>3885</v>
      </c>
    </row>
    <row r="1033" spans="1:19" x14ac:dyDescent="0.3">
      <c r="A1033" t="s">
        <v>19</v>
      </c>
      <c r="B1033">
        <v>0</v>
      </c>
      <c r="C1033">
        <v>2011</v>
      </c>
      <c r="D1033" t="s">
        <v>230</v>
      </c>
      <c r="E1033" t="s">
        <v>1056</v>
      </c>
      <c r="H1033" t="s">
        <v>22</v>
      </c>
      <c r="I1033">
        <v>36148</v>
      </c>
      <c r="J1033" t="s">
        <v>23</v>
      </c>
      <c r="K1033" t="s">
        <v>78</v>
      </c>
      <c r="L1033" t="s">
        <v>61</v>
      </c>
      <c r="N1033" t="s">
        <v>149</v>
      </c>
      <c r="O1033" t="s">
        <v>97</v>
      </c>
      <c r="P1033" t="s">
        <v>27</v>
      </c>
      <c r="S1033" t="s">
        <v>3886</v>
      </c>
    </row>
    <row r="1034" spans="1:19" x14ac:dyDescent="0.3">
      <c r="A1034" t="s">
        <v>19</v>
      </c>
      <c r="B1034">
        <v>0</v>
      </c>
      <c r="C1034">
        <v>2014</v>
      </c>
      <c r="D1034" t="s">
        <v>47</v>
      </c>
      <c r="E1034" t="s">
        <v>3887</v>
      </c>
      <c r="H1034" t="s">
        <v>24</v>
      </c>
      <c r="I1034">
        <v>93301</v>
      </c>
      <c r="J1034" t="s">
        <v>23</v>
      </c>
      <c r="K1034" t="s">
        <v>24</v>
      </c>
      <c r="L1034" t="s">
        <v>61</v>
      </c>
      <c r="N1034" t="s">
        <v>63</v>
      </c>
      <c r="P1034" t="s">
        <v>27</v>
      </c>
      <c r="Q1034">
        <v>35.621899999999997</v>
      </c>
      <c r="R1034">
        <v>-105.86879999999999</v>
      </c>
      <c r="S1034" t="s">
        <v>3888</v>
      </c>
    </row>
    <row r="1035" spans="1:19" x14ac:dyDescent="0.3">
      <c r="A1035" t="s">
        <v>19</v>
      </c>
      <c r="B1035">
        <v>35852</v>
      </c>
      <c r="C1035">
        <v>2018</v>
      </c>
      <c r="D1035" t="s">
        <v>51</v>
      </c>
      <c r="E1035" t="s">
        <v>1098</v>
      </c>
      <c r="H1035" t="s">
        <v>22</v>
      </c>
      <c r="I1035">
        <v>38357</v>
      </c>
      <c r="J1035" t="s">
        <v>23</v>
      </c>
      <c r="K1035" t="s">
        <v>36</v>
      </c>
      <c r="L1035" t="s">
        <v>73</v>
      </c>
      <c r="O1035" t="s">
        <v>68</v>
      </c>
      <c r="P1035" t="s">
        <v>27</v>
      </c>
      <c r="Q1035">
        <v>35.004362999999998</v>
      </c>
      <c r="R1035">
        <v>-106.04979400000001</v>
      </c>
      <c r="S1035" t="s">
        <v>1200</v>
      </c>
    </row>
    <row r="1036" spans="1:19" x14ac:dyDescent="0.3">
      <c r="A1036" t="s">
        <v>19</v>
      </c>
      <c r="B1036">
        <v>58687</v>
      </c>
      <c r="C1036">
        <v>2020</v>
      </c>
      <c r="D1036" t="s">
        <v>20</v>
      </c>
      <c r="E1036" t="s">
        <v>1263</v>
      </c>
      <c r="H1036" t="s">
        <v>30</v>
      </c>
      <c r="I1036">
        <v>35607</v>
      </c>
      <c r="J1036" t="s">
        <v>23</v>
      </c>
      <c r="K1036" t="s">
        <v>36</v>
      </c>
      <c r="L1036" t="s">
        <v>73</v>
      </c>
      <c r="P1036" t="s">
        <v>27</v>
      </c>
      <c r="Q1036">
        <v>35.004362999999998</v>
      </c>
      <c r="R1036">
        <v>-106.04979400000001</v>
      </c>
      <c r="S1036" t="s">
        <v>1264</v>
      </c>
    </row>
    <row r="1037" spans="1:19" x14ac:dyDescent="0.3">
      <c r="A1037" t="s">
        <v>19</v>
      </c>
      <c r="B1037">
        <v>28357</v>
      </c>
      <c r="C1037">
        <v>2020</v>
      </c>
      <c r="D1037" t="s">
        <v>51</v>
      </c>
      <c r="E1037" t="s">
        <v>1199</v>
      </c>
      <c r="H1037" t="s">
        <v>22</v>
      </c>
      <c r="I1037">
        <v>33262</v>
      </c>
      <c r="J1037" t="s">
        <v>23</v>
      </c>
      <c r="K1037" t="s">
        <v>36</v>
      </c>
      <c r="L1037" t="s">
        <v>61</v>
      </c>
      <c r="O1037" t="s">
        <v>68</v>
      </c>
      <c r="P1037" t="s">
        <v>27</v>
      </c>
      <c r="Q1037">
        <v>35.004362999999998</v>
      </c>
      <c r="R1037">
        <v>-106.04979400000001</v>
      </c>
      <c r="S1037" t="s">
        <v>1200</v>
      </c>
    </row>
    <row r="1038" spans="1:19" x14ac:dyDescent="0.3">
      <c r="A1038" t="s">
        <v>19</v>
      </c>
      <c r="B1038">
        <v>16124</v>
      </c>
      <c r="C1038">
        <v>2013</v>
      </c>
      <c r="D1038" t="s">
        <v>390</v>
      </c>
      <c r="E1038" t="s">
        <v>1616</v>
      </c>
      <c r="H1038" t="s">
        <v>22</v>
      </c>
      <c r="I1038">
        <v>78069</v>
      </c>
      <c r="J1038" t="s">
        <v>23</v>
      </c>
      <c r="K1038" t="s">
        <v>36</v>
      </c>
      <c r="L1038" t="s">
        <v>61</v>
      </c>
      <c r="O1038" t="s">
        <v>68</v>
      </c>
      <c r="P1038" t="s">
        <v>27</v>
      </c>
      <c r="Q1038">
        <v>35.004362999999998</v>
      </c>
      <c r="R1038">
        <v>-106.04979400000001</v>
      </c>
      <c r="S1038" t="s">
        <v>2057</v>
      </c>
    </row>
    <row r="1039" spans="1:19" x14ac:dyDescent="0.3">
      <c r="A1039" t="s">
        <v>19</v>
      </c>
      <c r="B1039">
        <v>211</v>
      </c>
      <c r="C1039">
        <v>2006</v>
      </c>
      <c r="D1039" t="s">
        <v>47</v>
      </c>
      <c r="E1039" t="s">
        <v>2487</v>
      </c>
      <c r="H1039" t="s">
        <v>22</v>
      </c>
      <c r="I1039">
        <v>92537</v>
      </c>
      <c r="J1039" t="s">
        <v>23</v>
      </c>
      <c r="K1039" t="s">
        <v>78</v>
      </c>
      <c r="L1039" t="s">
        <v>61</v>
      </c>
      <c r="N1039" t="s">
        <v>63</v>
      </c>
      <c r="O1039" t="s">
        <v>26</v>
      </c>
      <c r="P1039" t="s">
        <v>27</v>
      </c>
      <c r="Q1039">
        <v>35.087257999999999</v>
      </c>
      <c r="R1039">
        <v>-106.56415699999999</v>
      </c>
      <c r="S1039" t="s">
        <v>3889</v>
      </c>
    </row>
    <row r="1040" spans="1:19" x14ac:dyDescent="0.3">
      <c r="A1040" t="s">
        <v>19</v>
      </c>
      <c r="B1040">
        <v>0</v>
      </c>
      <c r="C1040">
        <v>2013</v>
      </c>
      <c r="D1040" t="s">
        <v>51</v>
      </c>
      <c r="E1040" t="s">
        <v>3890</v>
      </c>
      <c r="H1040" t="s">
        <v>24</v>
      </c>
      <c r="I1040">
        <v>146123</v>
      </c>
      <c r="J1040" t="s">
        <v>23</v>
      </c>
      <c r="K1040" t="s">
        <v>36</v>
      </c>
      <c r="O1040" t="s">
        <v>55</v>
      </c>
      <c r="P1040" t="s">
        <v>27</v>
      </c>
      <c r="Q1040">
        <v>35.134700000000002</v>
      </c>
      <c r="R1040">
        <v>-106.6427</v>
      </c>
      <c r="S1040" t="s">
        <v>3891</v>
      </c>
    </row>
    <row r="1041" spans="1:19" x14ac:dyDescent="0.3">
      <c r="A1041" t="s">
        <v>19</v>
      </c>
      <c r="B1041">
        <v>0</v>
      </c>
      <c r="C1041">
        <v>2018</v>
      </c>
      <c r="D1041" t="s">
        <v>20</v>
      </c>
      <c r="E1041" t="s">
        <v>3617</v>
      </c>
      <c r="H1041" t="s">
        <v>24</v>
      </c>
      <c r="I1041">
        <v>8581</v>
      </c>
      <c r="J1041" t="s">
        <v>23</v>
      </c>
      <c r="K1041" t="s">
        <v>36</v>
      </c>
      <c r="L1041" t="s">
        <v>73</v>
      </c>
      <c r="N1041" t="s">
        <v>96</v>
      </c>
      <c r="O1041" t="s">
        <v>68</v>
      </c>
      <c r="P1041" t="s">
        <v>27</v>
      </c>
      <c r="Q1041">
        <v>35.087266</v>
      </c>
      <c r="R1041">
        <v>-106.559473</v>
      </c>
      <c r="S1041" t="s">
        <v>3892</v>
      </c>
    </row>
    <row r="1042" spans="1:19" x14ac:dyDescent="0.3">
      <c r="A1042" t="s">
        <v>19</v>
      </c>
      <c r="B1042">
        <v>0</v>
      </c>
      <c r="C1042">
        <v>2011</v>
      </c>
      <c r="D1042" t="s">
        <v>71</v>
      </c>
      <c r="E1042" t="s">
        <v>2796</v>
      </c>
      <c r="H1042" t="s">
        <v>24</v>
      </c>
      <c r="I1042">
        <v>108262</v>
      </c>
      <c r="J1042" t="s">
        <v>23</v>
      </c>
      <c r="K1042" t="s">
        <v>36</v>
      </c>
      <c r="L1042" t="s">
        <v>73</v>
      </c>
      <c r="N1042" t="s">
        <v>3542</v>
      </c>
      <c r="O1042" t="s">
        <v>26</v>
      </c>
      <c r="P1042" t="s">
        <v>27</v>
      </c>
      <c r="S1042" t="s">
        <v>3893</v>
      </c>
    </row>
    <row r="1043" spans="1:19" x14ac:dyDescent="0.3">
      <c r="A1043" t="s">
        <v>19</v>
      </c>
      <c r="B1043">
        <v>0</v>
      </c>
      <c r="C1043">
        <v>2012</v>
      </c>
      <c r="D1043" t="s">
        <v>47</v>
      </c>
      <c r="E1043" t="s">
        <v>2487</v>
      </c>
      <c r="H1043" t="s">
        <v>24</v>
      </c>
      <c r="I1043">
        <v>34701</v>
      </c>
      <c r="J1043" t="s">
        <v>23</v>
      </c>
      <c r="K1043" t="s">
        <v>78</v>
      </c>
      <c r="L1043" t="s">
        <v>61</v>
      </c>
      <c r="N1043" t="s">
        <v>63</v>
      </c>
      <c r="P1043" t="s">
        <v>27</v>
      </c>
      <c r="Q1043">
        <v>35.621899999999997</v>
      </c>
      <c r="R1043">
        <v>-105.86879999999999</v>
      </c>
      <c r="S1043" t="s">
        <v>3894</v>
      </c>
    </row>
    <row r="1044" spans="1:19" x14ac:dyDescent="0.3">
      <c r="A1044" t="s">
        <v>19</v>
      </c>
      <c r="B1044">
        <v>0</v>
      </c>
      <c r="C1044">
        <v>2011</v>
      </c>
      <c r="D1044" t="s">
        <v>227</v>
      </c>
      <c r="E1044" t="s">
        <v>2585</v>
      </c>
      <c r="G1044" t="s">
        <v>49</v>
      </c>
      <c r="H1044" t="s">
        <v>24</v>
      </c>
      <c r="I1044">
        <v>89254</v>
      </c>
      <c r="J1044" t="s">
        <v>23</v>
      </c>
      <c r="K1044" t="s">
        <v>36</v>
      </c>
      <c r="O1044" t="s">
        <v>45</v>
      </c>
      <c r="P1044" t="s">
        <v>27</v>
      </c>
      <c r="Q1044">
        <v>35.134700000000002</v>
      </c>
      <c r="R1044">
        <v>-106.6427</v>
      </c>
      <c r="S1044" t="s">
        <v>3895</v>
      </c>
    </row>
    <row r="1045" spans="1:19" x14ac:dyDescent="0.3">
      <c r="A1045" t="s">
        <v>19</v>
      </c>
      <c r="B1045">
        <v>188</v>
      </c>
      <c r="C1045">
        <v>2004</v>
      </c>
      <c r="D1045" t="s">
        <v>205</v>
      </c>
      <c r="E1045" t="s">
        <v>3896</v>
      </c>
      <c r="H1045" t="s">
        <v>22</v>
      </c>
      <c r="I1045">
        <v>144978</v>
      </c>
      <c r="J1045" t="s">
        <v>23</v>
      </c>
      <c r="K1045" t="s">
        <v>36</v>
      </c>
      <c r="L1045" t="s">
        <v>61</v>
      </c>
      <c r="N1045" t="s">
        <v>63</v>
      </c>
      <c r="O1045" t="s">
        <v>155</v>
      </c>
      <c r="P1045" t="s">
        <v>27</v>
      </c>
      <c r="Q1045">
        <v>35.087257999999999</v>
      </c>
      <c r="R1045">
        <v>-106.56415699999999</v>
      </c>
      <c r="S1045" t="s">
        <v>3897</v>
      </c>
    </row>
    <row r="1046" spans="1:19" x14ac:dyDescent="0.3">
      <c r="A1046" t="s">
        <v>19</v>
      </c>
      <c r="B1046">
        <v>0</v>
      </c>
      <c r="C1046">
        <v>2010</v>
      </c>
      <c r="D1046" t="s">
        <v>390</v>
      </c>
      <c r="E1046" t="s">
        <v>2415</v>
      </c>
      <c r="H1046" t="s">
        <v>22</v>
      </c>
      <c r="I1046">
        <v>113679</v>
      </c>
      <c r="J1046" t="s">
        <v>23</v>
      </c>
      <c r="K1046" t="s">
        <v>36</v>
      </c>
      <c r="L1046" t="s">
        <v>61</v>
      </c>
      <c r="N1046" t="s">
        <v>63</v>
      </c>
      <c r="O1046" t="s">
        <v>68</v>
      </c>
      <c r="P1046" t="s">
        <v>27</v>
      </c>
      <c r="S1046" t="s">
        <v>3898</v>
      </c>
    </row>
    <row r="1047" spans="1:19" x14ac:dyDescent="0.3">
      <c r="A1047" t="s">
        <v>19</v>
      </c>
      <c r="B1047">
        <v>0</v>
      </c>
      <c r="C1047">
        <v>2009</v>
      </c>
      <c r="D1047" t="s">
        <v>197</v>
      </c>
      <c r="E1047" t="s">
        <v>3899</v>
      </c>
      <c r="H1047" t="s">
        <v>24</v>
      </c>
      <c r="I1047">
        <v>161679</v>
      </c>
      <c r="J1047" t="s">
        <v>23</v>
      </c>
      <c r="K1047" t="s">
        <v>36</v>
      </c>
      <c r="O1047" t="s">
        <v>26</v>
      </c>
      <c r="P1047" t="s">
        <v>27</v>
      </c>
      <c r="Q1047">
        <v>35.134700000000002</v>
      </c>
      <c r="R1047">
        <v>-106.6427</v>
      </c>
      <c r="S1047" t="s">
        <v>3900</v>
      </c>
    </row>
    <row r="1048" spans="1:19" x14ac:dyDescent="0.3">
      <c r="A1048" t="s">
        <v>19</v>
      </c>
      <c r="B1048">
        <v>0</v>
      </c>
      <c r="C1048">
        <v>2012</v>
      </c>
      <c r="D1048" t="s">
        <v>20</v>
      </c>
      <c r="E1048" t="s">
        <v>3901</v>
      </c>
      <c r="H1048" t="s">
        <v>22</v>
      </c>
      <c r="I1048">
        <v>151230</v>
      </c>
      <c r="J1048" t="s">
        <v>23</v>
      </c>
      <c r="K1048" t="s">
        <v>36</v>
      </c>
      <c r="L1048" t="s">
        <v>42</v>
      </c>
      <c r="N1048" t="s">
        <v>149</v>
      </c>
      <c r="O1048" t="s">
        <v>26</v>
      </c>
      <c r="P1048" t="s">
        <v>27</v>
      </c>
      <c r="Q1048">
        <v>35.087257999999999</v>
      </c>
      <c r="R1048">
        <v>-106.56415699999999</v>
      </c>
      <c r="S1048" t="s">
        <v>3902</v>
      </c>
    </row>
    <row r="1049" spans="1:19" x14ac:dyDescent="0.3">
      <c r="A1049" t="s">
        <v>19</v>
      </c>
      <c r="B1049">
        <v>0</v>
      </c>
      <c r="C1049">
        <v>2008</v>
      </c>
      <c r="D1049" t="s">
        <v>71</v>
      </c>
      <c r="E1049" t="s">
        <v>3903</v>
      </c>
      <c r="H1049" t="s">
        <v>22</v>
      </c>
      <c r="I1049">
        <v>83826</v>
      </c>
      <c r="J1049" t="s">
        <v>23</v>
      </c>
      <c r="K1049" t="s">
        <v>36</v>
      </c>
      <c r="L1049" t="s">
        <v>73</v>
      </c>
      <c r="N1049" t="s">
        <v>3542</v>
      </c>
      <c r="O1049" t="s">
        <v>68</v>
      </c>
      <c r="P1049" t="s">
        <v>27</v>
      </c>
      <c r="S1049" t="s">
        <v>3904</v>
      </c>
    </row>
    <row r="1050" spans="1:19" x14ac:dyDescent="0.3">
      <c r="A1050" t="s">
        <v>19</v>
      </c>
      <c r="B1050">
        <v>0</v>
      </c>
      <c r="C1050">
        <v>2007</v>
      </c>
      <c r="D1050" t="s">
        <v>125</v>
      </c>
      <c r="E1050" t="s">
        <v>3905</v>
      </c>
      <c r="G1050" t="s">
        <v>41</v>
      </c>
      <c r="H1050" t="s">
        <v>22</v>
      </c>
      <c r="I1050">
        <v>231642</v>
      </c>
      <c r="J1050" t="s">
        <v>23</v>
      </c>
      <c r="K1050" t="s">
        <v>36</v>
      </c>
      <c r="P1050" t="s">
        <v>27</v>
      </c>
      <c r="Q1050">
        <v>35.134700000000002</v>
      </c>
      <c r="R1050">
        <v>-106.6427</v>
      </c>
      <c r="S1050" t="s">
        <v>3906</v>
      </c>
    </row>
    <row r="1051" spans="1:19" x14ac:dyDescent="0.3">
      <c r="A1051" t="s">
        <v>19</v>
      </c>
      <c r="B1051">
        <v>13950</v>
      </c>
      <c r="C1051">
        <v>2015</v>
      </c>
      <c r="D1051" t="s">
        <v>230</v>
      </c>
      <c r="E1051" t="s">
        <v>2157</v>
      </c>
      <c r="F1051" t="s">
        <v>137</v>
      </c>
      <c r="G1051" t="s">
        <v>86</v>
      </c>
      <c r="H1051" t="s">
        <v>22</v>
      </c>
      <c r="I1051">
        <v>83935</v>
      </c>
      <c r="J1051" t="s">
        <v>23</v>
      </c>
      <c r="K1051" t="s">
        <v>36</v>
      </c>
      <c r="L1051" t="s">
        <v>73</v>
      </c>
      <c r="M1051" t="s">
        <v>62</v>
      </c>
      <c r="N1051" t="s">
        <v>63</v>
      </c>
      <c r="O1051" t="s">
        <v>97</v>
      </c>
      <c r="P1051" t="s">
        <v>27</v>
      </c>
      <c r="Q1051">
        <v>35.162742999999999</v>
      </c>
      <c r="R1051">
        <v>-106.601917</v>
      </c>
      <c r="S1051" t="s">
        <v>2158</v>
      </c>
    </row>
    <row r="1052" spans="1:19" x14ac:dyDescent="0.3">
      <c r="A1052" t="s">
        <v>19</v>
      </c>
      <c r="B1052">
        <v>0</v>
      </c>
      <c r="C1052">
        <v>2007</v>
      </c>
      <c r="D1052" t="s">
        <v>295</v>
      </c>
      <c r="E1052" t="s">
        <v>3907</v>
      </c>
      <c r="G1052" t="s">
        <v>49</v>
      </c>
      <c r="H1052" t="s">
        <v>24</v>
      </c>
      <c r="I1052">
        <v>179982</v>
      </c>
      <c r="J1052" t="s">
        <v>23</v>
      </c>
      <c r="K1052" t="s">
        <v>36</v>
      </c>
      <c r="O1052" t="s">
        <v>55</v>
      </c>
      <c r="P1052" t="s">
        <v>27</v>
      </c>
      <c r="Q1052">
        <v>35.134700000000002</v>
      </c>
      <c r="R1052">
        <v>-106.6427</v>
      </c>
      <c r="S1052" t="s">
        <v>3908</v>
      </c>
    </row>
    <row r="1053" spans="1:19" x14ac:dyDescent="0.3">
      <c r="A1053" t="s">
        <v>19</v>
      </c>
      <c r="B1053">
        <v>32950</v>
      </c>
      <c r="C1053">
        <v>2019</v>
      </c>
      <c r="D1053" t="s">
        <v>153</v>
      </c>
      <c r="E1053" t="s">
        <v>1211</v>
      </c>
      <c r="F1053" t="s">
        <v>132</v>
      </c>
      <c r="G1053" t="s">
        <v>49</v>
      </c>
      <c r="H1053" t="s">
        <v>22</v>
      </c>
      <c r="I1053">
        <v>33465</v>
      </c>
      <c r="J1053" t="s">
        <v>23</v>
      </c>
      <c r="K1053" t="s">
        <v>36</v>
      </c>
      <c r="L1053" t="s">
        <v>61</v>
      </c>
      <c r="M1053" t="s">
        <v>43</v>
      </c>
      <c r="N1053" t="s">
        <v>3542</v>
      </c>
      <c r="O1053" t="s">
        <v>256</v>
      </c>
      <c r="P1053" t="s">
        <v>27</v>
      </c>
      <c r="Q1053">
        <v>35.162742999999999</v>
      </c>
      <c r="R1053">
        <v>-106.601917</v>
      </c>
      <c r="S1053" t="s">
        <v>1212</v>
      </c>
    </row>
    <row r="1054" spans="1:19" x14ac:dyDescent="0.3">
      <c r="A1054" t="s">
        <v>19</v>
      </c>
      <c r="B1054">
        <v>0</v>
      </c>
      <c r="C1054">
        <v>2007</v>
      </c>
      <c r="D1054" t="s">
        <v>71</v>
      </c>
      <c r="E1054" t="s">
        <v>3909</v>
      </c>
      <c r="H1054" t="s">
        <v>22</v>
      </c>
      <c r="I1054">
        <v>31661</v>
      </c>
      <c r="J1054" t="s">
        <v>23</v>
      </c>
      <c r="K1054" t="s">
        <v>78</v>
      </c>
      <c r="L1054" t="s">
        <v>73</v>
      </c>
      <c r="N1054" t="s">
        <v>3542</v>
      </c>
      <c r="O1054" t="s">
        <v>26</v>
      </c>
      <c r="P1054" t="s">
        <v>27</v>
      </c>
      <c r="S1054" t="s">
        <v>3910</v>
      </c>
    </row>
    <row r="1055" spans="1:19" x14ac:dyDescent="0.3">
      <c r="A1055" t="s">
        <v>19</v>
      </c>
      <c r="B1055">
        <v>0</v>
      </c>
      <c r="C1055">
        <v>2013</v>
      </c>
      <c r="D1055" t="s">
        <v>320</v>
      </c>
      <c r="E1055" t="s">
        <v>3911</v>
      </c>
      <c r="H1055" t="s">
        <v>22</v>
      </c>
      <c r="I1055">
        <v>84703</v>
      </c>
      <c r="J1055" t="s">
        <v>23</v>
      </c>
      <c r="K1055" t="s">
        <v>78</v>
      </c>
      <c r="O1055" t="s">
        <v>68</v>
      </c>
      <c r="P1055" t="s">
        <v>27</v>
      </c>
      <c r="Q1055">
        <v>35.134700000000002</v>
      </c>
      <c r="R1055">
        <v>-106.6427</v>
      </c>
      <c r="S1055" t="s">
        <v>3912</v>
      </c>
    </row>
    <row r="1056" spans="1:19" x14ac:dyDescent="0.3">
      <c r="A1056" t="s">
        <v>19</v>
      </c>
      <c r="B1056">
        <v>38950</v>
      </c>
      <c r="C1056">
        <v>2016</v>
      </c>
      <c r="E1056" t="s">
        <v>3913</v>
      </c>
      <c r="F1056" t="s">
        <v>137</v>
      </c>
      <c r="G1056" t="s">
        <v>41</v>
      </c>
      <c r="H1056" t="s">
        <v>22</v>
      </c>
      <c r="I1056">
        <v>49650</v>
      </c>
      <c r="J1056" t="s">
        <v>23</v>
      </c>
      <c r="K1056" t="s">
        <v>36</v>
      </c>
      <c r="L1056" t="s">
        <v>73</v>
      </c>
      <c r="M1056" t="s">
        <v>95</v>
      </c>
      <c r="N1056" t="s">
        <v>3542</v>
      </c>
      <c r="O1056" t="s">
        <v>463</v>
      </c>
      <c r="P1056" t="s">
        <v>27</v>
      </c>
      <c r="Q1056">
        <v>35.162782</v>
      </c>
      <c r="R1056">
        <v>-106.59717999999999</v>
      </c>
      <c r="S1056" t="s">
        <v>1537</v>
      </c>
    </row>
    <row r="1057" spans="1:19" x14ac:dyDescent="0.3">
      <c r="A1057" t="s">
        <v>19</v>
      </c>
      <c r="B1057">
        <v>0</v>
      </c>
      <c r="C1057">
        <v>2013</v>
      </c>
      <c r="D1057" t="s">
        <v>169</v>
      </c>
      <c r="E1057" t="s">
        <v>2892</v>
      </c>
      <c r="G1057" t="s">
        <v>49</v>
      </c>
      <c r="H1057" t="s">
        <v>24</v>
      </c>
      <c r="I1057">
        <v>123802</v>
      </c>
      <c r="J1057" t="s">
        <v>23</v>
      </c>
      <c r="K1057" t="s">
        <v>36</v>
      </c>
      <c r="O1057" t="s">
        <v>26</v>
      </c>
      <c r="P1057" t="s">
        <v>27</v>
      </c>
      <c r="Q1057">
        <v>35.134700000000002</v>
      </c>
      <c r="R1057">
        <v>-106.6427</v>
      </c>
      <c r="S1057" t="s">
        <v>3914</v>
      </c>
    </row>
    <row r="1058" spans="1:19" x14ac:dyDescent="0.3">
      <c r="A1058" t="s">
        <v>19</v>
      </c>
      <c r="B1058">
        <v>0</v>
      </c>
      <c r="C1058">
        <v>2007</v>
      </c>
      <c r="D1058" t="s">
        <v>390</v>
      </c>
      <c r="E1058" t="s">
        <v>3915</v>
      </c>
      <c r="H1058" t="s">
        <v>22</v>
      </c>
      <c r="I1058">
        <v>100836</v>
      </c>
      <c r="J1058" t="s">
        <v>23</v>
      </c>
      <c r="K1058" t="s">
        <v>36</v>
      </c>
      <c r="N1058" t="s">
        <v>3542</v>
      </c>
      <c r="O1058" t="s">
        <v>45</v>
      </c>
      <c r="P1058" t="s">
        <v>27</v>
      </c>
      <c r="S1058" t="s">
        <v>3916</v>
      </c>
    </row>
    <row r="1059" spans="1:19" x14ac:dyDescent="0.3">
      <c r="A1059" t="s">
        <v>19</v>
      </c>
      <c r="B1059">
        <v>17950</v>
      </c>
      <c r="C1059">
        <v>2019</v>
      </c>
      <c r="D1059" t="s">
        <v>47</v>
      </c>
      <c r="E1059" t="s">
        <v>1293</v>
      </c>
      <c r="F1059" t="s">
        <v>132</v>
      </c>
      <c r="G1059" t="s">
        <v>86</v>
      </c>
      <c r="H1059" t="s">
        <v>22</v>
      </c>
      <c r="I1059">
        <v>36907</v>
      </c>
      <c r="J1059" t="s">
        <v>23</v>
      </c>
      <c r="K1059" t="s">
        <v>36</v>
      </c>
      <c r="L1059" t="s">
        <v>61</v>
      </c>
      <c r="M1059" t="s">
        <v>54</v>
      </c>
      <c r="N1059" t="s">
        <v>63</v>
      </c>
      <c r="O1059" t="s">
        <v>55</v>
      </c>
      <c r="P1059" t="s">
        <v>27</v>
      </c>
      <c r="Q1059">
        <v>35.162742999999999</v>
      </c>
      <c r="R1059">
        <v>-106.601917</v>
      </c>
      <c r="S1059" t="s">
        <v>1294</v>
      </c>
    </row>
    <row r="1060" spans="1:19" x14ac:dyDescent="0.3">
      <c r="A1060" t="s">
        <v>19</v>
      </c>
      <c r="B1060">
        <v>0</v>
      </c>
      <c r="C1060">
        <v>2008</v>
      </c>
      <c r="D1060" t="s">
        <v>390</v>
      </c>
      <c r="E1060" t="s">
        <v>3917</v>
      </c>
      <c r="H1060" t="s">
        <v>22</v>
      </c>
      <c r="I1060">
        <v>175796</v>
      </c>
      <c r="J1060" t="s">
        <v>23</v>
      </c>
      <c r="K1060" t="s">
        <v>36</v>
      </c>
      <c r="O1060" t="s">
        <v>55</v>
      </c>
      <c r="P1060" t="s">
        <v>27</v>
      </c>
      <c r="Q1060">
        <v>35.134700000000002</v>
      </c>
      <c r="R1060">
        <v>-106.6427</v>
      </c>
      <c r="S1060" t="s">
        <v>3918</v>
      </c>
    </row>
    <row r="1061" spans="1:19" x14ac:dyDescent="0.3">
      <c r="A1061" t="s">
        <v>19</v>
      </c>
      <c r="B1061">
        <v>0</v>
      </c>
      <c r="C1061">
        <v>2007</v>
      </c>
      <c r="D1061" t="s">
        <v>47</v>
      </c>
      <c r="E1061" t="s">
        <v>3919</v>
      </c>
      <c r="H1061" t="s">
        <v>22</v>
      </c>
      <c r="I1061">
        <v>234265</v>
      </c>
      <c r="J1061" t="s">
        <v>23</v>
      </c>
      <c r="K1061" t="s">
        <v>36</v>
      </c>
      <c r="O1061" t="s">
        <v>26</v>
      </c>
      <c r="P1061" t="s">
        <v>27</v>
      </c>
      <c r="Q1061">
        <v>35.134700000000002</v>
      </c>
      <c r="R1061">
        <v>-106.6427</v>
      </c>
      <c r="S1061" t="s">
        <v>3920</v>
      </c>
    </row>
    <row r="1062" spans="1:19" x14ac:dyDescent="0.3">
      <c r="A1062" t="s">
        <v>19</v>
      </c>
      <c r="B1062">
        <v>0</v>
      </c>
      <c r="C1062">
        <v>2013</v>
      </c>
      <c r="D1062" t="s">
        <v>47</v>
      </c>
      <c r="E1062" t="s">
        <v>3921</v>
      </c>
      <c r="H1062" t="s">
        <v>22</v>
      </c>
      <c r="I1062">
        <v>168038</v>
      </c>
      <c r="J1062" t="s">
        <v>23</v>
      </c>
      <c r="K1062" t="s">
        <v>36</v>
      </c>
      <c r="O1062" t="s">
        <v>26</v>
      </c>
      <c r="P1062" t="s">
        <v>27</v>
      </c>
      <c r="Q1062">
        <v>35.134700000000002</v>
      </c>
      <c r="R1062">
        <v>-106.6427</v>
      </c>
      <c r="S1062" t="s">
        <v>3922</v>
      </c>
    </row>
    <row r="1063" spans="1:19" x14ac:dyDescent="0.3">
      <c r="A1063" t="s">
        <v>19</v>
      </c>
      <c r="B1063">
        <v>31000</v>
      </c>
      <c r="C1063">
        <v>2012</v>
      </c>
      <c r="D1063" t="s">
        <v>47</v>
      </c>
      <c r="E1063" t="s">
        <v>950</v>
      </c>
      <c r="F1063" t="s">
        <v>137</v>
      </c>
      <c r="G1063" t="s">
        <v>49</v>
      </c>
      <c r="H1063" t="s">
        <v>22</v>
      </c>
      <c r="I1063">
        <v>104000</v>
      </c>
      <c r="J1063" t="s">
        <v>23</v>
      </c>
      <c r="K1063" t="s">
        <v>36</v>
      </c>
      <c r="L1063" t="s">
        <v>73</v>
      </c>
      <c r="N1063" t="s">
        <v>83</v>
      </c>
      <c r="O1063" t="s">
        <v>55</v>
      </c>
      <c r="P1063" t="s">
        <v>27</v>
      </c>
      <c r="Q1063">
        <v>35.186799999999998</v>
      </c>
      <c r="R1063">
        <v>-106.6652</v>
      </c>
      <c r="S1063" t="s">
        <v>2470</v>
      </c>
    </row>
    <row r="1064" spans="1:19" x14ac:dyDescent="0.3">
      <c r="A1064" t="s">
        <v>19</v>
      </c>
      <c r="B1064">
        <v>13500</v>
      </c>
      <c r="C1064">
        <v>2015</v>
      </c>
      <c r="D1064" t="s">
        <v>214</v>
      </c>
      <c r="E1064" t="s">
        <v>1958</v>
      </c>
      <c r="F1064" t="s">
        <v>59</v>
      </c>
      <c r="G1064" t="s">
        <v>86</v>
      </c>
      <c r="H1064" t="s">
        <v>22</v>
      </c>
      <c r="I1064">
        <v>71000</v>
      </c>
      <c r="J1064" t="s">
        <v>23</v>
      </c>
      <c r="K1064" t="s">
        <v>36</v>
      </c>
      <c r="L1064" t="s">
        <v>61</v>
      </c>
      <c r="M1064" t="s">
        <v>43</v>
      </c>
      <c r="N1064" t="s">
        <v>161</v>
      </c>
      <c r="O1064" t="s">
        <v>138</v>
      </c>
      <c r="P1064" t="s">
        <v>27</v>
      </c>
      <c r="Q1064">
        <v>35.186799999999998</v>
      </c>
      <c r="R1064">
        <v>-106.6652</v>
      </c>
      <c r="S1064" t="s">
        <v>1959</v>
      </c>
    </row>
    <row r="1065" spans="1:19" x14ac:dyDescent="0.3">
      <c r="A1065" t="s">
        <v>19</v>
      </c>
      <c r="B1065">
        <v>10900</v>
      </c>
      <c r="C1065">
        <v>2012</v>
      </c>
      <c r="D1065" t="s">
        <v>230</v>
      </c>
      <c r="E1065" t="s">
        <v>1056</v>
      </c>
      <c r="H1065" t="s">
        <v>22</v>
      </c>
      <c r="I1065">
        <v>73445</v>
      </c>
      <c r="J1065" t="s">
        <v>23</v>
      </c>
      <c r="K1065" t="s">
        <v>36</v>
      </c>
      <c r="L1065" t="s">
        <v>61</v>
      </c>
      <c r="N1065" t="s">
        <v>129</v>
      </c>
      <c r="O1065" t="s">
        <v>68</v>
      </c>
      <c r="P1065" t="s">
        <v>27</v>
      </c>
      <c r="Q1065">
        <v>35.087164999999999</v>
      </c>
      <c r="R1065">
        <v>-106.58024899999999</v>
      </c>
      <c r="S1065" t="s">
        <v>1997</v>
      </c>
    </row>
    <row r="1066" spans="1:19" x14ac:dyDescent="0.3">
      <c r="A1066" t="s">
        <v>19</v>
      </c>
      <c r="B1066">
        <v>0</v>
      </c>
      <c r="C1066">
        <v>2011</v>
      </c>
      <c r="D1066" t="s">
        <v>390</v>
      </c>
      <c r="E1066" t="s">
        <v>3923</v>
      </c>
      <c r="H1066" t="s">
        <v>22</v>
      </c>
      <c r="I1066">
        <v>167508</v>
      </c>
      <c r="J1066" t="s">
        <v>23</v>
      </c>
      <c r="K1066" t="s">
        <v>36</v>
      </c>
      <c r="O1066" t="s">
        <v>68</v>
      </c>
      <c r="P1066" t="s">
        <v>27</v>
      </c>
      <c r="Q1066">
        <v>35.134700000000002</v>
      </c>
      <c r="R1066">
        <v>-106.6427</v>
      </c>
      <c r="S1066" t="s">
        <v>3924</v>
      </c>
    </row>
    <row r="1067" spans="1:19" x14ac:dyDescent="0.3">
      <c r="A1067" t="s">
        <v>19</v>
      </c>
      <c r="B1067">
        <v>20000</v>
      </c>
      <c r="C1067">
        <v>2005</v>
      </c>
      <c r="D1067" t="s">
        <v>169</v>
      </c>
      <c r="E1067">
        <v>2500</v>
      </c>
      <c r="F1067" t="s">
        <v>59</v>
      </c>
      <c r="G1067" t="s">
        <v>41</v>
      </c>
      <c r="H1067" t="s">
        <v>22</v>
      </c>
      <c r="I1067">
        <v>126000</v>
      </c>
      <c r="J1067" t="s">
        <v>23</v>
      </c>
      <c r="K1067" t="s">
        <v>36</v>
      </c>
      <c r="L1067" t="s">
        <v>73</v>
      </c>
      <c r="M1067" t="s">
        <v>95</v>
      </c>
      <c r="N1067" t="s">
        <v>96</v>
      </c>
      <c r="O1067" t="s">
        <v>138</v>
      </c>
      <c r="P1067" t="s">
        <v>27</v>
      </c>
      <c r="Q1067">
        <v>33.5623</v>
      </c>
      <c r="R1067">
        <v>-112.05589999999999</v>
      </c>
      <c r="S1067" t="s">
        <v>2775</v>
      </c>
    </row>
    <row r="1068" spans="1:19" x14ac:dyDescent="0.3">
      <c r="A1068" t="s">
        <v>19</v>
      </c>
      <c r="B1068">
        <v>0</v>
      </c>
      <c r="C1068">
        <v>2016</v>
      </c>
      <c r="D1068" t="s">
        <v>93</v>
      </c>
      <c r="E1068" t="s">
        <v>3925</v>
      </c>
      <c r="F1068" t="s">
        <v>59</v>
      </c>
      <c r="G1068" t="s">
        <v>49</v>
      </c>
      <c r="H1068" t="s">
        <v>22</v>
      </c>
      <c r="I1068">
        <v>62000</v>
      </c>
      <c r="J1068" t="s">
        <v>23</v>
      </c>
      <c r="K1068" t="s">
        <v>36</v>
      </c>
      <c r="L1068" t="s">
        <v>42</v>
      </c>
      <c r="M1068" t="s">
        <v>43</v>
      </c>
      <c r="N1068" t="s">
        <v>96</v>
      </c>
      <c r="O1068" t="s">
        <v>26</v>
      </c>
      <c r="P1068" t="s">
        <v>27</v>
      </c>
      <c r="Q1068">
        <v>35.144722999999999</v>
      </c>
      <c r="R1068">
        <v>-106.586223</v>
      </c>
      <c r="S1068" t="s">
        <v>3926</v>
      </c>
    </row>
    <row r="1069" spans="1:19" x14ac:dyDescent="0.3">
      <c r="A1069" t="s">
        <v>19</v>
      </c>
      <c r="B1069">
        <v>0</v>
      </c>
      <c r="C1069">
        <v>2015</v>
      </c>
      <c r="D1069" t="s">
        <v>51</v>
      </c>
      <c r="E1069" t="s">
        <v>2063</v>
      </c>
      <c r="F1069" t="s">
        <v>59</v>
      </c>
      <c r="G1069" t="s">
        <v>86</v>
      </c>
      <c r="H1069" t="s">
        <v>22</v>
      </c>
      <c r="I1069">
        <v>76000</v>
      </c>
      <c r="J1069" t="s">
        <v>23</v>
      </c>
      <c r="K1069" t="s">
        <v>36</v>
      </c>
      <c r="L1069" t="s">
        <v>61</v>
      </c>
      <c r="M1069" t="s">
        <v>43</v>
      </c>
      <c r="N1069" t="s">
        <v>3542</v>
      </c>
      <c r="O1069" t="s">
        <v>155</v>
      </c>
      <c r="P1069" t="s">
        <v>27</v>
      </c>
      <c r="Q1069">
        <v>35.144705000000002</v>
      </c>
      <c r="R1069">
        <v>-106.586223</v>
      </c>
      <c r="S1069" t="s">
        <v>3927</v>
      </c>
    </row>
    <row r="1070" spans="1:19" x14ac:dyDescent="0.3">
      <c r="A1070" t="s">
        <v>19</v>
      </c>
      <c r="B1070">
        <v>0</v>
      </c>
      <c r="C1070">
        <v>2017</v>
      </c>
      <c r="D1070" t="s">
        <v>51</v>
      </c>
      <c r="E1070" t="s">
        <v>2063</v>
      </c>
      <c r="F1070" t="s">
        <v>59</v>
      </c>
      <c r="G1070" t="s">
        <v>86</v>
      </c>
      <c r="H1070" t="s">
        <v>22</v>
      </c>
      <c r="I1070">
        <v>45000</v>
      </c>
      <c r="J1070" t="s">
        <v>23</v>
      </c>
      <c r="K1070" t="s">
        <v>36</v>
      </c>
      <c r="L1070" t="s">
        <v>61</v>
      </c>
      <c r="M1070" t="s">
        <v>43</v>
      </c>
      <c r="N1070" t="s">
        <v>3542</v>
      </c>
      <c r="O1070" t="s">
        <v>26</v>
      </c>
      <c r="P1070" t="s">
        <v>27</v>
      </c>
      <c r="Q1070">
        <v>35.144722999999999</v>
      </c>
      <c r="R1070">
        <v>-106.58623299999999</v>
      </c>
      <c r="S1070" t="s">
        <v>3928</v>
      </c>
    </row>
    <row r="1071" spans="1:19" x14ac:dyDescent="0.3">
      <c r="A1071" t="s">
        <v>19</v>
      </c>
      <c r="B1071">
        <v>6500</v>
      </c>
      <c r="C1071">
        <v>2012</v>
      </c>
      <c r="D1071" t="s">
        <v>57</v>
      </c>
      <c r="E1071" t="s">
        <v>2477</v>
      </c>
      <c r="F1071" t="s">
        <v>137</v>
      </c>
      <c r="G1071" t="s">
        <v>86</v>
      </c>
      <c r="H1071" t="s">
        <v>22</v>
      </c>
      <c r="I1071">
        <v>110810</v>
      </c>
      <c r="J1071" t="s">
        <v>23</v>
      </c>
      <c r="K1071" t="s">
        <v>36</v>
      </c>
      <c r="L1071" t="s">
        <v>61</v>
      </c>
      <c r="O1071" t="s">
        <v>26</v>
      </c>
      <c r="P1071" t="s">
        <v>27</v>
      </c>
      <c r="Q1071">
        <v>35.070588999999998</v>
      </c>
      <c r="R1071">
        <v>-106.52558399999999</v>
      </c>
      <c r="S1071" t="s">
        <v>2566</v>
      </c>
    </row>
    <row r="1072" spans="1:19" x14ac:dyDescent="0.3">
      <c r="A1072" t="s">
        <v>19</v>
      </c>
      <c r="B1072">
        <v>39995</v>
      </c>
      <c r="C1072">
        <v>2016</v>
      </c>
      <c r="D1072" t="s">
        <v>20</v>
      </c>
      <c r="E1072" t="s">
        <v>1687</v>
      </c>
      <c r="G1072" t="s">
        <v>49</v>
      </c>
      <c r="H1072" t="s">
        <v>22</v>
      </c>
      <c r="I1072">
        <v>56654</v>
      </c>
      <c r="J1072" t="s">
        <v>23</v>
      </c>
      <c r="K1072" t="s">
        <v>36</v>
      </c>
      <c r="L1072" t="s">
        <v>73</v>
      </c>
      <c r="N1072" t="s">
        <v>83</v>
      </c>
      <c r="O1072" t="s">
        <v>26</v>
      </c>
      <c r="P1072" t="s">
        <v>27</v>
      </c>
      <c r="Q1072">
        <v>33.3917</v>
      </c>
      <c r="R1072">
        <v>-111.92489999999999</v>
      </c>
      <c r="S1072" t="s">
        <v>1688</v>
      </c>
    </row>
    <row r="1073" spans="1:19" x14ac:dyDescent="0.3">
      <c r="A1073" t="s">
        <v>19</v>
      </c>
      <c r="B1073">
        <v>39995</v>
      </c>
      <c r="C1073">
        <v>2017</v>
      </c>
      <c r="D1073" t="s">
        <v>169</v>
      </c>
      <c r="E1073" t="s">
        <v>1515</v>
      </c>
      <c r="G1073" t="s">
        <v>41</v>
      </c>
      <c r="H1073" t="s">
        <v>22</v>
      </c>
      <c r="I1073">
        <v>48125</v>
      </c>
      <c r="J1073" t="s">
        <v>23</v>
      </c>
      <c r="K1073" t="s">
        <v>36</v>
      </c>
      <c r="L1073" t="s">
        <v>73</v>
      </c>
      <c r="N1073" t="s">
        <v>83</v>
      </c>
      <c r="O1073" t="s">
        <v>26</v>
      </c>
      <c r="P1073" t="s">
        <v>27</v>
      </c>
      <c r="Q1073">
        <v>33.3917</v>
      </c>
      <c r="R1073">
        <v>-111.92489999999999</v>
      </c>
      <c r="S1073" t="s">
        <v>1516</v>
      </c>
    </row>
    <row r="1074" spans="1:19" x14ac:dyDescent="0.3">
      <c r="A1074" t="s">
        <v>19</v>
      </c>
      <c r="B1074">
        <v>39995</v>
      </c>
      <c r="C1074">
        <v>2017</v>
      </c>
      <c r="D1074" t="s">
        <v>71</v>
      </c>
      <c r="E1074" t="s">
        <v>1572</v>
      </c>
      <c r="G1074" t="s">
        <v>49</v>
      </c>
      <c r="H1074" t="s">
        <v>22</v>
      </c>
      <c r="I1074">
        <v>51064</v>
      </c>
      <c r="J1074" t="s">
        <v>23</v>
      </c>
      <c r="K1074" t="s">
        <v>36</v>
      </c>
      <c r="L1074" t="s">
        <v>73</v>
      </c>
      <c r="N1074" t="s">
        <v>3542</v>
      </c>
      <c r="O1074" t="s">
        <v>55</v>
      </c>
      <c r="P1074" t="s">
        <v>27</v>
      </c>
      <c r="Q1074">
        <v>33.3917</v>
      </c>
      <c r="R1074">
        <v>-111.92489999999999</v>
      </c>
      <c r="S1074" t="s">
        <v>1573</v>
      </c>
    </row>
    <row r="1075" spans="1:19" x14ac:dyDescent="0.3">
      <c r="A1075" t="s">
        <v>19</v>
      </c>
      <c r="B1075">
        <v>54995</v>
      </c>
      <c r="C1075">
        <v>2017</v>
      </c>
      <c r="D1075" t="s">
        <v>93</v>
      </c>
      <c r="E1075" t="s">
        <v>2526</v>
      </c>
      <c r="G1075" t="s">
        <v>41</v>
      </c>
      <c r="H1075" t="s">
        <v>24</v>
      </c>
      <c r="I1075">
        <v>108735</v>
      </c>
      <c r="J1075" t="s">
        <v>23</v>
      </c>
      <c r="K1075" t="s">
        <v>36</v>
      </c>
      <c r="L1075" t="s">
        <v>73</v>
      </c>
      <c r="N1075" t="s">
        <v>83</v>
      </c>
      <c r="O1075" t="s">
        <v>97</v>
      </c>
      <c r="P1075" t="s">
        <v>27</v>
      </c>
      <c r="Q1075">
        <v>33.3917</v>
      </c>
      <c r="R1075">
        <v>-111.92489999999999</v>
      </c>
      <c r="S1075" t="s">
        <v>2527</v>
      </c>
    </row>
    <row r="1076" spans="1:19" x14ac:dyDescent="0.3">
      <c r="A1076" t="s">
        <v>19</v>
      </c>
      <c r="B1076">
        <v>67995</v>
      </c>
      <c r="C1076">
        <v>2017</v>
      </c>
      <c r="D1076" t="s">
        <v>20</v>
      </c>
      <c r="E1076" t="s">
        <v>1898</v>
      </c>
      <c r="G1076" t="s">
        <v>41</v>
      </c>
      <c r="H1076" t="s">
        <v>24</v>
      </c>
      <c r="I1076">
        <v>68700</v>
      </c>
      <c r="J1076" t="s">
        <v>23</v>
      </c>
      <c r="K1076" t="s">
        <v>36</v>
      </c>
      <c r="L1076" t="s">
        <v>73</v>
      </c>
      <c r="N1076" t="s">
        <v>83</v>
      </c>
      <c r="O1076" t="s">
        <v>68</v>
      </c>
      <c r="P1076" t="s">
        <v>27</v>
      </c>
      <c r="Q1076">
        <v>33.3917</v>
      </c>
      <c r="R1076">
        <v>-111.92489999999999</v>
      </c>
      <c r="S1076" t="s">
        <v>1899</v>
      </c>
    </row>
    <row r="1077" spans="1:19" x14ac:dyDescent="0.3">
      <c r="A1077" t="s">
        <v>19</v>
      </c>
      <c r="B1077">
        <v>68995</v>
      </c>
      <c r="C1077">
        <v>2017</v>
      </c>
      <c r="D1077" t="s">
        <v>20</v>
      </c>
      <c r="E1077" t="s">
        <v>1847</v>
      </c>
      <c r="G1077" t="s">
        <v>41</v>
      </c>
      <c r="H1077" t="s">
        <v>24</v>
      </c>
      <c r="I1077">
        <v>65120</v>
      </c>
      <c r="J1077" t="s">
        <v>23</v>
      </c>
      <c r="K1077" t="s">
        <v>36</v>
      </c>
      <c r="L1077" t="s">
        <v>73</v>
      </c>
      <c r="N1077" t="s">
        <v>83</v>
      </c>
      <c r="O1077" t="s">
        <v>68</v>
      </c>
      <c r="P1077" t="s">
        <v>27</v>
      </c>
      <c r="Q1077">
        <v>33.3917</v>
      </c>
      <c r="R1077">
        <v>-111.92489999999999</v>
      </c>
      <c r="S1077" t="s">
        <v>1848</v>
      </c>
    </row>
    <row r="1078" spans="1:19" x14ac:dyDescent="0.3">
      <c r="A1078" t="s">
        <v>19</v>
      </c>
      <c r="B1078">
        <v>64995</v>
      </c>
      <c r="C1078">
        <v>2017</v>
      </c>
      <c r="D1078" t="s">
        <v>20</v>
      </c>
      <c r="E1078" t="s">
        <v>1668</v>
      </c>
      <c r="G1078" t="s">
        <v>41</v>
      </c>
      <c r="H1078" t="s">
        <v>24</v>
      </c>
      <c r="I1078">
        <v>67340</v>
      </c>
      <c r="J1078" t="s">
        <v>23</v>
      </c>
      <c r="K1078" t="s">
        <v>36</v>
      </c>
      <c r="L1078" t="s">
        <v>73</v>
      </c>
      <c r="N1078" t="s">
        <v>83</v>
      </c>
      <c r="O1078" t="s">
        <v>26</v>
      </c>
      <c r="P1078" t="s">
        <v>27</v>
      </c>
      <c r="Q1078">
        <v>33.3917</v>
      </c>
      <c r="R1078">
        <v>-111.92489999999999</v>
      </c>
      <c r="S1078" t="s">
        <v>1874</v>
      </c>
    </row>
    <row r="1079" spans="1:19" x14ac:dyDescent="0.3">
      <c r="A1079" t="s">
        <v>19</v>
      </c>
      <c r="B1079">
        <v>68995</v>
      </c>
      <c r="C1079">
        <v>2017</v>
      </c>
      <c r="D1079" t="s">
        <v>20</v>
      </c>
      <c r="E1079" t="s">
        <v>1404</v>
      </c>
      <c r="G1079" t="s">
        <v>41</v>
      </c>
      <c r="H1079" t="s">
        <v>24</v>
      </c>
      <c r="I1079">
        <v>40417</v>
      </c>
      <c r="J1079" t="s">
        <v>23</v>
      </c>
      <c r="K1079" t="s">
        <v>36</v>
      </c>
      <c r="L1079" t="s">
        <v>73</v>
      </c>
      <c r="N1079" t="s">
        <v>83</v>
      </c>
      <c r="O1079" t="s">
        <v>97</v>
      </c>
      <c r="P1079" t="s">
        <v>27</v>
      </c>
      <c r="Q1079">
        <v>33.3917</v>
      </c>
      <c r="R1079">
        <v>-111.92489999999999</v>
      </c>
      <c r="S1079" t="s">
        <v>1405</v>
      </c>
    </row>
    <row r="1080" spans="1:19" x14ac:dyDescent="0.3">
      <c r="A1080" t="s">
        <v>19</v>
      </c>
      <c r="B1080">
        <v>15000</v>
      </c>
      <c r="C1080">
        <v>2012</v>
      </c>
      <c r="D1080" t="s">
        <v>208</v>
      </c>
      <c r="E1080" t="s">
        <v>1589</v>
      </c>
      <c r="F1080" t="s">
        <v>137</v>
      </c>
      <c r="G1080" t="s">
        <v>86</v>
      </c>
      <c r="H1080" t="s">
        <v>22</v>
      </c>
      <c r="I1080">
        <v>51742</v>
      </c>
      <c r="J1080" t="s">
        <v>23</v>
      </c>
      <c r="K1080" t="s">
        <v>36</v>
      </c>
      <c r="L1080" t="s">
        <v>42</v>
      </c>
      <c r="N1080" t="s">
        <v>63</v>
      </c>
      <c r="O1080" t="s">
        <v>26</v>
      </c>
      <c r="P1080" t="s">
        <v>27</v>
      </c>
      <c r="Q1080">
        <v>35.061284000000001</v>
      </c>
      <c r="R1080">
        <v>-106.522515</v>
      </c>
      <c r="S1080" t="s">
        <v>1590</v>
      </c>
    </row>
    <row r="1081" spans="1:19" x14ac:dyDescent="0.3">
      <c r="A1081" t="s">
        <v>19</v>
      </c>
      <c r="B1081">
        <v>6900</v>
      </c>
      <c r="C1081">
        <v>2005</v>
      </c>
      <c r="D1081" t="s">
        <v>227</v>
      </c>
      <c r="F1081" t="s">
        <v>137</v>
      </c>
      <c r="G1081" t="s">
        <v>41</v>
      </c>
      <c r="H1081" t="s">
        <v>22</v>
      </c>
      <c r="I1081">
        <v>87000</v>
      </c>
      <c r="J1081" t="s">
        <v>23</v>
      </c>
      <c r="K1081" t="s">
        <v>36</v>
      </c>
      <c r="L1081" t="s">
        <v>61</v>
      </c>
      <c r="M1081" t="s">
        <v>95</v>
      </c>
      <c r="N1081" t="s">
        <v>63</v>
      </c>
      <c r="O1081" t="s">
        <v>68</v>
      </c>
      <c r="P1081" t="s">
        <v>27</v>
      </c>
      <c r="Q1081">
        <v>35.0717</v>
      </c>
      <c r="R1081">
        <v>-106.509</v>
      </c>
      <c r="S1081" t="s">
        <v>2203</v>
      </c>
    </row>
    <row r="1082" spans="1:19" x14ac:dyDescent="0.3">
      <c r="A1082" t="s">
        <v>19</v>
      </c>
      <c r="B1082">
        <v>7500</v>
      </c>
      <c r="C1082">
        <v>2015</v>
      </c>
      <c r="D1082" t="s">
        <v>205</v>
      </c>
      <c r="E1082" t="s">
        <v>1542</v>
      </c>
      <c r="F1082" t="s">
        <v>137</v>
      </c>
      <c r="G1082" t="s">
        <v>86</v>
      </c>
      <c r="H1082" t="s">
        <v>24</v>
      </c>
      <c r="I1082">
        <v>50000</v>
      </c>
      <c r="J1082" t="s">
        <v>172</v>
      </c>
      <c r="K1082" t="s">
        <v>36</v>
      </c>
      <c r="P1082" t="s">
        <v>27</v>
      </c>
      <c r="Q1082">
        <v>35.142099999999999</v>
      </c>
      <c r="R1082">
        <v>-106.7041</v>
      </c>
      <c r="S1082" t="s">
        <v>1543</v>
      </c>
    </row>
    <row r="1083" spans="1:19" x14ac:dyDescent="0.3">
      <c r="A1083" t="s">
        <v>19</v>
      </c>
      <c r="B1083">
        <v>8500</v>
      </c>
      <c r="C1083">
        <v>2016</v>
      </c>
      <c r="E1083" t="s">
        <v>3929</v>
      </c>
      <c r="F1083" t="s">
        <v>137</v>
      </c>
      <c r="G1083" t="s">
        <v>86</v>
      </c>
      <c r="H1083" t="s">
        <v>24</v>
      </c>
      <c r="I1083">
        <v>50000</v>
      </c>
      <c r="J1083" t="s">
        <v>172</v>
      </c>
      <c r="K1083" t="s">
        <v>36</v>
      </c>
      <c r="P1083" t="s">
        <v>27</v>
      </c>
      <c r="Q1083">
        <v>35.142099999999999</v>
      </c>
      <c r="R1083">
        <v>-106.7041</v>
      </c>
      <c r="S1083" t="s">
        <v>1545</v>
      </c>
    </row>
    <row r="1084" spans="1:19" x14ac:dyDescent="0.3">
      <c r="A1084" t="s">
        <v>19</v>
      </c>
      <c r="B1084">
        <v>6500</v>
      </c>
      <c r="C1084">
        <v>2002</v>
      </c>
      <c r="D1084" t="s">
        <v>211</v>
      </c>
      <c r="E1084" t="s">
        <v>2505</v>
      </c>
      <c r="F1084" t="s">
        <v>59</v>
      </c>
      <c r="H1084" t="s">
        <v>22</v>
      </c>
      <c r="I1084">
        <v>107000</v>
      </c>
      <c r="J1084" t="s">
        <v>23</v>
      </c>
      <c r="K1084" t="s">
        <v>78</v>
      </c>
      <c r="P1084" t="s">
        <v>27</v>
      </c>
      <c r="Q1084">
        <v>35.150599999999997</v>
      </c>
      <c r="R1084">
        <v>-106.569</v>
      </c>
      <c r="S1084" t="s">
        <v>2506</v>
      </c>
    </row>
    <row r="1085" spans="1:19" x14ac:dyDescent="0.3">
      <c r="A1085" t="s">
        <v>19</v>
      </c>
      <c r="B1085">
        <v>28500</v>
      </c>
      <c r="C1085">
        <v>1932</v>
      </c>
      <c r="D1085" t="s">
        <v>20</v>
      </c>
      <c r="E1085" t="s">
        <v>3930</v>
      </c>
      <c r="F1085" t="s">
        <v>132</v>
      </c>
      <c r="G1085" t="s">
        <v>41</v>
      </c>
      <c r="H1085" t="s">
        <v>22</v>
      </c>
      <c r="I1085">
        <v>9500</v>
      </c>
      <c r="J1085" t="s">
        <v>23</v>
      </c>
      <c r="K1085" t="s">
        <v>36</v>
      </c>
      <c r="N1085" t="s">
        <v>149</v>
      </c>
      <c r="O1085" t="s">
        <v>26</v>
      </c>
      <c r="P1085" t="s">
        <v>27</v>
      </c>
      <c r="Q1085">
        <v>34.924070999999998</v>
      </c>
      <c r="R1085">
        <v>-106.791916</v>
      </c>
      <c r="S1085" t="s">
        <v>3931</v>
      </c>
    </row>
    <row r="1086" spans="1:19" x14ac:dyDescent="0.3">
      <c r="A1086" t="s">
        <v>19</v>
      </c>
      <c r="B1086">
        <v>32900</v>
      </c>
      <c r="C1086">
        <v>2019</v>
      </c>
      <c r="D1086" t="s">
        <v>47</v>
      </c>
      <c r="E1086" t="s">
        <v>456</v>
      </c>
      <c r="F1086" t="s">
        <v>137</v>
      </c>
      <c r="G1086" t="s">
        <v>49</v>
      </c>
      <c r="H1086" t="s">
        <v>22</v>
      </c>
      <c r="I1086">
        <v>10100</v>
      </c>
      <c r="J1086" t="s">
        <v>23</v>
      </c>
      <c r="K1086" t="s">
        <v>36</v>
      </c>
      <c r="L1086" t="s">
        <v>61</v>
      </c>
      <c r="M1086" t="s">
        <v>95</v>
      </c>
      <c r="N1086" t="s">
        <v>63</v>
      </c>
      <c r="O1086" t="s">
        <v>26</v>
      </c>
      <c r="P1086" t="s">
        <v>27</v>
      </c>
      <c r="Q1086">
        <v>35.178699999999999</v>
      </c>
      <c r="R1086">
        <v>-106.5102</v>
      </c>
      <c r="S1086" t="s">
        <v>457</v>
      </c>
    </row>
    <row r="1087" spans="1:19" x14ac:dyDescent="0.3">
      <c r="A1087" t="s">
        <v>19</v>
      </c>
      <c r="B1087">
        <v>15000</v>
      </c>
      <c r="C1087">
        <v>2002</v>
      </c>
      <c r="D1087" t="s">
        <v>47</v>
      </c>
      <c r="E1087" t="s">
        <v>2547</v>
      </c>
      <c r="F1087" t="s">
        <v>137</v>
      </c>
      <c r="G1087" t="s">
        <v>41</v>
      </c>
      <c r="H1087" t="s">
        <v>22</v>
      </c>
      <c r="I1087">
        <v>110000</v>
      </c>
      <c r="J1087" t="s">
        <v>23</v>
      </c>
      <c r="K1087" t="s">
        <v>36</v>
      </c>
      <c r="L1087" t="s">
        <v>73</v>
      </c>
      <c r="P1087" t="s">
        <v>27</v>
      </c>
      <c r="Q1087">
        <v>35.0443</v>
      </c>
      <c r="R1087">
        <v>-106.6729</v>
      </c>
      <c r="S1087" t="s">
        <v>2548</v>
      </c>
    </row>
    <row r="1088" spans="1:19" x14ac:dyDescent="0.3">
      <c r="A1088" t="s">
        <v>19</v>
      </c>
      <c r="B1088">
        <v>7950</v>
      </c>
      <c r="C1088">
        <v>2012</v>
      </c>
      <c r="D1088" t="s">
        <v>51</v>
      </c>
      <c r="E1088" t="s">
        <v>1009</v>
      </c>
      <c r="H1088" t="s">
        <v>22</v>
      </c>
      <c r="I1088">
        <v>181685</v>
      </c>
      <c r="J1088" t="s">
        <v>23</v>
      </c>
      <c r="K1088" t="s">
        <v>36</v>
      </c>
      <c r="N1088" t="s">
        <v>63</v>
      </c>
      <c r="O1088" t="s">
        <v>45</v>
      </c>
      <c r="P1088" t="s">
        <v>27</v>
      </c>
      <c r="Q1088">
        <v>35.185090000000002</v>
      </c>
      <c r="R1088">
        <v>-106.58499999999999</v>
      </c>
      <c r="S1088" t="s">
        <v>3256</v>
      </c>
    </row>
    <row r="1089" spans="1:19" x14ac:dyDescent="0.3">
      <c r="A1089" t="s">
        <v>19</v>
      </c>
      <c r="B1089">
        <v>6900</v>
      </c>
      <c r="C1089">
        <v>2013</v>
      </c>
      <c r="D1089" t="s">
        <v>327</v>
      </c>
      <c r="E1089" t="s">
        <v>2669</v>
      </c>
      <c r="H1089" t="s">
        <v>22</v>
      </c>
      <c r="I1089">
        <v>118000</v>
      </c>
      <c r="J1089" t="s">
        <v>23</v>
      </c>
      <c r="K1089" t="s">
        <v>36</v>
      </c>
      <c r="P1089" t="s">
        <v>27</v>
      </c>
      <c r="Q1089">
        <v>35.249299999999998</v>
      </c>
      <c r="R1089">
        <v>-106.6818</v>
      </c>
      <c r="S1089" t="s">
        <v>2671</v>
      </c>
    </row>
    <row r="1090" spans="1:19" x14ac:dyDescent="0.3">
      <c r="A1090" t="s">
        <v>19</v>
      </c>
      <c r="B1090">
        <v>1995</v>
      </c>
      <c r="C1090">
        <v>2008</v>
      </c>
      <c r="D1090" t="s">
        <v>174</v>
      </c>
      <c r="E1090" t="s">
        <v>1973</v>
      </c>
      <c r="F1090" t="s">
        <v>137</v>
      </c>
      <c r="G1090" t="s">
        <v>49</v>
      </c>
      <c r="H1090" t="s">
        <v>22</v>
      </c>
      <c r="I1090">
        <v>122008</v>
      </c>
      <c r="J1090" t="s">
        <v>23</v>
      </c>
      <c r="K1090" t="s">
        <v>36</v>
      </c>
      <c r="M1090" t="s">
        <v>95</v>
      </c>
      <c r="N1090" t="s">
        <v>161</v>
      </c>
      <c r="O1090" t="s">
        <v>138</v>
      </c>
      <c r="P1090" t="s">
        <v>27</v>
      </c>
      <c r="Q1090">
        <v>35.150599999999997</v>
      </c>
      <c r="R1090">
        <v>-106.569</v>
      </c>
      <c r="S1090" t="s">
        <v>2723</v>
      </c>
    </row>
    <row r="1091" spans="1:19" x14ac:dyDescent="0.3">
      <c r="A1091" t="s">
        <v>19</v>
      </c>
      <c r="B1091">
        <v>3000</v>
      </c>
      <c r="C1091">
        <v>1973</v>
      </c>
      <c r="D1091" t="s">
        <v>71</v>
      </c>
      <c r="E1091" t="s">
        <v>3932</v>
      </c>
      <c r="H1091" t="s">
        <v>22</v>
      </c>
      <c r="I1091">
        <v>95546</v>
      </c>
      <c r="J1091" t="s">
        <v>23</v>
      </c>
      <c r="K1091" t="s">
        <v>36</v>
      </c>
      <c r="P1091" t="s">
        <v>27</v>
      </c>
      <c r="Q1091">
        <v>35.0443</v>
      </c>
      <c r="R1091">
        <v>-106.6729</v>
      </c>
      <c r="S1091" t="s">
        <v>3933</v>
      </c>
    </row>
    <row r="1092" spans="1:19" x14ac:dyDescent="0.3">
      <c r="A1092" t="s">
        <v>19</v>
      </c>
      <c r="B1092">
        <v>22995</v>
      </c>
      <c r="C1092">
        <v>2017</v>
      </c>
      <c r="D1092" t="s">
        <v>174</v>
      </c>
      <c r="E1092" t="s">
        <v>1964</v>
      </c>
      <c r="F1092" t="s">
        <v>137</v>
      </c>
      <c r="G1092" t="s">
        <v>49</v>
      </c>
      <c r="H1092" t="s">
        <v>22</v>
      </c>
      <c r="I1092">
        <v>71567</v>
      </c>
      <c r="K1092" t="s">
        <v>36</v>
      </c>
      <c r="N1092" t="s">
        <v>24</v>
      </c>
      <c r="P1092" t="s">
        <v>27</v>
      </c>
      <c r="Q1092">
        <v>35.162211999999997</v>
      </c>
      <c r="R1092">
        <v>-106.600143</v>
      </c>
      <c r="S1092" t="s">
        <v>1965</v>
      </c>
    </row>
    <row r="1093" spans="1:19" x14ac:dyDescent="0.3">
      <c r="A1093" t="s">
        <v>19</v>
      </c>
      <c r="B1093">
        <v>31990</v>
      </c>
      <c r="C1093">
        <v>2018</v>
      </c>
      <c r="D1093" t="s">
        <v>159</v>
      </c>
      <c r="E1093" t="s">
        <v>936</v>
      </c>
      <c r="F1093" t="s">
        <v>59</v>
      </c>
      <c r="G1093" t="s">
        <v>49</v>
      </c>
      <c r="H1093" t="s">
        <v>102</v>
      </c>
      <c r="I1093">
        <v>25101</v>
      </c>
      <c r="J1093" t="s">
        <v>23</v>
      </c>
      <c r="K1093" t="s">
        <v>24</v>
      </c>
      <c r="L1093" t="s">
        <v>61</v>
      </c>
      <c r="N1093" t="s">
        <v>141</v>
      </c>
      <c r="O1093" t="s">
        <v>68</v>
      </c>
      <c r="P1093" t="s">
        <v>27</v>
      </c>
      <c r="Q1093">
        <v>35.11</v>
      </c>
      <c r="R1093">
        <v>-106.62</v>
      </c>
      <c r="S1093" t="s">
        <v>937</v>
      </c>
    </row>
    <row r="1094" spans="1:19" x14ac:dyDescent="0.3">
      <c r="A1094" t="s">
        <v>19</v>
      </c>
      <c r="B1094">
        <v>2000</v>
      </c>
      <c r="C1094">
        <v>1996</v>
      </c>
      <c r="D1094" t="s">
        <v>429</v>
      </c>
      <c r="E1094">
        <v>860</v>
      </c>
      <c r="F1094" t="s">
        <v>40</v>
      </c>
      <c r="G1094" t="s">
        <v>1397</v>
      </c>
      <c r="H1094" t="s">
        <v>22</v>
      </c>
      <c r="I1094">
        <v>40000</v>
      </c>
      <c r="J1094" t="s">
        <v>23</v>
      </c>
      <c r="K1094" t="s">
        <v>36</v>
      </c>
      <c r="L1094" t="s">
        <v>42</v>
      </c>
      <c r="M1094" t="s">
        <v>43</v>
      </c>
      <c r="O1094" t="s">
        <v>155</v>
      </c>
      <c r="P1094" t="s">
        <v>27</v>
      </c>
      <c r="Q1094">
        <v>35.150599999999997</v>
      </c>
      <c r="R1094">
        <v>-106.569</v>
      </c>
      <c r="S1094" t="s">
        <v>1398</v>
      </c>
    </row>
    <row r="1095" spans="1:19" x14ac:dyDescent="0.3">
      <c r="A1095" t="s">
        <v>19</v>
      </c>
      <c r="B1095">
        <v>16590</v>
      </c>
      <c r="C1095">
        <v>2016</v>
      </c>
      <c r="D1095" t="s">
        <v>159</v>
      </c>
      <c r="E1095" t="s">
        <v>1413</v>
      </c>
      <c r="F1095" t="s">
        <v>59</v>
      </c>
      <c r="H1095" t="s">
        <v>22</v>
      </c>
      <c r="I1095">
        <v>40893</v>
      </c>
      <c r="J1095" t="s">
        <v>23</v>
      </c>
      <c r="K1095" t="s">
        <v>24</v>
      </c>
      <c r="L1095" t="s">
        <v>61</v>
      </c>
      <c r="N1095" t="s">
        <v>63</v>
      </c>
      <c r="O1095" t="s">
        <v>26</v>
      </c>
      <c r="P1095" t="s">
        <v>27</v>
      </c>
      <c r="Q1095">
        <v>35.11</v>
      </c>
      <c r="R1095">
        <v>-106.62</v>
      </c>
      <c r="S1095" t="s">
        <v>1414</v>
      </c>
    </row>
    <row r="1096" spans="1:19" x14ac:dyDescent="0.3">
      <c r="A1096" t="s">
        <v>19</v>
      </c>
      <c r="B1096">
        <v>22990</v>
      </c>
      <c r="C1096">
        <v>2015</v>
      </c>
      <c r="D1096" t="s">
        <v>295</v>
      </c>
      <c r="E1096" t="s">
        <v>1310</v>
      </c>
      <c r="F1096" t="s">
        <v>59</v>
      </c>
      <c r="G1096" t="s">
        <v>49</v>
      </c>
      <c r="H1096" t="s">
        <v>22</v>
      </c>
      <c r="I1096">
        <v>37367</v>
      </c>
      <c r="J1096" t="s">
        <v>23</v>
      </c>
      <c r="K1096" t="s">
        <v>24</v>
      </c>
      <c r="L1096" t="s">
        <v>61</v>
      </c>
      <c r="N1096" t="s">
        <v>63</v>
      </c>
      <c r="O1096" t="s">
        <v>55</v>
      </c>
      <c r="P1096" t="s">
        <v>27</v>
      </c>
      <c r="Q1096">
        <v>35.11</v>
      </c>
      <c r="R1096">
        <v>-106.62</v>
      </c>
      <c r="S1096" t="s">
        <v>847</v>
      </c>
    </row>
    <row r="1097" spans="1:19" x14ac:dyDescent="0.3">
      <c r="A1097" t="s">
        <v>19</v>
      </c>
      <c r="B1097">
        <v>21990</v>
      </c>
      <c r="C1097">
        <v>2020</v>
      </c>
      <c r="D1097" t="s">
        <v>205</v>
      </c>
      <c r="E1097" t="s">
        <v>846</v>
      </c>
      <c r="F1097" t="s">
        <v>59</v>
      </c>
      <c r="H1097" t="s">
        <v>24</v>
      </c>
      <c r="I1097">
        <v>22000</v>
      </c>
      <c r="J1097" t="s">
        <v>23</v>
      </c>
      <c r="K1097" t="s">
        <v>24</v>
      </c>
      <c r="N1097" t="s">
        <v>3542</v>
      </c>
      <c r="O1097" t="s">
        <v>26</v>
      </c>
      <c r="P1097" t="s">
        <v>27</v>
      </c>
      <c r="Q1097">
        <v>35.11</v>
      </c>
      <c r="R1097">
        <v>-106.62</v>
      </c>
      <c r="S1097" t="s">
        <v>847</v>
      </c>
    </row>
    <row r="1098" spans="1:19" x14ac:dyDescent="0.3">
      <c r="A1098" t="s">
        <v>19</v>
      </c>
      <c r="B1098">
        <v>28590</v>
      </c>
      <c r="C1098">
        <v>2019</v>
      </c>
      <c r="D1098" t="s">
        <v>241</v>
      </c>
      <c r="E1098" t="s">
        <v>242</v>
      </c>
      <c r="F1098" t="s">
        <v>59</v>
      </c>
      <c r="H1098" t="s">
        <v>22</v>
      </c>
      <c r="I1098">
        <v>2907</v>
      </c>
      <c r="J1098" t="s">
        <v>23</v>
      </c>
      <c r="K1098" t="s">
        <v>24</v>
      </c>
      <c r="N1098" t="s">
        <v>199</v>
      </c>
      <c r="O1098" t="s">
        <v>45</v>
      </c>
      <c r="P1098" t="s">
        <v>27</v>
      </c>
      <c r="Q1098">
        <v>35.11</v>
      </c>
      <c r="R1098">
        <v>-106.62</v>
      </c>
      <c r="S1098" t="s">
        <v>243</v>
      </c>
    </row>
    <row r="1099" spans="1:19" x14ac:dyDescent="0.3">
      <c r="A1099" t="s">
        <v>19</v>
      </c>
      <c r="B1099">
        <v>35990</v>
      </c>
      <c r="C1099">
        <v>2010</v>
      </c>
      <c r="E1099" t="s">
        <v>3934</v>
      </c>
      <c r="F1099" t="s">
        <v>59</v>
      </c>
      <c r="H1099" t="s">
        <v>24</v>
      </c>
      <c r="I1099">
        <v>42318</v>
      </c>
      <c r="J1099" t="s">
        <v>23</v>
      </c>
      <c r="K1099" t="s">
        <v>24</v>
      </c>
      <c r="N1099" t="s">
        <v>44</v>
      </c>
      <c r="P1099" t="s">
        <v>27</v>
      </c>
      <c r="Q1099">
        <v>35.11</v>
      </c>
      <c r="R1099">
        <v>-106.62</v>
      </c>
      <c r="S1099" t="s">
        <v>243</v>
      </c>
    </row>
    <row r="1100" spans="1:19" x14ac:dyDescent="0.3">
      <c r="A1100" t="s">
        <v>19</v>
      </c>
      <c r="B1100">
        <v>15590</v>
      </c>
      <c r="C1100">
        <v>2012</v>
      </c>
      <c r="D1100" t="s">
        <v>295</v>
      </c>
      <c r="E1100" t="s">
        <v>2019</v>
      </c>
      <c r="F1100" t="s">
        <v>59</v>
      </c>
      <c r="H1100" t="s">
        <v>24</v>
      </c>
      <c r="I1100">
        <v>101143</v>
      </c>
      <c r="J1100" t="s">
        <v>23</v>
      </c>
      <c r="K1100" t="s">
        <v>24</v>
      </c>
      <c r="L1100" t="s">
        <v>61</v>
      </c>
      <c r="N1100" t="s">
        <v>63</v>
      </c>
      <c r="O1100" t="s">
        <v>26</v>
      </c>
      <c r="P1100" t="s">
        <v>27</v>
      </c>
      <c r="Q1100">
        <v>35.11</v>
      </c>
      <c r="R1100">
        <v>-106.62</v>
      </c>
      <c r="S1100" t="s">
        <v>243</v>
      </c>
    </row>
    <row r="1101" spans="1:19" x14ac:dyDescent="0.3">
      <c r="A1101" t="s">
        <v>19</v>
      </c>
      <c r="B1101">
        <v>37990</v>
      </c>
      <c r="C1101">
        <v>2020</v>
      </c>
      <c r="D1101" t="s">
        <v>241</v>
      </c>
      <c r="E1101" t="s">
        <v>568</v>
      </c>
      <c r="F1101" t="s">
        <v>59</v>
      </c>
      <c r="H1101" t="s">
        <v>24</v>
      </c>
      <c r="I1101">
        <v>15483</v>
      </c>
      <c r="J1101" t="s">
        <v>23</v>
      </c>
      <c r="K1101" t="s">
        <v>24</v>
      </c>
      <c r="L1101" t="s">
        <v>61</v>
      </c>
      <c r="N1101" t="s">
        <v>24</v>
      </c>
      <c r="O1101" t="s">
        <v>26</v>
      </c>
      <c r="P1101" t="s">
        <v>27</v>
      </c>
      <c r="Q1101">
        <v>35.11</v>
      </c>
      <c r="R1101">
        <v>-106.62</v>
      </c>
      <c r="S1101" t="s">
        <v>243</v>
      </c>
    </row>
    <row r="1102" spans="1:19" x14ac:dyDescent="0.3">
      <c r="A1102" t="s">
        <v>19</v>
      </c>
      <c r="B1102">
        <v>35590</v>
      </c>
      <c r="C1102">
        <v>2020</v>
      </c>
      <c r="D1102" t="s">
        <v>159</v>
      </c>
      <c r="E1102" t="s">
        <v>1096</v>
      </c>
      <c r="F1102" t="s">
        <v>59</v>
      </c>
      <c r="G1102" t="s">
        <v>49</v>
      </c>
      <c r="H1102" t="s">
        <v>22</v>
      </c>
      <c r="I1102">
        <v>30125</v>
      </c>
      <c r="J1102" t="s">
        <v>23</v>
      </c>
      <c r="K1102" t="s">
        <v>24</v>
      </c>
      <c r="L1102" t="s">
        <v>61</v>
      </c>
      <c r="N1102" t="s">
        <v>141</v>
      </c>
      <c r="O1102" t="s">
        <v>26</v>
      </c>
      <c r="P1102" t="s">
        <v>27</v>
      </c>
      <c r="Q1102">
        <v>35.11</v>
      </c>
      <c r="R1102">
        <v>-106.62</v>
      </c>
      <c r="S1102" t="s">
        <v>243</v>
      </c>
    </row>
    <row r="1103" spans="1:19" x14ac:dyDescent="0.3">
      <c r="A1103" t="s">
        <v>19</v>
      </c>
      <c r="B1103">
        <v>37590</v>
      </c>
      <c r="C1103">
        <v>2018</v>
      </c>
      <c r="D1103" t="s">
        <v>211</v>
      </c>
      <c r="E1103" t="s">
        <v>544</v>
      </c>
      <c r="F1103" t="s">
        <v>59</v>
      </c>
      <c r="H1103" t="s">
        <v>22</v>
      </c>
      <c r="I1103">
        <v>12608</v>
      </c>
      <c r="J1103" t="s">
        <v>23</v>
      </c>
      <c r="K1103" t="s">
        <v>24</v>
      </c>
      <c r="N1103" t="s">
        <v>63</v>
      </c>
      <c r="O1103" t="s">
        <v>31</v>
      </c>
      <c r="P1103" t="s">
        <v>27</v>
      </c>
      <c r="Q1103">
        <v>35.11</v>
      </c>
      <c r="R1103">
        <v>-106.62</v>
      </c>
      <c r="S1103" t="s">
        <v>313</v>
      </c>
    </row>
    <row r="1104" spans="1:19" x14ac:dyDescent="0.3">
      <c r="A1104" t="s">
        <v>19</v>
      </c>
      <c r="B1104">
        <v>19590</v>
      </c>
      <c r="C1104">
        <v>2016</v>
      </c>
      <c r="D1104" t="s">
        <v>390</v>
      </c>
      <c r="E1104" t="s">
        <v>1382</v>
      </c>
      <c r="F1104" t="s">
        <v>59</v>
      </c>
      <c r="H1104" t="s">
        <v>24</v>
      </c>
      <c r="I1104">
        <v>39735</v>
      </c>
      <c r="J1104" t="s">
        <v>23</v>
      </c>
      <c r="K1104" t="s">
        <v>24</v>
      </c>
      <c r="N1104" t="s">
        <v>129</v>
      </c>
      <c r="P1104" t="s">
        <v>27</v>
      </c>
      <c r="Q1104">
        <v>35.11</v>
      </c>
      <c r="R1104">
        <v>-106.62</v>
      </c>
      <c r="S1104" t="s">
        <v>313</v>
      </c>
    </row>
    <row r="1105" spans="1:19" x14ac:dyDescent="0.3">
      <c r="A1105" t="s">
        <v>19</v>
      </c>
      <c r="B1105">
        <v>31590</v>
      </c>
      <c r="C1105">
        <v>2014</v>
      </c>
      <c r="E1105" t="s">
        <v>3935</v>
      </c>
      <c r="F1105" t="s">
        <v>59</v>
      </c>
      <c r="G1105" t="s">
        <v>49</v>
      </c>
      <c r="H1105" t="s">
        <v>22</v>
      </c>
      <c r="I1105">
        <v>31430</v>
      </c>
      <c r="J1105" t="s">
        <v>23</v>
      </c>
      <c r="K1105" t="s">
        <v>36</v>
      </c>
      <c r="N1105" t="s">
        <v>63</v>
      </c>
      <c r="O1105" t="s">
        <v>55</v>
      </c>
      <c r="P1105" t="s">
        <v>27</v>
      </c>
      <c r="Q1105">
        <v>35.11</v>
      </c>
      <c r="R1105">
        <v>-106.62</v>
      </c>
      <c r="S1105" t="s">
        <v>845</v>
      </c>
    </row>
    <row r="1106" spans="1:19" x14ac:dyDescent="0.3">
      <c r="A1106" t="s">
        <v>19</v>
      </c>
      <c r="B1106">
        <v>15990</v>
      </c>
      <c r="C1106">
        <v>2016</v>
      </c>
      <c r="D1106" t="s">
        <v>71</v>
      </c>
      <c r="E1106" t="s">
        <v>1434</v>
      </c>
      <c r="F1106" t="s">
        <v>59</v>
      </c>
      <c r="H1106" t="s">
        <v>22</v>
      </c>
      <c r="I1106">
        <v>42049</v>
      </c>
      <c r="J1106" t="s">
        <v>23</v>
      </c>
      <c r="K1106" t="s">
        <v>24</v>
      </c>
      <c r="L1106" t="s">
        <v>73</v>
      </c>
      <c r="N1106" t="s">
        <v>3542</v>
      </c>
      <c r="O1106" t="s">
        <v>97</v>
      </c>
      <c r="P1106" t="s">
        <v>27</v>
      </c>
      <c r="Q1106">
        <v>35.11</v>
      </c>
      <c r="R1106">
        <v>-106.62</v>
      </c>
      <c r="S1106" t="s">
        <v>847</v>
      </c>
    </row>
    <row r="1107" spans="1:19" x14ac:dyDescent="0.3">
      <c r="A1107" t="s">
        <v>19</v>
      </c>
      <c r="B1107">
        <v>20990</v>
      </c>
      <c r="C1107">
        <v>2017</v>
      </c>
      <c r="D1107" t="s">
        <v>47</v>
      </c>
      <c r="E1107" t="s">
        <v>1154</v>
      </c>
      <c r="F1107" t="s">
        <v>59</v>
      </c>
      <c r="H1107" t="s">
        <v>24</v>
      </c>
      <c r="I1107">
        <v>32064</v>
      </c>
      <c r="J1107" t="s">
        <v>23</v>
      </c>
      <c r="K1107" t="s">
        <v>36</v>
      </c>
      <c r="L1107" t="s">
        <v>61</v>
      </c>
      <c r="N1107" t="s">
        <v>129</v>
      </c>
      <c r="O1107" t="s">
        <v>26</v>
      </c>
      <c r="P1107" t="s">
        <v>27</v>
      </c>
      <c r="Q1107">
        <v>35.11</v>
      </c>
      <c r="R1107">
        <v>-106.62</v>
      </c>
      <c r="S1107" t="s">
        <v>1155</v>
      </c>
    </row>
    <row r="1108" spans="1:19" x14ac:dyDescent="0.3">
      <c r="A1108" t="s">
        <v>19</v>
      </c>
      <c r="B1108">
        <v>16590</v>
      </c>
      <c r="C1108">
        <v>2014</v>
      </c>
      <c r="D1108" t="s">
        <v>214</v>
      </c>
      <c r="E1108" t="s">
        <v>2207</v>
      </c>
      <c r="F1108" t="s">
        <v>59</v>
      </c>
      <c r="G1108" t="s">
        <v>49</v>
      </c>
      <c r="H1108" t="s">
        <v>24</v>
      </c>
      <c r="I1108">
        <v>87484</v>
      </c>
      <c r="J1108" t="s">
        <v>23</v>
      </c>
      <c r="K1108" t="s">
        <v>24</v>
      </c>
      <c r="N1108" t="s">
        <v>24</v>
      </c>
      <c r="O1108" t="s">
        <v>68</v>
      </c>
      <c r="P1108" t="s">
        <v>27</v>
      </c>
      <c r="Q1108">
        <v>35.11</v>
      </c>
      <c r="R1108">
        <v>-106.62</v>
      </c>
      <c r="S1108" t="s">
        <v>243</v>
      </c>
    </row>
    <row r="1109" spans="1:19" x14ac:dyDescent="0.3">
      <c r="A1109" t="s">
        <v>19</v>
      </c>
      <c r="B1109">
        <v>19990</v>
      </c>
      <c r="C1109">
        <v>2017</v>
      </c>
      <c r="D1109" t="s">
        <v>125</v>
      </c>
      <c r="E1109" t="s">
        <v>1410</v>
      </c>
      <c r="F1109" t="s">
        <v>59</v>
      </c>
      <c r="H1109" t="s">
        <v>22</v>
      </c>
      <c r="I1109">
        <v>40707</v>
      </c>
      <c r="J1109" t="s">
        <v>23</v>
      </c>
      <c r="K1109" t="s">
        <v>24</v>
      </c>
      <c r="L1109" t="s">
        <v>61</v>
      </c>
      <c r="N1109" t="s">
        <v>63</v>
      </c>
      <c r="O1109" t="s">
        <v>55</v>
      </c>
      <c r="P1109" t="s">
        <v>27</v>
      </c>
      <c r="Q1109">
        <v>35.11</v>
      </c>
      <c r="R1109">
        <v>-106.62</v>
      </c>
      <c r="S1109" t="s">
        <v>294</v>
      </c>
    </row>
    <row r="1110" spans="1:19" x14ac:dyDescent="0.3">
      <c r="A1110" t="s">
        <v>19</v>
      </c>
      <c r="B1110">
        <v>36590</v>
      </c>
      <c r="C1110">
        <v>2020</v>
      </c>
      <c r="D1110" t="s">
        <v>295</v>
      </c>
      <c r="E1110" t="s">
        <v>312</v>
      </c>
      <c r="F1110" t="s">
        <v>59</v>
      </c>
      <c r="H1110" t="s">
        <v>24</v>
      </c>
      <c r="I1110">
        <v>5768</v>
      </c>
      <c r="J1110" t="s">
        <v>23</v>
      </c>
      <c r="K1110" t="s">
        <v>24</v>
      </c>
      <c r="L1110" t="s">
        <v>61</v>
      </c>
      <c r="N1110" t="s">
        <v>63</v>
      </c>
      <c r="O1110" t="s">
        <v>68</v>
      </c>
      <c r="P1110" t="s">
        <v>27</v>
      </c>
      <c r="Q1110">
        <v>35.11</v>
      </c>
      <c r="R1110">
        <v>-106.62</v>
      </c>
      <c r="S1110" t="s">
        <v>313</v>
      </c>
    </row>
    <row r="1111" spans="1:19" x14ac:dyDescent="0.3">
      <c r="A1111" t="s">
        <v>19</v>
      </c>
      <c r="B1111">
        <v>39590</v>
      </c>
      <c r="C1111">
        <v>2018</v>
      </c>
      <c r="D1111" t="s">
        <v>211</v>
      </c>
      <c r="E1111" t="s">
        <v>1230</v>
      </c>
      <c r="F1111" t="s">
        <v>59</v>
      </c>
      <c r="G1111" t="s">
        <v>49</v>
      </c>
      <c r="H1111" t="s">
        <v>22</v>
      </c>
      <c r="I1111">
        <v>45676</v>
      </c>
      <c r="J1111" t="s">
        <v>23</v>
      </c>
      <c r="K1111" t="s">
        <v>24</v>
      </c>
      <c r="N1111" t="s">
        <v>24</v>
      </c>
      <c r="O1111" t="s">
        <v>68</v>
      </c>
      <c r="P1111" t="s">
        <v>27</v>
      </c>
      <c r="Q1111">
        <v>35.11</v>
      </c>
      <c r="R1111">
        <v>-106.62</v>
      </c>
      <c r="S1111" t="s">
        <v>294</v>
      </c>
    </row>
    <row r="1112" spans="1:19" x14ac:dyDescent="0.3">
      <c r="A1112" t="s">
        <v>19</v>
      </c>
      <c r="B1112">
        <v>22990</v>
      </c>
      <c r="C1112">
        <v>2019</v>
      </c>
      <c r="D1112" t="s">
        <v>71</v>
      </c>
      <c r="E1112" t="s">
        <v>293</v>
      </c>
      <c r="F1112" t="s">
        <v>59</v>
      </c>
      <c r="H1112" t="s">
        <v>22</v>
      </c>
      <c r="I1112">
        <v>5280</v>
      </c>
      <c r="J1112" t="s">
        <v>23</v>
      </c>
      <c r="K1112" t="s">
        <v>24</v>
      </c>
      <c r="L1112" t="s">
        <v>73</v>
      </c>
      <c r="N1112" t="s">
        <v>24</v>
      </c>
      <c r="O1112" t="s">
        <v>97</v>
      </c>
      <c r="P1112" t="s">
        <v>27</v>
      </c>
      <c r="Q1112">
        <v>35.11</v>
      </c>
      <c r="R1112">
        <v>-106.62</v>
      </c>
      <c r="S1112" t="s">
        <v>294</v>
      </c>
    </row>
    <row r="1113" spans="1:19" x14ac:dyDescent="0.3">
      <c r="A1113" t="s">
        <v>19</v>
      </c>
      <c r="B1113">
        <v>31990</v>
      </c>
      <c r="C1113">
        <v>2018</v>
      </c>
      <c r="D1113" t="s">
        <v>192</v>
      </c>
      <c r="E1113" t="s">
        <v>670</v>
      </c>
      <c r="F1113" t="s">
        <v>59</v>
      </c>
      <c r="G1113" t="s">
        <v>49</v>
      </c>
      <c r="H1113" t="s">
        <v>22</v>
      </c>
      <c r="I1113">
        <v>16886</v>
      </c>
      <c r="J1113" t="s">
        <v>23</v>
      </c>
      <c r="K1113" t="s">
        <v>24</v>
      </c>
      <c r="L1113" t="s">
        <v>61</v>
      </c>
      <c r="N1113" t="s">
        <v>63</v>
      </c>
      <c r="P1113" t="s">
        <v>27</v>
      </c>
      <c r="Q1113">
        <v>35.11</v>
      </c>
      <c r="R1113">
        <v>-106.62</v>
      </c>
      <c r="S1113" t="s">
        <v>294</v>
      </c>
    </row>
    <row r="1114" spans="1:19" x14ac:dyDescent="0.3">
      <c r="A1114" t="s">
        <v>19</v>
      </c>
      <c r="B1114">
        <v>34990</v>
      </c>
      <c r="C1114">
        <v>2018</v>
      </c>
      <c r="D1114" t="s">
        <v>227</v>
      </c>
      <c r="E1114" t="s">
        <v>844</v>
      </c>
      <c r="F1114" t="s">
        <v>59</v>
      </c>
      <c r="H1114" t="s">
        <v>22</v>
      </c>
      <c r="I1114">
        <v>21900</v>
      </c>
      <c r="J1114" t="s">
        <v>23</v>
      </c>
      <c r="K1114" t="s">
        <v>24</v>
      </c>
      <c r="N1114" t="s">
        <v>24</v>
      </c>
      <c r="O1114" t="s">
        <v>97</v>
      </c>
      <c r="P1114" t="s">
        <v>27</v>
      </c>
      <c r="Q1114">
        <v>35.11</v>
      </c>
      <c r="R1114">
        <v>-106.62</v>
      </c>
      <c r="S1114" t="s">
        <v>845</v>
      </c>
    </row>
    <row r="1115" spans="1:19" x14ac:dyDescent="0.3">
      <c r="A1115" t="s">
        <v>19</v>
      </c>
      <c r="B1115">
        <v>37990</v>
      </c>
      <c r="C1115">
        <v>2020</v>
      </c>
      <c r="D1115" t="s">
        <v>227</v>
      </c>
      <c r="E1115" t="s">
        <v>237</v>
      </c>
      <c r="F1115" t="s">
        <v>59</v>
      </c>
      <c r="H1115" t="s">
        <v>22</v>
      </c>
      <c r="I1115">
        <v>2826</v>
      </c>
      <c r="J1115" t="s">
        <v>23</v>
      </c>
      <c r="K1115" t="s">
        <v>24</v>
      </c>
      <c r="N1115" t="s">
        <v>24</v>
      </c>
      <c r="O1115" t="s">
        <v>68</v>
      </c>
      <c r="P1115" t="s">
        <v>27</v>
      </c>
      <c r="Q1115">
        <v>35.11</v>
      </c>
      <c r="R1115">
        <v>-106.62</v>
      </c>
      <c r="S1115" t="s">
        <v>238</v>
      </c>
    </row>
    <row r="1116" spans="1:19" x14ac:dyDescent="0.3">
      <c r="A1116" t="s">
        <v>19</v>
      </c>
      <c r="B1116">
        <v>31990</v>
      </c>
      <c r="C1116">
        <v>2019</v>
      </c>
      <c r="D1116" t="s">
        <v>192</v>
      </c>
      <c r="E1116" t="s">
        <v>1165</v>
      </c>
      <c r="F1116" t="s">
        <v>59</v>
      </c>
      <c r="G1116" t="s">
        <v>49</v>
      </c>
      <c r="H1116" t="s">
        <v>22</v>
      </c>
      <c r="I1116">
        <v>32304</v>
      </c>
      <c r="J1116" t="s">
        <v>23</v>
      </c>
      <c r="K1116" t="s">
        <v>24</v>
      </c>
      <c r="N1116" t="s">
        <v>129</v>
      </c>
      <c r="O1116" t="s">
        <v>68</v>
      </c>
      <c r="P1116" t="s">
        <v>27</v>
      </c>
      <c r="Q1116">
        <v>35.11</v>
      </c>
      <c r="R1116">
        <v>-106.62</v>
      </c>
      <c r="S1116" t="s">
        <v>815</v>
      </c>
    </row>
    <row r="1117" spans="1:19" x14ac:dyDescent="0.3">
      <c r="A1117" t="s">
        <v>19</v>
      </c>
      <c r="B1117">
        <v>26590</v>
      </c>
      <c r="C1117">
        <v>2016</v>
      </c>
      <c r="D1117" t="s">
        <v>429</v>
      </c>
      <c r="E1117" t="s">
        <v>814</v>
      </c>
      <c r="F1117" t="s">
        <v>59</v>
      </c>
      <c r="H1117" t="s">
        <v>24</v>
      </c>
      <c r="I1117">
        <v>21151</v>
      </c>
      <c r="J1117" t="s">
        <v>23</v>
      </c>
      <c r="K1117" t="s">
        <v>24</v>
      </c>
      <c r="N1117" t="s">
        <v>199</v>
      </c>
      <c r="O1117" t="s">
        <v>68</v>
      </c>
      <c r="P1117" t="s">
        <v>27</v>
      </c>
      <c r="Q1117">
        <v>35.11</v>
      </c>
      <c r="R1117">
        <v>-106.62</v>
      </c>
      <c r="S1117" t="s">
        <v>815</v>
      </c>
    </row>
    <row r="1118" spans="1:19" x14ac:dyDescent="0.3">
      <c r="A1118" t="s">
        <v>19</v>
      </c>
      <c r="B1118">
        <v>7400</v>
      </c>
      <c r="C1118">
        <v>2010</v>
      </c>
      <c r="D1118" t="s">
        <v>20</v>
      </c>
      <c r="E1118" t="s">
        <v>386</v>
      </c>
      <c r="F1118" t="s">
        <v>137</v>
      </c>
      <c r="G1118" t="s">
        <v>49</v>
      </c>
      <c r="H1118" t="s">
        <v>22</v>
      </c>
      <c r="I1118">
        <v>178000</v>
      </c>
      <c r="J1118" t="s">
        <v>23</v>
      </c>
      <c r="K1118" t="s">
        <v>36</v>
      </c>
      <c r="L1118" t="s">
        <v>73</v>
      </c>
      <c r="N1118" t="s">
        <v>3542</v>
      </c>
      <c r="O1118" t="s">
        <v>26</v>
      </c>
      <c r="P1118" t="s">
        <v>27</v>
      </c>
      <c r="Q1118">
        <v>35.117699999999999</v>
      </c>
      <c r="R1118">
        <v>-106.7278</v>
      </c>
      <c r="S1118" t="s">
        <v>3220</v>
      </c>
    </row>
    <row r="1119" spans="1:19" x14ac:dyDescent="0.3">
      <c r="A1119" t="s">
        <v>19</v>
      </c>
      <c r="B1119">
        <v>39990</v>
      </c>
      <c r="C1119">
        <v>2019</v>
      </c>
      <c r="D1119" t="s">
        <v>290</v>
      </c>
      <c r="E1119" t="s">
        <v>375</v>
      </c>
      <c r="F1119" t="s">
        <v>59</v>
      </c>
      <c r="H1119" t="s">
        <v>24</v>
      </c>
      <c r="I1119">
        <v>33071</v>
      </c>
      <c r="J1119" t="s">
        <v>23</v>
      </c>
      <c r="K1119" t="s">
        <v>24</v>
      </c>
      <c r="L1119" t="s">
        <v>42</v>
      </c>
      <c r="N1119" t="s">
        <v>44</v>
      </c>
      <c r="O1119" t="s">
        <v>68</v>
      </c>
      <c r="P1119" t="s">
        <v>27</v>
      </c>
      <c r="Q1119">
        <v>35.11</v>
      </c>
      <c r="R1119">
        <v>-106.62</v>
      </c>
      <c r="S1119" t="s">
        <v>1189</v>
      </c>
    </row>
    <row r="1120" spans="1:19" x14ac:dyDescent="0.3">
      <c r="A1120" t="s">
        <v>19</v>
      </c>
      <c r="B1120">
        <v>23590</v>
      </c>
      <c r="C1120">
        <v>2018</v>
      </c>
      <c r="D1120" t="s">
        <v>153</v>
      </c>
      <c r="E1120" t="s">
        <v>2046</v>
      </c>
      <c r="F1120" t="s">
        <v>59</v>
      </c>
      <c r="H1120" t="s">
        <v>24</v>
      </c>
      <c r="I1120">
        <v>77596</v>
      </c>
      <c r="J1120" t="s">
        <v>23</v>
      </c>
      <c r="K1120" t="s">
        <v>24</v>
      </c>
      <c r="N1120" t="s">
        <v>63</v>
      </c>
      <c r="O1120" t="s">
        <v>68</v>
      </c>
      <c r="P1120" t="s">
        <v>27</v>
      </c>
      <c r="Q1120">
        <v>35.11</v>
      </c>
      <c r="R1120">
        <v>-106.62</v>
      </c>
      <c r="S1120" t="s">
        <v>2047</v>
      </c>
    </row>
    <row r="1121" spans="1:19" x14ac:dyDescent="0.3">
      <c r="A1121" t="s">
        <v>19</v>
      </c>
      <c r="B1121">
        <v>19590</v>
      </c>
      <c r="C1121">
        <v>2019</v>
      </c>
      <c r="D1121" t="s">
        <v>51</v>
      </c>
      <c r="E1121" t="s">
        <v>424</v>
      </c>
      <c r="F1121" t="s">
        <v>59</v>
      </c>
      <c r="H1121" t="s">
        <v>87</v>
      </c>
      <c r="I1121">
        <v>9224</v>
      </c>
      <c r="J1121" t="s">
        <v>23</v>
      </c>
      <c r="K1121" t="s">
        <v>24</v>
      </c>
      <c r="L1121" t="s">
        <v>61</v>
      </c>
      <c r="N1121" t="s">
        <v>129</v>
      </c>
      <c r="P1121" t="s">
        <v>27</v>
      </c>
      <c r="Q1121">
        <v>35.11</v>
      </c>
      <c r="R1121">
        <v>-106.62</v>
      </c>
      <c r="S1121" t="s">
        <v>425</v>
      </c>
    </row>
    <row r="1122" spans="1:19" x14ac:dyDescent="0.3">
      <c r="A1122" t="s">
        <v>19</v>
      </c>
      <c r="B1122">
        <v>39990</v>
      </c>
      <c r="C1122">
        <v>2020</v>
      </c>
      <c r="D1122" t="s">
        <v>192</v>
      </c>
      <c r="E1122" t="s">
        <v>374</v>
      </c>
      <c r="F1122" t="s">
        <v>59</v>
      </c>
      <c r="H1122" t="s">
        <v>22</v>
      </c>
      <c r="I1122">
        <v>7469</v>
      </c>
      <c r="J1122" t="s">
        <v>23</v>
      </c>
      <c r="K1122" t="s">
        <v>24</v>
      </c>
      <c r="L1122" t="s">
        <v>61</v>
      </c>
      <c r="N1122" t="s">
        <v>24</v>
      </c>
      <c r="O1122" t="s">
        <v>45</v>
      </c>
      <c r="P1122" t="s">
        <v>27</v>
      </c>
      <c r="Q1122">
        <v>35.11</v>
      </c>
      <c r="R1122">
        <v>-106.62</v>
      </c>
      <c r="S1122" t="s">
        <v>303</v>
      </c>
    </row>
    <row r="1123" spans="1:19" x14ac:dyDescent="0.3">
      <c r="A1123" t="s">
        <v>19</v>
      </c>
      <c r="B1123">
        <v>32990</v>
      </c>
      <c r="C1123">
        <v>2020</v>
      </c>
      <c r="D1123" t="s">
        <v>290</v>
      </c>
      <c r="E1123" t="s">
        <v>302</v>
      </c>
      <c r="F1123" t="s">
        <v>59</v>
      </c>
      <c r="H1123" t="s">
        <v>22</v>
      </c>
      <c r="I1123">
        <v>5424</v>
      </c>
      <c r="J1123" t="s">
        <v>23</v>
      </c>
      <c r="K1123" t="s">
        <v>24</v>
      </c>
      <c r="N1123" t="s">
        <v>129</v>
      </c>
      <c r="O1123" t="s">
        <v>55</v>
      </c>
      <c r="P1123" t="s">
        <v>27</v>
      </c>
      <c r="Q1123">
        <v>35.11</v>
      </c>
      <c r="R1123">
        <v>-106.62</v>
      </c>
      <c r="S1123" t="s">
        <v>303</v>
      </c>
    </row>
    <row r="1124" spans="1:19" x14ac:dyDescent="0.3">
      <c r="A1124" t="s">
        <v>19</v>
      </c>
      <c r="B1124">
        <v>20990</v>
      </c>
      <c r="C1124">
        <v>2015</v>
      </c>
      <c r="D1124" t="s">
        <v>205</v>
      </c>
      <c r="E1124" t="s">
        <v>1241</v>
      </c>
      <c r="F1124" t="s">
        <v>59</v>
      </c>
      <c r="G1124" t="s">
        <v>49</v>
      </c>
      <c r="H1124" t="s">
        <v>24</v>
      </c>
      <c r="I1124">
        <v>59323</v>
      </c>
      <c r="J1124" t="s">
        <v>23</v>
      </c>
      <c r="K1124" t="s">
        <v>24</v>
      </c>
      <c r="L1124" t="s">
        <v>42</v>
      </c>
      <c r="N1124" t="s">
        <v>63</v>
      </c>
      <c r="O1124" t="s">
        <v>45</v>
      </c>
      <c r="P1124" t="s">
        <v>27</v>
      </c>
      <c r="Q1124">
        <v>35.11</v>
      </c>
      <c r="R1124">
        <v>-106.62</v>
      </c>
      <c r="S1124" t="s">
        <v>1740</v>
      </c>
    </row>
    <row r="1125" spans="1:19" x14ac:dyDescent="0.3">
      <c r="A1125" t="s">
        <v>19</v>
      </c>
      <c r="B1125">
        <v>21990</v>
      </c>
      <c r="C1125">
        <v>2014</v>
      </c>
      <c r="D1125" t="s">
        <v>227</v>
      </c>
      <c r="E1125" t="s">
        <v>1368</v>
      </c>
      <c r="F1125" t="s">
        <v>59</v>
      </c>
      <c r="H1125" t="s">
        <v>24</v>
      </c>
      <c r="I1125">
        <v>39628</v>
      </c>
      <c r="J1125" t="s">
        <v>23</v>
      </c>
      <c r="K1125" t="s">
        <v>24</v>
      </c>
      <c r="N1125" t="s">
        <v>44</v>
      </c>
      <c r="O1125" t="s">
        <v>68</v>
      </c>
      <c r="P1125" t="s">
        <v>27</v>
      </c>
      <c r="Q1125">
        <v>35.11</v>
      </c>
      <c r="R1125">
        <v>-106.62</v>
      </c>
      <c r="S1125" t="s">
        <v>977</v>
      </c>
    </row>
    <row r="1126" spans="1:19" x14ac:dyDescent="0.3">
      <c r="A1126" t="s">
        <v>19</v>
      </c>
      <c r="B1126">
        <v>19990</v>
      </c>
      <c r="C1126">
        <v>2012</v>
      </c>
      <c r="D1126" t="s">
        <v>483</v>
      </c>
      <c r="E1126" t="s">
        <v>1470</v>
      </c>
      <c r="F1126" t="s">
        <v>59</v>
      </c>
      <c r="G1126" t="s">
        <v>49</v>
      </c>
      <c r="H1126" t="s">
        <v>22</v>
      </c>
      <c r="I1126">
        <v>44271</v>
      </c>
      <c r="J1126" t="s">
        <v>23</v>
      </c>
      <c r="K1126" t="s">
        <v>78</v>
      </c>
      <c r="L1126" t="s">
        <v>42</v>
      </c>
      <c r="N1126" t="s">
        <v>63</v>
      </c>
      <c r="O1126" t="s">
        <v>68</v>
      </c>
      <c r="P1126" t="s">
        <v>27</v>
      </c>
      <c r="Q1126">
        <v>35.11</v>
      </c>
      <c r="R1126">
        <v>-106.62</v>
      </c>
      <c r="S1126" t="s">
        <v>977</v>
      </c>
    </row>
    <row r="1127" spans="1:19" x14ac:dyDescent="0.3">
      <c r="A1127" t="s">
        <v>19</v>
      </c>
      <c r="B1127">
        <v>18990</v>
      </c>
      <c r="C1127">
        <v>2016</v>
      </c>
      <c r="D1127" t="s">
        <v>230</v>
      </c>
      <c r="E1127" t="s">
        <v>1588</v>
      </c>
      <c r="F1127" t="s">
        <v>59</v>
      </c>
      <c r="H1127" t="s">
        <v>22</v>
      </c>
      <c r="I1127">
        <v>54853</v>
      </c>
      <c r="J1127" t="s">
        <v>23</v>
      </c>
      <c r="K1127" t="s">
        <v>24</v>
      </c>
      <c r="N1127" t="s">
        <v>129</v>
      </c>
      <c r="O1127" t="s">
        <v>463</v>
      </c>
      <c r="P1127" t="s">
        <v>27</v>
      </c>
      <c r="Q1127">
        <v>35.11</v>
      </c>
      <c r="R1127">
        <v>-106.62</v>
      </c>
      <c r="S1127" t="s">
        <v>303</v>
      </c>
    </row>
    <row r="1128" spans="1:19" x14ac:dyDescent="0.3">
      <c r="A1128" t="s">
        <v>19</v>
      </c>
      <c r="B1128">
        <v>16990</v>
      </c>
      <c r="C1128">
        <v>2016</v>
      </c>
      <c r="D1128" t="s">
        <v>20</v>
      </c>
      <c r="E1128" t="s">
        <v>771</v>
      </c>
      <c r="F1128" t="s">
        <v>59</v>
      </c>
      <c r="G1128" t="s">
        <v>49</v>
      </c>
      <c r="H1128" t="s">
        <v>22</v>
      </c>
      <c r="I1128">
        <v>46288</v>
      </c>
      <c r="J1128" t="s">
        <v>23</v>
      </c>
      <c r="K1128" t="s">
        <v>24</v>
      </c>
      <c r="L1128" t="s">
        <v>61</v>
      </c>
      <c r="N1128" t="s">
        <v>63</v>
      </c>
      <c r="P1128" t="s">
        <v>27</v>
      </c>
      <c r="Q1128">
        <v>35.11</v>
      </c>
      <c r="R1128">
        <v>-106.62</v>
      </c>
      <c r="S1128" t="s">
        <v>1492</v>
      </c>
    </row>
    <row r="1129" spans="1:19" x14ac:dyDescent="0.3">
      <c r="A1129" t="s">
        <v>19</v>
      </c>
      <c r="B1129">
        <v>28990</v>
      </c>
      <c r="C1129">
        <v>2020</v>
      </c>
      <c r="D1129" t="s">
        <v>227</v>
      </c>
      <c r="E1129" t="s">
        <v>997</v>
      </c>
      <c r="F1129" t="s">
        <v>59</v>
      </c>
      <c r="H1129" t="s">
        <v>22</v>
      </c>
      <c r="I1129">
        <v>27446</v>
      </c>
      <c r="J1129" t="s">
        <v>23</v>
      </c>
      <c r="K1129" t="s">
        <v>24</v>
      </c>
      <c r="N1129" t="s">
        <v>63</v>
      </c>
      <c r="O1129" t="s">
        <v>97</v>
      </c>
      <c r="P1129" t="s">
        <v>27</v>
      </c>
      <c r="Q1129">
        <v>35.11</v>
      </c>
      <c r="R1129">
        <v>-106.62</v>
      </c>
      <c r="S1129" t="s">
        <v>998</v>
      </c>
    </row>
    <row r="1130" spans="1:19" x14ac:dyDescent="0.3">
      <c r="A1130" t="s">
        <v>19</v>
      </c>
      <c r="B1130">
        <v>28590</v>
      </c>
      <c r="C1130">
        <v>2019</v>
      </c>
      <c r="D1130" t="s">
        <v>429</v>
      </c>
      <c r="E1130" t="s">
        <v>723</v>
      </c>
      <c r="F1130" t="s">
        <v>59</v>
      </c>
      <c r="H1130" t="s">
        <v>22</v>
      </c>
      <c r="I1130">
        <v>18531</v>
      </c>
      <c r="J1130" t="s">
        <v>23</v>
      </c>
      <c r="K1130" t="s">
        <v>24</v>
      </c>
      <c r="L1130" t="s">
        <v>61</v>
      </c>
      <c r="N1130" t="s">
        <v>63</v>
      </c>
      <c r="O1130" t="s">
        <v>68</v>
      </c>
      <c r="P1130" t="s">
        <v>27</v>
      </c>
      <c r="Q1130">
        <v>35.11</v>
      </c>
      <c r="R1130">
        <v>-106.62</v>
      </c>
      <c r="S1130" t="s">
        <v>724</v>
      </c>
    </row>
    <row r="1131" spans="1:19" x14ac:dyDescent="0.3">
      <c r="A1131" t="s">
        <v>19</v>
      </c>
      <c r="B1131">
        <v>25990</v>
      </c>
      <c r="C1131">
        <v>2018</v>
      </c>
      <c r="D1131" t="s">
        <v>211</v>
      </c>
      <c r="E1131" t="s">
        <v>952</v>
      </c>
      <c r="F1131" t="s">
        <v>59</v>
      </c>
      <c r="H1131" t="s">
        <v>24</v>
      </c>
      <c r="I1131">
        <v>26115</v>
      </c>
      <c r="J1131" t="s">
        <v>23</v>
      </c>
      <c r="K1131" t="s">
        <v>24</v>
      </c>
      <c r="N1131" t="s">
        <v>199</v>
      </c>
      <c r="O1131" t="s">
        <v>68</v>
      </c>
      <c r="P1131" t="s">
        <v>27</v>
      </c>
      <c r="Q1131">
        <v>35.11</v>
      </c>
      <c r="R1131">
        <v>-106.62</v>
      </c>
      <c r="S1131" t="s">
        <v>425</v>
      </c>
    </row>
    <row r="1132" spans="1:19" x14ac:dyDescent="0.3">
      <c r="A1132" t="s">
        <v>19</v>
      </c>
      <c r="B1132">
        <v>23590</v>
      </c>
      <c r="C1132">
        <v>2013</v>
      </c>
      <c r="D1132" t="s">
        <v>227</v>
      </c>
      <c r="E1132" t="s">
        <v>2258</v>
      </c>
      <c r="F1132" t="s">
        <v>59</v>
      </c>
      <c r="G1132" t="s">
        <v>41</v>
      </c>
      <c r="H1132" t="s">
        <v>24</v>
      </c>
      <c r="I1132">
        <v>90493</v>
      </c>
      <c r="J1132" t="s">
        <v>23</v>
      </c>
      <c r="K1132" t="s">
        <v>36</v>
      </c>
      <c r="N1132" t="s">
        <v>63</v>
      </c>
      <c r="O1132" t="s">
        <v>55</v>
      </c>
      <c r="P1132" t="s">
        <v>27</v>
      </c>
      <c r="Q1132">
        <v>35.11</v>
      </c>
      <c r="R1132">
        <v>-106.62</v>
      </c>
      <c r="S1132" t="s">
        <v>303</v>
      </c>
    </row>
    <row r="1133" spans="1:19" x14ac:dyDescent="0.3">
      <c r="A1133" t="s">
        <v>19</v>
      </c>
      <c r="B1133">
        <v>15590</v>
      </c>
      <c r="C1133">
        <v>2017</v>
      </c>
      <c r="D1133" t="s">
        <v>258</v>
      </c>
      <c r="E1133" t="s">
        <v>976</v>
      </c>
      <c r="F1133" t="s">
        <v>59</v>
      </c>
      <c r="H1133" t="s">
        <v>22</v>
      </c>
      <c r="I1133">
        <v>26760</v>
      </c>
      <c r="J1133" t="s">
        <v>23</v>
      </c>
      <c r="K1133" t="s">
        <v>24</v>
      </c>
      <c r="L1133" t="s">
        <v>61</v>
      </c>
      <c r="N1133" t="s">
        <v>129</v>
      </c>
      <c r="O1133" t="s">
        <v>68</v>
      </c>
      <c r="P1133" t="s">
        <v>27</v>
      </c>
      <c r="Q1133">
        <v>35.11</v>
      </c>
      <c r="R1133">
        <v>-106.62</v>
      </c>
      <c r="S1133" t="s">
        <v>977</v>
      </c>
    </row>
    <row r="1134" spans="1:19" x14ac:dyDescent="0.3">
      <c r="A1134" t="s">
        <v>19</v>
      </c>
      <c r="B1134">
        <v>15590</v>
      </c>
      <c r="C1134">
        <v>2015</v>
      </c>
      <c r="D1134" t="s">
        <v>47</v>
      </c>
      <c r="E1134" t="s">
        <v>1642</v>
      </c>
      <c r="F1134" t="s">
        <v>59</v>
      </c>
      <c r="H1134" t="s">
        <v>102</v>
      </c>
      <c r="I1134">
        <v>79958</v>
      </c>
      <c r="J1134" t="s">
        <v>23</v>
      </c>
      <c r="K1134" t="s">
        <v>36</v>
      </c>
      <c r="L1134" t="s">
        <v>61</v>
      </c>
      <c r="N1134" t="s">
        <v>129</v>
      </c>
      <c r="P1134" t="s">
        <v>27</v>
      </c>
      <c r="Q1134">
        <v>35.11</v>
      </c>
      <c r="R1134">
        <v>-106.62</v>
      </c>
      <c r="S1134" t="s">
        <v>998</v>
      </c>
    </row>
    <row r="1135" spans="1:19" x14ac:dyDescent="0.3">
      <c r="A1135" t="s">
        <v>19</v>
      </c>
      <c r="B1135">
        <v>15590</v>
      </c>
      <c r="C1135">
        <v>2012</v>
      </c>
      <c r="D1135" t="s">
        <v>230</v>
      </c>
      <c r="E1135" t="s">
        <v>1423</v>
      </c>
      <c r="F1135" t="s">
        <v>59</v>
      </c>
      <c r="H1135" t="s">
        <v>22</v>
      </c>
      <c r="I1135">
        <v>41286</v>
      </c>
      <c r="J1135" t="s">
        <v>23</v>
      </c>
      <c r="K1135" t="s">
        <v>24</v>
      </c>
      <c r="L1135" t="s">
        <v>61</v>
      </c>
      <c r="N1135" t="s">
        <v>44</v>
      </c>
      <c r="O1135" t="s">
        <v>26</v>
      </c>
      <c r="P1135" t="s">
        <v>27</v>
      </c>
      <c r="Q1135">
        <v>35.11</v>
      </c>
      <c r="R1135">
        <v>-106.62</v>
      </c>
      <c r="S1135" t="s">
        <v>998</v>
      </c>
    </row>
    <row r="1136" spans="1:19" x14ac:dyDescent="0.3">
      <c r="A1136" t="s">
        <v>19</v>
      </c>
      <c r="B1136">
        <v>22590</v>
      </c>
      <c r="C1136">
        <v>2017</v>
      </c>
      <c r="D1136" t="s">
        <v>483</v>
      </c>
      <c r="E1136" t="s">
        <v>803</v>
      </c>
      <c r="F1136" t="s">
        <v>59</v>
      </c>
      <c r="H1136" t="s">
        <v>24</v>
      </c>
      <c r="I1136">
        <v>20961</v>
      </c>
      <c r="J1136" t="s">
        <v>23</v>
      </c>
      <c r="K1136" t="s">
        <v>24</v>
      </c>
      <c r="L1136" t="s">
        <v>42</v>
      </c>
      <c r="N1136" t="s">
        <v>129</v>
      </c>
      <c r="P1136" t="s">
        <v>27</v>
      </c>
      <c r="Q1136">
        <v>35.11</v>
      </c>
      <c r="R1136">
        <v>-106.62</v>
      </c>
      <c r="S1136" t="s">
        <v>724</v>
      </c>
    </row>
    <row r="1137" spans="1:19" x14ac:dyDescent="0.3">
      <c r="A1137" t="s">
        <v>19</v>
      </c>
      <c r="B1137">
        <v>34590</v>
      </c>
      <c r="C1137">
        <v>2016</v>
      </c>
      <c r="D1137" t="s">
        <v>227</v>
      </c>
      <c r="E1137" t="s">
        <v>1454</v>
      </c>
      <c r="F1137" t="s">
        <v>59</v>
      </c>
      <c r="G1137" t="s">
        <v>49</v>
      </c>
      <c r="H1137" t="s">
        <v>22</v>
      </c>
      <c r="I1137">
        <v>42973</v>
      </c>
      <c r="J1137" t="s">
        <v>23</v>
      </c>
      <c r="K1137" t="s">
        <v>36</v>
      </c>
      <c r="N1137" t="s">
        <v>44</v>
      </c>
      <c r="O1137" t="s">
        <v>68</v>
      </c>
      <c r="P1137" t="s">
        <v>27</v>
      </c>
      <c r="Q1137">
        <v>35.11</v>
      </c>
      <c r="R1137">
        <v>-106.62</v>
      </c>
      <c r="S1137" t="s">
        <v>724</v>
      </c>
    </row>
    <row r="1138" spans="1:19" x14ac:dyDescent="0.3">
      <c r="A1138" t="s">
        <v>19</v>
      </c>
      <c r="B1138">
        <v>32990</v>
      </c>
      <c r="C1138">
        <v>2016</v>
      </c>
      <c r="D1138" t="s">
        <v>483</v>
      </c>
      <c r="E1138" t="s">
        <v>1676</v>
      </c>
      <c r="F1138" t="s">
        <v>59</v>
      </c>
      <c r="G1138" t="s">
        <v>41</v>
      </c>
      <c r="H1138" t="s">
        <v>22</v>
      </c>
      <c r="I1138">
        <v>55612</v>
      </c>
      <c r="J1138" t="s">
        <v>23</v>
      </c>
      <c r="K1138" t="s">
        <v>36</v>
      </c>
      <c r="L1138" t="s">
        <v>42</v>
      </c>
      <c r="N1138" t="s">
        <v>24</v>
      </c>
      <c r="O1138" t="s">
        <v>68</v>
      </c>
      <c r="P1138" t="s">
        <v>27</v>
      </c>
      <c r="Q1138">
        <v>35.11</v>
      </c>
      <c r="R1138">
        <v>-106.62</v>
      </c>
      <c r="S1138" t="s">
        <v>1677</v>
      </c>
    </row>
    <row r="1139" spans="1:19" x14ac:dyDescent="0.3">
      <c r="A1139" t="s">
        <v>19</v>
      </c>
      <c r="B1139">
        <v>15590</v>
      </c>
      <c r="C1139">
        <v>2018</v>
      </c>
      <c r="D1139" t="s">
        <v>205</v>
      </c>
      <c r="E1139" t="s">
        <v>1451</v>
      </c>
      <c r="F1139" t="s">
        <v>59</v>
      </c>
      <c r="H1139" t="s">
        <v>22</v>
      </c>
      <c r="I1139">
        <v>42542</v>
      </c>
      <c r="J1139" t="s">
        <v>23</v>
      </c>
      <c r="K1139" t="s">
        <v>24</v>
      </c>
      <c r="L1139" t="s">
        <v>61</v>
      </c>
      <c r="N1139" t="s">
        <v>63</v>
      </c>
      <c r="O1139" t="s">
        <v>55</v>
      </c>
      <c r="P1139" t="s">
        <v>27</v>
      </c>
      <c r="Q1139">
        <v>35.11</v>
      </c>
      <c r="R1139">
        <v>-106.62</v>
      </c>
      <c r="S1139" t="s">
        <v>200</v>
      </c>
    </row>
    <row r="1140" spans="1:19" x14ac:dyDescent="0.3">
      <c r="A1140" t="s">
        <v>19</v>
      </c>
      <c r="B1140">
        <v>17590</v>
      </c>
      <c r="C1140">
        <v>2020</v>
      </c>
      <c r="D1140" t="s">
        <v>197</v>
      </c>
      <c r="E1140" t="s">
        <v>370</v>
      </c>
      <c r="F1140" t="s">
        <v>59</v>
      </c>
      <c r="H1140" t="s">
        <v>24</v>
      </c>
      <c r="I1140">
        <v>7384</v>
      </c>
      <c r="J1140" t="s">
        <v>23</v>
      </c>
      <c r="K1140" t="s">
        <v>24</v>
      </c>
      <c r="L1140" t="s">
        <v>61</v>
      </c>
      <c r="N1140" t="s">
        <v>63</v>
      </c>
      <c r="O1140" t="s">
        <v>55</v>
      </c>
      <c r="P1140" t="s">
        <v>27</v>
      </c>
      <c r="Q1140">
        <v>35.11</v>
      </c>
      <c r="R1140">
        <v>-106.62</v>
      </c>
      <c r="S1140" t="s">
        <v>371</v>
      </c>
    </row>
    <row r="1141" spans="1:19" x14ac:dyDescent="0.3">
      <c r="A1141" t="s">
        <v>19</v>
      </c>
      <c r="B1141">
        <v>30990</v>
      </c>
      <c r="C1141">
        <v>2019</v>
      </c>
      <c r="D1141" t="s">
        <v>197</v>
      </c>
      <c r="E1141" t="s">
        <v>198</v>
      </c>
      <c r="F1141" t="s">
        <v>59</v>
      </c>
      <c r="H1141" t="s">
        <v>87</v>
      </c>
      <c r="I1141">
        <v>1355</v>
      </c>
      <c r="J1141" t="s">
        <v>23</v>
      </c>
      <c r="K1141" t="s">
        <v>24</v>
      </c>
      <c r="L1141" t="s">
        <v>61</v>
      </c>
      <c r="N1141" t="s">
        <v>199</v>
      </c>
      <c r="O1141" t="s">
        <v>55</v>
      </c>
      <c r="P1141" t="s">
        <v>27</v>
      </c>
      <c r="Q1141">
        <v>35.11</v>
      </c>
      <c r="R1141">
        <v>-106.62</v>
      </c>
      <c r="S1141" t="s">
        <v>200</v>
      </c>
    </row>
    <row r="1142" spans="1:19" x14ac:dyDescent="0.3">
      <c r="A1142" t="s">
        <v>19</v>
      </c>
      <c r="B1142">
        <v>3800</v>
      </c>
      <c r="C1142">
        <v>2004</v>
      </c>
      <c r="D1142" t="s">
        <v>197</v>
      </c>
      <c r="E1142" t="s">
        <v>3139</v>
      </c>
      <c r="F1142" t="s">
        <v>59</v>
      </c>
      <c r="G1142" t="s">
        <v>49</v>
      </c>
      <c r="H1142" t="s">
        <v>22</v>
      </c>
      <c r="I1142">
        <v>166000</v>
      </c>
      <c r="J1142" t="s">
        <v>23</v>
      </c>
      <c r="K1142" t="s">
        <v>36</v>
      </c>
      <c r="M1142" t="s">
        <v>43</v>
      </c>
      <c r="O1142" t="s">
        <v>138</v>
      </c>
      <c r="P1142" t="s">
        <v>27</v>
      </c>
      <c r="Q1142">
        <v>35.186799999999998</v>
      </c>
      <c r="R1142">
        <v>-106.6652</v>
      </c>
      <c r="S1142" t="s">
        <v>3140</v>
      </c>
    </row>
    <row r="1143" spans="1:19" x14ac:dyDescent="0.3">
      <c r="A1143" t="s">
        <v>19</v>
      </c>
      <c r="B1143">
        <v>2600</v>
      </c>
      <c r="C1143">
        <v>2003</v>
      </c>
      <c r="D1143" t="s">
        <v>241</v>
      </c>
      <c r="E1143" t="s">
        <v>446</v>
      </c>
      <c r="F1143" t="s">
        <v>59</v>
      </c>
      <c r="G1143" t="s">
        <v>86</v>
      </c>
      <c r="H1143" t="s">
        <v>22</v>
      </c>
      <c r="I1143">
        <v>190000</v>
      </c>
      <c r="J1143" t="s">
        <v>23</v>
      </c>
      <c r="K1143" t="s">
        <v>78</v>
      </c>
      <c r="M1143" t="s">
        <v>62</v>
      </c>
      <c r="O1143" t="s">
        <v>55</v>
      </c>
      <c r="P1143" t="s">
        <v>27</v>
      </c>
      <c r="Q1143">
        <v>35.150599999999997</v>
      </c>
      <c r="R1143">
        <v>-106.569</v>
      </c>
      <c r="S1143" t="s">
        <v>3285</v>
      </c>
    </row>
    <row r="1144" spans="1:19" x14ac:dyDescent="0.3">
      <c r="A1144" t="s">
        <v>19</v>
      </c>
      <c r="B1144">
        <v>0</v>
      </c>
      <c r="C1144">
        <v>2004</v>
      </c>
      <c r="D1144" t="s">
        <v>159</v>
      </c>
      <c r="E1144" t="s">
        <v>928</v>
      </c>
      <c r="H1144" t="s">
        <v>22</v>
      </c>
      <c r="J1144" t="s">
        <v>23</v>
      </c>
      <c r="K1144" t="s">
        <v>36</v>
      </c>
      <c r="N1144" t="s">
        <v>3542</v>
      </c>
      <c r="O1144" t="s">
        <v>55</v>
      </c>
      <c r="P1144" t="s">
        <v>27</v>
      </c>
      <c r="Q1144">
        <v>35.185090000000002</v>
      </c>
      <c r="R1144">
        <v>-106.58499999999999</v>
      </c>
      <c r="S1144" t="s">
        <v>3936</v>
      </c>
    </row>
    <row r="1145" spans="1:19" x14ac:dyDescent="0.3">
      <c r="A1145" t="s">
        <v>19</v>
      </c>
      <c r="B1145">
        <v>13995</v>
      </c>
      <c r="C1145">
        <v>2009</v>
      </c>
      <c r="D1145" t="s">
        <v>174</v>
      </c>
      <c r="E1145" t="s">
        <v>792</v>
      </c>
      <c r="H1145" t="s">
        <v>22</v>
      </c>
      <c r="I1145">
        <v>97256</v>
      </c>
      <c r="J1145" t="s">
        <v>23</v>
      </c>
      <c r="K1145" t="s">
        <v>36</v>
      </c>
      <c r="L1145" t="s">
        <v>42</v>
      </c>
      <c r="M1145" t="s">
        <v>62</v>
      </c>
      <c r="N1145" t="s">
        <v>44</v>
      </c>
      <c r="O1145" t="s">
        <v>45</v>
      </c>
      <c r="P1145" t="s">
        <v>27</v>
      </c>
      <c r="Q1145">
        <v>35.087685</v>
      </c>
      <c r="R1145">
        <v>-106.594475</v>
      </c>
      <c r="S1145" t="s">
        <v>2361</v>
      </c>
    </row>
    <row r="1146" spans="1:19" x14ac:dyDescent="0.3">
      <c r="A1146" t="s">
        <v>19</v>
      </c>
      <c r="B1146">
        <v>49500</v>
      </c>
      <c r="C1146">
        <v>2020</v>
      </c>
      <c r="D1146" t="s">
        <v>211</v>
      </c>
      <c r="E1146" t="s">
        <v>731</v>
      </c>
      <c r="G1146" t="s">
        <v>49</v>
      </c>
      <c r="H1146" t="s">
        <v>22</v>
      </c>
      <c r="I1146">
        <v>18750</v>
      </c>
      <c r="J1146" t="s">
        <v>23</v>
      </c>
      <c r="K1146" t="s">
        <v>36</v>
      </c>
      <c r="L1146" t="s">
        <v>73</v>
      </c>
      <c r="P1146" t="s">
        <v>27</v>
      </c>
      <c r="Q1146">
        <v>35.249299999999998</v>
      </c>
      <c r="R1146">
        <v>-106.6818</v>
      </c>
      <c r="S1146" t="s">
        <v>732</v>
      </c>
    </row>
    <row r="1147" spans="1:19" x14ac:dyDescent="0.3">
      <c r="A1147" t="s">
        <v>19</v>
      </c>
      <c r="B1147">
        <v>23995</v>
      </c>
      <c r="C1147">
        <v>2011</v>
      </c>
      <c r="D1147" t="s">
        <v>290</v>
      </c>
      <c r="E1147" t="s">
        <v>2937</v>
      </c>
      <c r="F1147" t="s">
        <v>137</v>
      </c>
      <c r="G1147" t="s">
        <v>41</v>
      </c>
      <c r="H1147" t="s">
        <v>22</v>
      </c>
      <c r="I1147">
        <v>143479</v>
      </c>
      <c r="J1147" t="s">
        <v>23</v>
      </c>
      <c r="K1147" t="s">
        <v>36</v>
      </c>
      <c r="L1147" t="s">
        <v>73</v>
      </c>
      <c r="N1147" t="s">
        <v>3542</v>
      </c>
      <c r="P1147" t="s">
        <v>27</v>
      </c>
      <c r="Q1147">
        <v>35.162211999999997</v>
      </c>
      <c r="R1147">
        <v>-106.600143</v>
      </c>
      <c r="S1147" t="s">
        <v>2938</v>
      </c>
    </row>
    <row r="1148" spans="1:19" x14ac:dyDescent="0.3">
      <c r="A1148" t="s">
        <v>19</v>
      </c>
      <c r="B1148">
        <v>3200</v>
      </c>
      <c r="C1148">
        <v>1998</v>
      </c>
      <c r="D1148" t="s">
        <v>20</v>
      </c>
      <c r="E1148" t="s">
        <v>2264</v>
      </c>
      <c r="F1148" t="s">
        <v>59</v>
      </c>
      <c r="G1148" t="s">
        <v>49</v>
      </c>
      <c r="H1148" t="s">
        <v>22</v>
      </c>
      <c r="I1148">
        <v>91000</v>
      </c>
      <c r="J1148" t="s">
        <v>23</v>
      </c>
      <c r="K1148" t="s">
        <v>36</v>
      </c>
      <c r="L1148" t="s">
        <v>61</v>
      </c>
      <c r="M1148" t="s">
        <v>95</v>
      </c>
      <c r="N1148" t="s">
        <v>161</v>
      </c>
      <c r="O1148" t="s">
        <v>155</v>
      </c>
      <c r="P1148" t="s">
        <v>27</v>
      </c>
      <c r="Q1148">
        <v>35.323999999999998</v>
      </c>
      <c r="R1148">
        <v>-106.7099</v>
      </c>
      <c r="S1148" t="s">
        <v>2265</v>
      </c>
    </row>
    <row r="1149" spans="1:19" x14ac:dyDescent="0.3">
      <c r="A1149" t="s">
        <v>19</v>
      </c>
      <c r="B1149">
        <v>39900</v>
      </c>
      <c r="C1149">
        <v>2012</v>
      </c>
      <c r="D1149" t="s">
        <v>20</v>
      </c>
      <c r="E1149" t="s">
        <v>3116</v>
      </c>
      <c r="H1149" t="s">
        <v>30</v>
      </c>
      <c r="I1149">
        <v>164000</v>
      </c>
      <c r="J1149" t="s">
        <v>23</v>
      </c>
      <c r="K1149" t="s">
        <v>36</v>
      </c>
      <c r="P1149" t="s">
        <v>27</v>
      </c>
      <c r="Q1149">
        <v>42.118547999999997</v>
      </c>
      <c r="R1149">
        <v>-88.435066000000006</v>
      </c>
      <c r="S1149" t="s">
        <v>3117</v>
      </c>
    </row>
    <row r="1150" spans="1:19" x14ac:dyDescent="0.3">
      <c r="A1150" t="s">
        <v>19</v>
      </c>
      <c r="B1150">
        <v>500</v>
      </c>
      <c r="C1150">
        <v>2001</v>
      </c>
      <c r="D1150" t="s">
        <v>71</v>
      </c>
      <c r="E1150" t="s">
        <v>3208</v>
      </c>
      <c r="F1150" t="s">
        <v>59</v>
      </c>
      <c r="G1150" t="s">
        <v>49</v>
      </c>
      <c r="H1150" t="s">
        <v>22</v>
      </c>
      <c r="I1150">
        <v>177000</v>
      </c>
      <c r="J1150" t="s">
        <v>23</v>
      </c>
      <c r="K1150" t="s">
        <v>36</v>
      </c>
      <c r="L1150" t="s">
        <v>73</v>
      </c>
      <c r="M1150" t="s">
        <v>95</v>
      </c>
      <c r="N1150" t="s">
        <v>3542</v>
      </c>
      <c r="O1150" t="s">
        <v>97</v>
      </c>
      <c r="P1150" t="s">
        <v>27</v>
      </c>
      <c r="Q1150">
        <v>35.087186000000003</v>
      </c>
      <c r="R1150">
        <v>-106.586609</v>
      </c>
      <c r="S1150" t="s">
        <v>3209</v>
      </c>
    </row>
    <row r="1151" spans="1:19" x14ac:dyDescent="0.3">
      <c r="A1151" t="s">
        <v>19</v>
      </c>
      <c r="B1151">
        <v>0</v>
      </c>
      <c r="C1151">
        <v>2001</v>
      </c>
      <c r="D1151" t="s">
        <v>169</v>
      </c>
      <c r="H1151" t="s">
        <v>22</v>
      </c>
      <c r="I1151">
        <v>148488</v>
      </c>
      <c r="J1151" t="s">
        <v>23</v>
      </c>
      <c r="K1151" t="s">
        <v>36</v>
      </c>
      <c r="L1151" t="s">
        <v>61</v>
      </c>
      <c r="N1151" t="s">
        <v>83</v>
      </c>
      <c r="O1151" t="s">
        <v>26</v>
      </c>
      <c r="P1151" t="s">
        <v>27</v>
      </c>
      <c r="Q1151">
        <v>35.087685</v>
      </c>
      <c r="R1151">
        <v>-106.594475</v>
      </c>
      <c r="S1151" t="s">
        <v>3937</v>
      </c>
    </row>
    <row r="1152" spans="1:19" x14ac:dyDescent="0.3">
      <c r="A1152" t="s">
        <v>19</v>
      </c>
      <c r="B1152">
        <v>9750</v>
      </c>
      <c r="C1152">
        <v>2012</v>
      </c>
      <c r="D1152" t="s">
        <v>51</v>
      </c>
      <c r="E1152" t="s">
        <v>1531</v>
      </c>
      <c r="F1152" t="s">
        <v>137</v>
      </c>
      <c r="G1152" t="s">
        <v>49</v>
      </c>
      <c r="H1152" t="s">
        <v>22</v>
      </c>
      <c r="I1152">
        <v>86000</v>
      </c>
      <c r="J1152" t="s">
        <v>172</v>
      </c>
      <c r="K1152" t="s">
        <v>36</v>
      </c>
      <c r="L1152" t="s">
        <v>42</v>
      </c>
      <c r="M1152" t="s">
        <v>43</v>
      </c>
      <c r="N1152" t="s">
        <v>44</v>
      </c>
      <c r="O1152" t="s">
        <v>26</v>
      </c>
      <c r="P1152" t="s">
        <v>27</v>
      </c>
      <c r="Q1152">
        <v>35.074730000000002</v>
      </c>
      <c r="R1152">
        <v>-106.560399</v>
      </c>
      <c r="S1152" t="s">
        <v>2189</v>
      </c>
    </row>
    <row r="1153" spans="1:19" x14ac:dyDescent="0.3">
      <c r="A1153" t="s">
        <v>19</v>
      </c>
      <c r="B1153">
        <v>7450</v>
      </c>
      <c r="C1153">
        <v>2013</v>
      </c>
      <c r="D1153" t="s">
        <v>390</v>
      </c>
      <c r="E1153" t="s">
        <v>1567</v>
      </c>
      <c r="F1153" t="s">
        <v>137</v>
      </c>
      <c r="G1153" t="s">
        <v>86</v>
      </c>
      <c r="H1153" t="s">
        <v>22</v>
      </c>
      <c r="I1153">
        <v>51000</v>
      </c>
      <c r="J1153" t="s">
        <v>172</v>
      </c>
      <c r="K1153" t="s">
        <v>36</v>
      </c>
      <c r="L1153" t="s">
        <v>61</v>
      </c>
      <c r="M1153" t="s">
        <v>43</v>
      </c>
      <c r="N1153" t="s">
        <v>129</v>
      </c>
      <c r="O1153" t="s">
        <v>55</v>
      </c>
      <c r="P1153" t="s">
        <v>27</v>
      </c>
      <c r="Q1153">
        <v>35.074730000000002</v>
      </c>
      <c r="R1153">
        <v>-106.560399</v>
      </c>
      <c r="S1153" t="s">
        <v>1568</v>
      </c>
    </row>
    <row r="1154" spans="1:19" x14ac:dyDescent="0.3">
      <c r="A1154" t="s">
        <v>19</v>
      </c>
      <c r="B1154">
        <v>20000</v>
      </c>
      <c r="C1154">
        <v>2011</v>
      </c>
      <c r="D1154" t="s">
        <v>20</v>
      </c>
      <c r="E1154" t="s">
        <v>3164</v>
      </c>
      <c r="F1154" t="s">
        <v>59</v>
      </c>
      <c r="H1154" t="s">
        <v>30</v>
      </c>
      <c r="I1154">
        <v>266747</v>
      </c>
      <c r="J1154" t="s">
        <v>23</v>
      </c>
      <c r="K1154" t="s">
        <v>36</v>
      </c>
      <c r="P1154" t="s">
        <v>27</v>
      </c>
      <c r="Q1154">
        <v>35.0717</v>
      </c>
      <c r="R1154">
        <v>-106.509</v>
      </c>
      <c r="S1154" t="s">
        <v>3426</v>
      </c>
    </row>
    <row r="1155" spans="1:19" x14ac:dyDescent="0.3">
      <c r="A1155" t="s">
        <v>19</v>
      </c>
      <c r="B1155">
        <v>59900</v>
      </c>
      <c r="C1155">
        <v>2000</v>
      </c>
      <c r="E1155" t="s">
        <v>3938</v>
      </c>
      <c r="G1155" t="s">
        <v>49</v>
      </c>
      <c r="H1155" t="s">
        <v>24</v>
      </c>
      <c r="I1155">
        <v>854000</v>
      </c>
      <c r="J1155" t="s">
        <v>23</v>
      </c>
      <c r="K1155" t="s">
        <v>78</v>
      </c>
      <c r="L1155" t="s">
        <v>42</v>
      </c>
      <c r="O1155" t="s">
        <v>97</v>
      </c>
      <c r="P1155" t="s">
        <v>27</v>
      </c>
      <c r="Q1155">
        <v>40.733801</v>
      </c>
      <c r="R1155">
        <v>-111.913084</v>
      </c>
      <c r="S1155" t="s">
        <v>3939</v>
      </c>
    </row>
    <row r="1156" spans="1:19" x14ac:dyDescent="0.3">
      <c r="A1156" t="s">
        <v>19</v>
      </c>
      <c r="B1156">
        <v>43500</v>
      </c>
      <c r="C1156">
        <v>1968</v>
      </c>
      <c r="D1156" t="s">
        <v>51</v>
      </c>
      <c r="E1156" t="s">
        <v>1531</v>
      </c>
      <c r="H1156" t="s">
        <v>22</v>
      </c>
      <c r="I1156">
        <v>43320</v>
      </c>
      <c r="J1156" t="s">
        <v>23</v>
      </c>
      <c r="K1156" t="s">
        <v>78</v>
      </c>
      <c r="P1156" t="s">
        <v>27</v>
      </c>
      <c r="Q1156">
        <v>33.6372</v>
      </c>
      <c r="R1156">
        <v>-96.618399999999994</v>
      </c>
      <c r="S1156" t="s">
        <v>3940</v>
      </c>
    </row>
    <row r="1157" spans="1:19" x14ac:dyDescent="0.3">
      <c r="A1157" t="s">
        <v>19</v>
      </c>
      <c r="B1157">
        <v>2900</v>
      </c>
      <c r="C1157">
        <v>2003</v>
      </c>
      <c r="D1157" t="s">
        <v>169</v>
      </c>
      <c r="E1157">
        <v>15</v>
      </c>
      <c r="F1157" t="s">
        <v>59</v>
      </c>
      <c r="G1157" t="s">
        <v>41</v>
      </c>
      <c r="H1157" t="s">
        <v>22</v>
      </c>
      <c r="I1157">
        <v>251458</v>
      </c>
      <c r="J1157" t="s">
        <v>23</v>
      </c>
      <c r="K1157" t="s">
        <v>36</v>
      </c>
      <c r="L1157" t="s">
        <v>42</v>
      </c>
      <c r="M1157" t="s">
        <v>95</v>
      </c>
      <c r="N1157" t="s">
        <v>83</v>
      </c>
      <c r="O1157" t="s">
        <v>97</v>
      </c>
      <c r="P1157" t="s">
        <v>27</v>
      </c>
      <c r="Q1157">
        <v>35.078200000000002</v>
      </c>
      <c r="R1157">
        <v>-106.5872</v>
      </c>
      <c r="S1157" t="s">
        <v>3416</v>
      </c>
    </row>
    <row r="1158" spans="1:19" x14ac:dyDescent="0.3">
      <c r="A1158" t="s">
        <v>19</v>
      </c>
      <c r="B1158">
        <v>0</v>
      </c>
      <c r="C1158">
        <v>2010</v>
      </c>
      <c r="D1158" t="s">
        <v>20</v>
      </c>
      <c r="E1158" t="s">
        <v>1910</v>
      </c>
      <c r="H1158" t="s">
        <v>22</v>
      </c>
      <c r="I1158">
        <v>157786</v>
      </c>
      <c r="J1158" t="s">
        <v>23</v>
      </c>
      <c r="K1158" t="s">
        <v>36</v>
      </c>
      <c r="N1158" t="s">
        <v>63</v>
      </c>
      <c r="P1158" t="s">
        <v>27</v>
      </c>
      <c r="Q1158">
        <v>35.185090000000002</v>
      </c>
      <c r="R1158">
        <v>-106.58499999999999</v>
      </c>
      <c r="S1158" t="s">
        <v>3941</v>
      </c>
    </row>
    <row r="1159" spans="1:19" x14ac:dyDescent="0.3">
      <c r="A1159" t="s">
        <v>19</v>
      </c>
      <c r="B1159">
        <v>9750</v>
      </c>
      <c r="C1159">
        <v>2017</v>
      </c>
      <c r="D1159" t="s">
        <v>47</v>
      </c>
      <c r="E1159" t="s">
        <v>353</v>
      </c>
      <c r="F1159" t="s">
        <v>137</v>
      </c>
      <c r="G1159" t="s">
        <v>86</v>
      </c>
      <c r="H1159" t="s">
        <v>22</v>
      </c>
      <c r="I1159">
        <v>46000</v>
      </c>
      <c r="J1159" t="s">
        <v>172</v>
      </c>
      <c r="K1159" t="s">
        <v>36</v>
      </c>
      <c r="L1159" t="s">
        <v>61</v>
      </c>
      <c r="M1159" t="s">
        <v>43</v>
      </c>
      <c r="N1159" t="s">
        <v>63</v>
      </c>
      <c r="O1159" t="s">
        <v>55</v>
      </c>
      <c r="P1159" t="s">
        <v>27</v>
      </c>
      <c r="Q1159">
        <v>35.074730000000002</v>
      </c>
      <c r="R1159">
        <v>-106.560399</v>
      </c>
      <c r="S1159" t="s">
        <v>1489</v>
      </c>
    </row>
    <row r="1160" spans="1:19" x14ac:dyDescent="0.3">
      <c r="A1160" t="s">
        <v>19</v>
      </c>
      <c r="B1160">
        <v>10500</v>
      </c>
      <c r="C1160">
        <v>2015</v>
      </c>
      <c r="D1160" t="s">
        <v>47</v>
      </c>
      <c r="E1160" t="s">
        <v>136</v>
      </c>
      <c r="F1160" t="s">
        <v>137</v>
      </c>
      <c r="G1160" t="s">
        <v>86</v>
      </c>
      <c r="H1160" t="s">
        <v>22</v>
      </c>
      <c r="I1160">
        <v>46000</v>
      </c>
      <c r="J1160" t="s">
        <v>172</v>
      </c>
      <c r="K1160" t="s">
        <v>36</v>
      </c>
      <c r="L1160" t="s">
        <v>61</v>
      </c>
      <c r="M1160" t="s">
        <v>95</v>
      </c>
      <c r="N1160" t="s">
        <v>63</v>
      </c>
      <c r="O1160" t="s">
        <v>55</v>
      </c>
      <c r="P1160" t="s">
        <v>27</v>
      </c>
      <c r="Q1160">
        <v>35.074730000000002</v>
      </c>
      <c r="R1160">
        <v>-106.560399</v>
      </c>
      <c r="S1160" t="s">
        <v>1490</v>
      </c>
    </row>
    <row r="1161" spans="1:19" x14ac:dyDescent="0.3">
      <c r="A1161" t="s">
        <v>19</v>
      </c>
      <c r="B1161">
        <v>1850</v>
      </c>
      <c r="C1161">
        <v>1999</v>
      </c>
      <c r="D1161" t="s">
        <v>51</v>
      </c>
      <c r="E1161">
        <v>1500</v>
      </c>
      <c r="G1161" t="s">
        <v>49</v>
      </c>
      <c r="H1161" t="s">
        <v>22</v>
      </c>
      <c r="I1161">
        <v>200</v>
      </c>
      <c r="J1161" t="s">
        <v>23</v>
      </c>
      <c r="K1161" t="s">
        <v>36</v>
      </c>
      <c r="L1161" t="s">
        <v>42</v>
      </c>
      <c r="M1161" t="s">
        <v>95</v>
      </c>
      <c r="N1161" t="s">
        <v>96</v>
      </c>
      <c r="O1161" t="s">
        <v>26</v>
      </c>
      <c r="P1161" t="s">
        <v>27</v>
      </c>
      <c r="Q1161">
        <v>35.101747000000003</v>
      </c>
      <c r="R1161">
        <v>-106.646862</v>
      </c>
      <c r="S1161" t="s">
        <v>158</v>
      </c>
    </row>
    <row r="1162" spans="1:19" x14ac:dyDescent="0.3">
      <c r="A1162" t="s">
        <v>19</v>
      </c>
      <c r="B1162">
        <v>54000</v>
      </c>
      <c r="C1162">
        <v>1996</v>
      </c>
      <c r="E1162" t="s">
        <v>3942</v>
      </c>
      <c r="G1162" t="s">
        <v>49</v>
      </c>
      <c r="H1162" t="s">
        <v>24</v>
      </c>
      <c r="I1162">
        <v>418000</v>
      </c>
      <c r="J1162" t="s">
        <v>23</v>
      </c>
      <c r="K1162" t="s">
        <v>78</v>
      </c>
      <c r="L1162" t="s">
        <v>42</v>
      </c>
      <c r="O1162" t="s">
        <v>26</v>
      </c>
      <c r="P1162" t="s">
        <v>27</v>
      </c>
      <c r="Q1162">
        <v>40.733801</v>
      </c>
      <c r="R1162">
        <v>-111.913084</v>
      </c>
      <c r="S1162" t="s">
        <v>3454</v>
      </c>
    </row>
    <row r="1163" spans="1:19" x14ac:dyDescent="0.3">
      <c r="A1163" t="s">
        <v>19</v>
      </c>
      <c r="B1163">
        <v>52000</v>
      </c>
      <c r="C1163">
        <v>1996</v>
      </c>
      <c r="E1163" t="s">
        <v>3943</v>
      </c>
      <c r="G1163" t="s">
        <v>49</v>
      </c>
      <c r="H1163" t="s">
        <v>24</v>
      </c>
      <c r="I1163">
        <v>840000</v>
      </c>
      <c r="J1163" t="s">
        <v>23</v>
      </c>
      <c r="K1163" t="s">
        <v>78</v>
      </c>
      <c r="L1163" t="s">
        <v>42</v>
      </c>
      <c r="O1163" t="s">
        <v>97</v>
      </c>
      <c r="P1163" t="s">
        <v>27</v>
      </c>
      <c r="Q1163">
        <v>40.733801</v>
      </c>
      <c r="R1163">
        <v>-111.913084</v>
      </c>
      <c r="S1163" t="s">
        <v>3944</v>
      </c>
    </row>
    <row r="1164" spans="1:19" x14ac:dyDescent="0.3">
      <c r="A1164" t="s">
        <v>19</v>
      </c>
      <c r="B1164">
        <v>0</v>
      </c>
      <c r="C1164">
        <v>2002</v>
      </c>
      <c r="D1164" t="s">
        <v>93</v>
      </c>
      <c r="E1164" t="s">
        <v>3945</v>
      </c>
      <c r="H1164" t="s">
        <v>22</v>
      </c>
      <c r="I1164">
        <v>148788</v>
      </c>
      <c r="J1164" t="s">
        <v>23</v>
      </c>
      <c r="K1164" t="s">
        <v>36</v>
      </c>
      <c r="L1164" t="s">
        <v>73</v>
      </c>
      <c r="N1164" t="s">
        <v>3542</v>
      </c>
      <c r="O1164" t="s">
        <v>26</v>
      </c>
      <c r="P1164" t="s">
        <v>27</v>
      </c>
      <c r="Q1164">
        <v>35.087685</v>
      </c>
      <c r="R1164">
        <v>-106.594475</v>
      </c>
      <c r="S1164" t="s">
        <v>3946</v>
      </c>
    </row>
    <row r="1165" spans="1:19" x14ac:dyDescent="0.3">
      <c r="A1165" t="s">
        <v>19</v>
      </c>
      <c r="B1165">
        <v>4900</v>
      </c>
      <c r="C1165">
        <v>2008</v>
      </c>
      <c r="D1165" t="s">
        <v>51</v>
      </c>
      <c r="E1165" t="s">
        <v>2884</v>
      </c>
      <c r="F1165" t="s">
        <v>132</v>
      </c>
      <c r="G1165" t="s">
        <v>49</v>
      </c>
      <c r="H1165" t="s">
        <v>22</v>
      </c>
      <c r="I1165">
        <v>138000</v>
      </c>
      <c r="J1165" t="s">
        <v>172</v>
      </c>
      <c r="K1165" t="s">
        <v>36</v>
      </c>
      <c r="L1165" t="s">
        <v>61</v>
      </c>
      <c r="M1165" t="s">
        <v>43</v>
      </c>
      <c r="N1165" t="s">
        <v>3542</v>
      </c>
      <c r="O1165" t="s">
        <v>68</v>
      </c>
      <c r="P1165" t="s">
        <v>27</v>
      </c>
      <c r="Q1165">
        <v>35.072600000000001</v>
      </c>
      <c r="R1165">
        <v>-106.5749</v>
      </c>
      <c r="S1165" t="s">
        <v>2885</v>
      </c>
    </row>
    <row r="1166" spans="1:19" x14ac:dyDescent="0.3">
      <c r="A1166" t="s">
        <v>19</v>
      </c>
      <c r="B1166">
        <v>5550</v>
      </c>
      <c r="C1166">
        <v>2007</v>
      </c>
      <c r="D1166" t="s">
        <v>93</v>
      </c>
      <c r="E1166" t="s">
        <v>3011</v>
      </c>
      <c r="H1166" t="s">
        <v>22</v>
      </c>
      <c r="I1166">
        <v>150000</v>
      </c>
      <c r="J1166" t="s">
        <v>23</v>
      </c>
      <c r="K1166" t="s">
        <v>36</v>
      </c>
      <c r="P1166" t="s">
        <v>27</v>
      </c>
      <c r="Q1166">
        <v>35.0717</v>
      </c>
      <c r="R1166">
        <v>-106.509</v>
      </c>
      <c r="S1166" t="s">
        <v>3012</v>
      </c>
    </row>
    <row r="1167" spans="1:19" x14ac:dyDescent="0.3">
      <c r="A1167" t="s">
        <v>19</v>
      </c>
      <c r="B1167">
        <v>24495</v>
      </c>
      <c r="C1167">
        <v>2015</v>
      </c>
      <c r="D1167" t="s">
        <v>227</v>
      </c>
      <c r="E1167" t="s">
        <v>1780</v>
      </c>
      <c r="G1167" t="s">
        <v>86</v>
      </c>
      <c r="H1167" t="s">
        <v>22</v>
      </c>
      <c r="I1167">
        <v>62365</v>
      </c>
      <c r="J1167" t="s">
        <v>23</v>
      </c>
      <c r="K1167" t="s">
        <v>36</v>
      </c>
      <c r="N1167" t="s">
        <v>63</v>
      </c>
      <c r="O1167" t="s">
        <v>256</v>
      </c>
      <c r="P1167" t="s">
        <v>27</v>
      </c>
      <c r="Q1167">
        <v>33.466900000000003</v>
      </c>
      <c r="R1167">
        <v>-111.9151</v>
      </c>
      <c r="S1167" t="s">
        <v>1804</v>
      </c>
    </row>
    <row r="1168" spans="1:19" x14ac:dyDescent="0.3">
      <c r="A1168" t="s">
        <v>19</v>
      </c>
      <c r="B1168">
        <v>25482</v>
      </c>
      <c r="C1168">
        <v>2009</v>
      </c>
      <c r="D1168" t="s">
        <v>20</v>
      </c>
      <c r="E1168" t="s">
        <v>2805</v>
      </c>
      <c r="H1168" t="s">
        <v>30</v>
      </c>
      <c r="I1168">
        <v>128961</v>
      </c>
      <c r="J1168" t="s">
        <v>23</v>
      </c>
      <c r="K1168" t="s">
        <v>36</v>
      </c>
      <c r="L1168" t="s">
        <v>73</v>
      </c>
      <c r="O1168" t="s">
        <v>26</v>
      </c>
      <c r="P1168" t="s">
        <v>27</v>
      </c>
      <c r="Q1168">
        <v>35.004362999999998</v>
      </c>
      <c r="R1168">
        <v>-106.04979400000001</v>
      </c>
      <c r="S1168" t="s">
        <v>2806</v>
      </c>
    </row>
    <row r="1169" spans="1:19" x14ac:dyDescent="0.3">
      <c r="A1169" t="s">
        <v>19</v>
      </c>
      <c r="B1169">
        <v>27943</v>
      </c>
      <c r="C1169">
        <v>2020</v>
      </c>
      <c r="D1169" t="s">
        <v>93</v>
      </c>
      <c r="E1169" t="s">
        <v>336</v>
      </c>
      <c r="H1169" t="s">
        <v>22</v>
      </c>
      <c r="I1169">
        <v>10144</v>
      </c>
      <c r="J1169" t="s">
        <v>23</v>
      </c>
      <c r="K1169" t="s">
        <v>36</v>
      </c>
      <c r="P1169" t="s">
        <v>27</v>
      </c>
      <c r="Q1169">
        <v>35.004362999999998</v>
      </c>
      <c r="R1169">
        <v>-106.04979400000001</v>
      </c>
      <c r="S1169" t="s">
        <v>458</v>
      </c>
    </row>
    <row r="1170" spans="1:19" x14ac:dyDescent="0.3">
      <c r="A1170" t="s">
        <v>19</v>
      </c>
      <c r="B1170">
        <v>8997</v>
      </c>
      <c r="C1170">
        <v>2014</v>
      </c>
      <c r="D1170" t="s">
        <v>197</v>
      </c>
      <c r="E1170" t="s">
        <v>3390</v>
      </c>
      <c r="H1170" t="s">
        <v>22</v>
      </c>
      <c r="I1170">
        <v>236497</v>
      </c>
      <c r="J1170" t="s">
        <v>23</v>
      </c>
      <c r="K1170" t="s">
        <v>36</v>
      </c>
      <c r="P1170" t="s">
        <v>27</v>
      </c>
      <c r="Q1170">
        <v>35.004362999999998</v>
      </c>
      <c r="R1170">
        <v>-106.04979400000001</v>
      </c>
      <c r="S1170" t="s">
        <v>458</v>
      </c>
    </row>
    <row r="1171" spans="1:19" x14ac:dyDescent="0.3">
      <c r="A1171" t="s">
        <v>19</v>
      </c>
      <c r="B1171">
        <v>7832</v>
      </c>
      <c r="C1171">
        <v>2004</v>
      </c>
      <c r="D1171" t="s">
        <v>93</v>
      </c>
      <c r="E1171" t="s">
        <v>2321</v>
      </c>
      <c r="H1171" t="s">
        <v>22</v>
      </c>
      <c r="I1171">
        <v>94667</v>
      </c>
      <c r="J1171" t="s">
        <v>23</v>
      </c>
      <c r="K1171" t="s">
        <v>36</v>
      </c>
      <c r="L1171" t="s">
        <v>73</v>
      </c>
      <c r="P1171" t="s">
        <v>27</v>
      </c>
      <c r="Q1171">
        <v>35.004362999999998</v>
      </c>
      <c r="R1171">
        <v>-106.04979400000001</v>
      </c>
      <c r="S1171" t="s">
        <v>2322</v>
      </c>
    </row>
    <row r="1172" spans="1:19" x14ac:dyDescent="0.3">
      <c r="A1172" t="s">
        <v>19</v>
      </c>
      <c r="B1172">
        <v>33500</v>
      </c>
      <c r="C1172">
        <v>2000</v>
      </c>
      <c r="D1172" t="s">
        <v>20</v>
      </c>
      <c r="E1172" t="s">
        <v>1019</v>
      </c>
      <c r="H1172" t="s">
        <v>22</v>
      </c>
      <c r="I1172">
        <v>28000</v>
      </c>
      <c r="J1172" t="s">
        <v>23</v>
      </c>
      <c r="K1172" t="s">
        <v>36</v>
      </c>
      <c r="P1172" t="s">
        <v>27</v>
      </c>
      <c r="Q1172">
        <v>33.6372</v>
      </c>
      <c r="R1172">
        <v>-96.618399999999994</v>
      </c>
      <c r="S1172" t="s">
        <v>1020</v>
      </c>
    </row>
    <row r="1173" spans="1:19" x14ac:dyDescent="0.3">
      <c r="A1173" t="s">
        <v>19</v>
      </c>
      <c r="B1173">
        <v>49950</v>
      </c>
      <c r="C1173">
        <v>2016</v>
      </c>
      <c r="D1173" t="s">
        <v>51</v>
      </c>
      <c r="E1173" t="s">
        <v>1472</v>
      </c>
      <c r="F1173" t="s">
        <v>137</v>
      </c>
      <c r="G1173" t="s">
        <v>41</v>
      </c>
      <c r="H1173" t="s">
        <v>22</v>
      </c>
      <c r="I1173">
        <v>44308</v>
      </c>
      <c r="J1173" t="s">
        <v>23</v>
      </c>
      <c r="K1173" t="s">
        <v>36</v>
      </c>
      <c r="L1173" t="s">
        <v>42</v>
      </c>
      <c r="M1173" t="s">
        <v>95</v>
      </c>
      <c r="N1173" t="s">
        <v>96</v>
      </c>
      <c r="O1173" t="s">
        <v>26</v>
      </c>
      <c r="P1173" t="s">
        <v>27</v>
      </c>
      <c r="Q1173">
        <v>33.434707000000003</v>
      </c>
      <c r="R1173">
        <v>-112.10174600000001</v>
      </c>
      <c r="S1173" t="s">
        <v>1473</v>
      </c>
    </row>
    <row r="1174" spans="1:19" x14ac:dyDescent="0.3">
      <c r="A1174" t="s">
        <v>19</v>
      </c>
      <c r="B1174">
        <v>17999</v>
      </c>
      <c r="C1174">
        <v>2008</v>
      </c>
      <c r="D1174" t="s">
        <v>20</v>
      </c>
      <c r="E1174" t="s">
        <v>2878</v>
      </c>
      <c r="F1174" t="s">
        <v>59</v>
      </c>
      <c r="G1174" t="s">
        <v>41</v>
      </c>
      <c r="H1174" t="s">
        <v>30</v>
      </c>
      <c r="I1174">
        <v>137260</v>
      </c>
      <c r="J1174" t="s">
        <v>23</v>
      </c>
      <c r="K1174" t="s">
        <v>36</v>
      </c>
      <c r="L1174" t="s">
        <v>73</v>
      </c>
      <c r="M1174" t="s">
        <v>95</v>
      </c>
      <c r="N1174" t="s">
        <v>96</v>
      </c>
      <c r="O1174" t="s">
        <v>55</v>
      </c>
      <c r="P1174" t="s">
        <v>27</v>
      </c>
      <c r="Q1174">
        <v>35.081800000000001</v>
      </c>
      <c r="R1174">
        <v>-106.6482</v>
      </c>
      <c r="S1174" t="s">
        <v>2879</v>
      </c>
    </row>
    <row r="1175" spans="1:19" x14ac:dyDescent="0.3">
      <c r="A1175" t="s">
        <v>19</v>
      </c>
      <c r="B1175">
        <v>7999</v>
      </c>
      <c r="C1175">
        <v>2007</v>
      </c>
      <c r="D1175" t="s">
        <v>57</v>
      </c>
      <c r="E1175" t="s">
        <v>2396</v>
      </c>
      <c r="F1175" t="s">
        <v>137</v>
      </c>
      <c r="G1175" t="s">
        <v>49</v>
      </c>
      <c r="H1175" t="s">
        <v>22</v>
      </c>
      <c r="I1175">
        <v>132867</v>
      </c>
      <c r="J1175" t="s">
        <v>23</v>
      </c>
      <c r="K1175" t="s">
        <v>36</v>
      </c>
      <c r="L1175" t="s">
        <v>61</v>
      </c>
      <c r="M1175" t="s">
        <v>95</v>
      </c>
      <c r="N1175" t="s">
        <v>3542</v>
      </c>
      <c r="O1175" t="s">
        <v>138</v>
      </c>
      <c r="P1175" t="s">
        <v>27</v>
      </c>
      <c r="Q1175">
        <v>39.640500000000003</v>
      </c>
      <c r="R1175">
        <v>-104.9614</v>
      </c>
      <c r="S1175" t="s">
        <v>2828</v>
      </c>
    </row>
    <row r="1176" spans="1:19" x14ac:dyDescent="0.3">
      <c r="A1176" t="s">
        <v>19</v>
      </c>
      <c r="B1176">
        <v>11500</v>
      </c>
      <c r="C1176">
        <v>2015</v>
      </c>
      <c r="D1176" t="s">
        <v>214</v>
      </c>
      <c r="E1176" t="s">
        <v>520</v>
      </c>
      <c r="H1176" t="s">
        <v>22</v>
      </c>
      <c r="I1176">
        <v>116000</v>
      </c>
      <c r="J1176" t="s">
        <v>23</v>
      </c>
      <c r="K1176" t="s">
        <v>36</v>
      </c>
      <c r="M1176" t="s">
        <v>43</v>
      </c>
      <c r="N1176" t="s">
        <v>3542</v>
      </c>
      <c r="O1176" t="s">
        <v>45</v>
      </c>
      <c r="P1176" t="s">
        <v>27</v>
      </c>
      <c r="Q1176">
        <v>35.1038</v>
      </c>
      <c r="R1176">
        <v>-106.6712</v>
      </c>
      <c r="S1176" t="s">
        <v>2648</v>
      </c>
    </row>
    <row r="1177" spans="1:19" x14ac:dyDescent="0.3">
      <c r="A1177" t="s">
        <v>19</v>
      </c>
      <c r="B1177">
        <v>17000</v>
      </c>
      <c r="C1177">
        <v>2008</v>
      </c>
      <c r="D1177" t="s">
        <v>169</v>
      </c>
      <c r="E1177">
        <v>2500</v>
      </c>
      <c r="F1177" t="s">
        <v>137</v>
      </c>
      <c r="H1177" t="s">
        <v>30</v>
      </c>
      <c r="I1177">
        <v>245000</v>
      </c>
      <c r="J1177" t="s">
        <v>23</v>
      </c>
      <c r="K1177" t="s">
        <v>36</v>
      </c>
      <c r="L1177" t="s">
        <v>73</v>
      </c>
      <c r="M1177" t="s">
        <v>95</v>
      </c>
      <c r="N1177" t="s">
        <v>96</v>
      </c>
      <c r="O1177" t="s">
        <v>45</v>
      </c>
      <c r="P1177" t="s">
        <v>27</v>
      </c>
      <c r="Q1177">
        <v>35.134700000000002</v>
      </c>
      <c r="R1177">
        <v>-106.6427</v>
      </c>
      <c r="S1177" t="s">
        <v>3403</v>
      </c>
    </row>
    <row r="1178" spans="1:19" x14ac:dyDescent="0.3">
      <c r="A1178" t="s">
        <v>19</v>
      </c>
      <c r="B1178">
        <v>5000</v>
      </c>
      <c r="C1178">
        <v>1999</v>
      </c>
      <c r="E1178" t="s">
        <v>3947</v>
      </c>
      <c r="F1178" t="s">
        <v>59</v>
      </c>
      <c r="G1178" t="s">
        <v>120</v>
      </c>
      <c r="H1178" t="s">
        <v>22</v>
      </c>
      <c r="I1178">
        <v>170000</v>
      </c>
      <c r="J1178" t="s">
        <v>23</v>
      </c>
      <c r="K1178" t="s">
        <v>36</v>
      </c>
      <c r="L1178" t="s">
        <v>42</v>
      </c>
      <c r="M1178" t="s">
        <v>95</v>
      </c>
      <c r="N1178" t="s">
        <v>96</v>
      </c>
      <c r="O1178" t="s">
        <v>26</v>
      </c>
      <c r="P1178" t="s">
        <v>27</v>
      </c>
      <c r="Q1178">
        <v>35.186799999999998</v>
      </c>
      <c r="R1178">
        <v>-106.6652</v>
      </c>
      <c r="S1178" t="s">
        <v>3158</v>
      </c>
    </row>
    <row r="1179" spans="1:19" x14ac:dyDescent="0.3">
      <c r="A1179" t="s">
        <v>19</v>
      </c>
      <c r="B1179">
        <v>0</v>
      </c>
      <c r="C1179">
        <v>2011</v>
      </c>
      <c r="D1179" t="s">
        <v>71</v>
      </c>
      <c r="E1179" t="s">
        <v>3948</v>
      </c>
      <c r="H1179" t="s">
        <v>22</v>
      </c>
      <c r="I1179">
        <v>117560</v>
      </c>
      <c r="J1179" t="s">
        <v>23</v>
      </c>
      <c r="K1179" t="s">
        <v>36</v>
      </c>
      <c r="L1179" t="s">
        <v>61</v>
      </c>
      <c r="N1179" t="s">
        <v>3542</v>
      </c>
      <c r="O1179" t="s">
        <v>55</v>
      </c>
      <c r="P1179" t="s">
        <v>27</v>
      </c>
      <c r="Q1179">
        <v>35.087685</v>
      </c>
      <c r="R1179">
        <v>-106.594475</v>
      </c>
      <c r="S1179" t="s">
        <v>3949</v>
      </c>
    </row>
    <row r="1180" spans="1:19" x14ac:dyDescent="0.3">
      <c r="A1180" t="s">
        <v>19</v>
      </c>
      <c r="B1180">
        <v>11000</v>
      </c>
      <c r="C1180">
        <v>2011</v>
      </c>
      <c r="D1180" t="s">
        <v>290</v>
      </c>
      <c r="E1180" t="s">
        <v>2608</v>
      </c>
      <c r="F1180" t="s">
        <v>59</v>
      </c>
      <c r="G1180" t="s">
        <v>49</v>
      </c>
      <c r="H1180" t="s">
        <v>22</v>
      </c>
      <c r="I1180">
        <v>148000</v>
      </c>
      <c r="J1180" t="s">
        <v>23</v>
      </c>
      <c r="K1180" t="s">
        <v>36</v>
      </c>
      <c r="L1180" t="s">
        <v>73</v>
      </c>
      <c r="M1180" t="s">
        <v>43</v>
      </c>
      <c r="N1180" t="s">
        <v>3542</v>
      </c>
      <c r="O1180" t="s">
        <v>97</v>
      </c>
      <c r="P1180" t="s">
        <v>27</v>
      </c>
      <c r="Q1180">
        <v>35.118129000000003</v>
      </c>
      <c r="R1180">
        <v>-106.656705</v>
      </c>
      <c r="S1180" t="s">
        <v>2986</v>
      </c>
    </row>
    <row r="1181" spans="1:19" x14ac:dyDescent="0.3">
      <c r="A1181" t="s">
        <v>19</v>
      </c>
      <c r="B1181">
        <v>8250</v>
      </c>
      <c r="C1181">
        <v>2005</v>
      </c>
      <c r="D1181" t="s">
        <v>20</v>
      </c>
      <c r="E1181" t="s">
        <v>1341</v>
      </c>
      <c r="H1181" t="s">
        <v>22</v>
      </c>
      <c r="I1181">
        <v>160332</v>
      </c>
      <c r="J1181" t="s">
        <v>23</v>
      </c>
      <c r="K1181" t="s">
        <v>36</v>
      </c>
      <c r="N1181" t="s">
        <v>44</v>
      </c>
      <c r="O1181" t="s">
        <v>45</v>
      </c>
      <c r="P1181" t="s">
        <v>27</v>
      </c>
      <c r="Q1181">
        <v>35.185090000000002</v>
      </c>
      <c r="R1181">
        <v>-106.58499999999999</v>
      </c>
      <c r="S1181" t="s">
        <v>3097</v>
      </c>
    </row>
    <row r="1182" spans="1:19" x14ac:dyDescent="0.3">
      <c r="A1182" t="s">
        <v>19</v>
      </c>
      <c r="B1182">
        <v>23500</v>
      </c>
      <c r="C1182">
        <v>2007</v>
      </c>
      <c r="D1182" t="s">
        <v>51</v>
      </c>
      <c r="E1182" t="s">
        <v>52</v>
      </c>
      <c r="F1182" t="s">
        <v>137</v>
      </c>
      <c r="G1182" t="s">
        <v>41</v>
      </c>
      <c r="H1182" t="s">
        <v>22</v>
      </c>
      <c r="I1182">
        <v>54420</v>
      </c>
      <c r="J1182" t="s">
        <v>23</v>
      </c>
      <c r="K1182" t="s">
        <v>36</v>
      </c>
      <c r="L1182" t="s">
        <v>42</v>
      </c>
      <c r="M1182" t="s">
        <v>62</v>
      </c>
      <c r="O1182" t="s">
        <v>68</v>
      </c>
      <c r="P1182" t="s">
        <v>27</v>
      </c>
      <c r="Q1182">
        <v>35.152256000000001</v>
      </c>
      <c r="R1182">
        <v>-106.717236</v>
      </c>
      <c r="S1182" t="s">
        <v>1652</v>
      </c>
    </row>
    <row r="1183" spans="1:19" x14ac:dyDescent="0.3">
      <c r="A1183" t="s">
        <v>19</v>
      </c>
      <c r="B1183">
        <v>17999</v>
      </c>
      <c r="C1183">
        <v>2007</v>
      </c>
      <c r="E1183" t="s">
        <v>3950</v>
      </c>
      <c r="F1183" t="s">
        <v>59</v>
      </c>
      <c r="G1183" t="s">
        <v>41</v>
      </c>
      <c r="H1183" t="s">
        <v>30</v>
      </c>
      <c r="I1183">
        <v>113410</v>
      </c>
      <c r="J1183" t="s">
        <v>23</v>
      </c>
      <c r="K1183" t="s">
        <v>36</v>
      </c>
      <c r="L1183" t="s">
        <v>73</v>
      </c>
      <c r="M1183" t="s">
        <v>95</v>
      </c>
      <c r="N1183" t="s">
        <v>96</v>
      </c>
      <c r="O1183" t="s">
        <v>463</v>
      </c>
      <c r="P1183" t="s">
        <v>27</v>
      </c>
      <c r="Q1183">
        <v>35.081800000000001</v>
      </c>
      <c r="R1183">
        <v>-106.6482</v>
      </c>
      <c r="S1183" t="s">
        <v>2604</v>
      </c>
    </row>
    <row r="1184" spans="1:19" x14ac:dyDescent="0.3">
      <c r="A1184" t="s">
        <v>19</v>
      </c>
      <c r="B1184">
        <v>12900</v>
      </c>
      <c r="C1184">
        <v>2002</v>
      </c>
      <c r="D1184" t="s">
        <v>51</v>
      </c>
      <c r="E1184" t="s">
        <v>52</v>
      </c>
      <c r="H1184" t="s">
        <v>22</v>
      </c>
      <c r="I1184">
        <v>140000</v>
      </c>
      <c r="J1184" t="s">
        <v>23</v>
      </c>
      <c r="K1184" t="s">
        <v>36</v>
      </c>
      <c r="P1184" t="s">
        <v>27</v>
      </c>
      <c r="Q1184">
        <v>35.077599999999997</v>
      </c>
      <c r="R1184">
        <v>-106.1872</v>
      </c>
      <c r="S1184" t="s">
        <v>2905</v>
      </c>
    </row>
    <row r="1185" spans="1:19" x14ac:dyDescent="0.3">
      <c r="A1185" t="s">
        <v>19</v>
      </c>
      <c r="B1185">
        <v>24250</v>
      </c>
      <c r="C1185">
        <v>2015</v>
      </c>
      <c r="D1185" t="s">
        <v>71</v>
      </c>
      <c r="E1185" t="s">
        <v>217</v>
      </c>
      <c r="F1185" t="s">
        <v>137</v>
      </c>
      <c r="G1185" t="s">
        <v>49</v>
      </c>
      <c r="H1185" t="s">
        <v>22</v>
      </c>
      <c r="I1185">
        <v>60000</v>
      </c>
      <c r="J1185" t="s">
        <v>986</v>
      </c>
      <c r="K1185" t="s">
        <v>36</v>
      </c>
      <c r="L1185" t="s">
        <v>73</v>
      </c>
      <c r="M1185" t="s">
        <v>95</v>
      </c>
      <c r="N1185" t="s">
        <v>3542</v>
      </c>
      <c r="O1185" t="s">
        <v>68</v>
      </c>
      <c r="P1185" t="s">
        <v>27</v>
      </c>
      <c r="Q1185">
        <v>31.771799999999999</v>
      </c>
      <c r="R1185">
        <v>-106.33029999999999</v>
      </c>
      <c r="S1185" t="s">
        <v>1751</v>
      </c>
    </row>
    <row r="1186" spans="1:19" x14ac:dyDescent="0.3">
      <c r="A1186" t="s">
        <v>19</v>
      </c>
      <c r="B1186">
        <v>5500</v>
      </c>
      <c r="C1186">
        <v>2005</v>
      </c>
      <c r="D1186" t="s">
        <v>159</v>
      </c>
      <c r="E1186" t="s">
        <v>2614</v>
      </c>
      <c r="H1186" t="s">
        <v>22</v>
      </c>
      <c r="I1186">
        <v>114000</v>
      </c>
      <c r="J1186" t="s">
        <v>172</v>
      </c>
      <c r="K1186" t="s">
        <v>78</v>
      </c>
      <c r="P1186" t="s">
        <v>27</v>
      </c>
      <c r="Q1186">
        <v>35.110399999999998</v>
      </c>
      <c r="R1186">
        <v>-106.57810000000001</v>
      </c>
      <c r="S1186" t="s">
        <v>2615</v>
      </c>
    </row>
    <row r="1187" spans="1:19" x14ac:dyDescent="0.3">
      <c r="A1187" t="s">
        <v>19</v>
      </c>
      <c r="B1187">
        <v>23995</v>
      </c>
      <c r="C1187">
        <v>2013</v>
      </c>
      <c r="E1187" t="s">
        <v>3951</v>
      </c>
      <c r="F1187" t="s">
        <v>137</v>
      </c>
      <c r="G1187" t="s">
        <v>41</v>
      </c>
      <c r="H1187" t="s">
        <v>22</v>
      </c>
      <c r="J1187" t="s">
        <v>23</v>
      </c>
      <c r="K1187" t="s">
        <v>36</v>
      </c>
      <c r="L1187" t="s">
        <v>73</v>
      </c>
      <c r="M1187" t="s">
        <v>95</v>
      </c>
      <c r="O1187" t="s">
        <v>26</v>
      </c>
      <c r="P1187" t="s">
        <v>27</v>
      </c>
      <c r="Q1187">
        <v>32.212699999999998</v>
      </c>
      <c r="R1187">
        <v>-110.88290000000001</v>
      </c>
      <c r="S1187" t="s">
        <v>3459</v>
      </c>
    </row>
    <row r="1188" spans="1:19" x14ac:dyDescent="0.3">
      <c r="A1188" t="s">
        <v>19</v>
      </c>
      <c r="B1188">
        <v>5599</v>
      </c>
      <c r="C1188">
        <v>2012</v>
      </c>
      <c r="D1188" t="s">
        <v>205</v>
      </c>
      <c r="E1188" t="s">
        <v>1474</v>
      </c>
      <c r="F1188" t="s">
        <v>137</v>
      </c>
      <c r="G1188" t="s">
        <v>86</v>
      </c>
      <c r="H1188" t="s">
        <v>22</v>
      </c>
      <c r="I1188">
        <v>85000</v>
      </c>
      <c r="J1188" t="s">
        <v>172</v>
      </c>
      <c r="K1188" t="s">
        <v>36</v>
      </c>
      <c r="L1188" t="s">
        <v>61</v>
      </c>
      <c r="N1188" t="s">
        <v>44</v>
      </c>
      <c r="P1188" t="s">
        <v>27</v>
      </c>
      <c r="Q1188">
        <v>35.110399999999998</v>
      </c>
      <c r="R1188">
        <v>-106.57810000000001</v>
      </c>
      <c r="S1188" t="s">
        <v>2176</v>
      </c>
    </row>
    <row r="1189" spans="1:19" x14ac:dyDescent="0.3">
      <c r="A1189" t="s">
        <v>19</v>
      </c>
      <c r="B1189">
        <v>3600</v>
      </c>
      <c r="C1189">
        <v>2007</v>
      </c>
      <c r="E1189" t="s">
        <v>3142</v>
      </c>
      <c r="F1189" t="s">
        <v>59</v>
      </c>
      <c r="G1189" t="s">
        <v>86</v>
      </c>
      <c r="H1189" t="s">
        <v>22</v>
      </c>
      <c r="I1189">
        <v>167000</v>
      </c>
      <c r="J1189" t="s">
        <v>172</v>
      </c>
      <c r="K1189" t="s">
        <v>78</v>
      </c>
      <c r="L1189" t="s">
        <v>61</v>
      </c>
      <c r="M1189" t="s">
        <v>62</v>
      </c>
      <c r="O1189" t="s">
        <v>45</v>
      </c>
      <c r="P1189" t="s">
        <v>27</v>
      </c>
      <c r="Q1189">
        <v>34.7806</v>
      </c>
      <c r="R1189">
        <v>-106.7115</v>
      </c>
      <c r="S1189" t="s">
        <v>3143</v>
      </c>
    </row>
    <row r="1190" spans="1:19" x14ac:dyDescent="0.3">
      <c r="A1190" t="s">
        <v>19</v>
      </c>
      <c r="B1190">
        <v>32995</v>
      </c>
      <c r="C1190">
        <v>2013</v>
      </c>
      <c r="D1190" t="s">
        <v>20</v>
      </c>
      <c r="E1190" t="s">
        <v>1569</v>
      </c>
      <c r="H1190" t="s">
        <v>22</v>
      </c>
      <c r="I1190">
        <v>51000</v>
      </c>
      <c r="J1190" t="s">
        <v>23</v>
      </c>
      <c r="K1190" t="s">
        <v>36</v>
      </c>
      <c r="P1190" t="s">
        <v>27</v>
      </c>
      <c r="Q1190">
        <v>36.114899999999999</v>
      </c>
      <c r="R1190">
        <v>-115.2161</v>
      </c>
      <c r="S1190" t="s">
        <v>1570</v>
      </c>
    </row>
    <row r="1191" spans="1:19" x14ac:dyDescent="0.3">
      <c r="A1191" t="s">
        <v>19</v>
      </c>
      <c r="B1191">
        <v>0</v>
      </c>
      <c r="C1191">
        <v>2010</v>
      </c>
      <c r="D1191" t="s">
        <v>71</v>
      </c>
      <c r="E1191" t="s">
        <v>1727</v>
      </c>
      <c r="H1191" t="s">
        <v>22</v>
      </c>
      <c r="I1191">
        <v>137529</v>
      </c>
      <c r="J1191" t="s">
        <v>23</v>
      </c>
      <c r="K1191" t="s">
        <v>36</v>
      </c>
      <c r="L1191" t="s">
        <v>73</v>
      </c>
      <c r="N1191" t="s">
        <v>3542</v>
      </c>
      <c r="O1191" t="s">
        <v>26</v>
      </c>
      <c r="P1191" t="s">
        <v>27</v>
      </c>
      <c r="Q1191">
        <v>35.087685</v>
      </c>
      <c r="R1191">
        <v>-106.594475</v>
      </c>
      <c r="S1191" t="s">
        <v>3952</v>
      </c>
    </row>
    <row r="1192" spans="1:19" x14ac:dyDescent="0.3">
      <c r="A1192" t="s">
        <v>19</v>
      </c>
      <c r="B1192">
        <v>1</v>
      </c>
      <c r="C1192">
        <v>2015</v>
      </c>
      <c r="D1192" t="s">
        <v>174</v>
      </c>
      <c r="E1192" t="s">
        <v>3750</v>
      </c>
      <c r="H1192" t="s">
        <v>22</v>
      </c>
      <c r="I1192">
        <v>105000</v>
      </c>
      <c r="J1192" t="s">
        <v>23</v>
      </c>
      <c r="K1192" t="s">
        <v>36</v>
      </c>
      <c r="P1192" t="s">
        <v>27</v>
      </c>
      <c r="Q1192">
        <v>35.134700000000002</v>
      </c>
      <c r="R1192">
        <v>-106.6427</v>
      </c>
      <c r="S1192" t="s">
        <v>3953</v>
      </c>
    </row>
    <row r="1193" spans="1:19" x14ac:dyDescent="0.3">
      <c r="A1193" t="s">
        <v>19</v>
      </c>
      <c r="B1193">
        <v>6900</v>
      </c>
      <c r="C1193">
        <v>2004</v>
      </c>
      <c r="D1193" t="s">
        <v>51</v>
      </c>
      <c r="E1193" t="s">
        <v>2960</v>
      </c>
      <c r="H1193" t="s">
        <v>22</v>
      </c>
      <c r="I1193">
        <v>177000</v>
      </c>
      <c r="J1193" t="s">
        <v>23</v>
      </c>
      <c r="K1193" t="s">
        <v>36</v>
      </c>
      <c r="P1193" t="s">
        <v>27</v>
      </c>
      <c r="Q1193">
        <v>35.134700000000002</v>
      </c>
      <c r="R1193">
        <v>-106.6427</v>
      </c>
      <c r="S1193" t="s">
        <v>3210</v>
      </c>
    </row>
    <row r="1194" spans="1:19" x14ac:dyDescent="0.3">
      <c r="A1194" t="s">
        <v>19</v>
      </c>
      <c r="B1194">
        <v>1</v>
      </c>
      <c r="C1194">
        <v>2007</v>
      </c>
      <c r="D1194" t="s">
        <v>174</v>
      </c>
      <c r="E1194" t="s">
        <v>3752</v>
      </c>
      <c r="H1194" t="s">
        <v>22</v>
      </c>
      <c r="I1194">
        <v>99000</v>
      </c>
      <c r="J1194" t="s">
        <v>23</v>
      </c>
      <c r="K1194" t="s">
        <v>36</v>
      </c>
      <c r="P1194" t="s">
        <v>27</v>
      </c>
      <c r="Q1194">
        <v>35.134700000000002</v>
      </c>
      <c r="R1194">
        <v>-106.6427</v>
      </c>
      <c r="S1194" t="s">
        <v>3954</v>
      </c>
    </row>
    <row r="1195" spans="1:19" x14ac:dyDescent="0.3">
      <c r="A1195" t="s">
        <v>19</v>
      </c>
      <c r="B1195">
        <v>1</v>
      </c>
      <c r="C1195">
        <v>2008</v>
      </c>
      <c r="D1195" t="s">
        <v>20</v>
      </c>
      <c r="E1195" t="s">
        <v>1661</v>
      </c>
      <c r="H1195" t="s">
        <v>22</v>
      </c>
      <c r="I1195">
        <v>108000</v>
      </c>
      <c r="J1195" t="s">
        <v>23</v>
      </c>
      <c r="K1195" t="s">
        <v>36</v>
      </c>
      <c r="P1195" t="s">
        <v>27</v>
      </c>
      <c r="Q1195">
        <v>35.134700000000002</v>
      </c>
      <c r="R1195">
        <v>-106.6427</v>
      </c>
      <c r="S1195" t="s">
        <v>3955</v>
      </c>
    </row>
    <row r="1196" spans="1:19" x14ac:dyDescent="0.3">
      <c r="A1196" t="s">
        <v>19</v>
      </c>
      <c r="B1196">
        <v>13999</v>
      </c>
      <c r="C1196">
        <v>2018</v>
      </c>
      <c r="D1196" t="s">
        <v>20</v>
      </c>
      <c r="E1196" t="s">
        <v>1554</v>
      </c>
      <c r="G1196" t="s">
        <v>86</v>
      </c>
      <c r="H1196" t="s">
        <v>22</v>
      </c>
      <c r="I1196">
        <v>50300</v>
      </c>
      <c r="J1196" t="s">
        <v>23</v>
      </c>
      <c r="K1196" t="s">
        <v>36</v>
      </c>
      <c r="P1196" t="s">
        <v>27</v>
      </c>
      <c r="Q1196">
        <v>35.249299999999998</v>
      </c>
      <c r="R1196">
        <v>-106.6818</v>
      </c>
      <c r="S1196" t="s">
        <v>1555</v>
      </c>
    </row>
    <row r="1197" spans="1:19" x14ac:dyDescent="0.3">
      <c r="A1197" t="s">
        <v>19</v>
      </c>
      <c r="B1197">
        <v>49999</v>
      </c>
      <c r="C1197">
        <v>2018</v>
      </c>
      <c r="D1197" t="s">
        <v>71</v>
      </c>
      <c r="E1197" t="s">
        <v>85</v>
      </c>
      <c r="G1197" t="s">
        <v>49</v>
      </c>
      <c r="H1197" t="s">
        <v>22</v>
      </c>
      <c r="I1197">
        <v>18000</v>
      </c>
      <c r="J1197" t="s">
        <v>23</v>
      </c>
      <c r="K1197" t="s">
        <v>36</v>
      </c>
      <c r="L1197" t="s">
        <v>73</v>
      </c>
      <c r="P1197" t="s">
        <v>27</v>
      </c>
      <c r="Q1197">
        <v>35.081800000000001</v>
      </c>
      <c r="R1197">
        <v>-106.6482</v>
      </c>
      <c r="S1197" t="s">
        <v>702</v>
      </c>
    </row>
    <row r="1198" spans="1:19" x14ac:dyDescent="0.3">
      <c r="A1198" t="s">
        <v>19</v>
      </c>
      <c r="B1198">
        <v>51999</v>
      </c>
      <c r="C1198">
        <v>2019</v>
      </c>
      <c r="D1198" t="s">
        <v>71</v>
      </c>
      <c r="E1198" t="s">
        <v>1085</v>
      </c>
      <c r="G1198" t="s">
        <v>49</v>
      </c>
      <c r="H1198" t="s">
        <v>22</v>
      </c>
      <c r="I1198">
        <v>30000</v>
      </c>
      <c r="J1198" t="s">
        <v>23</v>
      </c>
      <c r="K1198" t="s">
        <v>36</v>
      </c>
      <c r="L1198" t="s">
        <v>73</v>
      </c>
      <c r="P1198" t="s">
        <v>27</v>
      </c>
      <c r="Q1198">
        <v>35.249299999999998</v>
      </c>
      <c r="R1198">
        <v>-106.6818</v>
      </c>
      <c r="S1198" t="s">
        <v>1088</v>
      </c>
    </row>
    <row r="1199" spans="1:19" x14ac:dyDescent="0.3">
      <c r="A1199" t="s">
        <v>19</v>
      </c>
      <c r="B1199">
        <v>18500</v>
      </c>
      <c r="C1199">
        <v>1963</v>
      </c>
      <c r="E1199" t="s">
        <v>3956</v>
      </c>
      <c r="H1199" t="s">
        <v>22</v>
      </c>
      <c r="I1199">
        <v>88000</v>
      </c>
      <c r="J1199" t="s">
        <v>23</v>
      </c>
      <c r="K1199" t="s">
        <v>78</v>
      </c>
      <c r="P1199" t="s">
        <v>27</v>
      </c>
      <c r="Q1199">
        <v>33.933100000000003</v>
      </c>
      <c r="R1199">
        <v>-117.94929999999999</v>
      </c>
      <c r="S1199" t="s">
        <v>3957</v>
      </c>
    </row>
    <row r="1200" spans="1:19" x14ac:dyDescent="0.3">
      <c r="A1200" t="s">
        <v>19</v>
      </c>
      <c r="B1200">
        <v>0</v>
      </c>
      <c r="C1200">
        <v>2018</v>
      </c>
      <c r="D1200" t="s">
        <v>47</v>
      </c>
      <c r="E1200" t="s">
        <v>3958</v>
      </c>
      <c r="F1200" t="s">
        <v>59</v>
      </c>
      <c r="H1200" t="s">
        <v>24</v>
      </c>
      <c r="I1200">
        <v>26800</v>
      </c>
      <c r="J1200" t="s">
        <v>23</v>
      </c>
      <c r="K1200" t="s">
        <v>36</v>
      </c>
      <c r="N1200" t="s">
        <v>24</v>
      </c>
      <c r="P1200" t="s">
        <v>27</v>
      </c>
      <c r="Q1200">
        <v>35.656531999999999</v>
      </c>
      <c r="R1200">
        <v>-105.946946</v>
      </c>
      <c r="S1200" t="s">
        <v>3959</v>
      </c>
    </row>
    <row r="1201" spans="1:19" x14ac:dyDescent="0.3">
      <c r="A1201" t="s">
        <v>19</v>
      </c>
      <c r="B1201">
        <v>32999</v>
      </c>
      <c r="C1201">
        <v>2012</v>
      </c>
      <c r="D1201" t="s">
        <v>51</v>
      </c>
      <c r="E1201">
        <v>2500</v>
      </c>
      <c r="H1201" t="s">
        <v>30</v>
      </c>
      <c r="I1201">
        <v>186676</v>
      </c>
      <c r="J1201" t="s">
        <v>23</v>
      </c>
      <c r="K1201" t="s">
        <v>36</v>
      </c>
      <c r="P1201" t="s">
        <v>27</v>
      </c>
      <c r="Q1201">
        <v>30.649253999999999</v>
      </c>
      <c r="R1201">
        <v>-97.866726</v>
      </c>
      <c r="S1201" t="s">
        <v>3271</v>
      </c>
    </row>
    <row r="1202" spans="1:19" x14ac:dyDescent="0.3">
      <c r="A1202" t="s">
        <v>19</v>
      </c>
      <c r="B1202">
        <v>1</v>
      </c>
      <c r="C1202">
        <v>2013</v>
      </c>
      <c r="D1202" t="s">
        <v>230</v>
      </c>
      <c r="E1202" t="s">
        <v>1647</v>
      </c>
      <c r="H1202" t="s">
        <v>22</v>
      </c>
      <c r="I1202">
        <v>103000</v>
      </c>
      <c r="J1202" t="s">
        <v>23</v>
      </c>
      <c r="K1202" t="s">
        <v>36</v>
      </c>
      <c r="P1202" t="s">
        <v>27</v>
      </c>
      <c r="Q1202">
        <v>35.134700000000002</v>
      </c>
      <c r="R1202">
        <v>-106.6427</v>
      </c>
      <c r="S1202" t="s">
        <v>3960</v>
      </c>
    </row>
    <row r="1203" spans="1:19" x14ac:dyDescent="0.3">
      <c r="A1203" t="s">
        <v>19</v>
      </c>
      <c r="B1203">
        <v>1</v>
      </c>
      <c r="C1203">
        <v>2013</v>
      </c>
      <c r="D1203" t="s">
        <v>258</v>
      </c>
      <c r="E1203">
        <v>500</v>
      </c>
      <c r="H1203" t="s">
        <v>22</v>
      </c>
      <c r="I1203">
        <v>95000</v>
      </c>
      <c r="J1203" t="s">
        <v>23</v>
      </c>
      <c r="K1203" t="s">
        <v>78</v>
      </c>
      <c r="P1203" t="s">
        <v>27</v>
      </c>
      <c r="Q1203">
        <v>35.134700000000002</v>
      </c>
      <c r="R1203">
        <v>-106.6427</v>
      </c>
      <c r="S1203" t="s">
        <v>3961</v>
      </c>
    </row>
    <row r="1204" spans="1:19" x14ac:dyDescent="0.3">
      <c r="A1204" t="s">
        <v>19</v>
      </c>
      <c r="B1204">
        <v>1</v>
      </c>
      <c r="C1204">
        <v>2012</v>
      </c>
      <c r="D1204" t="s">
        <v>51</v>
      </c>
      <c r="E1204" t="s">
        <v>2960</v>
      </c>
      <c r="H1204" t="s">
        <v>22</v>
      </c>
      <c r="I1204">
        <v>165000</v>
      </c>
      <c r="J1204" t="s">
        <v>23</v>
      </c>
      <c r="K1204" t="s">
        <v>36</v>
      </c>
      <c r="P1204" t="s">
        <v>27</v>
      </c>
      <c r="Q1204">
        <v>35.134700000000002</v>
      </c>
      <c r="R1204">
        <v>-106.6427</v>
      </c>
      <c r="S1204" t="s">
        <v>3962</v>
      </c>
    </row>
    <row r="1205" spans="1:19" x14ac:dyDescent="0.3">
      <c r="A1205" t="s">
        <v>19</v>
      </c>
      <c r="B1205">
        <v>1</v>
      </c>
      <c r="C1205">
        <v>2013</v>
      </c>
      <c r="D1205" t="s">
        <v>214</v>
      </c>
      <c r="E1205" t="s">
        <v>1817</v>
      </c>
      <c r="H1205" t="s">
        <v>22</v>
      </c>
      <c r="I1205">
        <v>135225</v>
      </c>
      <c r="J1205" t="s">
        <v>23</v>
      </c>
      <c r="K1205" t="s">
        <v>36</v>
      </c>
      <c r="P1205" t="s">
        <v>27</v>
      </c>
      <c r="Q1205">
        <v>35.134700000000002</v>
      </c>
      <c r="R1205">
        <v>-106.6427</v>
      </c>
      <c r="S1205" t="s">
        <v>3963</v>
      </c>
    </row>
    <row r="1206" spans="1:19" x14ac:dyDescent="0.3">
      <c r="A1206" t="s">
        <v>19</v>
      </c>
      <c r="B1206">
        <v>1</v>
      </c>
      <c r="C1206">
        <v>2014</v>
      </c>
      <c r="D1206" t="s">
        <v>174</v>
      </c>
      <c r="E1206" t="s">
        <v>1213</v>
      </c>
      <c r="H1206" t="s">
        <v>22</v>
      </c>
      <c r="I1206">
        <v>140000</v>
      </c>
      <c r="J1206" t="s">
        <v>23</v>
      </c>
      <c r="K1206" t="s">
        <v>36</v>
      </c>
      <c r="P1206" t="s">
        <v>27</v>
      </c>
      <c r="Q1206">
        <v>35.134700000000002</v>
      </c>
      <c r="R1206">
        <v>-106.6427</v>
      </c>
      <c r="S1206" t="s">
        <v>3964</v>
      </c>
    </row>
    <row r="1207" spans="1:19" x14ac:dyDescent="0.3">
      <c r="A1207" t="s">
        <v>19</v>
      </c>
      <c r="B1207">
        <v>0</v>
      </c>
      <c r="C1207">
        <v>2009</v>
      </c>
      <c r="D1207" t="s">
        <v>51</v>
      </c>
      <c r="E1207" t="s">
        <v>3965</v>
      </c>
      <c r="H1207" t="s">
        <v>22</v>
      </c>
      <c r="I1207">
        <v>174669</v>
      </c>
      <c r="J1207" t="s">
        <v>23</v>
      </c>
      <c r="K1207" t="s">
        <v>36</v>
      </c>
      <c r="L1207" t="s">
        <v>61</v>
      </c>
      <c r="N1207" t="s">
        <v>63</v>
      </c>
      <c r="P1207" t="s">
        <v>27</v>
      </c>
      <c r="Q1207">
        <v>35.087257999999999</v>
      </c>
      <c r="R1207">
        <v>-106.56415699999999</v>
      </c>
      <c r="S1207" t="s">
        <v>3966</v>
      </c>
    </row>
    <row r="1208" spans="1:19" x14ac:dyDescent="0.3">
      <c r="A1208" t="s">
        <v>19</v>
      </c>
      <c r="B1208">
        <v>9850</v>
      </c>
      <c r="C1208">
        <v>2011</v>
      </c>
      <c r="D1208" t="s">
        <v>390</v>
      </c>
      <c r="E1208" t="s">
        <v>1208</v>
      </c>
      <c r="H1208" t="s">
        <v>22</v>
      </c>
      <c r="I1208">
        <v>133000</v>
      </c>
      <c r="J1208" t="s">
        <v>23</v>
      </c>
      <c r="K1208" t="s">
        <v>36</v>
      </c>
      <c r="M1208" t="s">
        <v>43</v>
      </c>
      <c r="N1208" t="s">
        <v>3542</v>
      </c>
      <c r="O1208" t="s">
        <v>138</v>
      </c>
      <c r="P1208" t="s">
        <v>27</v>
      </c>
      <c r="Q1208">
        <v>35.134700000000002</v>
      </c>
      <c r="R1208">
        <v>-106.6427</v>
      </c>
      <c r="S1208" t="s">
        <v>2829</v>
      </c>
    </row>
    <row r="1209" spans="1:19" x14ac:dyDescent="0.3">
      <c r="A1209" t="s">
        <v>19</v>
      </c>
      <c r="B1209">
        <v>26995</v>
      </c>
      <c r="C1209">
        <v>2014</v>
      </c>
      <c r="D1209" t="s">
        <v>51</v>
      </c>
      <c r="E1209" t="s">
        <v>2245</v>
      </c>
      <c r="H1209" t="s">
        <v>22</v>
      </c>
      <c r="I1209">
        <v>90000</v>
      </c>
      <c r="J1209" t="s">
        <v>23</v>
      </c>
      <c r="K1209" t="s">
        <v>36</v>
      </c>
      <c r="P1209" t="s">
        <v>27</v>
      </c>
      <c r="Q1209">
        <v>36.114899999999999</v>
      </c>
      <c r="R1209">
        <v>-115.2161</v>
      </c>
      <c r="S1209" t="s">
        <v>2246</v>
      </c>
    </row>
    <row r="1210" spans="1:19" x14ac:dyDescent="0.3">
      <c r="A1210" t="s">
        <v>19</v>
      </c>
      <c r="B1210">
        <v>4999</v>
      </c>
      <c r="C1210">
        <v>2006</v>
      </c>
      <c r="D1210" t="s">
        <v>493</v>
      </c>
      <c r="E1210" t="s">
        <v>2492</v>
      </c>
      <c r="F1210" t="s">
        <v>137</v>
      </c>
      <c r="G1210" t="s">
        <v>86</v>
      </c>
      <c r="H1210" t="s">
        <v>22</v>
      </c>
      <c r="I1210">
        <v>106000</v>
      </c>
      <c r="J1210" t="s">
        <v>23</v>
      </c>
      <c r="K1210" t="s">
        <v>78</v>
      </c>
      <c r="L1210" t="s">
        <v>61</v>
      </c>
      <c r="M1210" t="s">
        <v>43</v>
      </c>
      <c r="N1210" t="s">
        <v>44</v>
      </c>
      <c r="O1210" t="s">
        <v>45</v>
      </c>
      <c r="P1210" t="s">
        <v>27</v>
      </c>
      <c r="Q1210">
        <v>34.969253000000002</v>
      </c>
      <c r="R1210">
        <v>-106.630982</v>
      </c>
      <c r="S1210" t="s">
        <v>2493</v>
      </c>
    </row>
    <row r="1211" spans="1:19" x14ac:dyDescent="0.3">
      <c r="A1211" t="s">
        <v>19</v>
      </c>
      <c r="B1211">
        <v>0</v>
      </c>
      <c r="C1211">
        <v>2010</v>
      </c>
      <c r="D1211" t="s">
        <v>153</v>
      </c>
      <c r="E1211" t="s">
        <v>3967</v>
      </c>
      <c r="H1211" t="s">
        <v>22</v>
      </c>
      <c r="I1211">
        <v>115285</v>
      </c>
      <c r="J1211" t="s">
        <v>23</v>
      </c>
      <c r="K1211" t="s">
        <v>36</v>
      </c>
      <c r="N1211" t="s">
        <v>3542</v>
      </c>
      <c r="P1211" t="s">
        <v>27</v>
      </c>
      <c r="Q1211">
        <v>35.087685</v>
      </c>
      <c r="R1211">
        <v>-106.594475</v>
      </c>
      <c r="S1211" t="s">
        <v>3968</v>
      </c>
    </row>
    <row r="1212" spans="1:19" x14ac:dyDescent="0.3">
      <c r="A1212" t="s">
        <v>19</v>
      </c>
      <c r="B1212">
        <v>13999</v>
      </c>
      <c r="C1212">
        <v>2017</v>
      </c>
      <c r="D1212" t="s">
        <v>327</v>
      </c>
      <c r="E1212" t="s">
        <v>1912</v>
      </c>
      <c r="G1212" t="s">
        <v>86</v>
      </c>
      <c r="H1212" t="s">
        <v>22</v>
      </c>
      <c r="I1212">
        <v>69300</v>
      </c>
      <c r="J1212" t="s">
        <v>23</v>
      </c>
      <c r="K1212" t="s">
        <v>36</v>
      </c>
      <c r="P1212" t="s">
        <v>27</v>
      </c>
      <c r="Q1212">
        <v>35.058537000000001</v>
      </c>
      <c r="R1212">
        <v>-106.87787299999999</v>
      </c>
      <c r="S1212" t="s">
        <v>1914</v>
      </c>
    </row>
    <row r="1213" spans="1:19" x14ac:dyDescent="0.3">
      <c r="A1213" t="s">
        <v>19</v>
      </c>
      <c r="B1213">
        <v>27500</v>
      </c>
      <c r="C1213">
        <v>1987</v>
      </c>
      <c r="D1213" t="s">
        <v>51</v>
      </c>
      <c r="E1213" t="s">
        <v>1915</v>
      </c>
      <c r="H1213" t="s">
        <v>22</v>
      </c>
      <c r="I1213">
        <v>69307</v>
      </c>
      <c r="J1213" t="s">
        <v>23</v>
      </c>
      <c r="K1213" t="s">
        <v>36</v>
      </c>
      <c r="P1213" t="s">
        <v>27</v>
      </c>
      <c r="Q1213">
        <v>33.6372</v>
      </c>
      <c r="R1213">
        <v>-96.618399999999994</v>
      </c>
      <c r="S1213" t="s">
        <v>1916</v>
      </c>
    </row>
    <row r="1214" spans="1:19" x14ac:dyDescent="0.3">
      <c r="A1214" t="s">
        <v>19</v>
      </c>
      <c r="B1214">
        <v>19500</v>
      </c>
      <c r="C1214">
        <v>2013</v>
      </c>
      <c r="D1214" t="s">
        <v>47</v>
      </c>
      <c r="E1214" t="s">
        <v>2572</v>
      </c>
      <c r="F1214" t="s">
        <v>137</v>
      </c>
      <c r="G1214" t="s">
        <v>49</v>
      </c>
      <c r="H1214" t="s">
        <v>22</v>
      </c>
      <c r="I1214">
        <v>111232</v>
      </c>
      <c r="J1214" t="s">
        <v>23</v>
      </c>
      <c r="K1214" t="s">
        <v>36</v>
      </c>
      <c r="L1214" t="s">
        <v>73</v>
      </c>
      <c r="N1214" t="s">
        <v>3542</v>
      </c>
      <c r="O1214" t="s">
        <v>26</v>
      </c>
      <c r="P1214" t="s">
        <v>27</v>
      </c>
      <c r="Q1214">
        <v>35.071185</v>
      </c>
      <c r="R1214">
        <v>-106.525364</v>
      </c>
      <c r="S1214" t="s">
        <v>2573</v>
      </c>
    </row>
    <row r="1215" spans="1:19" x14ac:dyDescent="0.3">
      <c r="A1215" t="s">
        <v>19</v>
      </c>
      <c r="B1215">
        <v>0</v>
      </c>
      <c r="C1215">
        <v>2015</v>
      </c>
      <c r="D1215" t="s">
        <v>205</v>
      </c>
      <c r="E1215" t="s">
        <v>3969</v>
      </c>
      <c r="F1215" t="s">
        <v>59</v>
      </c>
      <c r="H1215" t="s">
        <v>24</v>
      </c>
      <c r="I1215">
        <v>55542</v>
      </c>
      <c r="J1215" t="s">
        <v>23</v>
      </c>
      <c r="K1215" t="s">
        <v>36</v>
      </c>
      <c r="L1215" t="s">
        <v>61</v>
      </c>
      <c r="N1215" t="s">
        <v>24</v>
      </c>
      <c r="P1215" t="s">
        <v>27</v>
      </c>
      <c r="Q1215">
        <v>35.656531999999999</v>
      </c>
      <c r="R1215">
        <v>-105.946946</v>
      </c>
      <c r="S1215" t="s">
        <v>3970</v>
      </c>
    </row>
    <row r="1216" spans="1:19" x14ac:dyDescent="0.3">
      <c r="A1216" t="s">
        <v>19</v>
      </c>
      <c r="B1216">
        <v>69999</v>
      </c>
      <c r="C1216">
        <v>2017</v>
      </c>
      <c r="D1216" t="s">
        <v>20</v>
      </c>
      <c r="E1216" t="s">
        <v>1593</v>
      </c>
      <c r="G1216" t="s">
        <v>49</v>
      </c>
      <c r="H1216" t="s">
        <v>22</v>
      </c>
      <c r="I1216">
        <v>52000</v>
      </c>
      <c r="J1216" t="s">
        <v>23</v>
      </c>
      <c r="K1216" t="s">
        <v>36</v>
      </c>
      <c r="L1216" t="s">
        <v>73</v>
      </c>
      <c r="P1216" t="s">
        <v>27</v>
      </c>
      <c r="Q1216">
        <v>35.268887999999997</v>
      </c>
      <c r="R1216">
        <v>-106.662312</v>
      </c>
      <c r="S1216" t="s">
        <v>1594</v>
      </c>
    </row>
    <row r="1217" spans="1:19" x14ac:dyDescent="0.3">
      <c r="A1217" t="s">
        <v>19</v>
      </c>
      <c r="B1217">
        <v>0</v>
      </c>
      <c r="C1217">
        <v>2016</v>
      </c>
      <c r="D1217" t="s">
        <v>20</v>
      </c>
      <c r="E1217" t="s">
        <v>3971</v>
      </c>
      <c r="H1217" t="s">
        <v>24</v>
      </c>
      <c r="I1217">
        <v>128304</v>
      </c>
      <c r="J1217" t="s">
        <v>23</v>
      </c>
      <c r="K1217" t="s">
        <v>36</v>
      </c>
      <c r="L1217" t="s">
        <v>42</v>
      </c>
      <c r="N1217" t="s">
        <v>83</v>
      </c>
      <c r="O1217" t="s">
        <v>26</v>
      </c>
      <c r="P1217" t="s">
        <v>27</v>
      </c>
      <c r="Q1217">
        <v>35.087257999999999</v>
      </c>
      <c r="R1217">
        <v>-106.56415699999999</v>
      </c>
      <c r="S1217" t="s">
        <v>3972</v>
      </c>
    </row>
    <row r="1218" spans="1:19" x14ac:dyDescent="0.3">
      <c r="A1218" t="s">
        <v>19</v>
      </c>
      <c r="B1218">
        <v>47999</v>
      </c>
      <c r="C1218">
        <v>2018</v>
      </c>
      <c r="D1218" t="s">
        <v>51</v>
      </c>
      <c r="E1218" t="s">
        <v>383</v>
      </c>
      <c r="F1218" t="s">
        <v>132</v>
      </c>
      <c r="G1218" t="s">
        <v>41</v>
      </c>
      <c r="H1218" t="s">
        <v>22</v>
      </c>
      <c r="I1218">
        <v>8000</v>
      </c>
      <c r="J1218" t="s">
        <v>23</v>
      </c>
      <c r="K1218" t="s">
        <v>36</v>
      </c>
      <c r="L1218" t="s">
        <v>73</v>
      </c>
      <c r="P1218" t="s">
        <v>27</v>
      </c>
      <c r="Q1218">
        <v>35.249299999999998</v>
      </c>
      <c r="R1218">
        <v>-106.6818</v>
      </c>
      <c r="S1218" t="s">
        <v>384</v>
      </c>
    </row>
    <row r="1219" spans="1:19" x14ac:dyDescent="0.3">
      <c r="A1219" t="s">
        <v>19</v>
      </c>
      <c r="B1219">
        <v>0</v>
      </c>
      <c r="C1219">
        <v>2018</v>
      </c>
      <c r="D1219" t="s">
        <v>51</v>
      </c>
      <c r="E1219" t="s">
        <v>3973</v>
      </c>
      <c r="H1219" t="s">
        <v>22</v>
      </c>
      <c r="I1219">
        <v>46177</v>
      </c>
      <c r="J1219" t="s">
        <v>23</v>
      </c>
      <c r="K1219" t="s">
        <v>36</v>
      </c>
      <c r="L1219" t="s">
        <v>73</v>
      </c>
      <c r="N1219" t="s">
        <v>96</v>
      </c>
      <c r="P1219" t="s">
        <v>27</v>
      </c>
      <c r="Q1219">
        <v>35.192551000000002</v>
      </c>
      <c r="R1219">
        <v>-106.655907</v>
      </c>
      <c r="S1219" t="s">
        <v>3974</v>
      </c>
    </row>
    <row r="1220" spans="1:19" x14ac:dyDescent="0.3">
      <c r="A1220" t="s">
        <v>19</v>
      </c>
      <c r="B1220">
        <v>0</v>
      </c>
      <c r="C1220">
        <v>2018</v>
      </c>
      <c r="D1220" t="s">
        <v>227</v>
      </c>
      <c r="E1220" t="s">
        <v>3975</v>
      </c>
      <c r="H1220" t="s">
        <v>24</v>
      </c>
      <c r="I1220">
        <v>28991</v>
      </c>
      <c r="J1220" t="s">
        <v>23</v>
      </c>
      <c r="K1220" t="s">
        <v>78</v>
      </c>
      <c r="L1220" t="s">
        <v>61</v>
      </c>
      <c r="N1220" t="s">
        <v>63</v>
      </c>
      <c r="O1220" t="s">
        <v>68</v>
      </c>
      <c r="P1220" t="s">
        <v>27</v>
      </c>
      <c r="Q1220">
        <v>35.621899999999997</v>
      </c>
      <c r="R1220">
        <v>-105.86879999999999</v>
      </c>
      <c r="S1220" t="s">
        <v>3976</v>
      </c>
    </row>
    <row r="1221" spans="1:19" x14ac:dyDescent="0.3">
      <c r="A1221" t="s">
        <v>19</v>
      </c>
      <c r="B1221">
        <v>16</v>
      </c>
      <c r="C1221">
        <v>2007</v>
      </c>
      <c r="D1221" t="s">
        <v>20</v>
      </c>
      <c r="E1221" t="s">
        <v>3191</v>
      </c>
      <c r="F1221" t="s">
        <v>137</v>
      </c>
      <c r="H1221" t="s">
        <v>30</v>
      </c>
      <c r="I1221">
        <v>139000</v>
      </c>
      <c r="J1221" t="s">
        <v>23</v>
      </c>
      <c r="K1221" t="s">
        <v>36</v>
      </c>
      <c r="N1221" t="s">
        <v>96</v>
      </c>
      <c r="P1221" t="s">
        <v>27</v>
      </c>
      <c r="Q1221">
        <v>34.7806</v>
      </c>
      <c r="R1221">
        <v>-106.7115</v>
      </c>
      <c r="S1221" t="s">
        <v>3977</v>
      </c>
    </row>
    <row r="1222" spans="1:19" x14ac:dyDescent="0.3">
      <c r="A1222" t="s">
        <v>19</v>
      </c>
      <c r="B1222">
        <v>23999</v>
      </c>
      <c r="C1222">
        <v>2016</v>
      </c>
      <c r="D1222" t="s">
        <v>159</v>
      </c>
      <c r="E1222" t="s">
        <v>1314</v>
      </c>
      <c r="G1222" t="s">
        <v>49</v>
      </c>
      <c r="H1222" t="s">
        <v>22</v>
      </c>
      <c r="I1222">
        <v>37600</v>
      </c>
      <c r="J1222" t="s">
        <v>23</v>
      </c>
      <c r="K1222" t="s">
        <v>36</v>
      </c>
      <c r="P1222" t="s">
        <v>27</v>
      </c>
      <c r="Q1222">
        <v>35.249299999999998</v>
      </c>
      <c r="R1222">
        <v>-106.6818</v>
      </c>
      <c r="S1222" t="s">
        <v>1315</v>
      </c>
    </row>
    <row r="1223" spans="1:19" x14ac:dyDescent="0.3">
      <c r="A1223" t="s">
        <v>19</v>
      </c>
      <c r="B1223">
        <v>0</v>
      </c>
      <c r="C1223">
        <v>2017</v>
      </c>
      <c r="D1223" t="s">
        <v>71</v>
      </c>
      <c r="E1223" t="s">
        <v>3701</v>
      </c>
      <c r="H1223" t="s">
        <v>24</v>
      </c>
      <c r="I1223">
        <v>32838</v>
      </c>
      <c r="J1223" t="s">
        <v>23</v>
      </c>
      <c r="K1223" t="s">
        <v>36</v>
      </c>
      <c r="L1223" t="s">
        <v>61</v>
      </c>
      <c r="N1223" t="s">
        <v>24</v>
      </c>
      <c r="P1223" t="s">
        <v>27</v>
      </c>
      <c r="Q1223">
        <v>35.621899999999997</v>
      </c>
      <c r="R1223">
        <v>-105.86879999999999</v>
      </c>
      <c r="S1223" t="s">
        <v>3978</v>
      </c>
    </row>
    <row r="1224" spans="1:19" x14ac:dyDescent="0.3">
      <c r="A1224" t="s">
        <v>19</v>
      </c>
      <c r="B1224">
        <v>0</v>
      </c>
      <c r="C1224">
        <v>2018</v>
      </c>
      <c r="D1224" t="s">
        <v>20</v>
      </c>
      <c r="E1224" t="s">
        <v>3617</v>
      </c>
      <c r="H1224" t="s">
        <v>22</v>
      </c>
      <c r="I1224">
        <v>30656</v>
      </c>
      <c r="J1224" t="s">
        <v>23</v>
      </c>
      <c r="K1224" t="s">
        <v>36</v>
      </c>
      <c r="L1224" t="s">
        <v>73</v>
      </c>
      <c r="N1224" t="s">
        <v>96</v>
      </c>
      <c r="O1224" t="s">
        <v>68</v>
      </c>
      <c r="P1224" t="s">
        <v>27</v>
      </c>
      <c r="Q1224">
        <v>35.192551000000002</v>
      </c>
      <c r="R1224">
        <v>-106.655907</v>
      </c>
      <c r="S1224" t="s">
        <v>3979</v>
      </c>
    </row>
    <row r="1225" spans="1:19" x14ac:dyDescent="0.3">
      <c r="A1225" t="s">
        <v>19</v>
      </c>
      <c r="B1225">
        <v>0</v>
      </c>
      <c r="C1225">
        <v>2018</v>
      </c>
      <c r="D1225" t="s">
        <v>230</v>
      </c>
      <c r="E1225" t="s">
        <v>3980</v>
      </c>
      <c r="H1225" t="s">
        <v>22</v>
      </c>
      <c r="I1225">
        <v>35065</v>
      </c>
      <c r="J1225" t="s">
        <v>23</v>
      </c>
      <c r="K1225" t="s">
        <v>36</v>
      </c>
      <c r="N1225" t="s">
        <v>3542</v>
      </c>
      <c r="O1225" t="s">
        <v>68</v>
      </c>
      <c r="P1225" t="s">
        <v>27</v>
      </c>
      <c r="Q1225">
        <v>35.087266</v>
      </c>
      <c r="R1225">
        <v>-106.559473</v>
      </c>
      <c r="S1225" t="s">
        <v>3981</v>
      </c>
    </row>
    <row r="1226" spans="1:19" x14ac:dyDescent="0.3">
      <c r="A1226" t="s">
        <v>19</v>
      </c>
      <c r="B1226">
        <v>0</v>
      </c>
      <c r="C1226">
        <v>2016</v>
      </c>
      <c r="D1226" t="s">
        <v>197</v>
      </c>
      <c r="E1226" t="s">
        <v>3705</v>
      </c>
      <c r="H1226" t="s">
        <v>24</v>
      </c>
      <c r="I1226">
        <v>72939</v>
      </c>
      <c r="J1226" t="s">
        <v>23</v>
      </c>
      <c r="K1226" t="s">
        <v>36</v>
      </c>
      <c r="L1226" t="s">
        <v>61</v>
      </c>
      <c r="N1226" t="s">
        <v>161</v>
      </c>
      <c r="O1226" t="s">
        <v>55</v>
      </c>
      <c r="P1226" t="s">
        <v>27</v>
      </c>
      <c r="Q1226">
        <v>35.621899999999997</v>
      </c>
      <c r="R1226">
        <v>-105.86879999999999</v>
      </c>
      <c r="S1226" t="s">
        <v>3982</v>
      </c>
    </row>
    <row r="1227" spans="1:19" x14ac:dyDescent="0.3">
      <c r="A1227" t="s">
        <v>19</v>
      </c>
      <c r="B1227">
        <v>0</v>
      </c>
      <c r="C1227">
        <v>2020</v>
      </c>
      <c r="D1227" t="s">
        <v>390</v>
      </c>
      <c r="E1227" t="s">
        <v>3983</v>
      </c>
      <c r="H1227" t="s">
        <v>22</v>
      </c>
      <c r="I1227">
        <v>13466</v>
      </c>
      <c r="J1227" t="s">
        <v>23</v>
      </c>
      <c r="K1227" t="s">
        <v>24</v>
      </c>
      <c r="L1227" t="s">
        <v>61</v>
      </c>
      <c r="N1227" t="s">
        <v>63</v>
      </c>
      <c r="O1227" t="s">
        <v>26</v>
      </c>
      <c r="P1227" t="s">
        <v>27</v>
      </c>
      <c r="S1227" t="s">
        <v>3984</v>
      </c>
    </row>
    <row r="1228" spans="1:19" x14ac:dyDescent="0.3">
      <c r="A1228" t="s">
        <v>19</v>
      </c>
      <c r="B1228">
        <v>0</v>
      </c>
      <c r="C1228">
        <v>2017</v>
      </c>
      <c r="D1228" t="s">
        <v>20</v>
      </c>
      <c r="E1228" t="s">
        <v>1655</v>
      </c>
      <c r="H1228" t="s">
        <v>22</v>
      </c>
      <c r="I1228">
        <v>71851</v>
      </c>
      <c r="J1228" t="s">
        <v>23</v>
      </c>
      <c r="K1228" t="s">
        <v>36</v>
      </c>
      <c r="L1228" t="s">
        <v>61</v>
      </c>
      <c r="N1228" t="s">
        <v>3542</v>
      </c>
      <c r="O1228" t="s">
        <v>97</v>
      </c>
      <c r="P1228" t="s">
        <v>27</v>
      </c>
      <c r="Q1228">
        <v>35.192551000000002</v>
      </c>
      <c r="R1228">
        <v>-106.655907</v>
      </c>
      <c r="S1228" t="s">
        <v>3985</v>
      </c>
    </row>
    <row r="1229" spans="1:19" x14ac:dyDescent="0.3">
      <c r="A1229" t="s">
        <v>19</v>
      </c>
      <c r="B1229">
        <v>0</v>
      </c>
      <c r="C1229">
        <v>2018</v>
      </c>
      <c r="D1229" t="s">
        <v>205</v>
      </c>
      <c r="E1229" t="s">
        <v>3986</v>
      </c>
      <c r="H1229" t="s">
        <v>22</v>
      </c>
      <c r="I1229">
        <v>30276</v>
      </c>
      <c r="J1229" t="s">
        <v>23</v>
      </c>
      <c r="K1229" t="s">
        <v>36</v>
      </c>
      <c r="L1229" t="s">
        <v>61</v>
      </c>
      <c r="N1229" t="s">
        <v>63</v>
      </c>
      <c r="O1229" t="s">
        <v>45</v>
      </c>
      <c r="P1229" t="s">
        <v>27</v>
      </c>
      <c r="Q1229">
        <v>35.087266</v>
      </c>
      <c r="R1229">
        <v>-106.559473</v>
      </c>
      <c r="S1229" t="s">
        <v>3987</v>
      </c>
    </row>
    <row r="1230" spans="1:19" x14ac:dyDescent="0.3">
      <c r="A1230" t="s">
        <v>19</v>
      </c>
      <c r="B1230">
        <v>0</v>
      </c>
      <c r="C1230">
        <v>2016</v>
      </c>
      <c r="D1230" t="s">
        <v>57</v>
      </c>
      <c r="E1230" t="s">
        <v>3988</v>
      </c>
      <c r="H1230" t="s">
        <v>22</v>
      </c>
      <c r="I1230">
        <v>61885</v>
      </c>
      <c r="J1230" t="s">
        <v>23</v>
      </c>
      <c r="K1230" t="s">
        <v>36</v>
      </c>
      <c r="L1230" t="s">
        <v>73</v>
      </c>
      <c r="N1230" t="s">
        <v>96</v>
      </c>
      <c r="O1230" t="s">
        <v>55</v>
      </c>
      <c r="P1230" t="s">
        <v>27</v>
      </c>
      <c r="Q1230">
        <v>35.192551000000002</v>
      </c>
      <c r="R1230">
        <v>-106.655907</v>
      </c>
      <c r="S1230" t="s">
        <v>3989</v>
      </c>
    </row>
    <row r="1231" spans="1:19" x14ac:dyDescent="0.3">
      <c r="A1231" t="s">
        <v>19</v>
      </c>
      <c r="B1231">
        <v>0</v>
      </c>
      <c r="C1231">
        <v>2019</v>
      </c>
      <c r="D1231" t="s">
        <v>320</v>
      </c>
      <c r="E1231" t="s">
        <v>3852</v>
      </c>
      <c r="H1231" t="s">
        <v>22</v>
      </c>
      <c r="I1231">
        <v>38232</v>
      </c>
      <c r="J1231" t="s">
        <v>23</v>
      </c>
      <c r="K1231" t="s">
        <v>24</v>
      </c>
      <c r="N1231" t="s">
        <v>3542</v>
      </c>
      <c r="O1231" t="s">
        <v>68</v>
      </c>
      <c r="P1231" t="s">
        <v>27</v>
      </c>
      <c r="S1231" t="s">
        <v>3990</v>
      </c>
    </row>
    <row r="1232" spans="1:19" x14ac:dyDescent="0.3">
      <c r="A1232" t="s">
        <v>19</v>
      </c>
      <c r="B1232">
        <v>0</v>
      </c>
      <c r="C1232">
        <v>2013</v>
      </c>
      <c r="D1232" t="s">
        <v>174</v>
      </c>
      <c r="E1232" t="s">
        <v>1964</v>
      </c>
      <c r="G1232" t="s">
        <v>49</v>
      </c>
      <c r="H1232" t="s">
        <v>22</v>
      </c>
      <c r="I1232">
        <v>117025</v>
      </c>
      <c r="J1232" t="s">
        <v>23</v>
      </c>
      <c r="K1232" t="s">
        <v>36</v>
      </c>
      <c r="O1232" t="s">
        <v>55</v>
      </c>
      <c r="P1232" t="s">
        <v>27</v>
      </c>
      <c r="Q1232">
        <v>35.134700000000002</v>
      </c>
      <c r="R1232">
        <v>-106.6427</v>
      </c>
      <c r="S1232" t="s">
        <v>3991</v>
      </c>
    </row>
    <row r="1233" spans="1:19" x14ac:dyDescent="0.3">
      <c r="A1233" t="s">
        <v>19</v>
      </c>
      <c r="B1233">
        <v>0</v>
      </c>
      <c r="C1233">
        <v>2017</v>
      </c>
      <c r="D1233" t="s">
        <v>205</v>
      </c>
      <c r="E1233" t="s">
        <v>3992</v>
      </c>
      <c r="H1233" t="s">
        <v>22</v>
      </c>
      <c r="I1233">
        <v>50527</v>
      </c>
      <c r="J1233" t="s">
        <v>23</v>
      </c>
      <c r="K1233" t="s">
        <v>36</v>
      </c>
      <c r="L1233" t="s">
        <v>61</v>
      </c>
      <c r="N1233" t="s">
        <v>129</v>
      </c>
      <c r="O1233" t="s">
        <v>68</v>
      </c>
      <c r="P1233" t="s">
        <v>27</v>
      </c>
      <c r="Q1233">
        <v>35.087266</v>
      </c>
      <c r="R1233">
        <v>-106.559473</v>
      </c>
      <c r="S1233" t="s">
        <v>3993</v>
      </c>
    </row>
    <row r="1234" spans="1:19" x14ac:dyDescent="0.3">
      <c r="A1234" t="s">
        <v>19</v>
      </c>
      <c r="B1234">
        <v>0</v>
      </c>
      <c r="C1234">
        <v>2012</v>
      </c>
      <c r="D1234" t="s">
        <v>169</v>
      </c>
      <c r="E1234" t="s">
        <v>3994</v>
      </c>
      <c r="H1234" t="s">
        <v>22</v>
      </c>
      <c r="I1234">
        <v>77167</v>
      </c>
      <c r="J1234" t="s">
        <v>23</v>
      </c>
      <c r="K1234" t="s">
        <v>36</v>
      </c>
      <c r="L1234" t="s">
        <v>73</v>
      </c>
      <c r="N1234" t="s">
        <v>96</v>
      </c>
      <c r="O1234" t="s">
        <v>97</v>
      </c>
      <c r="P1234" t="s">
        <v>27</v>
      </c>
      <c r="Q1234">
        <v>35.192551000000002</v>
      </c>
      <c r="R1234">
        <v>-106.655907</v>
      </c>
      <c r="S1234" t="s">
        <v>3995</v>
      </c>
    </row>
    <row r="1235" spans="1:19" x14ac:dyDescent="0.3">
      <c r="A1235" t="s">
        <v>19</v>
      </c>
      <c r="B1235">
        <v>0</v>
      </c>
      <c r="C1235">
        <v>2018</v>
      </c>
      <c r="D1235" t="s">
        <v>390</v>
      </c>
      <c r="E1235" t="s">
        <v>3996</v>
      </c>
      <c r="H1235" t="s">
        <v>22</v>
      </c>
      <c r="I1235">
        <v>32328</v>
      </c>
      <c r="J1235" t="s">
        <v>23</v>
      </c>
      <c r="K1235" t="s">
        <v>24</v>
      </c>
      <c r="N1235" t="s">
        <v>3542</v>
      </c>
      <c r="O1235" t="s">
        <v>97</v>
      </c>
      <c r="P1235" t="s">
        <v>27</v>
      </c>
      <c r="S1235" t="s">
        <v>3997</v>
      </c>
    </row>
    <row r="1236" spans="1:19" x14ac:dyDescent="0.3">
      <c r="A1236" t="s">
        <v>19</v>
      </c>
      <c r="B1236">
        <v>0</v>
      </c>
      <c r="C1236">
        <v>2014</v>
      </c>
      <c r="D1236" t="s">
        <v>20</v>
      </c>
      <c r="E1236" t="s">
        <v>625</v>
      </c>
      <c r="H1236" t="s">
        <v>24</v>
      </c>
      <c r="I1236">
        <v>86408</v>
      </c>
      <c r="J1236" t="s">
        <v>23</v>
      </c>
      <c r="K1236" t="s">
        <v>36</v>
      </c>
      <c r="L1236" t="s">
        <v>73</v>
      </c>
      <c r="N1236" t="s">
        <v>96</v>
      </c>
      <c r="O1236" t="s">
        <v>97</v>
      </c>
      <c r="P1236" t="s">
        <v>27</v>
      </c>
      <c r="Q1236">
        <v>35.192551000000002</v>
      </c>
      <c r="R1236">
        <v>-106.655907</v>
      </c>
      <c r="S1236" t="s">
        <v>3998</v>
      </c>
    </row>
    <row r="1237" spans="1:19" x14ac:dyDescent="0.3">
      <c r="A1237" t="s">
        <v>19</v>
      </c>
      <c r="B1237">
        <v>0</v>
      </c>
      <c r="C1237">
        <v>2017</v>
      </c>
      <c r="D1237" t="s">
        <v>51</v>
      </c>
      <c r="E1237" t="s">
        <v>3999</v>
      </c>
      <c r="H1237" t="s">
        <v>22</v>
      </c>
      <c r="I1237">
        <v>36362</v>
      </c>
      <c r="J1237" t="s">
        <v>23</v>
      </c>
      <c r="K1237" t="s">
        <v>36</v>
      </c>
      <c r="L1237" t="s">
        <v>61</v>
      </c>
      <c r="N1237" t="s">
        <v>3542</v>
      </c>
      <c r="O1237" t="s">
        <v>55</v>
      </c>
      <c r="P1237" t="s">
        <v>27</v>
      </c>
      <c r="Q1237">
        <v>35.087266</v>
      </c>
      <c r="R1237">
        <v>-106.559473</v>
      </c>
      <c r="S1237" t="s">
        <v>3998</v>
      </c>
    </row>
    <row r="1238" spans="1:19" x14ac:dyDescent="0.3">
      <c r="A1238" t="s">
        <v>19</v>
      </c>
      <c r="B1238">
        <v>0</v>
      </c>
      <c r="C1238">
        <v>2017</v>
      </c>
      <c r="D1238" t="s">
        <v>71</v>
      </c>
      <c r="E1238" t="s">
        <v>2268</v>
      </c>
      <c r="H1238" t="s">
        <v>22</v>
      </c>
      <c r="I1238">
        <v>76016</v>
      </c>
      <c r="J1238" t="s">
        <v>23</v>
      </c>
      <c r="K1238" t="s">
        <v>36</v>
      </c>
      <c r="L1238" t="s">
        <v>73</v>
      </c>
      <c r="N1238" t="s">
        <v>3542</v>
      </c>
      <c r="O1238" t="s">
        <v>55</v>
      </c>
      <c r="P1238" t="s">
        <v>27</v>
      </c>
      <c r="S1238" t="s">
        <v>4000</v>
      </c>
    </row>
    <row r="1239" spans="1:19" x14ac:dyDescent="0.3">
      <c r="A1239" t="s">
        <v>19</v>
      </c>
      <c r="B1239">
        <v>0</v>
      </c>
      <c r="C1239">
        <v>2017</v>
      </c>
      <c r="D1239" t="s">
        <v>205</v>
      </c>
      <c r="E1239" t="s">
        <v>4001</v>
      </c>
      <c r="H1239" t="s">
        <v>22</v>
      </c>
      <c r="I1239">
        <v>76449</v>
      </c>
      <c r="J1239" t="s">
        <v>23</v>
      </c>
      <c r="K1239" t="s">
        <v>36</v>
      </c>
      <c r="L1239" t="s">
        <v>61</v>
      </c>
      <c r="N1239" t="s">
        <v>3542</v>
      </c>
      <c r="O1239" t="s">
        <v>26</v>
      </c>
      <c r="P1239" t="s">
        <v>27</v>
      </c>
      <c r="Q1239">
        <v>35.087266</v>
      </c>
      <c r="R1239">
        <v>-106.559473</v>
      </c>
      <c r="S1239" t="s">
        <v>4002</v>
      </c>
    </row>
    <row r="1240" spans="1:19" x14ac:dyDescent="0.3">
      <c r="A1240" t="s">
        <v>19</v>
      </c>
      <c r="B1240">
        <v>0</v>
      </c>
      <c r="C1240">
        <v>2016</v>
      </c>
      <c r="D1240" t="s">
        <v>277</v>
      </c>
      <c r="E1240" t="s">
        <v>4003</v>
      </c>
      <c r="H1240" t="s">
        <v>87</v>
      </c>
      <c r="I1240">
        <v>21757</v>
      </c>
      <c r="J1240" t="s">
        <v>23</v>
      </c>
      <c r="K1240" t="s">
        <v>36</v>
      </c>
      <c r="N1240" t="s">
        <v>129</v>
      </c>
      <c r="O1240" t="s">
        <v>97</v>
      </c>
      <c r="P1240" t="s">
        <v>27</v>
      </c>
      <c r="S1240" t="s">
        <v>2549</v>
      </c>
    </row>
    <row r="1241" spans="1:19" x14ac:dyDescent="0.3">
      <c r="A1241" t="s">
        <v>19</v>
      </c>
      <c r="B1241">
        <v>5500</v>
      </c>
      <c r="C1241">
        <v>2015</v>
      </c>
      <c r="D1241" t="s">
        <v>197</v>
      </c>
      <c r="E1241" t="s">
        <v>1561</v>
      </c>
      <c r="G1241" t="s">
        <v>86</v>
      </c>
      <c r="H1241" t="s">
        <v>22</v>
      </c>
      <c r="I1241">
        <v>110000</v>
      </c>
      <c r="J1241" t="s">
        <v>23</v>
      </c>
      <c r="K1241" t="s">
        <v>78</v>
      </c>
      <c r="O1241" t="s">
        <v>138</v>
      </c>
      <c r="P1241" t="s">
        <v>27</v>
      </c>
      <c r="Q1241">
        <v>34.969253000000002</v>
      </c>
      <c r="R1241">
        <v>-106.630982</v>
      </c>
      <c r="S1241" t="s">
        <v>2549</v>
      </c>
    </row>
    <row r="1242" spans="1:19" x14ac:dyDescent="0.3">
      <c r="A1242" t="s">
        <v>19</v>
      </c>
      <c r="B1242">
        <v>0</v>
      </c>
      <c r="C1242">
        <v>2018</v>
      </c>
      <c r="D1242" t="s">
        <v>51</v>
      </c>
      <c r="E1242" t="s">
        <v>995</v>
      </c>
      <c r="H1242" t="s">
        <v>22</v>
      </c>
      <c r="I1242">
        <v>100864</v>
      </c>
      <c r="J1242" t="s">
        <v>23</v>
      </c>
      <c r="K1242" t="s">
        <v>36</v>
      </c>
      <c r="L1242" t="s">
        <v>73</v>
      </c>
      <c r="N1242" t="s">
        <v>96</v>
      </c>
      <c r="O1242" t="s">
        <v>26</v>
      </c>
      <c r="P1242" t="s">
        <v>27</v>
      </c>
      <c r="Q1242">
        <v>35.192551000000002</v>
      </c>
      <c r="R1242">
        <v>-106.655907</v>
      </c>
      <c r="S1242" t="s">
        <v>4004</v>
      </c>
    </row>
    <row r="1243" spans="1:19" x14ac:dyDescent="0.3">
      <c r="A1243" t="s">
        <v>19</v>
      </c>
      <c r="B1243">
        <v>39995</v>
      </c>
      <c r="C1243">
        <v>2016</v>
      </c>
      <c r="D1243" t="s">
        <v>51</v>
      </c>
      <c r="E1243" t="s">
        <v>1062</v>
      </c>
      <c r="H1243" t="s">
        <v>22</v>
      </c>
      <c r="I1243">
        <v>29000</v>
      </c>
      <c r="J1243" t="s">
        <v>23</v>
      </c>
      <c r="K1243" t="s">
        <v>36</v>
      </c>
      <c r="P1243" t="s">
        <v>27</v>
      </c>
      <c r="Q1243">
        <v>36.114899999999999</v>
      </c>
      <c r="R1243">
        <v>-115.2161</v>
      </c>
      <c r="S1243" t="s">
        <v>1063</v>
      </c>
    </row>
    <row r="1244" spans="1:19" x14ac:dyDescent="0.3">
      <c r="A1244" t="s">
        <v>19</v>
      </c>
      <c r="B1244">
        <v>0</v>
      </c>
      <c r="C1244">
        <v>2015</v>
      </c>
      <c r="D1244" t="s">
        <v>159</v>
      </c>
      <c r="E1244" t="s">
        <v>1203</v>
      </c>
      <c r="H1244" t="s">
        <v>22</v>
      </c>
      <c r="I1244">
        <v>89627</v>
      </c>
      <c r="J1244" t="s">
        <v>23</v>
      </c>
      <c r="K1244" t="s">
        <v>36</v>
      </c>
      <c r="L1244" t="s">
        <v>42</v>
      </c>
      <c r="N1244" t="s">
        <v>63</v>
      </c>
      <c r="P1244" t="s">
        <v>27</v>
      </c>
      <c r="Q1244">
        <v>35.087266</v>
      </c>
      <c r="R1244">
        <v>-106.559473</v>
      </c>
      <c r="S1244" t="s">
        <v>4005</v>
      </c>
    </row>
    <row r="1245" spans="1:19" x14ac:dyDescent="0.3">
      <c r="A1245" t="s">
        <v>19</v>
      </c>
      <c r="B1245">
        <v>0</v>
      </c>
      <c r="C1245">
        <v>2012</v>
      </c>
      <c r="D1245" t="s">
        <v>47</v>
      </c>
      <c r="E1245" t="s">
        <v>4006</v>
      </c>
      <c r="H1245" t="s">
        <v>22</v>
      </c>
      <c r="I1245">
        <v>116742</v>
      </c>
      <c r="J1245" t="s">
        <v>23</v>
      </c>
      <c r="K1245" t="s">
        <v>36</v>
      </c>
      <c r="L1245" t="s">
        <v>73</v>
      </c>
      <c r="N1245" t="s">
        <v>3542</v>
      </c>
      <c r="O1245" t="s">
        <v>26</v>
      </c>
      <c r="P1245" t="s">
        <v>27</v>
      </c>
      <c r="S1245" t="s">
        <v>4007</v>
      </c>
    </row>
    <row r="1246" spans="1:19" x14ac:dyDescent="0.3">
      <c r="A1246" t="s">
        <v>19</v>
      </c>
      <c r="B1246">
        <v>0</v>
      </c>
      <c r="C1246">
        <v>2016</v>
      </c>
      <c r="D1246" t="s">
        <v>71</v>
      </c>
      <c r="E1246" t="s">
        <v>3551</v>
      </c>
      <c r="H1246" t="s">
        <v>22</v>
      </c>
      <c r="I1246">
        <v>31355</v>
      </c>
      <c r="J1246" t="s">
        <v>23</v>
      </c>
      <c r="K1246" t="s">
        <v>78</v>
      </c>
      <c r="L1246" t="s">
        <v>73</v>
      </c>
      <c r="N1246" t="s">
        <v>3542</v>
      </c>
      <c r="O1246" t="s">
        <v>26</v>
      </c>
      <c r="P1246" t="s">
        <v>27</v>
      </c>
      <c r="Q1246">
        <v>35.192551000000002</v>
      </c>
      <c r="R1246">
        <v>-106.655907</v>
      </c>
      <c r="S1246" t="s">
        <v>4008</v>
      </c>
    </row>
    <row r="1247" spans="1:19" x14ac:dyDescent="0.3">
      <c r="A1247" t="s">
        <v>19</v>
      </c>
      <c r="B1247">
        <v>26500</v>
      </c>
      <c r="C1247">
        <v>1988</v>
      </c>
      <c r="D1247" t="s">
        <v>51</v>
      </c>
      <c r="E1247" t="s">
        <v>151</v>
      </c>
      <c r="H1247" t="s">
        <v>22</v>
      </c>
      <c r="I1247">
        <v>83000</v>
      </c>
      <c r="J1247" t="s">
        <v>23</v>
      </c>
      <c r="K1247" t="s">
        <v>36</v>
      </c>
      <c r="P1247" t="s">
        <v>27</v>
      </c>
      <c r="Q1247">
        <v>33.6372</v>
      </c>
      <c r="R1247">
        <v>-96.618399999999994</v>
      </c>
      <c r="S1247" t="s">
        <v>2142</v>
      </c>
    </row>
    <row r="1248" spans="1:19" x14ac:dyDescent="0.3">
      <c r="A1248" t="s">
        <v>19</v>
      </c>
      <c r="B1248">
        <v>14999</v>
      </c>
      <c r="C1248">
        <v>2006</v>
      </c>
      <c r="D1248" t="s">
        <v>20</v>
      </c>
      <c r="E1248" t="s">
        <v>3334</v>
      </c>
      <c r="F1248" t="s">
        <v>59</v>
      </c>
      <c r="G1248" t="s">
        <v>41</v>
      </c>
      <c r="H1248" t="s">
        <v>30</v>
      </c>
      <c r="I1248">
        <v>205000</v>
      </c>
      <c r="J1248" t="s">
        <v>23</v>
      </c>
      <c r="K1248" t="s">
        <v>36</v>
      </c>
      <c r="L1248" t="s">
        <v>73</v>
      </c>
      <c r="M1248" t="s">
        <v>95</v>
      </c>
      <c r="N1248" t="s">
        <v>96</v>
      </c>
      <c r="O1248" t="s">
        <v>463</v>
      </c>
      <c r="P1248" t="s">
        <v>27</v>
      </c>
      <c r="Q1248">
        <v>35.081800000000001</v>
      </c>
      <c r="R1248">
        <v>-106.6482</v>
      </c>
      <c r="S1248" t="s">
        <v>3335</v>
      </c>
    </row>
    <row r="1249" spans="1:19" x14ac:dyDescent="0.3">
      <c r="A1249" t="s">
        <v>19</v>
      </c>
      <c r="B1249">
        <v>0</v>
      </c>
      <c r="C1249">
        <v>2009</v>
      </c>
      <c r="D1249" t="s">
        <v>230</v>
      </c>
      <c r="E1249" t="s">
        <v>1647</v>
      </c>
      <c r="H1249" t="s">
        <v>22</v>
      </c>
      <c r="I1249">
        <v>79062</v>
      </c>
      <c r="J1249" t="s">
        <v>23</v>
      </c>
      <c r="K1249" t="s">
        <v>36</v>
      </c>
      <c r="M1249" t="s">
        <v>54</v>
      </c>
      <c r="N1249" t="s">
        <v>129</v>
      </c>
      <c r="O1249" t="s">
        <v>45</v>
      </c>
      <c r="P1249" t="s">
        <v>27</v>
      </c>
      <c r="Q1249">
        <v>35.087685</v>
      </c>
      <c r="R1249">
        <v>-106.594475</v>
      </c>
      <c r="S1249" t="s">
        <v>4009</v>
      </c>
    </row>
    <row r="1250" spans="1:19" x14ac:dyDescent="0.3">
      <c r="A1250" t="s">
        <v>19</v>
      </c>
      <c r="B1250">
        <v>0</v>
      </c>
      <c r="C1250">
        <v>2007</v>
      </c>
      <c r="D1250" t="s">
        <v>174</v>
      </c>
      <c r="E1250" t="s">
        <v>4010</v>
      </c>
      <c r="H1250" t="s">
        <v>30</v>
      </c>
      <c r="I1250">
        <v>233100</v>
      </c>
      <c r="J1250" t="s">
        <v>23</v>
      </c>
      <c r="K1250" t="s">
        <v>78</v>
      </c>
      <c r="L1250" t="s">
        <v>42</v>
      </c>
      <c r="N1250" t="s">
        <v>83</v>
      </c>
      <c r="O1250" t="s">
        <v>26</v>
      </c>
      <c r="P1250" t="s">
        <v>27</v>
      </c>
      <c r="Q1250">
        <v>35.087257999999999</v>
      </c>
      <c r="R1250">
        <v>-106.56415699999999</v>
      </c>
      <c r="S1250" t="s">
        <v>4011</v>
      </c>
    </row>
    <row r="1251" spans="1:19" x14ac:dyDescent="0.3">
      <c r="A1251" t="s">
        <v>19</v>
      </c>
      <c r="B1251">
        <v>44900</v>
      </c>
      <c r="C1251">
        <v>2014</v>
      </c>
      <c r="D1251" t="s">
        <v>169</v>
      </c>
      <c r="E1251" t="s">
        <v>3029</v>
      </c>
      <c r="H1251" t="s">
        <v>30</v>
      </c>
      <c r="I1251">
        <v>152034</v>
      </c>
      <c r="J1251" t="s">
        <v>23</v>
      </c>
      <c r="K1251" t="s">
        <v>36</v>
      </c>
      <c r="P1251" t="s">
        <v>27</v>
      </c>
      <c r="Q1251">
        <v>30.663</v>
      </c>
      <c r="R1251">
        <v>-97.931600000000003</v>
      </c>
      <c r="S1251" t="s">
        <v>3030</v>
      </c>
    </row>
    <row r="1252" spans="1:19" x14ac:dyDescent="0.3">
      <c r="A1252" t="s">
        <v>19</v>
      </c>
      <c r="B1252">
        <v>31998</v>
      </c>
      <c r="C1252">
        <v>2013</v>
      </c>
      <c r="D1252" t="s">
        <v>169</v>
      </c>
      <c r="E1252">
        <v>2500</v>
      </c>
      <c r="H1252" t="s">
        <v>30</v>
      </c>
      <c r="I1252">
        <v>132402</v>
      </c>
      <c r="J1252" t="s">
        <v>23</v>
      </c>
      <c r="K1252" t="s">
        <v>36</v>
      </c>
      <c r="P1252" t="s">
        <v>27</v>
      </c>
      <c r="Q1252">
        <v>30.648959000000001</v>
      </c>
      <c r="R1252">
        <v>-97.865523999999994</v>
      </c>
      <c r="S1252" t="s">
        <v>2826</v>
      </c>
    </row>
    <row r="1253" spans="1:19" x14ac:dyDescent="0.3">
      <c r="A1253" t="s">
        <v>19</v>
      </c>
      <c r="B1253">
        <v>49998</v>
      </c>
      <c r="C1253">
        <v>2017</v>
      </c>
      <c r="D1253" t="s">
        <v>20</v>
      </c>
      <c r="E1253" t="s">
        <v>1605</v>
      </c>
      <c r="H1253" t="s">
        <v>30</v>
      </c>
      <c r="I1253">
        <v>160867</v>
      </c>
      <c r="J1253" t="s">
        <v>23</v>
      </c>
      <c r="K1253" t="s">
        <v>36</v>
      </c>
      <c r="P1253" t="s">
        <v>27</v>
      </c>
      <c r="Q1253">
        <v>30.663</v>
      </c>
      <c r="R1253">
        <v>-97.931600000000003</v>
      </c>
      <c r="S1253" t="s">
        <v>3098</v>
      </c>
    </row>
    <row r="1254" spans="1:19" x14ac:dyDescent="0.3">
      <c r="A1254" t="s">
        <v>19</v>
      </c>
      <c r="B1254">
        <v>7000</v>
      </c>
      <c r="C1254">
        <v>1980</v>
      </c>
      <c r="D1254" t="s">
        <v>51</v>
      </c>
      <c r="E1254" t="s">
        <v>2917</v>
      </c>
      <c r="F1254" t="s">
        <v>59</v>
      </c>
      <c r="G1254" t="s">
        <v>41</v>
      </c>
      <c r="H1254" t="s">
        <v>22</v>
      </c>
      <c r="I1254">
        <v>141419</v>
      </c>
      <c r="J1254" t="s">
        <v>23</v>
      </c>
      <c r="K1254" t="s">
        <v>36</v>
      </c>
      <c r="L1254" t="s">
        <v>42</v>
      </c>
      <c r="M1254" t="s">
        <v>95</v>
      </c>
      <c r="N1254" t="s">
        <v>96</v>
      </c>
      <c r="O1254" t="s">
        <v>97</v>
      </c>
      <c r="P1254" t="s">
        <v>27</v>
      </c>
      <c r="Q1254">
        <v>35.249299999999998</v>
      </c>
      <c r="R1254">
        <v>-106.6818</v>
      </c>
      <c r="S1254" t="s">
        <v>2918</v>
      </c>
    </row>
    <row r="1255" spans="1:19" x14ac:dyDescent="0.3">
      <c r="A1255" t="s">
        <v>19</v>
      </c>
      <c r="B1255">
        <v>0</v>
      </c>
      <c r="C1255">
        <v>2014</v>
      </c>
      <c r="D1255" t="s">
        <v>71</v>
      </c>
      <c r="E1255" t="s">
        <v>4012</v>
      </c>
      <c r="H1255" t="s">
        <v>22</v>
      </c>
      <c r="I1255">
        <v>96508</v>
      </c>
      <c r="J1255" t="s">
        <v>23</v>
      </c>
      <c r="K1255" t="s">
        <v>36</v>
      </c>
      <c r="L1255" t="s">
        <v>61</v>
      </c>
      <c r="N1255" t="s">
        <v>3542</v>
      </c>
      <c r="O1255" t="s">
        <v>55</v>
      </c>
      <c r="P1255" t="s">
        <v>27</v>
      </c>
      <c r="Q1255">
        <v>35.087257999999999</v>
      </c>
      <c r="R1255">
        <v>-106.56415699999999</v>
      </c>
      <c r="S1255" t="s">
        <v>4013</v>
      </c>
    </row>
    <row r="1256" spans="1:19" x14ac:dyDescent="0.3">
      <c r="A1256" t="s">
        <v>19</v>
      </c>
      <c r="B1256">
        <v>10500</v>
      </c>
      <c r="C1256">
        <v>2015</v>
      </c>
      <c r="D1256" t="s">
        <v>390</v>
      </c>
      <c r="E1256" t="s">
        <v>2373</v>
      </c>
      <c r="F1256" t="s">
        <v>137</v>
      </c>
      <c r="G1256" t="s">
        <v>86</v>
      </c>
      <c r="H1256" t="s">
        <v>22</v>
      </c>
      <c r="I1256">
        <v>98000</v>
      </c>
      <c r="J1256" t="s">
        <v>172</v>
      </c>
      <c r="K1256" t="s">
        <v>36</v>
      </c>
      <c r="L1256" t="s">
        <v>61</v>
      </c>
      <c r="M1256" t="s">
        <v>43</v>
      </c>
      <c r="N1256" t="s">
        <v>63</v>
      </c>
      <c r="O1256" t="s">
        <v>68</v>
      </c>
      <c r="P1256" t="s">
        <v>27</v>
      </c>
      <c r="Q1256">
        <v>35.173099999999998</v>
      </c>
      <c r="R1256">
        <v>-106.602</v>
      </c>
      <c r="S1256" t="s">
        <v>2374</v>
      </c>
    </row>
    <row r="1257" spans="1:19" x14ac:dyDescent="0.3">
      <c r="A1257" t="s">
        <v>19</v>
      </c>
      <c r="B1257">
        <v>10600</v>
      </c>
      <c r="C1257">
        <v>2011</v>
      </c>
      <c r="D1257" t="s">
        <v>20</v>
      </c>
      <c r="E1257" t="s">
        <v>1540</v>
      </c>
      <c r="F1257" t="s">
        <v>137</v>
      </c>
      <c r="H1257" t="s">
        <v>22</v>
      </c>
      <c r="I1257">
        <v>117450</v>
      </c>
      <c r="J1257" t="s">
        <v>23</v>
      </c>
      <c r="K1257" t="s">
        <v>36</v>
      </c>
      <c r="L1257" t="s">
        <v>73</v>
      </c>
      <c r="P1257" t="s">
        <v>27</v>
      </c>
      <c r="Q1257">
        <v>35.094541</v>
      </c>
      <c r="R1257">
        <v>-106.60388</v>
      </c>
      <c r="S1257" t="s">
        <v>2663</v>
      </c>
    </row>
    <row r="1258" spans="1:19" x14ac:dyDescent="0.3">
      <c r="A1258" t="s">
        <v>19</v>
      </c>
      <c r="B1258">
        <v>0</v>
      </c>
      <c r="C1258">
        <v>2011</v>
      </c>
      <c r="D1258" t="s">
        <v>20</v>
      </c>
      <c r="E1258" t="s">
        <v>4014</v>
      </c>
      <c r="H1258" t="s">
        <v>22</v>
      </c>
      <c r="I1258">
        <v>121895</v>
      </c>
      <c r="J1258" t="s">
        <v>23</v>
      </c>
      <c r="K1258" t="s">
        <v>36</v>
      </c>
      <c r="O1258" t="s">
        <v>45</v>
      </c>
      <c r="P1258" t="s">
        <v>27</v>
      </c>
      <c r="Q1258">
        <v>35.134700000000002</v>
      </c>
      <c r="R1258">
        <v>-106.6427</v>
      </c>
      <c r="S1258" t="s">
        <v>4015</v>
      </c>
    </row>
    <row r="1259" spans="1:19" x14ac:dyDescent="0.3">
      <c r="A1259" t="s">
        <v>19</v>
      </c>
      <c r="B1259">
        <v>13500</v>
      </c>
      <c r="C1259">
        <v>2012</v>
      </c>
      <c r="E1259" t="s">
        <v>2071</v>
      </c>
      <c r="F1259" t="s">
        <v>137</v>
      </c>
      <c r="G1259" t="s">
        <v>86</v>
      </c>
      <c r="H1259" t="s">
        <v>22</v>
      </c>
      <c r="I1259">
        <v>79000</v>
      </c>
      <c r="J1259" t="s">
        <v>23</v>
      </c>
      <c r="K1259" t="s">
        <v>78</v>
      </c>
      <c r="L1259" t="s">
        <v>61</v>
      </c>
      <c r="M1259" t="s">
        <v>62</v>
      </c>
      <c r="N1259" t="s">
        <v>129</v>
      </c>
      <c r="O1259" t="s">
        <v>45</v>
      </c>
      <c r="P1259" t="s">
        <v>27</v>
      </c>
      <c r="Q1259">
        <v>35.249299999999998</v>
      </c>
      <c r="R1259">
        <v>-106.6818</v>
      </c>
      <c r="S1259" t="s">
        <v>2072</v>
      </c>
    </row>
    <row r="1260" spans="1:19" x14ac:dyDescent="0.3">
      <c r="A1260" t="s">
        <v>19</v>
      </c>
      <c r="B1260">
        <v>9500</v>
      </c>
      <c r="C1260">
        <v>1958</v>
      </c>
      <c r="D1260" t="s">
        <v>51</v>
      </c>
      <c r="E1260" t="s">
        <v>4016</v>
      </c>
      <c r="H1260" t="s">
        <v>24</v>
      </c>
      <c r="I1260">
        <v>88888</v>
      </c>
      <c r="J1260" t="s">
        <v>23</v>
      </c>
      <c r="K1260" t="s">
        <v>24</v>
      </c>
      <c r="P1260" t="s">
        <v>27</v>
      </c>
      <c r="Q1260">
        <v>35.123378000000002</v>
      </c>
      <c r="R1260">
        <v>-106.632628</v>
      </c>
      <c r="S1260" t="s">
        <v>4017</v>
      </c>
    </row>
    <row r="1261" spans="1:19" x14ac:dyDescent="0.3">
      <c r="A1261" t="s">
        <v>19</v>
      </c>
      <c r="B1261">
        <v>6500</v>
      </c>
      <c r="C1261">
        <v>1983</v>
      </c>
      <c r="D1261" t="s">
        <v>51</v>
      </c>
      <c r="E1261" t="s">
        <v>96</v>
      </c>
      <c r="G1261" t="s">
        <v>41</v>
      </c>
      <c r="H1261" t="s">
        <v>30</v>
      </c>
      <c r="I1261">
        <v>133124</v>
      </c>
      <c r="J1261" t="s">
        <v>23</v>
      </c>
      <c r="K1261" t="s">
        <v>36</v>
      </c>
      <c r="L1261" t="s">
        <v>42</v>
      </c>
      <c r="P1261" t="s">
        <v>27</v>
      </c>
      <c r="Q1261">
        <v>35.110399999999998</v>
      </c>
      <c r="R1261">
        <v>-106.57810000000001</v>
      </c>
      <c r="S1261" t="s">
        <v>2835</v>
      </c>
    </row>
    <row r="1262" spans="1:19" x14ac:dyDescent="0.3">
      <c r="A1262" t="s">
        <v>19</v>
      </c>
      <c r="B1262">
        <v>4900</v>
      </c>
      <c r="C1262">
        <v>2008</v>
      </c>
      <c r="D1262" t="s">
        <v>57</v>
      </c>
      <c r="E1262" t="s">
        <v>2073</v>
      </c>
      <c r="G1262" t="s">
        <v>86</v>
      </c>
      <c r="H1262" t="s">
        <v>22</v>
      </c>
      <c r="I1262">
        <v>142000</v>
      </c>
      <c r="J1262" t="s">
        <v>23</v>
      </c>
      <c r="K1262" t="s">
        <v>36</v>
      </c>
      <c r="P1262" t="s">
        <v>27</v>
      </c>
      <c r="Q1262">
        <v>34.969253000000002</v>
      </c>
      <c r="R1262">
        <v>-106.630982</v>
      </c>
      <c r="S1262" t="s">
        <v>2924</v>
      </c>
    </row>
    <row r="1263" spans="1:19" x14ac:dyDescent="0.3">
      <c r="A1263" t="s">
        <v>19</v>
      </c>
      <c r="B1263">
        <v>3350</v>
      </c>
      <c r="C1263">
        <v>1996</v>
      </c>
      <c r="D1263" t="s">
        <v>20</v>
      </c>
      <c r="E1263" t="s">
        <v>2718</v>
      </c>
      <c r="F1263" t="s">
        <v>137</v>
      </c>
      <c r="G1263" t="s">
        <v>49</v>
      </c>
      <c r="H1263" t="s">
        <v>22</v>
      </c>
      <c r="I1263">
        <v>122000</v>
      </c>
      <c r="J1263" t="s">
        <v>23</v>
      </c>
      <c r="K1263" t="s">
        <v>36</v>
      </c>
      <c r="L1263" t="s">
        <v>42</v>
      </c>
      <c r="N1263" t="s">
        <v>161</v>
      </c>
      <c r="P1263" t="s">
        <v>27</v>
      </c>
      <c r="Q1263">
        <v>34.819406999999998</v>
      </c>
      <c r="R1263">
        <v>-106.694795</v>
      </c>
      <c r="S1263" t="s">
        <v>2719</v>
      </c>
    </row>
    <row r="1264" spans="1:19" x14ac:dyDescent="0.3">
      <c r="A1264" t="s">
        <v>19</v>
      </c>
      <c r="B1264">
        <v>12500</v>
      </c>
      <c r="C1264">
        <v>1927</v>
      </c>
      <c r="D1264" t="s">
        <v>51</v>
      </c>
      <c r="F1264" t="s">
        <v>59</v>
      </c>
      <c r="G1264" t="s">
        <v>86</v>
      </c>
      <c r="H1264" t="s">
        <v>22</v>
      </c>
      <c r="I1264">
        <v>46000</v>
      </c>
      <c r="J1264" t="s">
        <v>23</v>
      </c>
      <c r="K1264" t="s">
        <v>78</v>
      </c>
      <c r="O1264" t="s">
        <v>45</v>
      </c>
      <c r="P1264" t="s">
        <v>27</v>
      </c>
      <c r="Q1264">
        <v>35.570999999999998</v>
      </c>
      <c r="R1264">
        <v>-105.67010000000001</v>
      </c>
      <c r="S1264" t="s">
        <v>4018</v>
      </c>
    </row>
    <row r="1265" spans="1:19" x14ac:dyDescent="0.3">
      <c r="A1265" t="s">
        <v>19</v>
      </c>
      <c r="B1265">
        <v>15500</v>
      </c>
      <c r="C1265">
        <v>2005</v>
      </c>
      <c r="D1265" t="s">
        <v>153</v>
      </c>
      <c r="E1265" t="s">
        <v>3236</v>
      </c>
      <c r="H1265" t="s">
        <v>22</v>
      </c>
      <c r="I1265">
        <v>180000</v>
      </c>
      <c r="J1265" t="s">
        <v>23</v>
      </c>
      <c r="K1265" t="s">
        <v>36</v>
      </c>
      <c r="P1265" t="s">
        <v>27</v>
      </c>
      <c r="Q1265">
        <v>35.058537000000001</v>
      </c>
      <c r="R1265">
        <v>-106.87787299999999</v>
      </c>
      <c r="S1265" t="s">
        <v>3237</v>
      </c>
    </row>
    <row r="1266" spans="1:19" x14ac:dyDescent="0.3">
      <c r="A1266" t="s">
        <v>19</v>
      </c>
      <c r="B1266">
        <v>33900</v>
      </c>
      <c r="C1266">
        <v>2016</v>
      </c>
      <c r="D1266" t="s">
        <v>51</v>
      </c>
      <c r="E1266" t="s">
        <v>151</v>
      </c>
      <c r="F1266" t="s">
        <v>137</v>
      </c>
      <c r="G1266" t="s">
        <v>41</v>
      </c>
      <c r="H1266" t="s">
        <v>22</v>
      </c>
      <c r="I1266">
        <v>64000</v>
      </c>
      <c r="J1266" t="s">
        <v>23</v>
      </c>
      <c r="K1266" t="s">
        <v>36</v>
      </c>
      <c r="L1266" t="s">
        <v>73</v>
      </c>
      <c r="M1266" t="s">
        <v>95</v>
      </c>
      <c r="O1266" t="s">
        <v>26</v>
      </c>
      <c r="P1266" t="s">
        <v>27</v>
      </c>
      <c r="Q1266">
        <v>35.186799999999998</v>
      </c>
      <c r="R1266">
        <v>-106.6652</v>
      </c>
      <c r="S1266" t="s">
        <v>1824</v>
      </c>
    </row>
    <row r="1267" spans="1:19" x14ac:dyDescent="0.3">
      <c r="A1267" t="s">
        <v>19</v>
      </c>
      <c r="B1267">
        <v>8200</v>
      </c>
      <c r="C1267">
        <v>2013</v>
      </c>
      <c r="D1267" t="s">
        <v>125</v>
      </c>
      <c r="E1267" t="s">
        <v>2092</v>
      </c>
      <c r="F1267" t="s">
        <v>137</v>
      </c>
      <c r="G1267" t="s">
        <v>86</v>
      </c>
      <c r="H1267" t="s">
        <v>22</v>
      </c>
      <c r="I1267">
        <v>80000</v>
      </c>
      <c r="J1267" t="s">
        <v>23</v>
      </c>
      <c r="K1267" t="s">
        <v>36</v>
      </c>
      <c r="P1267" t="s">
        <v>27</v>
      </c>
      <c r="Q1267">
        <v>35.142099999999999</v>
      </c>
      <c r="R1267">
        <v>-106.7041</v>
      </c>
      <c r="S1267" t="s">
        <v>2093</v>
      </c>
    </row>
    <row r="1268" spans="1:19" x14ac:dyDescent="0.3">
      <c r="A1268" t="s">
        <v>19</v>
      </c>
      <c r="B1268">
        <v>8250</v>
      </c>
      <c r="C1268">
        <v>2009</v>
      </c>
      <c r="D1268" t="s">
        <v>51</v>
      </c>
      <c r="E1268" t="s">
        <v>2437</v>
      </c>
      <c r="H1268" t="s">
        <v>22</v>
      </c>
      <c r="I1268">
        <v>107976</v>
      </c>
      <c r="J1268" t="s">
        <v>23</v>
      </c>
      <c r="K1268" t="s">
        <v>36</v>
      </c>
      <c r="N1268" t="s">
        <v>63</v>
      </c>
      <c r="O1268" t="s">
        <v>97</v>
      </c>
      <c r="P1268" t="s">
        <v>27</v>
      </c>
      <c r="Q1268">
        <v>35.185090000000002</v>
      </c>
      <c r="R1268">
        <v>-106.58499999999999</v>
      </c>
      <c r="S1268" t="s">
        <v>2512</v>
      </c>
    </row>
    <row r="1269" spans="1:19" x14ac:dyDescent="0.3">
      <c r="A1269" t="s">
        <v>19</v>
      </c>
      <c r="B1269">
        <v>38200</v>
      </c>
      <c r="C1269">
        <v>2017</v>
      </c>
      <c r="D1269" t="s">
        <v>57</v>
      </c>
      <c r="E1269" t="s">
        <v>1801</v>
      </c>
      <c r="F1269" t="s">
        <v>132</v>
      </c>
      <c r="G1269" t="s">
        <v>41</v>
      </c>
      <c r="H1269" t="s">
        <v>22</v>
      </c>
      <c r="I1269">
        <v>62276</v>
      </c>
      <c r="J1269" t="s">
        <v>23</v>
      </c>
      <c r="K1269" t="s">
        <v>36</v>
      </c>
      <c r="L1269" t="s">
        <v>73</v>
      </c>
      <c r="M1269" t="s">
        <v>95</v>
      </c>
      <c r="N1269" t="s">
        <v>96</v>
      </c>
      <c r="O1269" t="s">
        <v>68</v>
      </c>
      <c r="P1269" t="s">
        <v>27</v>
      </c>
      <c r="Q1269">
        <v>36.680500000000002</v>
      </c>
      <c r="R1269">
        <v>-106.557</v>
      </c>
      <c r="S1269" t="s">
        <v>1802</v>
      </c>
    </row>
    <row r="1270" spans="1:19" x14ac:dyDescent="0.3">
      <c r="A1270" t="s">
        <v>19</v>
      </c>
      <c r="B1270">
        <v>5100</v>
      </c>
      <c r="C1270">
        <v>2006</v>
      </c>
      <c r="D1270" t="s">
        <v>320</v>
      </c>
      <c r="E1270" t="s">
        <v>888</v>
      </c>
      <c r="F1270" t="s">
        <v>137</v>
      </c>
      <c r="G1270" t="s">
        <v>86</v>
      </c>
      <c r="H1270" t="s">
        <v>22</v>
      </c>
      <c r="I1270">
        <v>176841</v>
      </c>
      <c r="J1270" t="s">
        <v>23</v>
      </c>
      <c r="K1270" t="s">
        <v>78</v>
      </c>
      <c r="L1270" t="s">
        <v>73</v>
      </c>
      <c r="O1270" t="s">
        <v>45</v>
      </c>
      <c r="P1270" t="s">
        <v>27</v>
      </c>
      <c r="Q1270">
        <v>34.974336000000001</v>
      </c>
      <c r="R1270">
        <v>-106.55464499999999</v>
      </c>
      <c r="S1270" t="s">
        <v>3205</v>
      </c>
    </row>
    <row r="1271" spans="1:19" x14ac:dyDescent="0.3">
      <c r="A1271" t="s">
        <v>19</v>
      </c>
      <c r="B1271">
        <v>26999</v>
      </c>
      <c r="C1271">
        <v>2020</v>
      </c>
      <c r="D1271" t="s">
        <v>20</v>
      </c>
      <c r="E1271" t="s">
        <v>145</v>
      </c>
      <c r="F1271" t="s">
        <v>137</v>
      </c>
      <c r="G1271" t="s">
        <v>350</v>
      </c>
      <c r="H1271" t="s">
        <v>22</v>
      </c>
      <c r="I1271">
        <v>8200</v>
      </c>
      <c r="J1271" t="s">
        <v>279</v>
      </c>
      <c r="K1271" t="s">
        <v>36</v>
      </c>
      <c r="L1271" t="s">
        <v>61</v>
      </c>
      <c r="M1271" t="s">
        <v>43</v>
      </c>
      <c r="N1271" t="s">
        <v>3542</v>
      </c>
      <c r="O1271" t="s">
        <v>45</v>
      </c>
      <c r="P1271" t="s">
        <v>27</v>
      </c>
      <c r="Q1271">
        <v>35.240099999999998</v>
      </c>
      <c r="R1271">
        <v>-106.6555</v>
      </c>
      <c r="S1271" t="s">
        <v>398</v>
      </c>
    </row>
    <row r="1272" spans="1:19" x14ac:dyDescent="0.3">
      <c r="A1272" t="s">
        <v>19</v>
      </c>
      <c r="B1272">
        <v>28500</v>
      </c>
      <c r="C1272">
        <v>1937</v>
      </c>
      <c r="D1272" t="s">
        <v>51</v>
      </c>
      <c r="E1272" t="s">
        <v>44</v>
      </c>
      <c r="H1272" t="s">
        <v>22</v>
      </c>
      <c r="I1272">
        <v>88000</v>
      </c>
      <c r="J1272" t="s">
        <v>23</v>
      </c>
      <c r="K1272" t="s">
        <v>36</v>
      </c>
      <c r="P1272" t="s">
        <v>27</v>
      </c>
      <c r="Q1272">
        <v>33.933100000000003</v>
      </c>
      <c r="R1272">
        <v>-117.94929999999999</v>
      </c>
      <c r="S1272" t="s">
        <v>4019</v>
      </c>
    </row>
    <row r="1273" spans="1:19" x14ac:dyDescent="0.3">
      <c r="A1273" t="s">
        <v>19</v>
      </c>
      <c r="B1273">
        <v>20995</v>
      </c>
      <c r="C1273">
        <v>2015</v>
      </c>
      <c r="D1273" t="s">
        <v>47</v>
      </c>
      <c r="E1273" t="s">
        <v>2706</v>
      </c>
      <c r="F1273" t="s">
        <v>137</v>
      </c>
      <c r="G1273" t="s">
        <v>49</v>
      </c>
      <c r="H1273" t="s">
        <v>22</v>
      </c>
      <c r="I1273">
        <v>120529</v>
      </c>
      <c r="K1273" t="s">
        <v>36</v>
      </c>
      <c r="N1273" t="s">
        <v>3542</v>
      </c>
      <c r="P1273" t="s">
        <v>27</v>
      </c>
      <c r="Q1273">
        <v>35.162211999999997</v>
      </c>
      <c r="R1273">
        <v>-106.600143</v>
      </c>
      <c r="S1273" t="s">
        <v>2707</v>
      </c>
    </row>
    <row r="1274" spans="1:19" x14ac:dyDescent="0.3">
      <c r="A1274" t="s">
        <v>19</v>
      </c>
      <c r="B1274">
        <v>5900</v>
      </c>
      <c r="C1274">
        <v>2011</v>
      </c>
      <c r="D1274" t="s">
        <v>327</v>
      </c>
      <c r="E1274" t="s">
        <v>2997</v>
      </c>
      <c r="H1274" t="s">
        <v>22</v>
      </c>
      <c r="I1274">
        <v>149000</v>
      </c>
      <c r="J1274" t="s">
        <v>23</v>
      </c>
      <c r="K1274" t="s">
        <v>36</v>
      </c>
      <c r="P1274" t="s">
        <v>27</v>
      </c>
      <c r="Q1274">
        <v>35.249299999999998</v>
      </c>
      <c r="R1274">
        <v>-106.6818</v>
      </c>
      <c r="S1274" t="s">
        <v>2998</v>
      </c>
    </row>
    <row r="1275" spans="1:19" x14ac:dyDescent="0.3">
      <c r="A1275" t="s">
        <v>19</v>
      </c>
      <c r="B1275">
        <v>9900</v>
      </c>
      <c r="C1275">
        <v>2009</v>
      </c>
      <c r="D1275" t="s">
        <v>47</v>
      </c>
      <c r="E1275" t="s">
        <v>456</v>
      </c>
      <c r="F1275" t="s">
        <v>137</v>
      </c>
      <c r="G1275" t="s">
        <v>49</v>
      </c>
      <c r="H1275" t="s">
        <v>22</v>
      </c>
      <c r="I1275">
        <v>71000</v>
      </c>
      <c r="J1275" t="s">
        <v>23</v>
      </c>
      <c r="K1275" t="s">
        <v>36</v>
      </c>
      <c r="L1275" t="s">
        <v>61</v>
      </c>
      <c r="M1275" t="s">
        <v>95</v>
      </c>
      <c r="N1275" t="s">
        <v>63</v>
      </c>
      <c r="O1275" t="s">
        <v>138</v>
      </c>
      <c r="P1275" t="s">
        <v>27</v>
      </c>
      <c r="Q1275">
        <v>35.134700000000002</v>
      </c>
      <c r="R1275">
        <v>-106.5222</v>
      </c>
      <c r="S1275" t="s">
        <v>1960</v>
      </c>
    </row>
    <row r="1276" spans="1:19" x14ac:dyDescent="0.3">
      <c r="A1276" t="s">
        <v>19</v>
      </c>
      <c r="B1276">
        <v>11995</v>
      </c>
      <c r="C1276">
        <v>2017</v>
      </c>
      <c r="D1276" t="s">
        <v>57</v>
      </c>
      <c r="E1276" t="s">
        <v>58</v>
      </c>
      <c r="F1276" t="s">
        <v>59</v>
      </c>
      <c r="G1276" t="s">
        <v>86</v>
      </c>
      <c r="H1276" t="s">
        <v>22</v>
      </c>
      <c r="I1276">
        <v>84705</v>
      </c>
      <c r="J1276" t="s">
        <v>23</v>
      </c>
      <c r="K1276" t="s">
        <v>36</v>
      </c>
      <c r="L1276" t="s">
        <v>61</v>
      </c>
      <c r="N1276" t="s">
        <v>63</v>
      </c>
      <c r="O1276" t="s">
        <v>97</v>
      </c>
      <c r="P1276" t="s">
        <v>27</v>
      </c>
      <c r="Q1276">
        <v>34.851897999999998</v>
      </c>
      <c r="R1276">
        <v>-106.69071</v>
      </c>
      <c r="S1276" t="s">
        <v>2168</v>
      </c>
    </row>
    <row r="1277" spans="1:19" x14ac:dyDescent="0.3">
      <c r="A1277" t="s">
        <v>19</v>
      </c>
      <c r="B1277">
        <v>28000</v>
      </c>
      <c r="C1277">
        <v>2011</v>
      </c>
      <c r="D1277" t="s">
        <v>208</v>
      </c>
      <c r="E1277" t="s">
        <v>1998</v>
      </c>
      <c r="F1277" t="s">
        <v>137</v>
      </c>
      <c r="G1277" t="s">
        <v>41</v>
      </c>
      <c r="H1277" t="s">
        <v>22</v>
      </c>
      <c r="I1277">
        <v>73500</v>
      </c>
      <c r="J1277" t="s">
        <v>279</v>
      </c>
      <c r="K1277" t="s">
        <v>78</v>
      </c>
      <c r="L1277" t="s">
        <v>42</v>
      </c>
      <c r="N1277" t="s">
        <v>44</v>
      </c>
      <c r="O1277" t="s">
        <v>26</v>
      </c>
      <c r="P1277" t="s">
        <v>27</v>
      </c>
      <c r="Q1277">
        <v>35.1432</v>
      </c>
      <c r="R1277">
        <v>-106.5415</v>
      </c>
      <c r="S1277" t="s">
        <v>1999</v>
      </c>
    </row>
    <row r="1278" spans="1:19" x14ac:dyDescent="0.3">
      <c r="A1278" t="s">
        <v>19</v>
      </c>
      <c r="B1278">
        <v>14995</v>
      </c>
      <c r="C1278">
        <v>2013</v>
      </c>
      <c r="D1278" t="s">
        <v>208</v>
      </c>
      <c r="E1278" t="s">
        <v>2010</v>
      </c>
      <c r="G1278" t="s">
        <v>86</v>
      </c>
      <c r="H1278" t="s">
        <v>22</v>
      </c>
      <c r="I1278">
        <v>74175</v>
      </c>
      <c r="J1278" t="s">
        <v>23</v>
      </c>
      <c r="K1278" t="s">
        <v>36</v>
      </c>
      <c r="L1278" t="s">
        <v>73</v>
      </c>
      <c r="O1278" t="s">
        <v>55</v>
      </c>
      <c r="P1278" t="s">
        <v>27</v>
      </c>
      <c r="Q1278">
        <v>40.376356999999999</v>
      </c>
      <c r="R1278">
        <v>-111.806112</v>
      </c>
      <c r="S1278" t="s">
        <v>2011</v>
      </c>
    </row>
    <row r="1279" spans="1:19" x14ac:dyDescent="0.3">
      <c r="A1279" t="s">
        <v>19</v>
      </c>
      <c r="B1279">
        <v>37995</v>
      </c>
      <c r="C1279">
        <v>2018</v>
      </c>
      <c r="D1279" t="s">
        <v>20</v>
      </c>
      <c r="E1279" t="s">
        <v>625</v>
      </c>
      <c r="G1279" t="s">
        <v>41</v>
      </c>
      <c r="H1279" t="s">
        <v>22</v>
      </c>
      <c r="I1279">
        <v>37069</v>
      </c>
      <c r="J1279" t="s">
        <v>23</v>
      </c>
      <c r="K1279" t="s">
        <v>36</v>
      </c>
      <c r="L1279" t="s">
        <v>73</v>
      </c>
      <c r="O1279" t="s">
        <v>26</v>
      </c>
      <c r="P1279" t="s">
        <v>27</v>
      </c>
      <c r="Q1279">
        <v>40.376356999999999</v>
      </c>
      <c r="R1279">
        <v>-111.806112</v>
      </c>
      <c r="S1279" t="s">
        <v>1301</v>
      </c>
    </row>
    <row r="1280" spans="1:19" x14ac:dyDescent="0.3">
      <c r="A1280" t="s">
        <v>19</v>
      </c>
      <c r="B1280">
        <v>0</v>
      </c>
      <c r="C1280">
        <v>2009</v>
      </c>
      <c r="D1280" t="s">
        <v>51</v>
      </c>
      <c r="E1280" t="s">
        <v>2302</v>
      </c>
      <c r="H1280" t="s">
        <v>22</v>
      </c>
      <c r="I1280">
        <v>120502</v>
      </c>
      <c r="J1280" t="s">
        <v>23</v>
      </c>
      <c r="K1280" t="s">
        <v>36</v>
      </c>
      <c r="N1280" t="s">
        <v>63</v>
      </c>
      <c r="O1280" t="s">
        <v>97</v>
      </c>
      <c r="P1280" t="s">
        <v>27</v>
      </c>
      <c r="Q1280">
        <v>35.185090000000002</v>
      </c>
      <c r="R1280">
        <v>-106.58499999999999</v>
      </c>
      <c r="S1280" t="s">
        <v>4020</v>
      </c>
    </row>
    <row r="1281" spans="1:19" x14ac:dyDescent="0.3">
      <c r="A1281" t="s">
        <v>19</v>
      </c>
      <c r="B1281">
        <v>2795</v>
      </c>
      <c r="C1281">
        <v>2003</v>
      </c>
      <c r="D1281" t="s">
        <v>20</v>
      </c>
      <c r="E1281" t="s">
        <v>386</v>
      </c>
      <c r="F1281" t="s">
        <v>137</v>
      </c>
      <c r="G1281" t="s">
        <v>49</v>
      </c>
      <c r="H1281" t="s">
        <v>22</v>
      </c>
      <c r="I1281">
        <v>147055</v>
      </c>
      <c r="J1281" t="s">
        <v>23</v>
      </c>
      <c r="K1281" t="s">
        <v>36</v>
      </c>
      <c r="L1281" t="s">
        <v>73</v>
      </c>
      <c r="M1281" t="s">
        <v>95</v>
      </c>
      <c r="N1281" t="s">
        <v>3542</v>
      </c>
      <c r="O1281" t="s">
        <v>26</v>
      </c>
      <c r="P1281" t="s">
        <v>27</v>
      </c>
      <c r="Q1281">
        <v>35.150599999999997</v>
      </c>
      <c r="R1281">
        <v>-106.569</v>
      </c>
      <c r="S1281" t="s">
        <v>2981</v>
      </c>
    </row>
    <row r="1282" spans="1:19" x14ac:dyDescent="0.3">
      <c r="A1282" t="s">
        <v>19</v>
      </c>
      <c r="B1282">
        <v>6000</v>
      </c>
      <c r="C1282">
        <v>1993</v>
      </c>
      <c r="D1282" t="s">
        <v>47</v>
      </c>
      <c r="E1282" t="s">
        <v>950</v>
      </c>
      <c r="F1282" t="s">
        <v>137</v>
      </c>
      <c r="G1282" t="s">
        <v>86</v>
      </c>
      <c r="H1282" t="s">
        <v>22</v>
      </c>
      <c r="I1282">
        <v>200000</v>
      </c>
      <c r="J1282" t="s">
        <v>172</v>
      </c>
      <c r="K1282" t="s">
        <v>78</v>
      </c>
      <c r="L1282" t="s">
        <v>42</v>
      </c>
      <c r="N1282" t="s">
        <v>96</v>
      </c>
      <c r="O1282" t="s">
        <v>256</v>
      </c>
      <c r="P1282" t="s">
        <v>27</v>
      </c>
      <c r="Q1282">
        <v>35.134700000000002</v>
      </c>
      <c r="R1282">
        <v>-106.5222</v>
      </c>
      <c r="S1282" t="s">
        <v>3318</v>
      </c>
    </row>
    <row r="1283" spans="1:19" x14ac:dyDescent="0.3">
      <c r="A1283" t="s">
        <v>19</v>
      </c>
      <c r="B1283">
        <v>24900</v>
      </c>
      <c r="C1283">
        <v>2011</v>
      </c>
      <c r="D1283" t="s">
        <v>51</v>
      </c>
      <c r="E1283" t="s">
        <v>2483</v>
      </c>
      <c r="H1283" t="s">
        <v>22</v>
      </c>
      <c r="I1283">
        <v>105075</v>
      </c>
      <c r="J1283" t="s">
        <v>23</v>
      </c>
      <c r="K1283" t="s">
        <v>36</v>
      </c>
      <c r="P1283" t="s">
        <v>27</v>
      </c>
      <c r="Q1283">
        <v>32.865299999999998</v>
      </c>
      <c r="R1283">
        <v>-96.990499999999997</v>
      </c>
      <c r="S1283" t="s">
        <v>2484</v>
      </c>
    </row>
    <row r="1284" spans="1:19" x14ac:dyDescent="0.3">
      <c r="A1284" t="s">
        <v>19</v>
      </c>
      <c r="B1284">
        <v>32995</v>
      </c>
      <c r="C1284">
        <v>2017</v>
      </c>
      <c r="D1284" t="s">
        <v>169</v>
      </c>
      <c r="E1284">
        <v>1500</v>
      </c>
      <c r="G1284" t="s">
        <v>41</v>
      </c>
      <c r="H1284" t="s">
        <v>22</v>
      </c>
      <c r="I1284">
        <v>51042</v>
      </c>
      <c r="J1284" t="s">
        <v>23</v>
      </c>
      <c r="K1284" t="s">
        <v>36</v>
      </c>
      <c r="L1284" t="s">
        <v>73</v>
      </c>
      <c r="O1284" t="s">
        <v>68</v>
      </c>
      <c r="P1284" t="s">
        <v>27</v>
      </c>
      <c r="Q1284">
        <v>40.376356999999999</v>
      </c>
      <c r="R1284">
        <v>-111.806112</v>
      </c>
      <c r="S1284" t="s">
        <v>1571</v>
      </c>
    </row>
    <row r="1285" spans="1:19" x14ac:dyDescent="0.3">
      <c r="A1285" t="s">
        <v>19</v>
      </c>
      <c r="B1285">
        <v>58995</v>
      </c>
      <c r="C1285">
        <v>2017</v>
      </c>
      <c r="D1285" t="s">
        <v>93</v>
      </c>
      <c r="E1285" t="s">
        <v>1993</v>
      </c>
      <c r="G1285" t="s">
        <v>41</v>
      </c>
      <c r="H1285" t="s">
        <v>30</v>
      </c>
      <c r="I1285">
        <v>99470</v>
      </c>
      <c r="J1285" t="s">
        <v>23</v>
      </c>
      <c r="K1285" t="s">
        <v>36</v>
      </c>
      <c r="L1285" t="s">
        <v>73</v>
      </c>
      <c r="O1285" t="s">
        <v>68</v>
      </c>
      <c r="P1285" t="s">
        <v>27</v>
      </c>
      <c r="Q1285">
        <v>40.376356999999999</v>
      </c>
      <c r="R1285">
        <v>-111.806112</v>
      </c>
      <c r="S1285" t="s">
        <v>2400</v>
      </c>
    </row>
    <row r="1286" spans="1:19" x14ac:dyDescent="0.3">
      <c r="A1286" t="s">
        <v>19</v>
      </c>
      <c r="B1286">
        <v>55995</v>
      </c>
      <c r="C1286">
        <v>2015</v>
      </c>
      <c r="D1286" t="s">
        <v>93</v>
      </c>
      <c r="E1286" t="s">
        <v>1888</v>
      </c>
      <c r="G1286" t="s">
        <v>41</v>
      </c>
      <c r="H1286" t="s">
        <v>30</v>
      </c>
      <c r="I1286">
        <v>68080</v>
      </c>
      <c r="J1286" t="s">
        <v>23</v>
      </c>
      <c r="K1286" t="s">
        <v>36</v>
      </c>
      <c r="L1286" t="s">
        <v>73</v>
      </c>
      <c r="O1286" t="s">
        <v>55</v>
      </c>
      <c r="P1286" t="s">
        <v>27</v>
      </c>
      <c r="Q1286">
        <v>40.376356999999999</v>
      </c>
      <c r="R1286">
        <v>-111.806112</v>
      </c>
      <c r="S1286" t="s">
        <v>1890</v>
      </c>
    </row>
    <row r="1287" spans="1:19" x14ac:dyDescent="0.3">
      <c r="A1287" t="s">
        <v>19</v>
      </c>
      <c r="B1287">
        <v>5800</v>
      </c>
      <c r="C1287">
        <v>1999</v>
      </c>
      <c r="D1287" t="s">
        <v>47</v>
      </c>
      <c r="E1287" t="s">
        <v>950</v>
      </c>
      <c r="F1287" t="s">
        <v>137</v>
      </c>
      <c r="G1287" t="s">
        <v>86</v>
      </c>
      <c r="H1287" t="s">
        <v>22</v>
      </c>
      <c r="I1287">
        <v>250613</v>
      </c>
      <c r="J1287" t="s">
        <v>23</v>
      </c>
      <c r="K1287" t="s">
        <v>36</v>
      </c>
      <c r="L1287" t="s">
        <v>61</v>
      </c>
      <c r="M1287" t="s">
        <v>62</v>
      </c>
      <c r="N1287" t="s">
        <v>83</v>
      </c>
      <c r="O1287" t="s">
        <v>26</v>
      </c>
      <c r="P1287" t="s">
        <v>27</v>
      </c>
      <c r="Q1287">
        <v>35.100999999999999</v>
      </c>
      <c r="R1287">
        <v>-106.5183</v>
      </c>
      <c r="S1287" t="s">
        <v>3412</v>
      </c>
    </row>
    <row r="1288" spans="1:19" x14ac:dyDescent="0.3">
      <c r="A1288" t="s">
        <v>19</v>
      </c>
      <c r="B1288">
        <v>16995</v>
      </c>
      <c r="C1288">
        <v>2015</v>
      </c>
      <c r="D1288" t="s">
        <v>230</v>
      </c>
      <c r="E1288" t="s">
        <v>1056</v>
      </c>
      <c r="F1288" t="s">
        <v>137</v>
      </c>
      <c r="G1288" t="s">
        <v>86</v>
      </c>
      <c r="H1288" t="s">
        <v>22</v>
      </c>
      <c r="I1288">
        <v>28917</v>
      </c>
      <c r="K1288" t="s">
        <v>36</v>
      </c>
      <c r="N1288" t="s">
        <v>129</v>
      </c>
      <c r="P1288" t="s">
        <v>27</v>
      </c>
      <c r="Q1288">
        <v>35.162211999999997</v>
      </c>
      <c r="R1288">
        <v>-106.600143</v>
      </c>
      <c r="S1288" t="s">
        <v>1057</v>
      </c>
    </row>
    <row r="1289" spans="1:19" x14ac:dyDescent="0.3">
      <c r="A1289" t="s">
        <v>19</v>
      </c>
      <c r="B1289">
        <v>7500</v>
      </c>
      <c r="C1289">
        <v>2011</v>
      </c>
      <c r="D1289" t="s">
        <v>20</v>
      </c>
      <c r="E1289" t="s">
        <v>1463</v>
      </c>
      <c r="F1289" t="s">
        <v>59</v>
      </c>
      <c r="G1289" t="s">
        <v>41</v>
      </c>
      <c r="H1289" t="s">
        <v>22</v>
      </c>
      <c r="I1289">
        <v>198000</v>
      </c>
      <c r="J1289" t="s">
        <v>23</v>
      </c>
      <c r="K1289" t="s">
        <v>36</v>
      </c>
      <c r="L1289" t="s">
        <v>42</v>
      </c>
      <c r="M1289" t="s">
        <v>95</v>
      </c>
      <c r="N1289" t="s">
        <v>96</v>
      </c>
      <c r="O1289" t="s">
        <v>26</v>
      </c>
      <c r="P1289" t="s">
        <v>27</v>
      </c>
      <c r="Q1289">
        <v>35.142099999999999</v>
      </c>
      <c r="R1289">
        <v>-106.7041</v>
      </c>
      <c r="S1289" t="s">
        <v>3307</v>
      </c>
    </row>
    <row r="1290" spans="1:19" x14ac:dyDescent="0.3">
      <c r="A1290" t="s">
        <v>19</v>
      </c>
      <c r="B1290">
        <v>5800</v>
      </c>
      <c r="C1290">
        <v>1999</v>
      </c>
      <c r="D1290" t="s">
        <v>47</v>
      </c>
      <c r="E1290" t="s">
        <v>950</v>
      </c>
      <c r="F1290" t="s">
        <v>137</v>
      </c>
      <c r="G1290" t="s">
        <v>86</v>
      </c>
      <c r="H1290" t="s">
        <v>22</v>
      </c>
      <c r="I1290">
        <v>250613</v>
      </c>
      <c r="J1290" t="s">
        <v>23</v>
      </c>
      <c r="K1290" t="s">
        <v>36</v>
      </c>
      <c r="L1290" t="s">
        <v>61</v>
      </c>
      <c r="M1290" t="s">
        <v>62</v>
      </c>
      <c r="N1290" t="s">
        <v>83</v>
      </c>
      <c r="O1290" t="s">
        <v>26</v>
      </c>
      <c r="P1290" t="s">
        <v>27</v>
      </c>
      <c r="Q1290">
        <v>35.100999999999999</v>
      </c>
      <c r="R1290">
        <v>-106.5183</v>
      </c>
      <c r="S1290" t="s">
        <v>3413</v>
      </c>
    </row>
    <row r="1291" spans="1:19" x14ac:dyDescent="0.3">
      <c r="A1291" t="s">
        <v>19</v>
      </c>
      <c r="B1291">
        <v>0</v>
      </c>
      <c r="C1291">
        <v>1957</v>
      </c>
      <c r="E1291" t="s">
        <v>4021</v>
      </c>
      <c r="F1291" t="s">
        <v>137</v>
      </c>
      <c r="G1291" t="s">
        <v>86</v>
      </c>
      <c r="H1291" t="s">
        <v>22</v>
      </c>
      <c r="I1291">
        <v>1</v>
      </c>
      <c r="J1291" t="s">
        <v>23</v>
      </c>
      <c r="K1291" t="s">
        <v>78</v>
      </c>
      <c r="L1291" t="s">
        <v>42</v>
      </c>
      <c r="M1291" t="s">
        <v>62</v>
      </c>
      <c r="N1291" t="s">
        <v>149</v>
      </c>
      <c r="O1291" t="s">
        <v>256</v>
      </c>
      <c r="P1291" t="s">
        <v>27</v>
      </c>
      <c r="Q1291">
        <v>36.857900000000001</v>
      </c>
      <c r="R1291">
        <v>-119.7655</v>
      </c>
      <c r="S1291" t="s">
        <v>4022</v>
      </c>
    </row>
    <row r="1292" spans="1:19" x14ac:dyDescent="0.3">
      <c r="A1292" t="s">
        <v>19</v>
      </c>
      <c r="B1292">
        <v>29999</v>
      </c>
      <c r="C1292">
        <v>2017</v>
      </c>
      <c r="D1292" t="s">
        <v>159</v>
      </c>
      <c r="E1292" t="s">
        <v>928</v>
      </c>
      <c r="G1292" t="s">
        <v>49</v>
      </c>
      <c r="H1292" t="s">
        <v>22</v>
      </c>
      <c r="I1292">
        <v>31000</v>
      </c>
      <c r="J1292" t="s">
        <v>23</v>
      </c>
      <c r="K1292" t="s">
        <v>36</v>
      </c>
      <c r="L1292" t="s">
        <v>61</v>
      </c>
      <c r="P1292" t="s">
        <v>27</v>
      </c>
      <c r="Q1292">
        <v>35.249299999999998</v>
      </c>
      <c r="R1292">
        <v>-106.6818</v>
      </c>
      <c r="S1292" t="s">
        <v>1122</v>
      </c>
    </row>
    <row r="1293" spans="1:19" x14ac:dyDescent="0.3">
      <c r="A1293" t="s">
        <v>19</v>
      </c>
      <c r="B1293">
        <v>47999</v>
      </c>
      <c r="C1293">
        <v>2020</v>
      </c>
      <c r="D1293" t="s">
        <v>169</v>
      </c>
      <c r="E1293">
        <v>1500</v>
      </c>
      <c r="F1293" t="s">
        <v>132</v>
      </c>
      <c r="G1293" t="s">
        <v>41</v>
      </c>
      <c r="H1293" t="s">
        <v>22</v>
      </c>
      <c r="I1293">
        <v>1000</v>
      </c>
      <c r="J1293" t="s">
        <v>23</v>
      </c>
      <c r="K1293" t="s">
        <v>36</v>
      </c>
      <c r="L1293" t="s">
        <v>73</v>
      </c>
      <c r="P1293" t="s">
        <v>27</v>
      </c>
      <c r="Q1293">
        <v>35.204783999999997</v>
      </c>
      <c r="R1293">
        <v>-106.62626299999999</v>
      </c>
      <c r="S1293" t="s">
        <v>188</v>
      </c>
    </row>
    <row r="1294" spans="1:19" x14ac:dyDescent="0.3">
      <c r="A1294" t="s">
        <v>19</v>
      </c>
      <c r="B1294">
        <v>12000</v>
      </c>
      <c r="C1294">
        <v>2013</v>
      </c>
      <c r="D1294" t="s">
        <v>214</v>
      </c>
      <c r="E1294" t="s">
        <v>2112</v>
      </c>
      <c r="H1294" t="s">
        <v>22</v>
      </c>
      <c r="I1294">
        <v>81000</v>
      </c>
      <c r="J1294" t="s">
        <v>23</v>
      </c>
      <c r="K1294" t="s">
        <v>36</v>
      </c>
      <c r="P1294" t="s">
        <v>27</v>
      </c>
      <c r="Q1294">
        <v>34.969253000000002</v>
      </c>
      <c r="R1294">
        <v>-106.630982</v>
      </c>
      <c r="S1294" t="s">
        <v>2114</v>
      </c>
    </row>
    <row r="1295" spans="1:19" x14ac:dyDescent="0.3">
      <c r="A1295" t="s">
        <v>19</v>
      </c>
      <c r="B1295">
        <v>0</v>
      </c>
      <c r="C1295">
        <v>2010</v>
      </c>
      <c r="D1295" t="s">
        <v>241</v>
      </c>
      <c r="E1295" t="s">
        <v>1758</v>
      </c>
      <c r="H1295" t="s">
        <v>22</v>
      </c>
      <c r="I1295">
        <v>126238</v>
      </c>
      <c r="J1295" t="s">
        <v>23</v>
      </c>
      <c r="K1295" t="s">
        <v>36</v>
      </c>
      <c r="N1295" t="s">
        <v>63</v>
      </c>
      <c r="O1295" t="s">
        <v>55</v>
      </c>
      <c r="P1295" t="s">
        <v>27</v>
      </c>
      <c r="Q1295">
        <v>35.185090000000002</v>
      </c>
      <c r="R1295">
        <v>-106.58499999999999</v>
      </c>
      <c r="S1295" t="s">
        <v>4023</v>
      </c>
    </row>
    <row r="1296" spans="1:19" x14ac:dyDescent="0.3">
      <c r="A1296" t="s">
        <v>19</v>
      </c>
      <c r="B1296">
        <v>30000</v>
      </c>
      <c r="C1296">
        <v>2014</v>
      </c>
      <c r="E1296" t="s">
        <v>1637</v>
      </c>
      <c r="F1296" t="s">
        <v>137</v>
      </c>
      <c r="G1296" t="s">
        <v>49</v>
      </c>
      <c r="H1296" t="s">
        <v>22</v>
      </c>
      <c r="I1296">
        <v>54000</v>
      </c>
      <c r="J1296" t="s">
        <v>23</v>
      </c>
      <c r="K1296" t="s">
        <v>36</v>
      </c>
      <c r="N1296" t="s">
        <v>63</v>
      </c>
      <c r="O1296" t="s">
        <v>256</v>
      </c>
      <c r="P1296" t="s">
        <v>27</v>
      </c>
      <c r="Q1296">
        <v>34.7806</v>
      </c>
      <c r="R1296">
        <v>-106.7115</v>
      </c>
      <c r="S1296" t="s">
        <v>1638</v>
      </c>
    </row>
    <row r="1297" spans="1:19" x14ac:dyDescent="0.3">
      <c r="A1297" t="s">
        <v>19</v>
      </c>
      <c r="B1297">
        <v>49130</v>
      </c>
      <c r="C1297">
        <v>2016</v>
      </c>
      <c r="D1297" t="s">
        <v>169</v>
      </c>
      <c r="E1297" t="s">
        <v>1711</v>
      </c>
      <c r="F1297" t="s">
        <v>137</v>
      </c>
      <c r="G1297" t="s">
        <v>49</v>
      </c>
      <c r="H1297" t="s">
        <v>30</v>
      </c>
      <c r="I1297">
        <v>57775</v>
      </c>
      <c r="J1297" t="s">
        <v>23</v>
      </c>
      <c r="K1297" t="s">
        <v>36</v>
      </c>
      <c r="L1297" t="s">
        <v>73</v>
      </c>
      <c r="M1297" t="s">
        <v>95</v>
      </c>
      <c r="N1297" t="s">
        <v>96</v>
      </c>
      <c r="O1297" t="s">
        <v>68</v>
      </c>
      <c r="P1297" t="s">
        <v>27</v>
      </c>
      <c r="Q1297">
        <v>35.110399999999998</v>
      </c>
      <c r="R1297">
        <v>-106.57810000000001</v>
      </c>
      <c r="S1297" t="s">
        <v>1712</v>
      </c>
    </row>
    <row r="1298" spans="1:19" x14ac:dyDescent="0.3">
      <c r="A1298" t="s">
        <v>19</v>
      </c>
      <c r="B1298">
        <v>6900</v>
      </c>
      <c r="C1298">
        <v>2012</v>
      </c>
      <c r="D1298" t="s">
        <v>205</v>
      </c>
      <c r="E1298" t="s">
        <v>2219</v>
      </c>
      <c r="H1298" t="s">
        <v>22</v>
      </c>
      <c r="I1298">
        <v>122000</v>
      </c>
      <c r="J1298" t="s">
        <v>172</v>
      </c>
      <c r="K1298" t="s">
        <v>36</v>
      </c>
      <c r="P1298" t="s">
        <v>27</v>
      </c>
      <c r="Q1298">
        <v>34.959251000000002</v>
      </c>
      <c r="R1298">
        <v>-106.62625300000001</v>
      </c>
      <c r="S1298" t="s">
        <v>2720</v>
      </c>
    </row>
    <row r="1299" spans="1:19" x14ac:dyDescent="0.3">
      <c r="A1299" t="s">
        <v>19</v>
      </c>
      <c r="B1299">
        <v>8950</v>
      </c>
      <c r="C1299">
        <v>2008</v>
      </c>
      <c r="D1299" t="s">
        <v>483</v>
      </c>
      <c r="E1299" t="s">
        <v>2628</v>
      </c>
      <c r="F1299" t="s">
        <v>137</v>
      </c>
      <c r="G1299" t="s">
        <v>49</v>
      </c>
      <c r="H1299" t="s">
        <v>22</v>
      </c>
      <c r="I1299">
        <v>115000</v>
      </c>
      <c r="J1299" t="s">
        <v>23</v>
      </c>
      <c r="K1299" t="s">
        <v>36</v>
      </c>
      <c r="L1299" t="s">
        <v>42</v>
      </c>
      <c r="M1299" t="s">
        <v>62</v>
      </c>
      <c r="N1299" t="s">
        <v>63</v>
      </c>
      <c r="O1299" t="s">
        <v>138</v>
      </c>
      <c r="P1299" t="s">
        <v>27</v>
      </c>
      <c r="Q1299">
        <v>35.090122000000001</v>
      </c>
      <c r="R1299">
        <v>-106.642077</v>
      </c>
      <c r="S1299" t="s">
        <v>2629</v>
      </c>
    </row>
    <row r="1300" spans="1:19" x14ac:dyDescent="0.3">
      <c r="A1300" t="s">
        <v>19</v>
      </c>
      <c r="B1300">
        <v>12950</v>
      </c>
      <c r="C1300">
        <v>2013</v>
      </c>
      <c r="D1300" t="s">
        <v>390</v>
      </c>
      <c r="E1300" t="s">
        <v>2387</v>
      </c>
      <c r="F1300" t="s">
        <v>137</v>
      </c>
      <c r="G1300" t="s">
        <v>49</v>
      </c>
      <c r="H1300" t="s">
        <v>22</v>
      </c>
      <c r="I1300">
        <v>99000</v>
      </c>
      <c r="J1300" t="s">
        <v>23</v>
      </c>
      <c r="K1300" t="s">
        <v>36</v>
      </c>
      <c r="L1300" t="s">
        <v>61</v>
      </c>
      <c r="M1300" t="s">
        <v>43</v>
      </c>
      <c r="N1300" t="s">
        <v>161</v>
      </c>
      <c r="O1300" t="s">
        <v>97</v>
      </c>
      <c r="P1300" t="s">
        <v>27</v>
      </c>
      <c r="Q1300">
        <v>35.090122000000001</v>
      </c>
      <c r="R1300">
        <v>-106.642077</v>
      </c>
      <c r="S1300" t="s">
        <v>2388</v>
      </c>
    </row>
    <row r="1301" spans="1:19" x14ac:dyDescent="0.3">
      <c r="A1301" t="s">
        <v>19</v>
      </c>
      <c r="B1301">
        <v>8950</v>
      </c>
      <c r="C1301">
        <v>2013</v>
      </c>
      <c r="D1301" t="s">
        <v>197</v>
      </c>
      <c r="E1301" t="s">
        <v>2023</v>
      </c>
      <c r="F1301" t="s">
        <v>137</v>
      </c>
      <c r="G1301" t="s">
        <v>86</v>
      </c>
      <c r="H1301" t="s">
        <v>22</v>
      </c>
      <c r="I1301">
        <v>76000</v>
      </c>
      <c r="J1301" t="s">
        <v>23</v>
      </c>
      <c r="K1301" t="s">
        <v>36</v>
      </c>
      <c r="L1301" t="s">
        <v>61</v>
      </c>
      <c r="M1301" t="s">
        <v>62</v>
      </c>
      <c r="N1301" t="s">
        <v>129</v>
      </c>
      <c r="O1301" t="s">
        <v>26</v>
      </c>
      <c r="P1301" t="s">
        <v>27</v>
      </c>
      <c r="Q1301">
        <v>35.090122000000001</v>
      </c>
      <c r="R1301">
        <v>-106.642077</v>
      </c>
      <c r="S1301" t="s">
        <v>2025</v>
      </c>
    </row>
    <row r="1302" spans="1:19" x14ac:dyDescent="0.3">
      <c r="A1302" t="s">
        <v>19</v>
      </c>
      <c r="B1302">
        <v>15950</v>
      </c>
      <c r="C1302">
        <v>2014</v>
      </c>
      <c r="D1302" t="s">
        <v>47</v>
      </c>
      <c r="E1302" t="s">
        <v>2830</v>
      </c>
      <c r="F1302" t="s">
        <v>137</v>
      </c>
      <c r="G1302" t="s">
        <v>49</v>
      </c>
      <c r="H1302" t="s">
        <v>22</v>
      </c>
      <c r="I1302">
        <v>133000</v>
      </c>
      <c r="J1302" t="s">
        <v>23</v>
      </c>
      <c r="K1302" t="s">
        <v>36</v>
      </c>
      <c r="L1302" t="s">
        <v>61</v>
      </c>
      <c r="M1302" t="s">
        <v>43</v>
      </c>
      <c r="N1302" t="s">
        <v>161</v>
      </c>
      <c r="O1302" t="s">
        <v>138</v>
      </c>
      <c r="P1302" t="s">
        <v>27</v>
      </c>
      <c r="Q1302">
        <v>35.090122000000001</v>
      </c>
      <c r="R1302">
        <v>-106.642077</v>
      </c>
      <c r="S1302" t="s">
        <v>2831</v>
      </c>
    </row>
    <row r="1303" spans="1:19" x14ac:dyDescent="0.3">
      <c r="A1303" t="s">
        <v>19</v>
      </c>
      <c r="B1303">
        <v>9950</v>
      </c>
      <c r="C1303">
        <v>2008</v>
      </c>
      <c r="D1303" t="s">
        <v>47</v>
      </c>
      <c r="E1303" t="s">
        <v>1765</v>
      </c>
      <c r="F1303" t="s">
        <v>137</v>
      </c>
      <c r="G1303" t="s">
        <v>49</v>
      </c>
      <c r="H1303" t="s">
        <v>22</v>
      </c>
      <c r="I1303">
        <v>182000</v>
      </c>
      <c r="J1303" t="s">
        <v>23</v>
      </c>
      <c r="K1303" t="s">
        <v>36</v>
      </c>
      <c r="L1303" t="s">
        <v>73</v>
      </c>
      <c r="M1303" t="s">
        <v>43</v>
      </c>
      <c r="N1303" t="s">
        <v>3542</v>
      </c>
      <c r="O1303" t="s">
        <v>26</v>
      </c>
      <c r="P1303" t="s">
        <v>27</v>
      </c>
      <c r="Q1303">
        <v>35.090122000000001</v>
      </c>
      <c r="R1303">
        <v>-106.642077</v>
      </c>
      <c r="S1303" t="s">
        <v>3260</v>
      </c>
    </row>
    <row r="1304" spans="1:19" x14ac:dyDescent="0.3">
      <c r="A1304" t="s">
        <v>19</v>
      </c>
      <c r="B1304">
        <v>10800</v>
      </c>
      <c r="C1304">
        <v>2011</v>
      </c>
      <c r="D1304" t="s">
        <v>241</v>
      </c>
      <c r="E1304" t="s">
        <v>2196</v>
      </c>
      <c r="F1304" t="s">
        <v>59</v>
      </c>
      <c r="G1304" t="s">
        <v>86</v>
      </c>
      <c r="H1304" t="s">
        <v>30</v>
      </c>
      <c r="I1304">
        <v>86200</v>
      </c>
      <c r="J1304" t="s">
        <v>23</v>
      </c>
      <c r="K1304" t="s">
        <v>36</v>
      </c>
      <c r="L1304" t="s">
        <v>61</v>
      </c>
      <c r="M1304" t="s">
        <v>43</v>
      </c>
      <c r="N1304" t="s">
        <v>199</v>
      </c>
      <c r="O1304" t="s">
        <v>68</v>
      </c>
      <c r="P1304" t="s">
        <v>27</v>
      </c>
      <c r="Q1304">
        <v>35.178699999999999</v>
      </c>
      <c r="R1304">
        <v>-106.5102</v>
      </c>
      <c r="S1304" t="s">
        <v>2199</v>
      </c>
    </row>
    <row r="1305" spans="1:19" x14ac:dyDescent="0.3">
      <c r="A1305" t="s">
        <v>19</v>
      </c>
      <c r="B1305">
        <v>16900</v>
      </c>
      <c r="C1305">
        <v>2008</v>
      </c>
      <c r="D1305" t="s">
        <v>20</v>
      </c>
      <c r="E1305" t="s">
        <v>1907</v>
      </c>
      <c r="G1305" t="s">
        <v>41</v>
      </c>
      <c r="H1305" t="s">
        <v>22</v>
      </c>
      <c r="I1305">
        <v>69000</v>
      </c>
      <c r="J1305" t="s">
        <v>23</v>
      </c>
      <c r="K1305" t="s">
        <v>36</v>
      </c>
      <c r="L1305" t="s">
        <v>73</v>
      </c>
      <c r="N1305" t="s">
        <v>83</v>
      </c>
      <c r="P1305" t="s">
        <v>27</v>
      </c>
      <c r="Q1305">
        <v>35.150599999999997</v>
      </c>
      <c r="R1305">
        <v>-106.569</v>
      </c>
      <c r="S1305" t="s">
        <v>1909</v>
      </c>
    </row>
    <row r="1306" spans="1:19" x14ac:dyDescent="0.3">
      <c r="A1306" t="s">
        <v>19</v>
      </c>
      <c r="B1306">
        <v>0</v>
      </c>
      <c r="C1306">
        <v>2019</v>
      </c>
      <c r="D1306" t="s">
        <v>51</v>
      </c>
      <c r="E1306" t="s">
        <v>995</v>
      </c>
      <c r="F1306" t="s">
        <v>59</v>
      </c>
      <c r="H1306" t="s">
        <v>24</v>
      </c>
      <c r="I1306">
        <v>43964</v>
      </c>
      <c r="J1306" t="s">
        <v>23</v>
      </c>
      <c r="K1306" t="s">
        <v>36</v>
      </c>
      <c r="L1306" t="s">
        <v>73</v>
      </c>
      <c r="N1306" t="s">
        <v>83</v>
      </c>
      <c r="O1306" t="s">
        <v>26</v>
      </c>
      <c r="P1306" t="s">
        <v>27</v>
      </c>
      <c r="Q1306">
        <v>35.656531999999999</v>
      </c>
      <c r="R1306">
        <v>-105.946946</v>
      </c>
      <c r="S1306" t="s">
        <v>4024</v>
      </c>
    </row>
    <row r="1307" spans="1:19" x14ac:dyDescent="0.3">
      <c r="A1307" t="s">
        <v>19</v>
      </c>
      <c r="B1307">
        <v>10000</v>
      </c>
      <c r="C1307">
        <v>2001</v>
      </c>
      <c r="D1307" t="s">
        <v>211</v>
      </c>
      <c r="E1307" t="s">
        <v>2214</v>
      </c>
      <c r="F1307" t="s">
        <v>137</v>
      </c>
      <c r="H1307" t="s">
        <v>22</v>
      </c>
      <c r="I1307">
        <v>88000</v>
      </c>
      <c r="J1307" t="s">
        <v>23</v>
      </c>
      <c r="K1307" t="s">
        <v>78</v>
      </c>
      <c r="P1307" t="s">
        <v>27</v>
      </c>
      <c r="Q1307">
        <v>35.0717</v>
      </c>
      <c r="R1307">
        <v>-106.509</v>
      </c>
      <c r="S1307" t="s">
        <v>2215</v>
      </c>
    </row>
    <row r="1308" spans="1:19" x14ac:dyDescent="0.3">
      <c r="A1308" t="s">
        <v>19</v>
      </c>
      <c r="B1308">
        <v>34999</v>
      </c>
      <c r="C1308">
        <v>2019</v>
      </c>
      <c r="D1308" t="s">
        <v>208</v>
      </c>
      <c r="E1308" t="s">
        <v>837</v>
      </c>
      <c r="G1308" t="s">
        <v>86</v>
      </c>
      <c r="H1308" t="s">
        <v>22</v>
      </c>
      <c r="I1308">
        <v>21675</v>
      </c>
      <c r="J1308" t="s">
        <v>23</v>
      </c>
      <c r="K1308" t="s">
        <v>36</v>
      </c>
      <c r="L1308" t="s">
        <v>42</v>
      </c>
      <c r="P1308" t="s">
        <v>27</v>
      </c>
      <c r="Q1308">
        <v>35.249299999999998</v>
      </c>
      <c r="R1308">
        <v>-106.6818</v>
      </c>
      <c r="S1308" t="s">
        <v>839</v>
      </c>
    </row>
    <row r="1309" spans="1:19" x14ac:dyDescent="0.3">
      <c r="A1309" t="s">
        <v>19</v>
      </c>
      <c r="B1309">
        <v>33990</v>
      </c>
      <c r="C1309">
        <v>2015</v>
      </c>
      <c r="D1309" t="s">
        <v>405</v>
      </c>
      <c r="E1309" t="s">
        <v>1026</v>
      </c>
      <c r="F1309" t="s">
        <v>59</v>
      </c>
      <c r="G1309" t="s">
        <v>49</v>
      </c>
      <c r="H1309" t="s">
        <v>24</v>
      </c>
      <c r="I1309">
        <v>28153</v>
      </c>
      <c r="J1309" t="s">
        <v>23</v>
      </c>
      <c r="K1309" t="s">
        <v>24</v>
      </c>
      <c r="L1309" t="s">
        <v>42</v>
      </c>
      <c r="N1309" t="s">
        <v>63</v>
      </c>
      <c r="O1309" t="s">
        <v>155</v>
      </c>
      <c r="P1309" t="s">
        <v>27</v>
      </c>
      <c r="Q1309">
        <v>35.11</v>
      </c>
      <c r="R1309">
        <v>-106.62</v>
      </c>
      <c r="S1309" t="s">
        <v>1027</v>
      </c>
    </row>
    <row r="1310" spans="1:19" x14ac:dyDescent="0.3">
      <c r="A1310" t="s">
        <v>19</v>
      </c>
      <c r="B1310">
        <v>29999</v>
      </c>
      <c r="C1310">
        <v>2017</v>
      </c>
      <c r="D1310" t="s">
        <v>390</v>
      </c>
      <c r="E1310" t="s">
        <v>1389</v>
      </c>
      <c r="H1310" t="s">
        <v>22</v>
      </c>
      <c r="I1310">
        <v>39800</v>
      </c>
      <c r="J1310" t="s">
        <v>23</v>
      </c>
      <c r="K1310" t="s">
        <v>36</v>
      </c>
      <c r="L1310" t="s">
        <v>61</v>
      </c>
      <c r="P1310" t="s">
        <v>27</v>
      </c>
      <c r="Q1310">
        <v>35.249299999999998</v>
      </c>
      <c r="R1310">
        <v>-106.6818</v>
      </c>
      <c r="S1310" t="s">
        <v>1390</v>
      </c>
    </row>
    <row r="1311" spans="1:19" x14ac:dyDescent="0.3">
      <c r="A1311" t="s">
        <v>19</v>
      </c>
      <c r="B1311">
        <v>34000</v>
      </c>
      <c r="C1311">
        <v>1970</v>
      </c>
      <c r="D1311" t="s">
        <v>174</v>
      </c>
      <c r="E1311" t="s">
        <v>4025</v>
      </c>
      <c r="F1311" t="s">
        <v>137</v>
      </c>
      <c r="H1311" t="s">
        <v>22</v>
      </c>
      <c r="I1311">
        <v>15000</v>
      </c>
      <c r="J1311" t="s">
        <v>23</v>
      </c>
      <c r="K1311" t="s">
        <v>36</v>
      </c>
      <c r="M1311" t="s">
        <v>95</v>
      </c>
      <c r="O1311" t="s">
        <v>463</v>
      </c>
      <c r="P1311" t="s">
        <v>27</v>
      </c>
      <c r="Q1311">
        <v>35.102012999999999</v>
      </c>
      <c r="R1311">
        <v>-106.604206</v>
      </c>
      <c r="S1311" t="s">
        <v>4026</v>
      </c>
    </row>
    <row r="1312" spans="1:19" x14ac:dyDescent="0.3">
      <c r="A1312" t="s">
        <v>19</v>
      </c>
      <c r="B1312">
        <v>36999</v>
      </c>
      <c r="C1312">
        <v>2020</v>
      </c>
      <c r="D1312" t="s">
        <v>295</v>
      </c>
      <c r="E1312" t="s">
        <v>526</v>
      </c>
      <c r="G1312" t="s">
        <v>49</v>
      </c>
      <c r="H1312" t="s">
        <v>22</v>
      </c>
      <c r="I1312">
        <v>12000</v>
      </c>
      <c r="J1312" t="s">
        <v>23</v>
      </c>
      <c r="K1312" t="s">
        <v>36</v>
      </c>
      <c r="P1312" t="s">
        <v>27</v>
      </c>
      <c r="Q1312">
        <v>35.249299999999998</v>
      </c>
      <c r="R1312">
        <v>-106.6818</v>
      </c>
      <c r="S1312" t="s">
        <v>527</v>
      </c>
    </row>
    <row r="1313" spans="1:19" x14ac:dyDescent="0.3">
      <c r="A1313" t="s">
        <v>19</v>
      </c>
      <c r="B1313">
        <v>66995</v>
      </c>
      <c r="C1313">
        <v>2020</v>
      </c>
      <c r="D1313" t="s">
        <v>169</v>
      </c>
      <c r="E1313">
        <v>2500</v>
      </c>
      <c r="F1313" t="s">
        <v>137</v>
      </c>
      <c r="G1313" t="s">
        <v>41</v>
      </c>
      <c r="H1313" t="s">
        <v>22</v>
      </c>
      <c r="I1313">
        <v>22000</v>
      </c>
      <c r="J1313" t="s">
        <v>23</v>
      </c>
      <c r="K1313" t="s">
        <v>36</v>
      </c>
      <c r="L1313" t="s">
        <v>73</v>
      </c>
      <c r="P1313" t="s">
        <v>27</v>
      </c>
      <c r="Q1313">
        <v>35.249299999999998</v>
      </c>
      <c r="R1313">
        <v>-106.6818</v>
      </c>
      <c r="S1313" t="s">
        <v>849</v>
      </c>
    </row>
    <row r="1314" spans="1:19" x14ac:dyDescent="0.3">
      <c r="A1314" t="s">
        <v>19</v>
      </c>
      <c r="B1314">
        <v>61750</v>
      </c>
      <c r="C1314">
        <v>2018</v>
      </c>
      <c r="D1314" t="s">
        <v>93</v>
      </c>
      <c r="E1314" t="s">
        <v>1627</v>
      </c>
      <c r="F1314" t="s">
        <v>137</v>
      </c>
      <c r="G1314" t="s">
        <v>49</v>
      </c>
      <c r="H1314" t="s">
        <v>30</v>
      </c>
      <c r="I1314">
        <v>53500</v>
      </c>
      <c r="J1314" t="s">
        <v>23</v>
      </c>
      <c r="K1314" t="s">
        <v>36</v>
      </c>
      <c r="L1314" t="s">
        <v>73</v>
      </c>
      <c r="P1314" t="s">
        <v>27</v>
      </c>
      <c r="Q1314">
        <v>35.293270999999997</v>
      </c>
      <c r="R1314">
        <v>-106.662998</v>
      </c>
      <c r="S1314" t="s">
        <v>1629</v>
      </c>
    </row>
    <row r="1315" spans="1:19" x14ac:dyDescent="0.3">
      <c r="A1315" t="s">
        <v>19</v>
      </c>
      <c r="B1315">
        <v>3500</v>
      </c>
      <c r="C1315">
        <v>1971</v>
      </c>
      <c r="D1315" t="s">
        <v>51</v>
      </c>
      <c r="E1315" t="s">
        <v>1732</v>
      </c>
      <c r="F1315" t="s">
        <v>59</v>
      </c>
      <c r="G1315" t="s">
        <v>24</v>
      </c>
      <c r="H1315" t="s">
        <v>22</v>
      </c>
      <c r="I1315">
        <v>71000</v>
      </c>
      <c r="J1315" t="s">
        <v>23</v>
      </c>
      <c r="K1315" t="s">
        <v>36</v>
      </c>
      <c r="L1315" t="s">
        <v>42</v>
      </c>
      <c r="M1315" t="s">
        <v>95</v>
      </c>
      <c r="N1315" t="s">
        <v>83</v>
      </c>
      <c r="O1315" t="s">
        <v>26</v>
      </c>
      <c r="P1315" t="s">
        <v>27</v>
      </c>
      <c r="Q1315">
        <v>31.767700000000001</v>
      </c>
      <c r="R1315">
        <v>-106.30159999999999</v>
      </c>
      <c r="S1315" t="s">
        <v>4027</v>
      </c>
    </row>
    <row r="1316" spans="1:19" x14ac:dyDescent="0.3">
      <c r="A1316" t="s">
        <v>19</v>
      </c>
      <c r="B1316">
        <v>20999</v>
      </c>
      <c r="C1316">
        <v>2020</v>
      </c>
      <c r="D1316" t="s">
        <v>320</v>
      </c>
      <c r="E1316" t="s">
        <v>415</v>
      </c>
      <c r="G1316" t="s">
        <v>86</v>
      </c>
      <c r="H1316" t="s">
        <v>22</v>
      </c>
      <c r="I1316">
        <v>9115</v>
      </c>
      <c r="J1316" t="s">
        <v>23</v>
      </c>
      <c r="K1316" t="s">
        <v>78</v>
      </c>
      <c r="L1316" t="s">
        <v>73</v>
      </c>
      <c r="P1316" t="s">
        <v>27</v>
      </c>
      <c r="Q1316">
        <v>35.058537000000001</v>
      </c>
      <c r="R1316">
        <v>-106.87787299999999</v>
      </c>
      <c r="S1316" t="s">
        <v>417</v>
      </c>
    </row>
    <row r="1317" spans="1:19" x14ac:dyDescent="0.3">
      <c r="A1317" t="s">
        <v>19</v>
      </c>
      <c r="B1317">
        <v>14000</v>
      </c>
      <c r="C1317">
        <v>1989</v>
      </c>
      <c r="D1317" t="s">
        <v>51</v>
      </c>
      <c r="E1317" t="s">
        <v>52</v>
      </c>
      <c r="H1317" t="s">
        <v>22</v>
      </c>
      <c r="I1317">
        <v>110000</v>
      </c>
      <c r="J1317" t="s">
        <v>23</v>
      </c>
      <c r="K1317" t="s">
        <v>36</v>
      </c>
      <c r="P1317" t="s">
        <v>27</v>
      </c>
      <c r="Q1317">
        <v>35.14996</v>
      </c>
      <c r="R1317">
        <v>-106.702995</v>
      </c>
      <c r="S1317" t="s">
        <v>2550</v>
      </c>
    </row>
    <row r="1318" spans="1:19" x14ac:dyDescent="0.3">
      <c r="A1318" t="s">
        <v>19</v>
      </c>
      <c r="B1318">
        <v>0</v>
      </c>
      <c r="C1318">
        <v>2010</v>
      </c>
      <c r="D1318" t="s">
        <v>51</v>
      </c>
      <c r="E1318" t="s">
        <v>2302</v>
      </c>
      <c r="H1318" t="s">
        <v>22</v>
      </c>
      <c r="I1318">
        <v>163039</v>
      </c>
      <c r="J1318" t="s">
        <v>23</v>
      </c>
      <c r="K1318" t="s">
        <v>36</v>
      </c>
      <c r="N1318" t="s">
        <v>63</v>
      </c>
      <c r="O1318" t="s">
        <v>55</v>
      </c>
      <c r="P1318" t="s">
        <v>27</v>
      </c>
      <c r="Q1318">
        <v>35.185090000000002</v>
      </c>
      <c r="R1318">
        <v>-106.58499999999999</v>
      </c>
      <c r="S1318" t="s">
        <v>4028</v>
      </c>
    </row>
    <row r="1319" spans="1:19" x14ac:dyDescent="0.3">
      <c r="A1319" t="s">
        <v>19</v>
      </c>
      <c r="B1319">
        <v>81999</v>
      </c>
      <c r="C1319">
        <v>2018</v>
      </c>
      <c r="D1319" t="s">
        <v>290</v>
      </c>
      <c r="E1319" t="s">
        <v>630</v>
      </c>
      <c r="G1319" t="s">
        <v>41</v>
      </c>
      <c r="H1319" t="s">
        <v>22</v>
      </c>
      <c r="I1319">
        <v>14900</v>
      </c>
      <c r="J1319" t="s">
        <v>23</v>
      </c>
      <c r="K1319" t="s">
        <v>36</v>
      </c>
      <c r="L1319" t="s">
        <v>42</v>
      </c>
      <c r="P1319" t="s">
        <v>27</v>
      </c>
      <c r="Q1319">
        <v>35.249299999999998</v>
      </c>
      <c r="R1319">
        <v>-106.6818</v>
      </c>
      <c r="S1319" t="s">
        <v>631</v>
      </c>
    </row>
    <row r="1320" spans="1:19" x14ac:dyDescent="0.3">
      <c r="A1320" t="s">
        <v>19</v>
      </c>
      <c r="B1320">
        <v>23900</v>
      </c>
      <c r="C1320">
        <v>2016</v>
      </c>
      <c r="D1320" t="s">
        <v>390</v>
      </c>
      <c r="E1320" t="s">
        <v>1616</v>
      </c>
      <c r="F1320" t="s">
        <v>132</v>
      </c>
      <c r="G1320" t="s">
        <v>49</v>
      </c>
      <c r="H1320" t="s">
        <v>22</v>
      </c>
      <c r="I1320">
        <v>53000</v>
      </c>
      <c r="J1320" t="s">
        <v>23</v>
      </c>
      <c r="K1320" t="s">
        <v>36</v>
      </c>
      <c r="L1320" t="s">
        <v>61</v>
      </c>
      <c r="P1320" t="s">
        <v>27</v>
      </c>
      <c r="Q1320">
        <v>35.178699999999999</v>
      </c>
      <c r="R1320">
        <v>-106.5102</v>
      </c>
      <c r="S1320" t="s">
        <v>1617</v>
      </c>
    </row>
    <row r="1321" spans="1:19" x14ac:dyDescent="0.3">
      <c r="A1321" t="s">
        <v>19</v>
      </c>
      <c r="B1321">
        <v>25900</v>
      </c>
      <c r="C1321">
        <v>1972</v>
      </c>
      <c r="D1321" t="s">
        <v>125</v>
      </c>
      <c r="E1321" t="s">
        <v>4029</v>
      </c>
      <c r="H1321" t="s">
        <v>22</v>
      </c>
      <c r="I1321">
        <v>27860</v>
      </c>
      <c r="J1321" t="s">
        <v>23</v>
      </c>
      <c r="K1321" t="s">
        <v>36</v>
      </c>
      <c r="P1321" t="s">
        <v>27</v>
      </c>
      <c r="Q1321">
        <v>38.823700000000002</v>
      </c>
      <c r="R1321">
        <v>-97.642099999999999</v>
      </c>
      <c r="S1321" t="s">
        <v>4030</v>
      </c>
    </row>
    <row r="1322" spans="1:19" x14ac:dyDescent="0.3">
      <c r="A1322" t="s">
        <v>19</v>
      </c>
      <c r="B1322">
        <v>43995</v>
      </c>
      <c r="C1322">
        <v>2018</v>
      </c>
      <c r="D1322" t="s">
        <v>174</v>
      </c>
      <c r="E1322" t="s">
        <v>476</v>
      </c>
      <c r="F1322" t="s">
        <v>132</v>
      </c>
      <c r="G1322" t="s">
        <v>41</v>
      </c>
      <c r="H1322" t="s">
        <v>22</v>
      </c>
      <c r="I1322">
        <v>10494</v>
      </c>
      <c r="J1322" t="s">
        <v>23</v>
      </c>
      <c r="K1322" t="s">
        <v>36</v>
      </c>
      <c r="L1322" t="s">
        <v>42</v>
      </c>
      <c r="M1322" t="s">
        <v>95</v>
      </c>
      <c r="N1322" t="s">
        <v>44</v>
      </c>
      <c r="O1322" t="s">
        <v>97</v>
      </c>
      <c r="P1322" t="s">
        <v>27</v>
      </c>
      <c r="Q1322">
        <v>35.110399999999998</v>
      </c>
      <c r="R1322">
        <v>-106.57810000000001</v>
      </c>
      <c r="S1322" t="s">
        <v>477</v>
      </c>
    </row>
    <row r="1323" spans="1:19" x14ac:dyDescent="0.3">
      <c r="A1323" t="s">
        <v>19</v>
      </c>
      <c r="B1323">
        <v>16000</v>
      </c>
      <c r="C1323">
        <v>2014</v>
      </c>
      <c r="D1323" t="s">
        <v>174</v>
      </c>
      <c r="E1323" t="s">
        <v>1550</v>
      </c>
      <c r="H1323" t="s">
        <v>22</v>
      </c>
      <c r="I1323">
        <v>133942</v>
      </c>
      <c r="J1323" t="s">
        <v>23</v>
      </c>
      <c r="K1323" t="s">
        <v>36</v>
      </c>
      <c r="N1323" t="s">
        <v>3542</v>
      </c>
      <c r="O1323" t="s">
        <v>97</v>
      </c>
      <c r="P1323" t="s">
        <v>27</v>
      </c>
      <c r="Q1323">
        <v>35.134700000000002</v>
      </c>
      <c r="R1323">
        <v>-106.6427</v>
      </c>
      <c r="S1323" t="s">
        <v>2839</v>
      </c>
    </row>
    <row r="1324" spans="1:19" x14ac:dyDescent="0.3">
      <c r="A1324" t="s">
        <v>19</v>
      </c>
      <c r="B1324">
        <v>14500</v>
      </c>
      <c r="C1324">
        <v>2016</v>
      </c>
      <c r="D1324" t="s">
        <v>214</v>
      </c>
      <c r="E1324">
        <v>3</v>
      </c>
      <c r="F1324" t="s">
        <v>137</v>
      </c>
      <c r="G1324" t="s">
        <v>49</v>
      </c>
      <c r="H1324" t="s">
        <v>22</v>
      </c>
      <c r="I1324">
        <v>72000</v>
      </c>
      <c r="J1324" t="s">
        <v>23</v>
      </c>
      <c r="K1324" t="s">
        <v>36</v>
      </c>
      <c r="L1324" t="s">
        <v>73</v>
      </c>
      <c r="M1324" t="s">
        <v>62</v>
      </c>
      <c r="N1324" t="s">
        <v>63</v>
      </c>
      <c r="O1324" t="s">
        <v>26</v>
      </c>
      <c r="P1324" t="s">
        <v>27</v>
      </c>
      <c r="Q1324">
        <v>35.186799999999998</v>
      </c>
      <c r="R1324">
        <v>-106.6652</v>
      </c>
      <c r="S1324" t="s">
        <v>1972</v>
      </c>
    </row>
    <row r="1325" spans="1:19" x14ac:dyDescent="0.3">
      <c r="A1325" t="s">
        <v>19</v>
      </c>
      <c r="B1325">
        <v>8350</v>
      </c>
      <c r="C1325">
        <v>2015</v>
      </c>
      <c r="D1325" t="s">
        <v>57</v>
      </c>
      <c r="E1325" t="s">
        <v>2266</v>
      </c>
      <c r="H1325" t="s">
        <v>22</v>
      </c>
      <c r="I1325">
        <v>91000</v>
      </c>
      <c r="J1325" t="s">
        <v>23</v>
      </c>
      <c r="K1325" t="s">
        <v>36</v>
      </c>
      <c r="N1325" t="s">
        <v>63</v>
      </c>
      <c r="O1325" t="s">
        <v>26</v>
      </c>
      <c r="P1325" t="s">
        <v>27</v>
      </c>
      <c r="Q1325">
        <v>35.134700000000002</v>
      </c>
      <c r="R1325">
        <v>-106.6427</v>
      </c>
      <c r="S1325" t="s">
        <v>2267</v>
      </c>
    </row>
    <row r="1326" spans="1:19" x14ac:dyDescent="0.3">
      <c r="A1326" t="s">
        <v>19</v>
      </c>
      <c r="B1326">
        <v>50998</v>
      </c>
      <c r="C1326">
        <v>2018</v>
      </c>
      <c r="D1326" t="s">
        <v>71</v>
      </c>
      <c r="E1326" t="s">
        <v>85</v>
      </c>
      <c r="G1326" t="s">
        <v>49</v>
      </c>
      <c r="H1326" t="s">
        <v>22</v>
      </c>
      <c r="I1326">
        <v>32100</v>
      </c>
      <c r="J1326" t="s">
        <v>23</v>
      </c>
      <c r="K1326" t="s">
        <v>36</v>
      </c>
      <c r="L1326" t="s">
        <v>73</v>
      </c>
      <c r="P1326" t="s">
        <v>27</v>
      </c>
      <c r="Q1326">
        <v>35.058537000000001</v>
      </c>
      <c r="R1326">
        <v>-106.87787299999999</v>
      </c>
      <c r="S1326" t="s">
        <v>1161</v>
      </c>
    </row>
    <row r="1327" spans="1:19" x14ac:dyDescent="0.3">
      <c r="A1327" t="s">
        <v>19</v>
      </c>
      <c r="B1327">
        <v>39255</v>
      </c>
      <c r="C1327">
        <v>2018</v>
      </c>
      <c r="D1327" t="s">
        <v>169</v>
      </c>
      <c r="E1327" t="s">
        <v>1603</v>
      </c>
      <c r="F1327" t="s">
        <v>137</v>
      </c>
      <c r="G1327" t="s">
        <v>41</v>
      </c>
      <c r="H1327" t="s">
        <v>22</v>
      </c>
      <c r="I1327">
        <v>52236</v>
      </c>
      <c r="J1327" t="s">
        <v>23</v>
      </c>
      <c r="K1327" t="s">
        <v>36</v>
      </c>
      <c r="L1327" t="s">
        <v>73</v>
      </c>
      <c r="M1327" t="s">
        <v>95</v>
      </c>
      <c r="N1327" t="s">
        <v>96</v>
      </c>
      <c r="O1327" t="s">
        <v>26</v>
      </c>
      <c r="P1327" t="s">
        <v>27</v>
      </c>
      <c r="Q1327">
        <v>35.110399999999998</v>
      </c>
      <c r="R1327">
        <v>-106.57810000000001</v>
      </c>
      <c r="S1327" t="s">
        <v>1604</v>
      </c>
    </row>
    <row r="1328" spans="1:19" x14ac:dyDescent="0.3">
      <c r="A1328" t="s">
        <v>19</v>
      </c>
      <c r="B1328">
        <v>5850</v>
      </c>
      <c r="C1328">
        <v>2008</v>
      </c>
      <c r="D1328" t="s">
        <v>20</v>
      </c>
      <c r="E1328" t="s">
        <v>145</v>
      </c>
      <c r="H1328" t="s">
        <v>22</v>
      </c>
      <c r="I1328">
        <v>149333</v>
      </c>
      <c r="J1328" t="s">
        <v>23</v>
      </c>
      <c r="K1328" t="s">
        <v>36</v>
      </c>
      <c r="N1328" t="s">
        <v>3542</v>
      </c>
      <c r="O1328" t="s">
        <v>138</v>
      </c>
      <c r="P1328" t="s">
        <v>27</v>
      </c>
      <c r="Q1328">
        <v>35.134700000000002</v>
      </c>
      <c r="R1328">
        <v>-106.6427</v>
      </c>
      <c r="S1328" t="s">
        <v>3002</v>
      </c>
    </row>
    <row r="1329" spans="1:19" x14ac:dyDescent="0.3">
      <c r="A1329" t="s">
        <v>19</v>
      </c>
      <c r="B1329">
        <v>8950</v>
      </c>
      <c r="C1329">
        <v>2016</v>
      </c>
      <c r="D1329" t="s">
        <v>390</v>
      </c>
      <c r="E1329" t="s">
        <v>1524</v>
      </c>
      <c r="H1329" t="s">
        <v>22</v>
      </c>
      <c r="I1329">
        <v>129608</v>
      </c>
      <c r="J1329" t="s">
        <v>23</v>
      </c>
      <c r="K1329" t="s">
        <v>36</v>
      </c>
      <c r="N1329" t="s">
        <v>63</v>
      </c>
      <c r="O1329" t="s">
        <v>68</v>
      </c>
      <c r="P1329" t="s">
        <v>27</v>
      </c>
      <c r="Q1329">
        <v>35.134700000000002</v>
      </c>
      <c r="R1329">
        <v>-106.6427</v>
      </c>
      <c r="S1329" t="s">
        <v>2810</v>
      </c>
    </row>
    <row r="1330" spans="1:19" x14ac:dyDescent="0.3">
      <c r="A1330" t="s">
        <v>19</v>
      </c>
      <c r="B1330">
        <v>14500</v>
      </c>
      <c r="C1330">
        <v>2013</v>
      </c>
      <c r="D1330" t="s">
        <v>169</v>
      </c>
      <c r="E1330" t="s">
        <v>1952</v>
      </c>
      <c r="F1330" t="s">
        <v>59</v>
      </c>
      <c r="G1330" t="s">
        <v>41</v>
      </c>
      <c r="H1330" t="s">
        <v>22</v>
      </c>
      <c r="I1330">
        <v>158000</v>
      </c>
      <c r="J1330" t="s">
        <v>172</v>
      </c>
      <c r="K1330" t="s">
        <v>36</v>
      </c>
      <c r="O1330" t="s">
        <v>97</v>
      </c>
      <c r="P1330" t="s">
        <v>27</v>
      </c>
      <c r="Q1330">
        <v>34.969253000000002</v>
      </c>
      <c r="R1330">
        <v>-106.630982</v>
      </c>
      <c r="S1330" t="s">
        <v>3077</v>
      </c>
    </row>
    <row r="1331" spans="1:19" x14ac:dyDescent="0.3">
      <c r="A1331" t="s">
        <v>19</v>
      </c>
      <c r="B1331">
        <v>9995</v>
      </c>
      <c r="C1331">
        <v>2010</v>
      </c>
      <c r="D1331" t="s">
        <v>320</v>
      </c>
      <c r="E1331" t="s">
        <v>2496</v>
      </c>
      <c r="F1331" t="s">
        <v>137</v>
      </c>
      <c r="G1331" t="s">
        <v>49</v>
      </c>
      <c r="H1331" t="s">
        <v>22</v>
      </c>
      <c r="I1331">
        <v>106371</v>
      </c>
      <c r="J1331" t="s">
        <v>23</v>
      </c>
      <c r="K1331" t="s">
        <v>36</v>
      </c>
      <c r="L1331" t="s">
        <v>73</v>
      </c>
      <c r="N1331" t="s">
        <v>3542</v>
      </c>
      <c r="O1331" t="s">
        <v>138</v>
      </c>
      <c r="P1331" t="s">
        <v>27</v>
      </c>
      <c r="Q1331">
        <v>35.134700000000002</v>
      </c>
      <c r="R1331">
        <v>-106.6427</v>
      </c>
      <c r="S1331" t="s">
        <v>2497</v>
      </c>
    </row>
    <row r="1332" spans="1:19" x14ac:dyDescent="0.3">
      <c r="A1332" t="s">
        <v>19</v>
      </c>
      <c r="B1332">
        <v>9850</v>
      </c>
      <c r="C1332">
        <v>2014</v>
      </c>
      <c r="D1332" t="s">
        <v>241</v>
      </c>
      <c r="E1332" t="s">
        <v>1758</v>
      </c>
      <c r="F1332" t="s">
        <v>132</v>
      </c>
      <c r="H1332" t="s">
        <v>22</v>
      </c>
      <c r="I1332">
        <v>68810</v>
      </c>
      <c r="J1332" t="s">
        <v>23</v>
      </c>
      <c r="K1332" t="s">
        <v>36</v>
      </c>
      <c r="M1332" t="s">
        <v>95</v>
      </c>
      <c r="N1332" t="s">
        <v>63</v>
      </c>
      <c r="O1332" t="s">
        <v>97</v>
      </c>
      <c r="P1332" t="s">
        <v>27</v>
      </c>
      <c r="Q1332">
        <v>35.134700000000002</v>
      </c>
      <c r="R1332">
        <v>-106.6427</v>
      </c>
      <c r="S1332" t="s">
        <v>1902</v>
      </c>
    </row>
    <row r="1333" spans="1:19" x14ac:dyDescent="0.3">
      <c r="A1333" t="s">
        <v>19</v>
      </c>
      <c r="B1333">
        <v>53706</v>
      </c>
      <c r="C1333">
        <v>2018</v>
      </c>
      <c r="D1333" t="s">
        <v>169</v>
      </c>
      <c r="E1333" t="s">
        <v>1836</v>
      </c>
      <c r="F1333" t="s">
        <v>137</v>
      </c>
      <c r="G1333" t="s">
        <v>49</v>
      </c>
      <c r="H1333" t="s">
        <v>30</v>
      </c>
      <c r="I1333">
        <v>64979</v>
      </c>
      <c r="J1333" t="s">
        <v>23</v>
      </c>
      <c r="K1333" t="s">
        <v>36</v>
      </c>
      <c r="L1333" t="s">
        <v>73</v>
      </c>
      <c r="M1333" t="s">
        <v>95</v>
      </c>
      <c r="N1333" t="s">
        <v>96</v>
      </c>
      <c r="O1333" t="s">
        <v>26</v>
      </c>
      <c r="P1333" t="s">
        <v>27</v>
      </c>
      <c r="Q1333">
        <v>35.110399999999998</v>
      </c>
      <c r="R1333">
        <v>-106.57810000000001</v>
      </c>
      <c r="S1333" t="s">
        <v>1837</v>
      </c>
    </row>
    <row r="1334" spans="1:19" x14ac:dyDescent="0.3">
      <c r="A1334" t="s">
        <v>19</v>
      </c>
      <c r="B1334">
        <v>7600</v>
      </c>
      <c r="C1334">
        <v>2015</v>
      </c>
      <c r="D1334" t="s">
        <v>197</v>
      </c>
      <c r="E1334" t="s">
        <v>1561</v>
      </c>
      <c r="F1334" t="s">
        <v>137</v>
      </c>
      <c r="G1334" t="s">
        <v>86</v>
      </c>
      <c r="H1334" t="s">
        <v>22</v>
      </c>
      <c r="I1334">
        <v>50672</v>
      </c>
      <c r="J1334" t="s">
        <v>172</v>
      </c>
      <c r="K1334" t="s">
        <v>36</v>
      </c>
      <c r="L1334" t="s">
        <v>61</v>
      </c>
      <c r="M1334" t="s">
        <v>43</v>
      </c>
      <c r="N1334" t="s">
        <v>24</v>
      </c>
      <c r="O1334" t="s">
        <v>155</v>
      </c>
      <c r="P1334" t="s">
        <v>27</v>
      </c>
      <c r="Q1334">
        <v>35.052100000000003</v>
      </c>
      <c r="R1334">
        <v>-106.64579999999999</v>
      </c>
      <c r="S1334" t="s">
        <v>1562</v>
      </c>
    </row>
    <row r="1335" spans="1:19" x14ac:dyDescent="0.3">
      <c r="A1335" t="s">
        <v>19</v>
      </c>
      <c r="B1335">
        <v>1</v>
      </c>
      <c r="C1335">
        <v>2014</v>
      </c>
      <c r="D1335" t="s">
        <v>174</v>
      </c>
      <c r="E1335" t="s">
        <v>1213</v>
      </c>
      <c r="H1335" t="s">
        <v>22</v>
      </c>
      <c r="I1335">
        <v>140000</v>
      </c>
      <c r="J1335" t="s">
        <v>23</v>
      </c>
      <c r="K1335" t="s">
        <v>36</v>
      </c>
      <c r="P1335" t="s">
        <v>27</v>
      </c>
      <c r="Q1335">
        <v>35.134700000000002</v>
      </c>
      <c r="R1335">
        <v>-106.6427</v>
      </c>
      <c r="S1335" t="s">
        <v>4031</v>
      </c>
    </row>
    <row r="1336" spans="1:19" x14ac:dyDescent="0.3">
      <c r="A1336" t="s">
        <v>19</v>
      </c>
      <c r="B1336">
        <v>1</v>
      </c>
      <c r="C1336">
        <v>2013</v>
      </c>
      <c r="D1336" t="s">
        <v>214</v>
      </c>
      <c r="E1336" t="s">
        <v>1817</v>
      </c>
      <c r="H1336" t="s">
        <v>22</v>
      </c>
      <c r="I1336">
        <v>135225</v>
      </c>
      <c r="J1336" t="s">
        <v>23</v>
      </c>
      <c r="K1336" t="s">
        <v>36</v>
      </c>
      <c r="P1336" t="s">
        <v>27</v>
      </c>
      <c r="Q1336">
        <v>35.134700000000002</v>
      </c>
      <c r="R1336">
        <v>-106.6427</v>
      </c>
      <c r="S1336" t="s">
        <v>4032</v>
      </c>
    </row>
    <row r="1337" spans="1:19" x14ac:dyDescent="0.3">
      <c r="A1337" t="s">
        <v>19</v>
      </c>
      <c r="B1337">
        <v>1</v>
      </c>
      <c r="C1337">
        <v>2012</v>
      </c>
      <c r="D1337" t="s">
        <v>51</v>
      </c>
      <c r="E1337" t="s">
        <v>2960</v>
      </c>
      <c r="H1337" t="s">
        <v>22</v>
      </c>
      <c r="I1337">
        <v>165000</v>
      </c>
      <c r="J1337" t="s">
        <v>23</v>
      </c>
      <c r="K1337" t="s">
        <v>36</v>
      </c>
      <c r="P1337" t="s">
        <v>27</v>
      </c>
      <c r="Q1337">
        <v>35.134700000000002</v>
      </c>
      <c r="R1337">
        <v>-106.6427</v>
      </c>
      <c r="S1337" t="s">
        <v>4033</v>
      </c>
    </row>
    <row r="1338" spans="1:19" x14ac:dyDescent="0.3">
      <c r="A1338" t="s">
        <v>19</v>
      </c>
      <c r="B1338">
        <v>1</v>
      </c>
      <c r="C1338">
        <v>2013</v>
      </c>
      <c r="D1338" t="s">
        <v>258</v>
      </c>
      <c r="E1338">
        <v>500</v>
      </c>
      <c r="H1338" t="s">
        <v>22</v>
      </c>
      <c r="I1338">
        <v>95000</v>
      </c>
      <c r="J1338" t="s">
        <v>23</v>
      </c>
      <c r="K1338" t="s">
        <v>78</v>
      </c>
      <c r="P1338" t="s">
        <v>27</v>
      </c>
      <c r="Q1338">
        <v>35.134700000000002</v>
      </c>
      <c r="R1338">
        <v>-106.6427</v>
      </c>
      <c r="S1338" t="s">
        <v>4034</v>
      </c>
    </row>
    <row r="1339" spans="1:19" x14ac:dyDescent="0.3">
      <c r="A1339" t="s">
        <v>19</v>
      </c>
      <c r="B1339">
        <v>1</v>
      </c>
      <c r="C1339">
        <v>2010</v>
      </c>
      <c r="D1339" t="s">
        <v>320</v>
      </c>
      <c r="E1339" t="s">
        <v>1664</v>
      </c>
      <c r="H1339" t="s">
        <v>22</v>
      </c>
      <c r="I1339">
        <v>130000</v>
      </c>
      <c r="J1339" t="s">
        <v>23</v>
      </c>
      <c r="K1339" t="s">
        <v>36</v>
      </c>
      <c r="P1339" t="s">
        <v>27</v>
      </c>
      <c r="Q1339">
        <v>35.134700000000002</v>
      </c>
      <c r="R1339">
        <v>-106.6427</v>
      </c>
      <c r="S1339" t="s">
        <v>4035</v>
      </c>
    </row>
    <row r="1340" spans="1:19" x14ac:dyDescent="0.3">
      <c r="A1340" t="s">
        <v>19</v>
      </c>
      <c r="B1340">
        <v>1</v>
      </c>
      <c r="C1340">
        <v>2013</v>
      </c>
      <c r="D1340" t="s">
        <v>230</v>
      </c>
      <c r="E1340" t="s">
        <v>1647</v>
      </c>
      <c r="H1340" t="s">
        <v>22</v>
      </c>
      <c r="I1340">
        <v>103000</v>
      </c>
      <c r="J1340" t="s">
        <v>23</v>
      </c>
      <c r="K1340" t="s">
        <v>36</v>
      </c>
      <c r="P1340" t="s">
        <v>27</v>
      </c>
      <c r="Q1340">
        <v>35.134700000000002</v>
      </c>
      <c r="R1340">
        <v>-106.6427</v>
      </c>
      <c r="S1340" t="s">
        <v>4036</v>
      </c>
    </row>
    <row r="1341" spans="1:19" x14ac:dyDescent="0.3">
      <c r="A1341" t="s">
        <v>19</v>
      </c>
      <c r="B1341">
        <v>1</v>
      </c>
      <c r="C1341">
        <v>2015</v>
      </c>
      <c r="D1341" t="s">
        <v>174</v>
      </c>
      <c r="E1341" t="s">
        <v>3750</v>
      </c>
      <c r="H1341" t="s">
        <v>22</v>
      </c>
      <c r="I1341">
        <v>105000</v>
      </c>
      <c r="J1341" t="s">
        <v>23</v>
      </c>
      <c r="K1341" t="s">
        <v>36</v>
      </c>
      <c r="P1341" t="s">
        <v>27</v>
      </c>
      <c r="Q1341">
        <v>35.134700000000002</v>
      </c>
      <c r="R1341">
        <v>-106.6427</v>
      </c>
      <c r="S1341" t="s">
        <v>4037</v>
      </c>
    </row>
    <row r="1342" spans="1:19" x14ac:dyDescent="0.3">
      <c r="A1342" t="s">
        <v>19</v>
      </c>
      <c r="B1342">
        <v>1</v>
      </c>
      <c r="C1342">
        <v>2013</v>
      </c>
      <c r="D1342" t="s">
        <v>159</v>
      </c>
      <c r="E1342">
        <v>200</v>
      </c>
      <c r="H1342" t="s">
        <v>22</v>
      </c>
      <c r="I1342">
        <v>120000</v>
      </c>
      <c r="J1342" t="s">
        <v>23</v>
      </c>
      <c r="K1342" t="s">
        <v>36</v>
      </c>
      <c r="P1342" t="s">
        <v>27</v>
      </c>
      <c r="Q1342">
        <v>35.134700000000002</v>
      </c>
      <c r="R1342">
        <v>-106.6427</v>
      </c>
      <c r="S1342" t="s">
        <v>4038</v>
      </c>
    </row>
    <row r="1343" spans="1:19" x14ac:dyDescent="0.3">
      <c r="A1343" t="s">
        <v>19</v>
      </c>
      <c r="B1343">
        <v>1</v>
      </c>
      <c r="C1343">
        <v>2007</v>
      </c>
      <c r="D1343" t="s">
        <v>174</v>
      </c>
      <c r="E1343" t="s">
        <v>3752</v>
      </c>
      <c r="H1343" t="s">
        <v>22</v>
      </c>
      <c r="I1343">
        <v>99000</v>
      </c>
      <c r="J1343" t="s">
        <v>23</v>
      </c>
      <c r="K1343" t="s">
        <v>36</v>
      </c>
      <c r="P1343" t="s">
        <v>27</v>
      </c>
      <c r="Q1343">
        <v>35.134700000000002</v>
      </c>
      <c r="R1343">
        <v>-106.6427</v>
      </c>
      <c r="S1343" t="s">
        <v>4039</v>
      </c>
    </row>
    <row r="1344" spans="1:19" x14ac:dyDescent="0.3">
      <c r="A1344" t="s">
        <v>19</v>
      </c>
      <c r="B1344">
        <v>1</v>
      </c>
      <c r="C1344">
        <v>2008</v>
      </c>
      <c r="D1344" t="s">
        <v>20</v>
      </c>
      <c r="E1344" t="s">
        <v>1661</v>
      </c>
      <c r="H1344" t="s">
        <v>22</v>
      </c>
      <c r="I1344">
        <v>108000</v>
      </c>
      <c r="J1344" t="s">
        <v>23</v>
      </c>
      <c r="K1344" t="s">
        <v>36</v>
      </c>
      <c r="P1344" t="s">
        <v>27</v>
      </c>
      <c r="Q1344">
        <v>35.134700000000002</v>
      </c>
      <c r="R1344">
        <v>-106.6427</v>
      </c>
      <c r="S1344" t="s">
        <v>4040</v>
      </c>
    </row>
    <row r="1345" spans="1:19" x14ac:dyDescent="0.3">
      <c r="A1345" t="s">
        <v>19</v>
      </c>
      <c r="B1345">
        <v>6900</v>
      </c>
      <c r="C1345">
        <v>2004</v>
      </c>
      <c r="D1345" t="s">
        <v>51</v>
      </c>
      <c r="E1345" t="s">
        <v>2960</v>
      </c>
      <c r="H1345" t="s">
        <v>22</v>
      </c>
      <c r="I1345">
        <v>177000</v>
      </c>
      <c r="J1345" t="s">
        <v>23</v>
      </c>
      <c r="K1345" t="s">
        <v>36</v>
      </c>
      <c r="P1345" t="s">
        <v>27</v>
      </c>
      <c r="Q1345">
        <v>35.134700000000002</v>
      </c>
      <c r="R1345">
        <v>-106.6427</v>
      </c>
      <c r="S1345" t="s">
        <v>3211</v>
      </c>
    </row>
    <row r="1346" spans="1:19" x14ac:dyDescent="0.3">
      <c r="A1346" t="s">
        <v>19</v>
      </c>
      <c r="B1346">
        <v>0</v>
      </c>
      <c r="C1346">
        <v>2013</v>
      </c>
      <c r="D1346" t="s">
        <v>93</v>
      </c>
      <c r="E1346" t="s">
        <v>4041</v>
      </c>
      <c r="G1346" t="s">
        <v>49</v>
      </c>
      <c r="H1346" t="s">
        <v>24</v>
      </c>
      <c r="I1346">
        <v>95717</v>
      </c>
      <c r="J1346" t="s">
        <v>23</v>
      </c>
      <c r="K1346" t="s">
        <v>36</v>
      </c>
      <c r="O1346" t="s">
        <v>55</v>
      </c>
      <c r="P1346" t="s">
        <v>27</v>
      </c>
      <c r="Q1346">
        <v>35.134700000000002</v>
      </c>
      <c r="R1346">
        <v>-106.6427</v>
      </c>
      <c r="S1346" t="s">
        <v>4042</v>
      </c>
    </row>
    <row r="1347" spans="1:19" x14ac:dyDescent="0.3">
      <c r="A1347" t="s">
        <v>19</v>
      </c>
      <c r="B1347">
        <v>6800</v>
      </c>
      <c r="C1347">
        <v>1995</v>
      </c>
      <c r="D1347" t="s">
        <v>51</v>
      </c>
      <c r="E1347" t="s">
        <v>2993</v>
      </c>
      <c r="H1347" t="s">
        <v>22</v>
      </c>
      <c r="I1347">
        <v>148700</v>
      </c>
      <c r="J1347" t="s">
        <v>23</v>
      </c>
      <c r="K1347" t="s">
        <v>36</v>
      </c>
      <c r="P1347" t="s">
        <v>27</v>
      </c>
      <c r="Q1347">
        <v>35.110399999999998</v>
      </c>
      <c r="R1347">
        <v>-106.57810000000001</v>
      </c>
      <c r="S1347" t="s">
        <v>2994</v>
      </c>
    </row>
    <row r="1348" spans="1:19" x14ac:dyDescent="0.3">
      <c r="A1348" t="s">
        <v>19</v>
      </c>
      <c r="B1348">
        <v>0</v>
      </c>
      <c r="C1348">
        <v>2018</v>
      </c>
      <c r="D1348" t="s">
        <v>47</v>
      </c>
      <c r="E1348" t="s">
        <v>4043</v>
      </c>
      <c r="H1348" t="s">
        <v>24</v>
      </c>
      <c r="I1348">
        <v>23363</v>
      </c>
      <c r="J1348" t="s">
        <v>23</v>
      </c>
      <c r="K1348" t="s">
        <v>36</v>
      </c>
      <c r="L1348" t="s">
        <v>61</v>
      </c>
      <c r="N1348" t="s">
        <v>63</v>
      </c>
      <c r="O1348" t="s">
        <v>55</v>
      </c>
      <c r="P1348" t="s">
        <v>27</v>
      </c>
      <c r="Q1348">
        <v>35.621899999999997</v>
      </c>
      <c r="R1348">
        <v>-105.86879999999999</v>
      </c>
      <c r="S1348" t="s">
        <v>4044</v>
      </c>
    </row>
    <row r="1349" spans="1:19" x14ac:dyDescent="0.3">
      <c r="A1349" t="s">
        <v>19</v>
      </c>
      <c r="B1349">
        <v>0</v>
      </c>
      <c r="C1349">
        <v>2019</v>
      </c>
      <c r="D1349" t="s">
        <v>20</v>
      </c>
      <c r="E1349" t="s">
        <v>3617</v>
      </c>
      <c r="H1349" t="s">
        <v>22</v>
      </c>
      <c r="I1349">
        <v>30406</v>
      </c>
      <c r="J1349" t="s">
        <v>23</v>
      </c>
      <c r="K1349" t="s">
        <v>36</v>
      </c>
      <c r="L1349" t="s">
        <v>42</v>
      </c>
      <c r="N1349" t="s">
        <v>96</v>
      </c>
      <c r="O1349" t="s">
        <v>55</v>
      </c>
      <c r="P1349" t="s">
        <v>27</v>
      </c>
      <c r="Q1349">
        <v>35.087266</v>
      </c>
      <c r="R1349">
        <v>-106.559473</v>
      </c>
      <c r="S1349" t="s">
        <v>4045</v>
      </c>
    </row>
    <row r="1350" spans="1:19" x14ac:dyDescent="0.3">
      <c r="A1350" t="s">
        <v>19</v>
      </c>
      <c r="B1350">
        <v>0</v>
      </c>
      <c r="C1350">
        <v>2017</v>
      </c>
      <c r="D1350" t="s">
        <v>47</v>
      </c>
      <c r="E1350" t="s">
        <v>4046</v>
      </c>
      <c r="H1350" t="s">
        <v>24</v>
      </c>
      <c r="I1350">
        <v>62136</v>
      </c>
      <c r="J1350" t="s">
        <v>23</v>
      </c>
      <c r="K1350" t="s">
        <v>36</v>
      </c>
      <c r="N1350" t="s">
        <v>24</v>
      </c>
      <c r="O1350" t="s">
        <v>26</v>
      </c>
      <c r="P1350" t="s">
        <v>27</v>
      </c>
      <c r="Q1350">
        <v>35.621899999999997</v>
      </c>
      <c r="R1350">
        <v>-105.86879999999999</v>
      </c>
      <c r="S1350" t="s">
        <v>4047</v>
      </c>
    </row>
    <row r="1351" spans="1:19" x14ac:dyDescent="0.3">
      <c r="A1351" t="s">
        <v>19</v>
      </c>
      <c r="B1351">
        <v>0</v>
      </c>
      <c r="C1351">
        <v>2019</v>
      </c>
      <c r="D1351" t="s">
        <v>169</v>
      </c>
      <c r="E1351" t="s">
        <v>4048</v>
      </c>
      <c r="H1351" t="s">
        <v>22</v>
      </c>
      <c r="I1351">
        <v>44999</v>
      </c>
      <c r="J1351" t="s">
        <v>23</v>
      </c>
      <c r="K1351" t="s">
        <v>36</v>
      </c>
      <c r="L1351" t="s">
        <v>42</v>
      </c>
      <c r="N1351" t="s">
        <v>96</v>
      </c>
      <c r="O1351" t="s">
        <v>45</v>
      </c>
      <c r="P1351" t="s">
        <v>27</v>
      </c>
      <c r="Q1351">
        <v>35.087266</v>
      </c>
      <c r="R1351">
        <v>-106.559473</v>
      </c>
      <c r="S1351" t="s">
        <v>4049</v>
      </c>
    </row>
    <row r="1352" spans="1:19" x14ac:dyDescent="0.3">
      <c r="A1352" t="s">
        <v>19</v>
      </c>
      <c r="B1352">
        <v>0</v>
      </c>
      <c r="C1352">
        <v>2017</v>
      </c>
      <c r="D1352" t="s">
        <v>71</v>
      </c>
      <c r="E1352" t="s">
        <v>2268</v>
      </c>
      <c r="H1352" t="s">
        <v>24</v>
      </c>
      <c r="I1352">
        <v>76016</v>
      </c>
      <c r="J1352" t="s">
        <v>23</v>
      </c>
      <c r="K1352" t="s">
        <v>36</v>
      </c>
      <c r="L1352" t="s">
        <v>73</v>
      </c>
      <c r="N1352" t="s">
        <v>24</v>
      </c>
      <c r="O1352" t="s">
        <v>55</v>
      </c>
      <c r="P1352" t="s">
        <v>27</v>
      </c>
      <c r="Q1352">
        <v>35.621899999999997</v>
      </c>
      <c r="R1352">
        <v>-105.86879999999999</v>
      </c>
      <c r="S1352" t="s">
        <v>4050</v>
      </c>
    </row>
    <row r="1353" spans="1:19" x14ac:dyDescent="0.3">
      <c r="A1353" t="s">
        <v>19</v>
      </c>
      <c r="B1353">
        <v>0</v>
      </c>
      <c r="C1353">
        <v>2007</v>
      </c>
      <c r="D1353" t="s">
        <v>51</v>
      </c>
      <c r="E1353" t="s">
        <v>3716</v>
      </c>
      <c r="G1353" t="s">
        <v>41</v>
      </c>
      <c r="H1353" t="s">
        <v>30</v>
      </c>
      <c r="I1353">
        <v>196025</v>
      </c>
      <c r="J1353" t="s">
        <v>23</v>
      </c>
      <c r="K1353" t="s">
        <v>36</v>
      </c>
      <c r="P1353" t="s">
        <v>27</v>
      </c>
      <c r="Q1353">
        <v>35.134700000000002</v>
      </c>
      <c r="R1353">
        <v>-106.6427</v>
      </c>
      <c r="S1353" t="s">
        <v>4051</v>
      </c>
    </row>
    <row r="1354" spans="1:19" x14ac:dyDescent="0.3">
      <c r="A1354" t="s">
        <v>19</v>
      </c>
      <c r="B1354">
        <v>0</v>
      </c>
      <c r="C1354">
        <v>2020</v>
      </c>
      <c r="D1354" t="s">
        <v>51</v>
      </c>
      <c r="E1354" t="s">
        <v>1268</v>
      </c>
      <c r="H1354" t="s">
        <v>22</v>
      </c>
      <c r="I1354">
        <v>35803</v>
      </c>
      <c r="J1354" t="s">
        <v>23</v>
      </c>
      <c r="K1354" t="s">
        <v>24</v>
      </c>
      <c r="L1354" t="s">
        <v>61</v>
      </c>
      <c r="N1354" t="s">
        <v>63</v>
      </c>
      <c r="O1354" t="s">
        <v>68</v>
      </c>
      <c r="P1354" t="s">
        <v>27</v>
      </c>
      <c r="Q1354">
        <v>35.087266</v>
      </c>
      <c r="R1354">
        <v>-106.559473</v>
      </c>
      <c r="S1354" t="s">
        <v>4052</v>
      </c>
    </row>
    <row r="1355" spans="1:19" x14ac:dyDescent="0.3">
      <c r="A1355" t="s">
        <v>19</v>
      </c>
      <c r="B1355">
        <v>0</v>
      </c>
      <c r="C1355">
        <v>2020</v>
      </c>
      <c r="D1355" t="s">
        <v>390</v>
      </c>
      <c r="E1355" t="s">
        <v>4053</v>
      </c>
      <c r="H1355" t="s">
        <v>22</v>
      </c>
      <c r="I1355">
        <v>38772</v>
      </c>
      <c r="J1355" t="s">
        <v>23</v>
      </c>
      <c r="K1355" t="s">
        <v>36</v>
      </c>
      <c r="N1355" t="s">
        <v>3542</v>
      </c>
      <c r="O1355" t="s">
        <v>55</v>
      </c>
      <c r="P1355" t="s">
        <v>27</v>
      </c>
      <c r="S1355" t="s">
        <v>4054</v>
      </c>
    </row>
    <row r="1356" spans="1:19" x14ac:dyDescent="0.3">
      <c r="A1356" t="s">
        <v>19</v>
      </c>
      <c r="B1356">
        <v>0</v>
      </c>
      <c r="C1356">
        <v>2013</v>
      </c>
      <c r="D1356" t="s">
        <v>174</v>
      </c>
      <c r="E1356" t="s">
        <v>2874</v>
      </c>
      <c r="H1356" t="s">
        <v>24</v>
      </c>
      <c r="I1356">
        <v>126113</v>
      </c>
      <c r="J1356" t="s">
        <v>23</v>
      </c>
      <c r="K1356" t="s">
        <v>36</v>
      </c>
      <c r="N1356" t="s">
        <v>3542</v>
      </c>
      <c r="O1356" t="s">
        <v>45</v>
      </c>
      <c r="P1356" t="s">
        <v>27</v>
      </c>
      <c r="Q1356">
        <v>35.087257999999999</v>
      </c>
      <c r="R1356">
        <v>-106.56415699999999</v>
      </c>
      <c r="S1356" t="s">
        <v>4055</v>
      </c>
    </row>
    <row r="1357" spans="1:19" x14ac:dyDescent="0.3">
      <c r="A1357" t="s">
        <v>19</v>
      </c>
      <c r="B1357">
        <v>0</v>
      </c>
      <c r="C1357">
        <v>2020</v>
      </c>
      <c r="D1357" t="s">
        <v>205</v>
      </c>
      <c r="E1357" t="s">
        <v>4056</v>
      </c>
      <c r="H1357" t="s">
        <v>22</v>
      </c>
      <c r="I1357">
        <v>9224</v>
      </c>
      <c r="J1357" t="s">
        <v>23</v>
      </c>
      <c r="K1357" t="s">
        <v>24</v>
      </c>
      <c r="L1357" t="s">
        <v>61</v>
      </c>
      <c r="N1357" t="s">
        <v>63</v>
      </c>
      <c r="P1357" t="s">
        <v>27</v>
      </c>
      <c r="Q1357">
        <v>35.087266</v>
      </c>
      <c r="R1357">
        <v>-106.559473</v>
      </c>
      <c r="S1357" t="s">
        <v>4057</v>
      </c>
    </row>
    <row r="1358" spans="1:19" x14ac:dyDescent="0.3">
      <c r="A1358" t="s">
        <v>19</v>
      </c>
      <c r="B1358">
        <v>0</v>
      </c>
      <c r="C1358">
        <v>2019</v>
      </c>
      <c r="D1358" t="s">
        <v>57</v>
      </c>
      <c r="E1358" t="s">
        <v>4058</v>
      </c>
      <c r="H1358" t="s">
        <v>22</v>
      </c>
      <c r="I1358">
        <v>35808</v>
      </c>
      <c r="J1358" t="s">
        <v>23</v>
      </c>
      <c r="K1358" t="s">
        <v>24</v>
      </c>
      <c r="L1358" t="s">
        <v>61</v>
      </c>
      <c r="N1358" t="s">
        <v>63</v>
      </c>
      <c r="O1358" t="s">
        <v>68</v>
      </c>
      <c r="P1358" t="s">
        <v>27</v>
      </c>
      <c r="Q1358">
        <v>35.192551000000002</v>
      </c>
      <c r="R1358">
        <v>-106.655907</v>
      </c>
      <c r="S1358" t="s">
        <v>4059</v>
      </c>
    </row>
    <row r="1359" spans="1:19" x14ac:dyDescent="0.3">
      <c r="A1359" t="s">
        <v>19</v>
      </c>
      <c r="B1359">
        <v>0</v>
      </c>
      <c r="C1359">
        <v>2020</v>
      </c>
      <c r="D1359" t="s">
        <v>205</v>
      </c>
      <c r="E1359" t="s">
        <v>4060</v>
      </c>
      <c r="H1359" t="s">
        <v>22</v>
      </c>
      <c r="I1359">
        <v>17836</v>
      </c>
      <c r="J1359" t="s">
        <v>23</v>
      </c>
      <c r="K1359" t="s">
        <v>24</v>
      </c>
      <c r="L1359" t="s">
        <v>61</v>
      </c>
      <c r="N1359" t="s">
        <v>63</v>
      </c>
      <c r="O1359" t="s">
        <v>55</v>
      </c>
      <c r="P1359" t="s">
        <v>27</v>
      </c>
      <c r="S1359" t="s">
        <v>4061</v>
      </c>
    </row>
    <row r="1360" spans="1:19" x14ac:dyDescent="0.3">
      <c r="A1360" t="s">
        <v>19</v>
      </c>
      <c r="B1360">
        <v>0</v>
      </c>
      <c r="C1360">
        <v>2015</v>
      </c>
      <c r="D1360" t="s">
        <v>51</v>
      </c>
      <c r="E1360" t="s">
        <v>4062</v>
      </c>
      <c r="H1360" t="s">
        <v>22</v>
      </c>
      <c r="I1360">
        <v>100542</v>
      </c>
      <c r="J1360" t="s">
        <v>23</v>
      </c>
      <c r="K1360" t="s">
        <v>36</v>
      </c>
      <c r="L1360" t="s">
        <v>61</v>
      </c>
      <c r="N1360" t="s">
        <v>63</v>
      </c>
      <c r="O1360" t="s">
        <v>45</v>
      </c>
      <c r="P1360" t="s">
        <v>27</v>
      </c>
      <c r="Q1360">
        <v>35.087257999999999</v>
      </c>
      <c r="R1360">
        <v>-106.56415699999999</v>
      </c>
      <c r="S1360" t="s">
        <v>4063</v>
      </c>
    </row>
    <row r="1361" spans="1:19" x14ac:dyDescent="0.3">
      <c r="A1361" t="s">
        <v>19</v>
      </c>
      <c r="B1361">
        <v>0</v>
      </c>
      <c r="C1361">
        <v>2020</v>
      </c>
      <c r="D1361" t="s">
        <v>71</v>
      </c>
      <c r="E1361" t="s">
        <v>434</v>
      </c>
      <c r="H1361" t="s">
        <v>22</v>
      </c>
      <c r="I1361">
        <v>9473</v>
      </c>
      <c r="J1361" t="s">
        <v>23</v>
      </c>
      <c r="K1361" t="s">
        <v>36</v>
      </c>
      <c r="L1361" t="s">
        <v>61</v>
      </c>
      <c r="N1361" t="s">
        <v>3542</v>
      </c>
      <c r="O1361" t="s">
        <v>26</v>
      </c>
      <c r="P1361" t="s">
        <v>27</v>
      </c>
      <c r="Q1361">
        <v>35.087266</v>
      </c>
      <c r="R1361">
        <v>-106.559473</v>
      </c>
      <c r="S1361" t="s">
        <v>4064</v>
      </c>
    </row>
    <row r="1362" spans="1:19" x14ac:dyDescent="0.3">
      <c r="A1362" t="s">
        <v>19</v>
      </c>
      <c r="B1362">
        <v>0</v>
      </c>
      <c r="C1362">
        <v>2018</v>
      </c>
      <c r="D1362" t="s">
        <v>227</v>
      </c>
      <c r="E1362" t="s">
        <v>3975</v>
      </c>
      <c r="H1362" t="s">
        <v>22</v>
      </c>
      <c r="I1362">
        <v>28991</v>
      </c>
      <c r="J1362" t="s">
        <v>23</v>
      </c>
      <c r="K1362" t="s">
        <v>36</v>
      </c>
      <c r="L1362" t="s">
        <v>61</v>
      </c>
      <c r="N1362" t="s">
        <v>63</v>
      </c>
      <c r="O1362" t="s">
        <v>68</v>
      </c>
      <c r="P1362" t="s">
        <v>27</v>
      </c>
      <c r="S1362" t="s">
        <v>4065</v>
      </c>
    </row>
    <row r="1363" spans="1:19" x14ac:dyDescent="0.3">
      <c r="A1363" t="s">
        <v>19</v>
      </c>
      <c r="B1363">
        <v>188</v>
      </c>
      <c r="C1363">
        <v>2004</v>
      </c>
      <c r="D1363" t="s">
        <v>47</v>
      </c>
      <c r="E1363" t="s">
        <v>4066</v>
      </c>
      <c r="H1363" t="s">
        <v>22</v>
      </c>
      <c r="I1363">
        <v>103770</v>
      </c>
      <c r="J1363" t="s">
        <v>23</v>
      </c>
      <c r="K1363" t="s">
        <v>36</v>
      </c>
      <c r="L1363" t="s">
        <v>61</v>
      </c>
      <c r="N1363" t="s">
        <v>63</v>
      </c>
      <c r="O1363" t="s">
        <v>97</v>
      </c>
      <c r="P1363" t="s">
        <v>27</v>
      </c>
      <c r="Q1363">
        <v>35.087257999999999</v>
      </c>
      <c r="R1363">
        <v>-106.56415699999999</v>
      </c>
      <c r="S1363" t="s">
        <v>4067</v>
      </c>
    </row>
    <row r="1364" spans="1:19" x14ac:dyDescent="0.3">
      <c r="A1364" t="s">
        <v>19</v>
      </c>
      <c r="B1364">
        <v>0</v>
      </c>
      <c r="C1364">
        <v>2019</v>
      </c>
      <c r="D1364" t="s">
        <v>51</v>
      </c>
      <c r="E1364" t="s">
        <v>2063</v>
      </c>
      <c r="H1364" t="s">
        <v>22</v>
      </c>
      <c r="I1364">
        <v>19850</v>
      </c>
      <c r="J1364" t="s">
        <v>23</v>
      </c>
      <c r="K1364" t="s">
        <v>36</v>
      </c>
      <c r="L1364" t="s">
        <v>61</v>
      </c>
      <c r="N1364" t="s">
        <v>3542</v>
      </c>
      <c r="O1364" t="s">
        <v>26</v>
      </c>
      <c r="P1364" t="s">
        <v>27</v>
      </c>
      <c r="Q1364">
        <v>35.087266</v>
      </c>
      <c r="R1364">
        <v>-106.559473</v>
      </c>
      <c r="S1364" t="s">
        <v>4068</v>
      </c>
    </row>
    <row r="1365" spans="1:19" x14ac:dyDescent="0.3">
      <c r="A1365" t="s">
        <v>19</v>
      </c>
      <c r="B1365">
        <v>0</v>
      </c>
      <c r="C1365">
        <v>2018</v>
      </c>
      <c r="D1365" t="s">
        <v>208</v>
      </c>
      <c r="E1365" t="s">
        <v>4069</v>
      </c>
      <c r="H1365" t="s">
        <v>22</v>
      </c>
      <c r="I1365">
        <v>25370</v>
      </c>
      <c r="J1365" t="s">
        <v>23</v>
      </c>
      <c r="K1365" t="s">
        <v>36</v>
      </c>
      <c r="N1365" t="s">
        <v>3542</v>
      </c>
      <c r="O1365" t="s">
        <v>45</v>
      </c>
      <c r="P1365" t="s">
        <v>27</v>
      </c>
      <c r="S1365" t="s">
        <v>4070</v>
      </c>
    </row>
    <row r="1366" spans="1:19" x14ac:dyDescent="0.3">
      <c r="A1366" t="s">
        <v>19</v>
      </c>
      <c r="B1366">
        <v>0</v>
      </c>
      <c r="C1366">
        <v>2015</v>
      </c>
      <c r="D1366" t="s">
        <v>47</v>
      </c>
      <c r="E1366" t="s">
        <v>2551</v>
      </c>
      <c r="H1366" t="s">
        <v>24</v>
      </c>
      <c r="I1366">
        <v>137981</v>
      </c>
      <c r="J1366" t="s">
        <v>23</v>
      </c>
      <c r="K1366" t="s">
        <v>36</v>
      </c>
      <c r="L1366" t="s">
        <v>61</v>
      </c>
      <c r="N1366" t="s">
        <v>63</v>
      </c>
      <c r="P1366" t="s">
        <v>27</v>
      </c>
      <c r="Q1366">
        <v>35.087257999999999</v>
      </c>
      <c r="R1366">
        <v>-106.56415699999999</v>
      </c>
      <c r="S1366" t="s">
        <v>4071</v>
      </c>
    </row>
    <row r="1367" spans="1:19" x14ac:dyDescent="0.3">
      <c r="A1367" t="s">
        <v>19</v>
      </c>
      <c r="B1367">
        <v>0</v>
      </c>
      <c r="C1367">
        <v>2017</v>
      </c>
      <c r="D1367" t="s">
        <v>214</v>
      </c>
      <c r="E1367" t="s">
        <v>4072</v>
      </c>
      <c r="H1367" t="s">
        <v>22</v>
      </c>
      <c r="I1367">
        <v>38947</v>
      </c>
      <c r="J1367" t="s">
        <v>23</v>
      </c>
      <c r="K1367" t="s">
        <v>36</v>
      </c>
      <c r="N1367" t="s">
        <v>3542</v>
      </c>
      <c r="O1367" t="s">
        <v>26</v>
      </c>
      <c r="P1367" t="s">
        <v>27</v>
      </c>
      <c r="S1367" t="s">
        <v>4073</v>
      </c>
    </row>
    <row r="1368" spans="1:19" x14ac:dyDescent="0.3">
      <c r="A1368" t="s">
        <v>19</v>
      </c>
      <c r="B1368">
        <v>16900</v>
      </c>
      <c r="C1368">
        <v>2013</v>
      </c>
      <c r="D1368" t="s">
        <v>211</v>
      </c>
      <c r="E1368" t="s">
        <v>2616</v>
      </c>
      <c r="H1368" t="s">
        <v>22</v>
      </c>
      <c r="I1368">
        <v>114000</v>
      </c>
      <c r="J1368" t="s">
        <v>23</v>
      </c>
      <c r="K1368" t="s">
        <v>36</v>
      </c>
      <c r="P1368" t="s">
        <v>27</v>
      </c>
      <c r="Q1368">
        <v>35.150382</v>
      </c>
      <c r="R1368">
        <v>-106.695442</v>
      </c>
      <c r="S1368" t="s">
        <v>2617</v>
      </c>
    </row>
    <row r="1369" spans="1:19" x14ac:dyDescent="0.3">
      <c r="A1369" t="s">
        <v>19</v>
      </c>
      <c r="B1369">
        <v>73995</v>
      </c>
      <c r="C1369">
        <v>2019</v>
      </c>
      <c r="D1369" t="s">
        <v>20</v>
      </c>
      <c r="E1369" t="s">
        <v>625</v>
      </c>
      <c r="H1369" t="s">
        <v>22</v>
      </c>
      <c r="I1369">
        <v>37922</v>
      </c>
      <c r="J1369" t="s">
        <v>23</v>
      </c>
      <c r="K1369" t="s">
        <v>36</v>
      </c>
      <c r="L1369" t="s">
        <v>73</v>
      </c>
      <c r="P1369" t="s">
        <v>27</v>
      </c>
      <c r="Q1369">
        <v>34.818424999999998</v>
      </c>
      <c r="R1369">
        <v>-106.761107</v>
      </c>
      <c r="S1369" t="s">
        <v>1319</v>
      </c>
    </row>
    <row r="1370" spans="1:19" x14ac:dyDescent="0.3">
      <c r="A1370" t="s">
        <v>19</v>
      </c>
      <c r="B1370">
        <v>11800</v>
      </c>
      <c r="C1370">
        <v>2012</v>
      </c>
      <c r="D1370" t="s">
        <v>51</v>
      </c>
      <c r="E1370" t="s">
        <v>1980</v>
      </c>
      <c r="F1370" t="s">
        <v>137</v>
      </c>
      <c r="G1370" t="s">
        <v>41</v>
      </c>
      <c r="H1370" t="s">
        <v>22</v>
      </c>
      <c r="I1370">
        <v>180000</v>
      </c>
      <c r="J1370" t="s">
        <v>23</v>
      </c>
      <c r="K1370" t="s">
        <v>36</v>
      </c>
      <c r="P1370" t="s">
        <v>27</v>
      </c>
      <c r="Q1370">
        <v>35.175781999999998</v>
      </c>
      <c r="R1370">
        <v>-106.662312</v>
      </c>
      <c r="S1370" t="s">
        <v>3238</v>
      </c>
    </row>
    <row r="1371" spans="1:19" x14ac:dyDescent="0.3">
      <c r="A1371" t="s">
        <v>19</v>
      </c>
      <c r="B1371">
        <v>22995</v>
      </c>
      <c r="C1371">
        <v>2011</v>
      </c>
      <c r="D1371" t="s">
        <v>20</v>
      </c>
      <c r="E1371" t="s">
        <v>2295</v>
      </c>
      <c r="F1371" t="s">
        <v>137</v>
      </c>
      <c r="G1371" t="s">
        <v>41</v>
      </c>
      <c r="H1371" t="s">
        <v>22</v>
      </c>
      <c r="I1371">
        <v>92884</v>
      </c>
      <c r="J1371" t="s">
        <v>23</v>
      </c>
      <c r="K1371" t="s">
        <v>36</v>
      </c>
      <c r="L1371" t="s">
        <v>42</v>
      </c>
      <c r="M1371" t="s">
        <v>95</v>
      </c>
      <c r="N1371" t="s">
        <v>96</v>
      </c>
      <c r="O1371" t="s">
        <v>55</v>
      </c>
      <c r="P1371" t="s">
        <v>27</v>
      </c>
      <c r="Q1371">
        <v>35.110399999999998</v>
      </c>
      <c r="R1371">
        <v>-106.57810000000001</v>
      </c>
      <c r="S1371" t="s">
        <v>2296</v>
      </c>
    </row>
    <row r="1372" spans="1:19" x14ac:dyDescent="0.3">
      <c r="A1372" t="s">
        <v>19</v>
      </c>
      <c r="B1372">
        <v>0</v>
      </c>
      <c r="C1372">
        <v>2018</v>
      </c>
      <c r="D1372" t="s">
        <v>57</v>
      </c>
      <c r="E1372" t="s">
        <v>3656</v>
      </c>
      <c r="H1372" t="s">
        <v>22</v>
      </c>
      <c r="I1372">
        <v>60147</v>
      </c>
      <c r="J1372" t="s">
        <v>23</v>
      </c>
      <c r="K1372" t="s">
        <v>24</v>
      </c>
      <c r="L1372" t="s">
        <v>61</v>
      </c>
      <c r="N1372" t="s">
        <v>63</v>
      </c>
      <c r="O1372" t="s">
        <v>26</v>
      </c>
      <c r="P1372" t="s">
        <v>27</v>
      </c>
      <c r="Q1372">
        <v>35.192551000000002</v>
      </c>
      <c r="R1372">
        <v>-106.655907</v>
      </c>
      <c r="S1372" t="s">
        <v>4074</v>
      </c>
    </row>
    <row r="1373" spans="1:19" x14ac:dyDescent="0.3">
      <c r="A1373" t="s">
        <v>19</v>
      </c>
      <c r="B1373">
        <v>32455</v>
      </c>
      <c r="C1373">
        <v>2014</v>
      </c>
      <c r="D1373" t="s">
        <v>169</v>
      </c>
      <c r="E1373">
        <v>2500</v>
      </c>
      <c r="H1373" t="s">
        <v>30</v>
      </c>
      <c r="I1373">
        <v>142447</v>
      </c>
      <c r="J1373" t="s">
        <v>23</v>
      </c>
      <c r="K1373" t="s">
        <v>36</v>
      </c>
      <c r="L1373" t="s">
        <v>73</v>
      </c>
      <c r="P1373" t="s">
        <v>27</v>
      </c>
      <c r="Q1373">
        <v>35.004362999999998</v>
      </c>
      <c r="R1373">
        <v>-106.04979400000001</v>
      </c>
      <c r="S1373" t="s">
        <v>2926</v>
      </c>
    </row>
    <row r="1374" spans="1:19" x14ac:dyDescent="0.3">
      <c r="A1374" t="s">
        <v>19</v>
      </c>
      <c r="B1374">
        <v>28012</v>
      </c>
      <c r="C1374">
        <v>2020</v>
      </c>
      <c r="D1374" t="s">
        <v>93</v>
      </c>
      <c r="E1374" t="s">
        <v>336</v>
      </c>
      <c r="H1374" t="s">
        <v>22</v>
      </c>
      <c r="I1374">
        <v>6408</v>
      </c>
      <c r="J1374" t="s">
        <v>23</v>
      </c>
      <c r="K1374" t="s">
        <v>36</v>
      </c>
      <c r="P1374" t="s">
        <v>27</v>
      </c>
      <c r="Q1374">
        <v>35.004362999999998</v>
      </c>
      <c r="R1374">
        <v>-106.04979400000001</v>
      </c>
      <c r="S1374" t="s">
        <v>337</v>
      </c>
    </row>
    <row r="1375" spans="1:19" x14ac:dyDescent="0.3">
      <c r="A1375" t="s">
        <v>19</v>
      </c>
      <c r="B1375">
        <v>49852</v>
      </c>
      <c r="C1375">
        <v>2017</v>
      </c>
      <c r="D1375" t="s">
        <v>51</v>
      </c>
      <c r="E1375" t="s">
        <v>1307</v>
      </c>
      <c r="H1375" t="s">
        <v>22</v>
      </c>
      <c r="I1375">
        <v>61430</v>
      </c>
      <c r="J1375" t="s">
        <v>23</v>
      </c>
      <c r="K1375" t="s">
        <v>36</v>
      </c>
      <c r="L1375" t="s">
        <v>73</v>
      </c>
      <c r="P1375" t="s">
        <v>27</v>
      </c>
      <c r="Q1375">
        <v>35.004362999999998</v>
      </c>
      <c r="R1375">
        <v>-106.04979400000001</v>
      </c>
      <c r="S1375" t="s">
        <v>1787</v>
      </c>
    </row>
    <row r="1376" spans="1:19" x14ac:dyDescent="0.3">
      <c r="A1376" t="s">
        <v>19</v>
      </c>
      <c r="B1376">
        <v>23900</v>
      </c>
      <c r="C1376">
        <v>2015</v>
      </c>
      <c r="D1376" t="s">
        <v>208</v>
      </c>
      <c r="E1376" t="s">
        <v>985</v>
      </c>
      <c r="F1376" t="s">
        <v>137</v>
      </c>
      <c r="G1376" t="s">
        <v>49</v>
      </c>
      <c r="H1376" t="s">
        <v>22</v>
      </c>
      <c r="I1376">
        <v>27161</v>
      </c>
      <c r="J1376" t="s">
        <v>986</v>
      </c>
      <c r="K1376" t="s">
        <v>36</v>
      </c>
      <c r="L1376" t="s">
        <v>73</v>
      </c>
      <c r="M1376" t="s">
        <v>95</v>
      </c>
      <c r="N1376" t="s">
        <v>149</v>
      </c>
      <c r="O1376" t="s">
        <v>45</v>
      </c>
      <c r="P1376" t="s">
        <v>27</v>
      </c>
      <c r="Q1376">
        <v>35.142099999999999</v>
      </c>
      <c r="R1376">
        <v>-106.7041</v>
      </c>
      <c r="S1376" t="s">
        <v>987</v>
      </c>
    </row>
    <row r="1377" spans="1:19" x14ac:dyDescent="0.3">
      <c r="A1377" t="s">
        <v>19</v>
      </c>
      <c r="B1377">
        <v>12500</v>
      </c>
      <c r="C1377">
        <v>1931</v>
      </c>
      <c r="D1377" t="s">
        <v>51</v>
      </c>
      <c r="H1377" t="s">
        <v>22</v>
      </c>
      <c r="I1377">
        <v>55000</v>
      </c>
      <c r="J1377" t="s">
        <v>35</v>
      </c>
      <c r="K1377" t="s">
        <v>78</v>
      </c>
      <c r="P1377" t="s">
        <v>27</v>
      </c>
      <c r="Q1377">
        <v>33.3474</v>
      </c>
      <c r="R1377">
        <v>-105.651</v>
      </c>
      <c r="S1377" t="s">
        <v>4075</v>
      </c>
    </row>
    <row r="1378" spans="1:19" x14ac:dyDescent="0.3">
      <c r="A1378" t="s">
        <v>19</v>
      </c>
      <c r="B1378">
        <v>32990</v>
      </c>
      <c r="C1378">
        <v>2018</v>
      </c>
      <c r="D1378" t="s">
        <v>57</v>
      </c>
      <c r="E1378" t="s">
        <v>1002</v>
      </c>
      <c r="F1378" t="s">
        <v>59</v>
      </c>
      <c r="G1378" t="s">
        <v>41</v>
      </c>
      <c r="H1378" t="s">
        <v>22</v>
      </c>
      <c r="I1378">
        <v>27607</v>
      </c>
      <c r="J1378" t="s">
        <v>23</v>
      </c>
      <c r="K1378" t="s">
        <v>24</v>
      </c>
      <c r="N1378" t="s">
        <v>83</v>
      </c>
      <c r="O1378" t="s">
        <v>55</v>
      </c>
      <c r="P1378" t="s">
        <v>27</v>
      </c>
      <c r="Q1378">
        <v>35.11</v>
      </c>
      <c r="R1378">
        <v>-106.62</v>
      </c>
      <c r="S1378" t="s">
        <v>1003</v>
      </c>
    </row>
    <row r="1379" spans="1:19" x14ac:dyDescent="0.3">
      <c r="A1379" t="s">
        <v>19</v>
      </c>
      <c r="B1379">
        <v>27990</v>
      </c>
      <c r="C1379">
        <v>2020</v>
      </c>
      <c r="D1379" t="s">
        <v>47</v>
      </c>
      <c r="E1379" t="s">
        <v>1030</v>
      </c>
      <c r="F1379" t="s">
        <v>59</v>
      </c>
      <c r="H1379" t="s">
        <v>22</v>
      </c>
      <c r="I1379">
        <v>28184</v>
      </c>
      <c r="J1379" t="s">
        <v>23</v>
      </c>
      <c r="K1379" t="s">
        <v>24</v>
      </c>
      <c r="L1379" t="s">
        <v>61</v>
      </c>
      <c r="N1379" t="s">
        <v>63</v>
      </c>
      <c r="O1379" t="s">
        <v>26</v>
      </c>
      <c r="P1379" t="s">
        <v>27</v>
      </c>
      <c r="Q1379">
        <v>35.11</v>
      </c>
      <c r="R1379">
        <v>-106.62</v>
      </c>
      <c r="S1379" t="s">
        <v>1031</v>
      </c>
    </row>
    <row r="1380" spans="1:19" x14ac:dyDescent="0.3">
      <c r="A1380" t="s">
        <v>19</v>
      </c>
      <c r="B1380">
        <v>17990</v>
      </c>
      <c r="C1380">
        <v>2015</v>
      </c>
      <c r="D1380" t="s">
        <v>159</v>
      </c>
      <c r="E1380" t="s">
        <v>1834</v>
      </c>
      <c r="F1380" t="s">
        <v>59</v>
      </c>
      <c r="H1380" t="s">
        <v>24</v>
      </c>
      <c r="I1380">
        <v>64760</v>
      </c>
      <c r="J1380" t="s">
        <v>23</v>
      </c>
      <c r="K1380" t="s">
        <v>36</v>
      </c>
      <c r="L1380" t="s">
        <v>61</v>
      </c>
      <c r="N1380" t="s">
        <v>141</v>
      </c>
      <c r="O1380" t="s">
        <v>45</v>
      </c>
      <c r="P1380" t="s">
        <v>27</v>
      </c>
      <c r="Q1380">
        <v>35.11</v>
      </c>
      <c r="R1380">
        <v>-106.62</v>
      </c>
      <c r="S1380" t="s">
        <v>1835</v>
      </c>
    </row>
    <row r="1381" spans="1:19" x14ac:dyDescent="0.3">
      <c r="A1381" t="s">
        <v>19</v>
      </c>
      <c r="B1381">
        <v>36990</v>
      </c>
      <c r="C1381">
        <v>2014</v>
      </c>
      <c r="D1381" t="s">
        <v>179</v>
      </c>
      <c r="E1381" t="s">
        <v>2237</v>
      </c>
      <c r="F1381" t="s">
        <v>59</v>
      </c>
      <c r="H1381" t="s">
        <v>24</v>
      </c>
      <c r="I1381">
        <v>89333</v>
      </c>
      <c r="J1381" t="s">
        <v>23</v>
      </c>
      <c r="K1381" t="s">
        <v>24</v>
      </c>
      <c r="N1381" t="s">
        <v>3542</v>
      </c>
      <c r="O1381" t="s">
        <v>68</v>
      </c>
      <c r="P1381" t="s">
        <v>27</v>
      </c>
      <c r="Q1381">
        <v>35.11</v>
      </c>
      <c r="R1381">
        <v>-106.62</v>
      </c>
      <c r="S1381" t="s">
        <v>2238</v>
      </c>
    </row>
    <row r="1382" spans="1:19" x14ac:dyDescent="0.3">
      <c r="A1382" t="s">
        <v>19</v>
      </c>
      <c r="B1382">
        <v>20590</v>
      </c>
      <c r="C1382">
        <v>2016</v>
      </c>
      <c r="D1382" t="s">
        <v>390</v>
      </c>
      <c r="E1382" t="s">
        <v>762</v>
      </c>
      <c r="F1382" t="s">
        <v>59</v>
      </c>
      <c r="H1382" t="s">
        <v>22</v>
      </c>
      <c r="I1382">
        <v>32827</v>
      </c>
      <c r="J1382" t="s">
        <v>23</v>
      </c>
      <c r="K1382" t="s">
        <v>24</v>
      </c>
      <c r="N1382" t="s">
        <v>24</v>
      </c>
      <c r="P1382" t="s">
        <v>27</v>
      </c>
      <c r="Q1382">
        <v>35.11</v>
      </c>
      <c r="R1382">
        <v>-106.62</v>
      </c>
      <c r="S1382" t="s">
        <v>1182</v>
      </c>
    </row>
    <row r="1383" spans="1:19" x14ac:dyDescent="0.3">
      <c r="A1383" t="s">
        <v>19</v>
      </c>
      <c r="B1383">
        <v>28590</v>
      </c>
      <c r="C1383">
        <v>2018</v>
      </c>
      <c r="D1383" t="s">
        <v>125</v>
      </c>
      <c r="E1383" t="s">
        <v>923</v>
      </c>
      <c r="F1383" t="s">
        <v>59</v>
      </c>
      <c r="H1383" t="s">
        <v>22</v>
      </c>
      <c r="I1383">
        <v>24672</v>
      </c>
      <c r="J1383" t="s">
        <v>23</v>
      </c>
      <c r="K1383" t="s">
        <v>24</v>
      </c>
      <c r="N1383" t="s">
        <v>199</v>
      </c>
      <c r="P1383" t="s">
        <v>27</v>
      </c>
      <c r="Q1383">
        <v>35.11</v>
      </c>
      <c r="R1383">
        <v>-106.62</v>
      </c>
      <c r="S1383" t="s">
        <v>924</v>
      </c>
    </row>
    <row r="1384" spans="1:19" x14ac:dyDescent="0.3">
      <c r="A1384" t="s">
        <v>19</v>
      </c>
      <c r="B1384">
        <v>20990</v>
      </c>
      <c r="C1384">
        <v>2015</v>
      </c>
      <c r="D1384" t="s">
        <v>197</v>
      </c>
      <c r="E1384" t="s">
        <v>1578</v>
      </c>
      <c r="F1384" t="s">
        <v>59</v>
      </c>
      <c r="H1384" t="s">
        <v>24</v>
      </c>
      <c r="I1384">
        <v>51427</v>
      </c>
      <c r="J1384" t="s">
        <v>23</v>
      </c>
      <c r="K1384" t="s">
        <v>24</v>
      </c>
      <c r="N1384" t="s">
        <v>141</v>
      </c>
      <c r="O1384" t="s">
        <v>68</v>
      </c>
      <c r="P1384" t="s">
        <v>27</v>
      </c>
      <c r="Q1384">
        <v>35.11</v>
      </c>
      <c r="R1384">
        <v>-106.62</v>
      </c>
      <c r="S1384" t="s">
        <v>1579</v>
      </c>
    </row>
    <row r="1385" spans="1:19" x14ac:dyDescent="0.3">
      <c r="A1385" t="s">
        <v>19</v>
      </c>
      <c r="B1385">
        <v>32590</v>
      </c>
      <c r="C1385">
        <v>2017</v>
      </c>
      <c r="D1385" t="s">
        <v>405</v>
      </c>
      <c r="E1385" t="s">
        <v>1471</v>
      </c>
      <c r="F1385" t="s">
        <v>59</v>
      </c>
      <c r="G1385" t="s">
        <v>49</v>
      </c>
      <c r="H1385" t="s">
        <v>24</v>
      </c>
      <c r="I1385">
        <v>44305</v>
      </c>
      <c r="J1385" t="s">
        <v>23</v>
      </c>
      <c r="K1385" t="s">
        <v>24</v>
      </c>
      <c r="N1385" t="s">
        <v>24</v>
      </c>
      <c r="O1385" t="s">
        <v>26</v>
      </c>
      <c r="P1385" t="s">
        <v>27</v>
      </c>
      <c r="Q1385">
        <v>35.11</v>
      </c>
      <c r="R1385">
        <v>-106.62</v>
      </c>
      <c r="S1385" t="s">
        <v>245</v>
      </c>
    </row>
    <row r="1386" spans="1:19" x14ac:dyDescent="0.3">
      <c r="A1386" t="s">
        <v>19</v>
      </c>
      <c r="B1386">
        <v>31990</v>
      </c>
      <c r="C1386">
        <v>2014</v>
      </c>
      <c r="D1386" t="s">
        <v>93</v>
      </c>
      <c r="E1386" t="s">
        <v>1713</v>
      </c>
      <c r="F1386" t="s">
        <v>59</v>
      </c>
      <c r="H1386" t="s">
        <v>24</v>
      </c>
      <c r="I1386">
        <v>57899</v>
      </c>
      <c r="J1386" t="s">
        <v>23</v>
      </c>
      <c r="K1386" t="s">
        <v>24</v>
      </c>
      <c r="N1386" t="s">
        <v>3542</v>
      </c>
      <c r="O1386" t="s">
        <v>68</v>
      </c>
      <c r="P1386" t="s">
        <v>27</v>
      </c>
      <c r="Q1386">
        <v>35.11</v>
      </c>
      <c r="R1386">
        <v>-106.62</v>
      </c>
      <c r="S1386" t="s">
        <v>924</v>
      </c>
    </row>
    <row r="1387" spans="1:19" x14ac:dyDescent="0.3">
      <c r="A1387" t="s">
        <v>19</v>
      </c>
      <c r="B1387">
        <v>17590</v>
      </c>
      <c r="C1387">
        <v>2017</v>
      </c>
      <c r="D1387" t="s">
        <v>197</v>
      </c>
      <c r="E1387" t="s">
        <v>1224</v>
      </c>
      <c r="F1387" t="s">
        <v>59</v>
      </c>
      <c r="H1387" t="s">
        <v>22</v>
      </c>
      <c r="I1387">
        <v>34251</v>
      </c>
      <c r="J1387" t="s">
        <v>23</v>
      </c>
      <c r="K1387" t="s">
        <v>24</v>
      </c>
      <c r="N1387" t="s">
        <v>24</v>
      </c>
      <c r="O1387" t="s">
        <v>463</v>
      </c>
      <c r="P1387" t="s">
        <v>27</v>
      </c>
      <c r="Q1387">
        <v>35.11</v>
      </c>
      <c r="R1387">
        <v>-106.62</v>
      </c>
      <c r="S1387" t="s">
        <v>1225</v>
      </c>
    </row>
    <row r="1388" spans="1:19" x14ac:dyDescent="0.3">
      <c r="A1388" t="s">
        <v>19</v>
      </c>
      <c r="B1388">
        <v>23590</v>
      </c>
      <c r="C1388">
        <v>2017</v>
      </c>
      <c r="D1388" t="s">
        <v>57</v>
      </c>
      <c r="E1388" t="s">
        <v>1407</v>
      </c>
      <c r="F1388" t="s">
        <v>59</v>
      </c>
      <c r="G1388" t="s">
        <v>49</v>
      </c>
      <c r="H1388" t="s">
        <v>22</v>
      </c>
      <c r="I1388">
        <v>40463</v>
      </c>
      <c r="J1388" t="s">
        <v>23</v>
      </c>
      <c r="K1388" t="s">
        <v>24</v>
      </c>
      <c r="L1388" t="s">
        <v>61</v>
      </c>
      <c r="N1388" t="s">
        <v>63</v>
      </c>
      <c r="O1388" t="s">
        <v>68</v>
      </c>
      <c r="P1388" t="s">
        <v>27</v>
      </c>
      <c r="Q1388">
        <v>35.11</v>
      </c>
      <c r="R1388">
        <v>-106.62</v>
      </c>
      <c r="S1388" t="s">
        <v>715</v>
      </c>
    </row>
    <row r="1389" spans="1:19" x14ac:dyDescent="0.3">
      <c r="A1389" t="s">
        <v>19</v>
      </c>
      <c r="B1389">
        <v>30590</v>
      </c>
      <c r="C1389">
        <v>2017</v>
      </c>
      <c r="D1389" t="s">
        <v>179</v>
      </c>
      <c r="E1389" t="s">
        <v>779</v>
      </c>
      <c r="F1389" t="s">
        <v>59</v>
      </c>
      <c r="H1389" t="s">
        <v>24</v>
      </c>
      <c r="I1389">
        <v>20383</v>
      </c>
      <c r="J1389" t="s">
        <v>23</v>
      </c>
      <c r="K1389" t="s">
        <v>24</v>
      </c>
      <c r="N1389" t="s">
        <v>24</v>
      </c>
      <c r="O1389" t="s">
        <v>26</v>
      </c>
      <c r="P1389" t="s">
        <v>27</v>
      </c>
      <c r="Q1389">
        <v>35.11</v>
      </c>
      <c r="R1389">
        <v>-106.62</v>
      </c>
      <c r="S1389" t="s">
        <v>780</v>
      </c>
    </row>
    <row r="1390" spans="1:19" x14ac:dyDescent="0.3">
      <c r="A1390" t="s">
        <v>19</v>
      </c>
      <c r="B1390">
        <v>27590</v>
      </c>
      <c r="C1390">
        <v>2015</v>
      </c>
      <c r="D1390" t="s">
        <v>208</v>
      </c>
      <c r="E1390" t="s">
        <v>953</v>
      </c>
      <c r="F1390" t="s">
        <v>59</v>
      </c>
      <c r="G1390" t="s">
        <v>41</v>
      </c>
      <c r="H1390" t="s">
        <v>22</v>
      </c>
      <c r="I1390">
        <v>72076</v>
      </c>
      <c r="J1390" t="s">
        <v>23</v>
      </c>
      <c r="K1390" t="s">
        <v>24</v>
      </c>
      <c r="L1390" t="s">
        <v>42</v>
      </c>
      <c r="N1390" t="s">
        <v>63</v>
      </c>
      <c r="O1390" t="s">
        <v>55</v>
      </c>
      <c r="P1390" t="s">
        <v>27</v>
      </c>
      <c r="Q1390">
        <v>35.11</v>
      </c>
      <c r="R1390">
        <v>-106.62</v>
      </c>
      <c r="S1390" t="s">
        <v>1975</v>
      </c>
    </row>
    <row r="1391" spans="1:19" x14ac:dyDescent="0.3">
      <c r="A1391" t="s">
        <v>19</v>
      </c>
      <c r="B1391">
        <v>22590</v>
      </c>
      <c r="C1391">
        <v>2017</v>
      </c>
      <c r="D1391" t="s">
        <v>169</v>
      </c>
      <c r="E1391" t="s">
        <v>1260</v>
      </c>
      <c r="F1391" t="s">
        <v>59</v>
      </c>
      <c r="G1391" t="s">
        <v>41</v>
      </c>
      <c r="H1391" t="s">
        <v>22</v>
      </c>
      <c r="I1391">
        <v>39508</v>
      </c>
      <c r="J1391" t="s">
        <v>23</v>
      </c>
      <c r="K1391" t="s">
        <v>24</v>
      </c>
      <c r="N1391" t="s">
        <v>83</v>
      </c>
      <c r="O1391" t="s">
        <v>26</v>
      </c>
      <c r="P1391" t="s">
        <v>27</v>
      </c>
      <c r="Q1391">
        <v>35.11</v>
      </c>
      <c r="R1391">
        <v>-106.62</v>
      </c>
      <c r="S1391" t="s">
        <v>1367</v>
      </c>
    </row>
    <row r="1392" spans="1:19" x14ac:dyDescent="0.3">
      <c r="A1392" t="s">
        <v>19</v>
      </c>
      <c r="B1392">
        <v>18990</v>
      </c>
      <c r="C1392">
        <v>2015</v>
      </c>
      <c r="D1392" t="s">
        <v>320</v>
      </c>
      <c r="E1392" t="s">
        <v>2292</v>
      </c>
      <c r="F1392" t="s">
        <v>59</v>
      </c>
      <c r="H1392" t="s">
        <v>24</v>
      </c>
      <c r="I1392">
        <v>92471</v>
      </c>
      <c r="J1392" t="s">
        <v>23</v>
      </c>
      <c r="K1392" t="s">
        <v>24</v>
      </c>
      <c r="L1392" t="s">
        <v>42</v>
      </c>
      <c r="N1392" t="s">
        <v>44</v>
      </c>
      <c r="O1392" t="s">
        <v>26</v>
      </c>
      <c r="P1392" t="s">
        <v>27</v>
      </c>
      <c r="Q1392">
        <v>35.11</v>
      </c>
      <c r="R1392">
        <v>-106.62</v>
      </c>
      <c r="S1392" t="s">
        <v>1827</v>
      </c>
    </row>
    <row r="1393" spans="1:19" x14ac:dyDescent="0.3">
      <c r="A1393" t="s">
        <v>19</v>
      </c>
      <c r="B1393">
        <v>32990</v>
      </c>
      <c r="C1393">
        <v>2014</v>
      </c>
      <c r="D1393" t="s">
        <v>211</v>
      </c>
      <c r="E1393" t="s">
        <v>714</v>
      </c>
      <c r="F1393" t="s">
        <v>59</v>
      </c>
      <c r="G1393" t="s">
        <v>49</v>
      </c>
      <c r="H1393" t="s">
        <v>22</v>
      </c>
      <c r="I1393">
        <v>18423</v>
      </c>
      <c r="J1393" t="s">
        <v>23</v>
      </c>
      <c r="K1393" t="s">
        <v>36</v>
      </c>
      <c r="N1393" t="s">
        <v>63</v>
      </c>
      <c r="O1393" t="s">
        <v>55</v>
      </c>
      <c r="P1393" t="s">
        <v>27</v>
      </c>
      <c r="Q1393">
        <v>35.11</v>
      </c>
      <c r="R1393">
        <v>-106.62</v>
      </c>
      <c r="S1393" t="s">
        <v>715</v>
      </c>
    </row>
    <row r="1394" spans="1:19" x14ac:dyDescent="0.3">
      <c r="A1394" t="s">
        <v>19</v>
      </c>
      <c r="B1394">
        <v>26990</v>
      </c>
      <c r="C1394">
        <v>2020</v>
      </c>
      <c r="D1394" t="s">
        <v>57</v>
      </c>
      <c r="E1394" t="s">
        <v>244</v>
      </c>
      <c r="F1394" t="s">
        <v>59</v>
      </c>
      <c r="G1394" t="s">
        <v>49</v>
      </c>
      <c r="H1394" t="s">
        <v>22</v>
      </c>
      <c r="I1394">
        <v>2921</v>
      </c>
      <c r="J1394" t="s">
        <v>23</v>
      </c>
      <c r="K1394" t="s">
        <v>24</v>
      </c>
      <c r="L1394" t="s">
        <v>61</v>
      </c>
      <c r="N1394" t="s">
        <v>24</v>
      </c>
      <c r="P1394" t="s">
        <v>27</v>
      </c>
      <c r="Q1394">
        <v>35.11</v>
      </c>
      <c r="R1394">
        <v>-106.62</v>
      </c>
      <c r="S1394" t="s">
        <v>245</v>
      </c>
    </row>
    <row r="1395" spans="1:19" x14ac:dyDescent="0.3">
      <c r="A1395" t="s">
        <v>19</v>
      </c>
      <c r="B1395">
        <v>16590</v>
      </c>
      <c r="C1395">
        <v>2017</v>
      </c>
      <c r="D1395" t="s">
        <v>205</v>
      </c>
      <c r="E1395" t="s">
        <v>1275</v>
      </c>
      <c r="F1395" t="s">
        <v>59</v>
      </c>
      <c r="H1395" t="s">
        <v>22</v>
      </c>
      <c r="I1395">
        <v>36178</v>
      </c>
      <c r="J1395" t="s">
        <v>23</v>
      </c>
      <c r="K1395" t="s">
        <v>24</v>
      </c>
      <c r="L1395" t="s">
        <v>61</v>
      </c>
      <c r="N1395" t="s">
        <v>63</v>
      </c>
      <c r="P1395" t="s">
        <v>27</v>
      </c>
      <c r="Q1395">
        <v>35.11</v>
      </c>
      <c r="R1395">
        <v>-106.62</v>
      </c>
      <c r="S1395" t="s">
        <v>1276</v>
      </c>
    </row>
    <row r="1396" spans="1:19" x14ac:dyDescent="0.3">
      <c r="A1396" t="s">
        <v>19</v>
      </c>
      <c r="B1396">
        <v>16990</v>
      </c>
      <c r="C1396">
        <v>2011</v>
      </c>
      <c r="D1396" t="s">
        <v>227</v>
      </c>
      <c r="E1396" t="s">
        <v>1576</v>
      </c>
      <c r="F1396" t="s">
        <v>59</v>
      </c>
      <c r="G1396" t="s">
        <v>49</v>
      </c>
      <c r="H1396" t="s">
        <v>30</v>
      </c>
      <c r="I1396">
        <v>80945</v>
      </c>
      <c r="J1396" t="s">
        <v>23</v>
      </c>
      <c r="K1396" t="s">
        <v>36</v>
      </c>
      <c r="N1396" t="s">
        <v>3542</v>
      </c>
      <c r="O1396" t="s">
        <v>26</v>
      </c>
      <c r="P1396" t="s">
        <v>27</v>
      </c>
      <c r="Q1396">
        <v>35.11</v>
      </c>
      <c r="R1396">
        <v>-106.62</v>
      </c>
      <c r="S1396" t="s">
        <v>1975</v>
      </c>
    </row>
    <row r="1397" spans="1:19" x14ac:dyDescent="0.3">
      <c r="A1397" t="s">
        <v>19</v>
      </c>
      <c r="B1397">
        <v>17990</v>
      </c>
      <c r="C1397">
        <v>2018</v>
      </c>
      <c r="D1397" t="s">
        <v>197</v>
      </c>
      <c r="E1397" t="s">
        <v>1826</v>
      </c>
      <c r="F1397" t="s">
        <v>59</v>
      </c>
      <c r="H1397" t="s">
        <v>22</v>
      </c>
      <c r="I1397">
        <v>64230</v>
      </c>
      <c r="J1397" t="s">
        <v>23</v>
      </c>
      <c r="K1397" t="s">
        <v>24</v>
      </c>
      <c r="L1397" t="s">
        <v>61</v>
      </c>
      <c r="N1397" t="s">
        <v>63</v>
      </c>
      <c r="O1397" t="s">
        <v>55</v>
      </c>
      <c r="P1397" t="s">
        <v>27</v>
      </c>
      <c r="Q1397">
        <v>35.11</v>
      </c>
      <c r="R1397">
        <v>-106.62</v>
      </c>
      <c r="S1397" t="s">
        <v>1827</v>
      </c>
    </row>
    <row r="1398" spans="1:19" x14ac:dyDescent="0.3">
      <c r="A1398" t="s">
        <v>19</v>
      </c>
      <c r="B1398">
        <v>34990</v>
      </c>
      <c r="C1398">
        <v>2020</v>
      </c>
      <c r="D1398" t="s">
        <v>125</v>
      </c>
      <c r="E1398" t="s">
        <v>1201</v>
      </c>
      <c r="F1398" t="s">
        <v>59</v>
      </c>
      <c r="G1398" t="s">
        <v>49</v>
      </c>
      <c r="H1398" t="s">
        <v>22</v>
      </c>
      <c r="I1398">
        <v>33333</v>
      </c>
      <c r="J1398" t="s">
        <v>23</v>
      </c>
      <c r="K1398" t="s">
        <v>24</v>
      </c>
      <c r="L1398" t="s">
        <v>61</v>
      </c>
      <c r="N1398" t="s">
        <v>24</v>
      </c>
      <c r="P1398" t="s">
        <v>27</v>
      </c>
      <c r="Q1398">
        <v>35.11</v>
      </c>
      <c r="R1398">
        <v>-106.62</v>
      </c>
      <c r="S1398" t="s">
        <v>1202</v>
      </c>
    </row>
    <row r="1399" spans="1:19" x14ac:dyDescent="0.3">
      <c r="A1399" t="s">
        <v>19</v>
      </c>
      <c r="B1399">
        <v>32590</v>
      </c>
      <c r="C1399">
        <v>2019</v>
      </c>
      <c r="D1399" t="s">
        <v>20</v>
      </c>
      <c r="E1399" t="s">
        <v>450</v>
      </c>
      <c r="F1399" t="s">
        <v>59</v>
      </c>
      <c r="G1399" t="s">
        <v>49</v>
      </c>
      <c r="H1399" t="s">
        <v>22</v>
      </c>
      <c r="I1399">
        <v>15935</v>
      </c>
      <c r="J1399" t="s">
        <v>23</v>
      </c>
      <c r="K1399" t="s">
        <v>24</v>
      </c>
      <c r="L1399" t="s">
        <v>61</v>
      </c>
      <c r="N1399" t="s">
        <v>24</v>
      </c>
      <c r="O1399" t="s">
        <v>26</v>
      </c>
      <c r="P1399" t="s">
        <v>27</v>
      </c>
      <c r="Q1399">
        <v>35.11</v>
      </c>
      <c r="R1399">
        <v>-106.62</v>
      </c>
      <c r="S1399" t="s">
        <v>656</v>
      </c>
    </row>
    <row r="1400" spans="1:19" x14ac:dyDescent="0.3">
      <c r="A1400" t="s">
        <v>19</v>
      </c>
      <c r="B1400">
        <v>3500</v>
      </c>
      <c r="C1400">
        <v>2003</v>
      </c>
      <c r="D1400" t="s">
        <v>20</v>
      </c>
      <c r="E1400" t="s">
        <v>1341</v>
      </c>
      <c r="H1400" t="s">
        <v>22</v>
      </c>
      <c r="I1400">
        <v>130000</v>
      </c>
      <c r="J1400" t="s">
        <v>23</v>
      </c>
      <c r="K1400" t="s">
        <v>78</v>
      </c>
      <c r="P1400" t="s">
        <v>27</v>
      </c>
      <c r="Q1400">
        <v>35.328499999999998</v>
      </c>
      <c r="R1400">
        <v>-106.5309</v>
      </c>
      <c r="S1400" t="s">
        <v>2815</v>
      </c>
    </row>
    <row r="1401" spans="1:19" x14ac:dyDescent="0.3">
      <c r="A1401" t="s">
        <v>19</v>
      </c>
      <c r="B1401">
        <v>28590</v>
      </c>
      <c r="C1401">
        <v>2013</v>
      </c>
      <c r="D1401" t="s">
        <v>153</v>
      </c>
      <c r="E1401" t="s">
        <v>2398</v>
      </c>
      <c r="F1401" t="s">
        <v>59</v>
      </c>
      <c r="G1401" t="s">
        <v>41</v>
      </c>
      <c r="H1401" t="s">
        <v>24</v>
      </c>
      <c r="I1401">
        <v>99413</v>
      </c>
      <c r="J1401" t="s">
        <v>23</v>
      </c>
      <c r="K1401" t="s">
        <v>24</v>
      </c>
      <c r="N1401" t="s">
        <v>24</v>
      </c>
      <c r="O1401" t="s">
        <v>68</v>
      </c>
      <c r="P1401" t="s">
        <v>27</v>
      </c>
      <c r="Q1401">
        <v>35.11</v>
      </c>
      <c r="R1401">
        <v>-106.62</v>
      </c>
      <c r="S1401" t="s">
        <v>2399</v>
      </c>
    </row>
    <row r="1402" spans="1:19" x14ac:dyDescent="0.3">
      <c r="A1402" t="s">
        <v>19</v>
      </c>
      <c r="B1402">
        <v>16990</v>
      </c>
      <c r="C1402">
        <v>2014</v>
      </c>
      <c r="D1402" t="s">
        <v>295</v>
      </c>
      <c r="E1402" t="s">
        <v>721</v>
      </c>
      <c r="F1402" t="s">
        <v>59</v>
      </c>
      <c r="H1402" t="s">
        <v>22</v>
      </c>
      <c r="I1402">
        <v>84620</v>
      </c>
      <c r="J1402" t="s">
        <v>23</v>
      </c>
      <c r="K1402" t="s">
        <v>36</v>
      </c>
      <c r="L1402" t="s">
        <v>61</v>
      </c>
      <c r="N1402" t="s">
        <v>63</v>
      </c>
      <c r="O1402" t="s">
        <v>26</v>
      </c>
      <c r="P1402" t="s">
        <v>27</v>
      </c>
      <c r="Q1402">
        <v>35.11</v>
      </c>
      <c r="R1402">
        <v>-106.62</v>
      </c>
      <c r="S1402" t="s">
        <v>2167</v>
      </c>
    </row>
    <row r="1403" spans="1:19" x14ac:dyDescent="0.3">
      <c r="A1403" t="s">
        <v>19</v>
      </c>
      <c r="B1403">
        <v>34990</v>
      </c>
      <c r="C1403">
        <v>2018</v>
      </c>
      <c r="D1403" t="s">
        <v>227</v>
      </c>
      <c r="E1403" t="s">
        <v>1095</v>
      </c>
      <c r="F1403" t="s">
        <v>59</v>
      </c>
      <c r="G1403" t="s">
        <v>49</v>
      </c>
      <c r="H1403" t="s">
        <v>22</v>
      </c>
      <c r="I1403">
        <v>30120</v>
      </c>
      <c r="J1403" t="s">
        <v>23</v>
      </c>
      <c r="K1403" t="s">
        <v>36</v>
      </c>
      <c r="L1403" t="s">
        <v>42</v>
      </c>
      <c r="N1403" t="s">
        <v>24</v>
      </c>
      <c r="O1403" t="s">
        <v>26</v>
      </c>
      <c r="P1403" t="s">
        <v>27</v>
      </c>
      <c r="Q1403">
        <v>35.11</v>
      </c>
      <c r="R1403">
        <v>-106.62</v>
      </c>
      <c r="S1403" t="s">
        <v>339</v>
      </c>
    </row>
    <row r="1404" spans="1:19" x14ac:dyDescent="0.3">
      <c r="A1404" t="s">
        <v>19</v>
      </c>
      <c r="B1404">
        <v>38990</v>
      </c>
      <c r="C1404">
        <v>2020</v>
      </c>
      <c r="D1404" t="s">
        <v>47</v>
      </c>
      <c r="E1404" t="s">
        <v>347</v>
      </c>
      <c r="F1404" t="s">
        <v>59</v>
      </c>
      <c r="H1404" t="s">
        <v>102</v>
      </c>
      <c r="I1404">
        <v>6751</v>
      </c>
      <c r="J1404" t="s">
        <v>23</v>
      </c>
      <c r="K1404" t="s">
        <v>24</v>
      </c>
      <c r="N1404" t="s">
        <v>24</v>
      </c>
      <c r="O1404" t="s">
        <v>97</v>
      </c>
      <c r="P1404" t="s">
        <v>27</v>
      </c>
      <c r="Q1404">
        <v>35.11</v>
      </c>
      <c r="R1404">
        <v>-106.62</v>
      </c>
      <c r="S1404" t="s">
        <v>348</v>
      </c>
    </row>
    <row r="1405" spans="1:19" x14ac:dyDescent="0.3">
      <c r="A1405" t="s">
        <v>19</v>
      </c>
      <c r="B1405">
        <v>29990</v>
      </c>
      <c r="C1405">
        <v>2019</v>
      </c>
      <c r="D1405" t="s">
        <v>241</v>
      </c>
      <c r="E1405" t="s">
        <v>641</v>
      </c>
      <c r="F1405" t="s">
        <v>59</v>
      </c>
      <c r="G1405" t="s">
        <v>49</v>
      </c>
      <c r="H1405" t="s">
        <v>22</v>
      </c>
      <c r="I1405">
        <v>15471</v>
      </c>
      <c r="J1405" t="s">
        <v>23</v>
      </c>
      <c r="K1405" t="s">
        <v>24</v>
      </c>
      <c r="N1405" t="s">
        <v>24</v>
      </c>
      <c r="O1405" t="s">
        <v>97</v>
      </c>
      <c r="P1405" t="s">
        <v>27</v>
      </c>
      <c r="Q1405">
        <v>35.11</v>
      </c>
      <c r="R1405">
        <v>-106.62</v>
      </c>
      <c r="S1405" t="s">
        <v>348</v>
      </c>
    </row>
    <row r="1406" spans="1:19" x14ac:dyDescent="0.3">
      <c r="A1406" t="s">
        <v>19</v>
      </c>
      <c r="B1406">
        <v>32990</v>
      </c>
      <c r="C1406">
        <v>2020</v>
      </c>
      <c r="D1406" t="s">
        <v>153</v>
      </c>
      <c r="E1406" t="s">
        <v>427</v>
      </c>
      <c r="F1406" t="s">
        <v>59</v>
      </c>
      <c r="H1406" t="s">
        <v>22</v>
      </c>
      <c r="I1406">
        <v>17967</v>
      </c>
      <c r="J1406" t="s">
        <v>23</v>
      </c>
      <c r="K1406" t="s">
        <v>24</v>
      </c>
      <c r="L1406" t="s">
        <v>42</v>
      </c>
      <c r="N1406" t="s">
        <v>63</v>
      </c>
      <c r="O1406" t="s">
        <v>68</v>
      </c>
      <c r="P1406" t="s">
        <v>27</v>
      </c>
      <c r="Q1406">
        <v>35.11</v>
      </c>
      <c r="R1406">
        <v>-106.62</v>
      </c>
      <c r="S1406" t="s">
        <v>410</v>
      </c>
    </row>
    <row r="1407" spans="1:19" x14ac:dyDescent="0.3">
      <c r="A1407" t="s">
        <v>19</v>
      </c>
      <c r="B1407">
        <v>20990</v>
      </c>
      <c r="C1407">
        <v>2018</v>
      </c>
      <c r="D1407" t="s">
        <v>214</v>
      </c>
      <c r="E1407" t="s">
        <v>733</v>
      </c>
      <c r="F1407" t="s">
        <v>59</v>
      </c>
      <c r="H1407" t="s">
        <v>22</v>
      </c>
      <c r="I1407">
        <v>18882</v>
      </c>
      <c r="J1407" t="s">
        <v>23</v>
      </c>
      <c r="K1407" t="s">
        <v>24</v>
      </c>
      <c r="L1407" t="s">
        <v>61</v>
      </c>
      <c r="N1407" t="s">
        <v>63</v>
      </c>
      <c r="O1407" t="s">
        <v>97</v>
      </c>
      <c r="P1407" t="s">
        <v>27</v>
      </c>
      <c r="Q1407">
        <v>35.11</v>
      </c>
      <c r="R1407">
        <v>-106.62</v>
      </c>
      <c r="S1407" t="s">
        <v>734</v>
      </c>
    </row>
    <row r="1408" spans="1:19" x14ac:dyDescent="0.3">
      <c r="A1408" t="s">
        <v>19</v>
      </c>
      <c r="B1408">
        <v>19590</v>
      </c>
      <c r="C1408">
        <v>2018</v>
      </c>
      <c r="D1408" t="s">
        <v>197</v>
      </c>
      <c r="E1408" t="s">
        <v>913</v>
      </c>
      <c r="F1408" t="s">
        <v>59</v>
      </c>
      <c r="H1408" t="s">
        <v>24</v>
      </c>
      <c r="I1408">
        <v>24206</v>
      </c>
      <c r="J1408" t="s">
        <v>23</v>
      </c>
      <c r="K1408" t="s">
        <v>24</v>
      </c>
      <c r="L1408" t="s">
        <v>61</v>
      </c>
      <c r="N1408" t="s">
        <v>199</v>
      </c>
      <c r="O1408" t="s">
        <v>68</v>
      </c>
      <c r="P1408" t="s">
        <v>27</v>
      </c>
      <c r="Q1408">
        <v>35.11</v>
      </c>
      <c r="R1408">
        <v>-106.62</v>
      </c>
      <c r="S1408" t="s">
        <v>874</v>
      </c>
    </row>
    <row r="1409" spans="1:19" x14ac:dyDescent="0.3">
      <c r="A1409" t="s">
        <v>19</v>
      </c>
      <c r="B1409">
        <v>20990</v>
      </c>
      <c r="C1409">
        <v>2017</v>
      </c>
      <c r="D1409" t="s">
        <v>208</v>
      </c>
      <c r="E1409" t="s">
        <v>686</v>
      </c>
      <c r="F1409" t="s">
        <v>59</v>
      </c>
      <c r="H1409" t="s">
        <v>87</v>
      </c>
      <c r="I1409">
        <v>17431</v>
      </c>
      <c r="J1409" t="s">
        <v>23</v>
      </c>
      <c r="K1409" t="s">
        <v>24</v>
      </c>
      <c r="L1409" t="s">
        <v>42</v>
      </c>
      <c r="N1409" t="s">
        <v>129</v>
      </c>
      <c r="O1409" t="s">
        <v>26</v>
      </c>
      <c r="P1409" t="s">
        <v>27</v>
      </c>
      <c r="Q1409">
        <v>35.11</v>
      </c>
      <c r="R1409">
        <v>-106.62</v>
      </c>
      <c r="S1409" t="s">
        <v>348</v>
      </c>
    </row>
    <row r="1410" spans="1:19" x14ac:dyDescent="0.3">
      <c r="A1410" t="s">
        <v>19</v>
      </c>
      <c r="B1410">
        <v>35990</v>
      </c>
      <c r="C1410">
        <v>2020</v>
      </c>
      <c r="D1410" t="s">
        <v>174</v>
      </c>
      <c r="E1410" t="s">
        <v>201</v>
      </c>
      <c r="F1410" t="s">
        <v>59</v>
      </c>
      <c r="G1410" t="s">
        <v>41</v>
      </c>
      <c r="H1410" t="s">
        <v>22</v>
      </c>
      <c r="I1410">
        <v>1548</v>
      </c>
      <c r="J1410" t="s">
        <v>23</v>
      </c>
      <c r="K1410" t="s">
        <v>24</v>
      </c>
      <c r="L1410" t="s">
        <v>42</v>
      </c>
      <c r="N1410" t="s">
        <v>44</v>
      </c>
      <c r="O1410" t="s">
        <v>68</v>
      </c>
      <c r="P1410" t="s">
        <v>27</v>
      </c>
      <c r="Q1410">
        <v>35.11</v>
      </c>
      <c r="R1410">
        <v>-106.62</v>
      </c>
      <c r="S1410" t="s">
        <v>202</v>
      </c>
    </row>
    <row r="1411" spans="1:19" x14ac:dyDescent="0.3">
      <c r="A1411" t="s">
        <v>19</v>
      </c>
      <c r="B1411">
        <v>28590</v>
      </c>
      <c r="C1411">
        <v>2019</v>
      </c>
      <c r="D1411" t="s">
        <v>390</v>
      </c>
      <c r="E1411" t="s">
        <v>674</v>
      </c>
      <c r="F1411" t="s">
        <v>59</v>
      </c>
      <c r="G1411" t="s">
        <v>49</v>
      </c>
      <c r="H1411" t="s">
        <v>22</v>
      </c>
      <c r="I1411">
        <v>17043</v>
      </c>
      <c r="J1411" t="s">
        <v>23</v>
      </c>
      <c r="K1411" t="s">
        <v>24</v>
      </c>
      <c r="N1411" t="s">
        <v>24</v>
      </c>
      <c r="P1411" t="s">
        <v>27</v>
      </c>
      <c r="Q1411">
        <v>35.11</v>
      </c>
      <c r="R1411">
        <v>-106.62</v>
      </c>
      <c r="S1411" t="s">
        <v>202</v>
      </c>
    </row>
    <row r="1412" spans="1:19" x14ac:dyDescent="0.3">
      <c r="A1412" t="s">
        <v>19</v>
      </c>
      <c r="B1412">
        <v>34990</v>
      </c>
      <c r="C1412">
        <v>2017</v>
      </c>
      <c r="D1412" t="s">
        <v>174</v>
      </c>
      <c r="E1412" t="s">
        <v>999</v>
      </c>
      <c r="F1412" t="s">
        <v>59</v>
      </c>
      <c r="G1412" t="s">
        <v>41</v>
      </c>
      <c r="H1412" t="s">
        <v>22</v>
      </c>
      <c r="I1412">
        <v>27451</v>
      </c>
      <c r="J1412" t="s">
        <v>23</v>
      </c>
      <c r="K1412" t="s">
        <v>24</v>
      </c>
      <c r="L1412" t="s">
        <v>42</v>
      </c>
      <c r="N1412" t="s">
        <v>24</v>
      </c>
      <c r="O1412" t="s">
        <v>68</v>
      </c>
      <c r="P1412" t="s">
        <v>27</v>
      </c>
      <c r="Q1412">
        <v>35.11</v>
      </c>
      <c r="R1412">
        <v>-106.62</v>
      </c>
      <c r="S1412" t="s">
        <v>410</v>
      </c>
    </row>
    <row r="1413" spans="1:19" x14ac:dyDescent="0.3">
      <c r="A1413" t="s">
        <v>19</v>
      </c>
      <c r="B1413">
        <v>19990</v>
      </c>
      <c r="C1413">
        <v>2018</v>
      </c>
      <c r="D1413" t="s">
        <v>174</v>
      </c>
      <c r="E1413" t="s">
        <v>338</v>
      </c>
      <c r="F1413" t="s">
        <v>59</v>
      </c>
      <c r="H1413" t="s">
        <v>22</v>
      </c>
      <c r="I1413">
        <v>6454</v>
      </c>
      <c r="J1413" t="s">
        <v>23</v>
      </c>
      <c r="K1413" t="s">
        <v>24</v>
      </c>
      <c r="L1413" t="s">
        <v>61</v>
      </c>
      <c r="N1413" t="s">
        <v>24</v>
      </c>
      <c r="O1413" t="s">
        <v>97</v>
      </c>
      <c r="P1413" t="s">
        <v>27</v>
      </c>
      <c r="Q1413">
        <v>35.11</v>
      </c>
      <c r="R1413">
        <v>-106.62</v>
      </c>
      <c r="S1413" t="s">
        <v>339</v>
      </c>
    </row>
    <row r="1414" spans="1:19" x14ac:dyDescent="0.3">
      <c r="A1414" t="s">
        <v>19</v>
      </c>
      <c r="B1414">
        <v>22590</v>
      </c>
      <c r="C1414">
        <v>2019</v>
      </c>
      <c r="D1414" t="s">
        <v>205</v>
      </c>
      <c r="E1414" t="s">
        <v>1105</v>
      </c>
      <c r="F1414" t="s">
        <v>59</v>
      </c>
      <c r="H1414" t="s">
        <v>22</v>
      </c>
      <c r="I1414">
        <v>30315</v>
      </c>
      <c r="J1414" t="s">
        <v>23</v>
      </c>
      <c r="K1414" t="s">
        <v>24</v>
      </c>
      <c r="L1414" t="s">
        <v>61</v>
      </c>
      <c r="N1414" t="s">
        <v>3542</v>
      </c>
      <c r="O1414" t="s">
        <v>26</v>
      </c>
      <c r="P1414" t="s">
        <v>27</v>
      </c>
      <c r="Q1414">
        <v>35.11</v>
      </c>
      <c r="R1414">
        <v>-106.62</v>
      </c>
      <c r="S1414" t="s">
        <v>962</v>
      </c>
    </row>
    <row r="1415" spans="1:19" x14ac:dyDescent="0.3">
      <c r="A1415" t="s">
        <v>19</v>
      </c>
      <c r="B1415">
        <v>27990</v>
      </c>
      <c r="C1415">
        <v>2017</v>
      </c>
      <c r="D1415" t="s">
        <v>483</v>
      </c>
      <c r="E1415" t="s">
        <v>961</v>
      </c>
      <c r="F1415" t="s">
        <v>59</v>
      </c>
      <c r="G1415" t="s">
        <v>49</v>
      </c>
      <c r="H1415" t="s">
        <v>24</v>
      </c>
      <c r="I1415">
        <v>26355</v>
      </c>
      <c r="J1415" t="s">
        <v>23</v>
      </c>
      <c r="K1415" t="s">
        <v>24</v>
      </c>
      <c r="L1415" t="s">
        <v>61</v>
      </c>
      <c r="N1415" t="s">
        <v>24</v>
      </c>
      <c r="O1415" t="s">
        <v>45</v>
      </c>
      <c r="P1415" t="s">
        <v>27</v>
      </c>
      <c r="Q1415">
        <v>35.11</v>
      </c>
      <c r="R1415">
        <v>-106.62</v>
      </c>
      <c r="S1415" t="s">
        <v>962</v>
      </c>
    </row>
    <row r="1416" spans="1:19" x14ac:dyDescent="0.3">
      <c r="A1416" t="s">
        <v>19</v>
      </c>
      <c r="B1416">
        <v>19990</v>
      </c>
      <c r="C1416">
        <v>2017</v>
      </c>
      <c r="D1416" t="s">
        <v>57</v>
      </c>
      <c r="E1416" t="s">
        <v>823</v>
      </c>
      <c r="F1416" t="s">
        <v>59</v>
      </c>
      <c r="H1416" t="s">
        <v>22</v>
      </c>
      <c r="I1416">
        <v>21466</v>
      </c>
      <c r="J1416" t="s">
        <v>23</v>
      </c>
      <c r="K1416" t="s">
        <v>24</v>
      </c>
      <c r="N1416" t="s">
        <v>129</v>
      </c>
      <c r="O1416" t="s">
        <v>68</v>
      </c>
      <c r="P1416" t="s">
        <v>27</v>
      </c>
      <c r="Q1416">
        <v>35.11</v>
      </c>
      <c r="R1416">
        <v>-106.62</v>
      </c>
      <c r="S1416" t="s">
        <v>616</v>
      </c>
    </row>
    <row r="1417" spans="1:19" x14ac:dyDescent="0.3">
      <c r="A1417" t="s">
        <v>19</v>
      </c>
      <c r="B1417">
        <v>18990</v>
      </c>
      <c r="C1417">
        <v>2017</v>
      </c>
      <c r="D1417" t="s">
        <v>241</v>
      </c>
      <c r="E1417" t="s">
        <v>873</v>
      </c>
      <c r="F1417" t="s">
        <v>59</v>
      </c>
      <c r="H1417" t="s">
        <v>22</v>
      </c>
      <c r="I1417">
        <v>22884</v>
      </c>
      <c r="J1417" t="s">
        <v>23</v>
      </c>
      <c r="K1417" t="s">
        <v>24</v>
      </c>
      <c r="L1417" t="s">
        <v>61</v>
      </c>
      <c r="N1417" t="s">
        <v>24</v>
      </c>
      <c r="O1417" t="s">
        <v>45</v>
      </c>
      <c r="P1417" t="s">
        <v>27</v>
      </c>
      <c r="Q1417">
        <v>35.11</v>
      </c>
      <c r="R1417">
        <v>-106.62</v>
      </c>
      <c r="S1417" t="s">
        <v>874</v>
      </c>
    </row>
    <row r="1418" spans="1:19" x14ac:dyDescent="0.3">
      <c r="A1418" t="s">
        <v>19</v>
      </c>
      <c r="B1418">
        <v>28590</v>
      </c>
      <c r="C1418">
        <v>2019</v>
      </c>
      <c r="D1418" t="s">
        <v>241</v>
      </c>
      <c r="E1418" t="s">
        <v>615</v>
      </c>
      <c r="F1418" t="s">
        <v>59</v>
      </c>
      <c r="H1418" t="s">
        <v>22</v>
      </c>
      <c r="I1418">
        <v>14568</v>
      </c>
      <c r="J1418" t="s">
        <v>23</v>
      </c>
      <c r="K1418" t="s">
        <v>24</v>
      </c>
      <c r="L1418" t="s">
        <v>61</v>
      </c>
      <c r="N1418" t="s">
        <v>63</v>
      </c>
      <c r="O1418" t="s">
        <v>68</v>
      </c>
      <c r="P1418" t="s">
        <v>27</v>
      </c>
      <c r="Q1418">
        <v>35.11</v>
      </c>
      <c r="R1418">
        <v>-106.62</v>
      </c>
      <c r="S1418" t="s">
        <v>616</v>
      </c>
    </row>
    <row r="1419" spans="1:19" x14ac:dyDescent="0.3">
      <c r="A1419" t="s">
        <v>19</v>
      </c>
      <c r="B1419">
        <v>27990</v>
      </c>
      <c r="C1419">
        <v>2011</v>
      </c>
      <c r="D1419" t="s">
        <v>227</v>
      </c>
      <c r="E1419" t="s">
        <v>1788</v>
      </c>
      <c r="F1419" t="s">
        <v>59</v>
      </c>
      <c r="G1419" t="s">
        <v>41</v>
      </c>
      <c r="H1419" t="s">
        <v>22</v>
      </c>
      <c r="I1419">
        <v>61445</v>
      </c>
      <c r="J1419" t="s">
        <v>23</v>
      </c>
      <c r="K1419" t="s">
        <v>36</v>
      </c>
      <c r="N1419" t="s">
        <v>44</v>
      </c>
      <c r="O1419" t="s">
        <v>55</v>
      </c>
      <c r="P1419" t="s">
        <v>27</v>
      </c>
      <c r="Q1419">
        <v>35.11</v>
      </c>
      <c r="R1419">
        <v>-106.62</v>
      </c>
      <c r="S1419" t="s">
        <v>1789</v>
      </c>
    </row>
    <row r="1420" spans="1:19" x14ac:dyDescent="0.3">
      <c r="A1420" t="s">
        <v>19</v>
      </c>
      <c r="B1420">
        <v>35590</v>
      </c>
      <c r="C1420">
        <v>2018</v>
      </c>
      <c r="D1420" t="s">
        <v>211</v>
      </c>
      <c r="E1420" t="s">
        <v>1028</v>
      </c>
      <c r="F1420" t="s">
        <v>59</v>
      </c>
      <c r="H1420" t="s">
        <v>22</v>
      </c>
      <c r="I1420">
        <v>28162</v>
      </c>
      <c r="J1420" t="s">
        <v>23</v>
      </c>
      <c r="K1420" t="s">
        <v>24</v>
      </c>
      <c r="N1420" t="s">
        <v>199</v>
      </c>
      <c r="P1420" t="s">
        <v>27</v>
      </c>
      <c r="Q1420">
        <v>35.11</v>
      </c>
      <c r="R1420">
        <v>-106.62</v>
      </c>
      <c r="S1420" t="s">
        <v>1029</v>
      </c>
    </row>
    <row r="1421" spans="1:19" x14ac:dyDescent="0.3">
      <c r="A1421" t="s">
        <v>19</v>
      </c>
      <c r="B1421">
        <v>35590</v>
      </c>
      <c r="C1421">
        <v>2019</v>
      </c>
      <c r="D1421" t="s">
        <v>408</v>
      </c>
      <c r="E1421" t="s">
        <v>409</v>
      </c>
      <c r="F1421" t="s">
        <v>59</v>
      </c>
      <c r="H1421" t="s">
        <v>22</v>
      </c>
      <c r="I1421">
        <v>8573</v>
      </c>
      <c r="J1421" t="s">
        <v>23</v>
      </c>
      <c r="K1421" t="s">
        <v>24</v>
      </c>
      <c r="L1421" t="s">
        <v>42</v>
      </c>
      <c r="N1421" t="s">
        <v>63</v>
      </c>
      <c r="O1421" t="s">
        <v>55</v>
      </c>
      <c r="P1421" t="s">
        <v>27</v>
      </c>
      <c r="Q1421">
        <v>35.11</v>
      </c>
      <c r="R1421">
        <v>-106.62</v>
      </c>
      <c r="S1421" t="s">
        <v>410</v>
      </c>
    </row>
    <row r="1422" spans="1:19" x14ac:dyDescent="0.3">
      <c r="A1422" t="s">
        <v>19</v>
      </c>
      <c r="B1422">
        <v>0</v>
      </c>
      <c r="C1422">
        <v>2018</v>
      </c>
      <c r="D1422" t="s">
        <v>57</v>
      </c>
      <c r="E1422" t="s">
        <v>3656</v>
      </c>
      <c r="H1422" t="s">
        <v>22</v>
      </c>
      <c r="I1422">
        <v>66989</v>
      </c>
      <c r="J1422" t="s">
        <v>23</v>
      </c>
      <c r="K1422" t="s">
        <v>24</v>
      </c>
      <c r="L1422" t="s">
        <v>61</v>
      </c>
      <c r="N1422" t="s">
        <v>63</v>
      </c>
      <c r="P1422" t="s">
        <v>27</v>
      </c>
      <c r="Q1422">
        <v>35.192551000000002</v>
      </c>
      <c r="R1422">
        <v>-106.655907</v>
      </c>
      <c r="S1422" t="s">
        <v>4076</v>
      </c>
    </row>
    <row r="1423" spans="1:19" x14ac:dyDescent="0.3">
      <c r="A1423" t="s">
        <v>19</v>
      </c>
      <c r="B1423">
        <v>38999</v>
      </c>
      <c r="C1423">
        <v>1997</v>
      </c>
      <c r="D1423" t="s">
        <v>241</v>
      </c>
      <c r="E1423" t="s">
        <v>2605</v>
      </c>
      <c r="G1423" t="s">
        <v>49</v>
      </c>
      <c r="H1423" t="s">
        <v>22</v>
      </c>
      <c r="I1423">
        <v>113591</v>
      </c>
      <c r="J1423" t="s">
        <v>23</v>
      </c>
      <c r="K1423" t="s">
        <v>36</v>
      </c>
      <c r="L1423" t="s">
        <v>61</v>
      </c>
      <c r="N1423" t="s">
        <v>141</v>
      </c>
      <c r="O1423" t="s">
        <v>26</v>
      </c>
      <c r="P1423" t="s">
        <v>27</v>
      </c>
      <c r="Q1423">
        <v>47.704884</v>
      </c>
      <c r="R1423">
        <v>-122.17381899999999</v>
      </c>
      <c r="S1423" t="s">
        <v>2606</v>
      </c>
    </row>
    <row r="1424" spans="1:19" x14ac:dyDescent="0.3">
      <c r="A1424" t="s">
        <v>19</v>
      </c>
      <c r="B1424">
        <v>0</v>
      </c>
      <c r="C1424">
        <v>2015</v>
      </c>
      <c r="D1424" t="s">
        <v>57</v>
      </c>
      <c r="E1424" t="s">
        <v>4077</v>
      </c>
      <c r="H1424" t="s">
        <v>24</v>
      </c>
      <c r="I1424">
        <v>75576</v>
      </c>
      <c r="J1424" t="s">
        <v>23</v>
      </c>
      <c r="K1424" t="s">
        <v>36</v>
      </c>
      <c r="O1424" t="s">
        <v>68</v>
      </c>
      <c r="P1424" t="s">
        <v>27</v>
      </c>
      <c r="Q1424">
        <v>35.134700000000002</v>
      </c>
      <c r="R1424">
        <v>-106.6427</v>
      </c>
      <c r="S1424" t="s">
        <v>4078</v>
      </c>
    </row>
    <row r="1425" spans="1:19" x14ac:dyDescent="0.3">
      <c r="A1425" t="s">
        <v>19</v>
      </c>
      <c r="B1425">
        <v>5500</v>
      </c>
      <c r="C1425">
        <v>1998</v>
      </c>
      <c r="D1425" t="s">
        <v>51</v>
      </c>
      <c r="E1425">
        <v>2500</v>
      </c>
      <c r="H1425" t="s">
        <v>22</v>
      </c>
      <c r="I1425">
        <v>154000</v>
      </c>
      <c r="J1425" t="s">
        <v>23</v>
      </c>
      <c r="K1425" t="s">
        <v>36</v>
      </c>
      <c r="P1425" t="s">
        <v>27</v>
      </c>
      <c r="Q1425">
        <v>34.969253000000002</v>
      </c>
      <c r="R1425">
        <v>-106.630982</v>
      </c>
      <c r="S1425" t="s">
        <v>3057</v>
      </c>
    </row>
    <row r="1426" spans="1:19" x14ac:dyDescent="0.3">
      <c r="A1426" t="s">
        <v>19</v>
      </c>
      <c r="B1426">
        <v>7500</v>
      </c>
      <c r="C1426">
        <v>2000</v>
      </c>
      <c r="D1426" t="s">
        <v>51</v>
      </c>
      <c r="E1426" t="s">
        <v>1929</v>
      </c>
      <c r="F1426" t="s">
        <v>137</v>
      </c>
      <c r="G1426" t="s">
        <v>41</v>
      </c>
      <c r="H1426" t="s">
        <v>22</v>
      </c>
      <c r="I1426">
        <v>70000</v>
      </c>
      <c r="J1426" t="s">
        <v>172</v>
      </c>
      <c r="K1426" t="s">
        <v>36</v>
      </c>
      <c r="P1426" t="s">
        <v>27</v>
      </c>
      <c r="Q1426">
        <v>34.969253000000002</v>
      </c>
      <c r="R1426">
        <v>-106.630982</v>
      </c>
      <c r="S1426" t="s">
        <v>1930</v>
      </c>
    </row>
    <row r="1427" spans="1:19" x14ac:dyDescent="0.3">
      <c r="A1427" t="s">
        <v>19</v>
      </c>
      <c r="B1427">
        <v>6750</v>
      </c>
      <c r="C1427">
        <v>2010</v>
      </c>
      <c r="D1427" t="s">
        <v>20</v>
      </c>
      <c r="E1427" t="s">
        <v>2696</v>
      </c>
      <c r="F1427" t="s">
        <v>132</v>
      </c>
      <c r="G1427" t="s">
        <v>41</v>
      </c>
      <c r="H1427" t="s">
        <v>30</v>
      </c>
      <c r="I1427">
        <v>120000</v>
      </c>
      <c r="J1427" t="s">
        <v>23</v>
      </c>
      <c r="K1427" t="s">
        <v>36</v>
      </c>
      <c r="L1427" t="s">
        <v>73</v>
      </c>
      <c r="P1427" t="s">
        <v>27</v>
      </c>
      <c r="Q1427">
        <v>37.178632999999998</v>
      </c>
      <c r="R1427">
        <v>-104.51611699999999</v>
      </c>
      <c r="S1427" t="s">
        <v>2697</v>
      </c>
    </row>
    <row r="1428" spans="1:19" x14ac:dyDescent="0.3">
      <c r="A1428" t="s">
        <v>19</v>
      </c>
      <c r="B1428">
        <v>10500</v>
      </c>
      <c r="C1428">
        <v>1969</v>
      </c>
      <c r="E1428" t="s">
        <v>4079</v>
      </c>
      <c r="F1428" t="s">
        <v>137</v>
      </c>
      <c r="G1428" t="s">
        <v>41</v>
      </c>
      <c r="H1428" t="s">
        <v>22</v>
      </c>
      <c r="I1428">
        <v>15000</v>
      </c>
      <c r="J1428" t="s">
        <v>23</v>
      </c>
      <c r="K1428" t="s">
        <v>78</v>
      </c>
      <c r="L1428" t="s">
        <v>73</v>
      </c>
      <c r="P1428" t="s">
        <v>27</v>
      </c>
      <c r="Q1428">
        <v>35.199599999999997</v>
      </c>
      <c r="R1428">
        <v>-106.6448</v>
      </c>
      <c r="S1428" t="s">
        <v>4080</v>
      </c>
    </row>
    <row r="1429" spans="1:19" x14ac:dyDescent="0.3">
      <c r="A1429" t="s">
        <v>19</v>
      </c>
      <c r="B1429">
        <v>0</v>
      </c>
      <c r="C1429">
        <v>2007</v>
      </c>
      <c r="D1429" t="s">
        <v>51</v>
      </c>
      <c r="E1429" t="s">
        <v>4081</v>
      </c>
      <c r="G1429" t="s">
        <v>49</v>
      </c>
      <c r="H1429" t="s">
        <v>24</v>
      </c>
      <c r="I1429">
        <v>109126</v>
      </c>
      <c r="J1429" t="s">
        <v>23</v>
      </c>
      <c r="K1429" t="s">
        <v>36</v>
      </c>
      <c r="O1429" t="s">
        <v>55</v>
      </c>
      <c r="P1429" t="s">
        <v>27</v>
      </c>
      <c r="Q1429">
        <v>35.134700000000002</v>
      </c>
      <c r="R1429">
        <v>-106.6427</v>
      </c>
      <c r="S1429" t="s">
        <v>4082</v>
      </c>
    </row>
    <row r="1430" spans="1:19" x14ac:dyDescent="0.3">
      <c r="A1430" t="s">
        <v>19</v>
      </c>
      <c r="B1430">
        <v>0</v>
      </c>
      <c r="C1430">
        <v>2010</v>
      </c>
      <c r="D1430" t="s">
        <v>20</v>
      </c>
      <c r="E1430" t="s">
        <v>4083</v>
      </c>
      <c r="H1430" t="s">
        <v>102</v>
      </c>
      <c r="I1430">
        <v>116060</v>
      </c>
      <c r="J1430" t="s">
        <v>23</v>
      </c>
      <c r="K1430" t="s">
        <v>24</v>
      </c>
      <c r="P1430" t="s">
        <v>27</v>
      </c>
      <c r="Q1430">
        <v>35.134700000000002</v>
      </c>
      <c r="R1430">
        <v>-106.6427</v>
      </c>
      <c r="S1430" t="s">
        <v>4084</v>
      </c>
    </row>
    <row r="1431" spans="1:19" x14ac:dyDescent="0.3">
      <c r="A1431" t="s">
        <v>19</v>
      </c>
      <c r="B1431">
        <v>9000</v>
      </c>
      <c r="C1431">
        <v>2010</v>
      </c>
      <c r="D1431" t="s">
        <v>241</v>
      </c>
      <c r="E1431" t="s">
        <v>3018</v>
      </c>
      <c r="F1431" t="s">
        <v>59</v>
      </c>
      <c r="H1431" t="s">
        <v>22</v>
      </c>
      <c r="I1431">
        <v>150750</v>
      </c>
      <c r="J1431" t="s">
        <v>23</v>
      </c>
      <c r="K1431" t="s">
        <v>36</v>
      </c>
      <c r="L1431" t="s">
        <v>73</v>
      </c>
      <c r="M1431" t="s">
        <v>95</v>
      </c>
      <c r="N1431" t="s">
        <v>3542</v>
      </c>
      <c r="O1431" t="s">
        <v>138</v>
      </c>
      <c r="P1431" t="s">
        <v>27</v>
      </c>
      <c r="Q1431">
        <v>35.134700000000002</v>
      </c>
      <c r="R1431">
        <v>-106.6427</v>
      </c>
      <c r="S1431" t="s">
        <v>3019</v>
      </c>
    </row>
    <row r="1432" spans="1:19" x14ac:dyDescent="0.3">
      <c r="A1432" t="s">
        <v>19</v>
      </c>
      <c r="B1432">
        <v>29999</v>
      </c>
      <c r="C1432">
        <v>2014</v>
      </c>
      <c r="D1432" t="s">
        <v>71</v>
      </c>
      <c r="E1432" t="s">
        <v>1819</v>
      </c>
      <c r="G1432" t="s">
        <v>49</v>
      </c>
      <c r="H1432" t="s">
        <v>22</v>
      </c>
      <c r="I1432">
        <v>63000</v>
      </c>
      <c r="J1432" t="s">
        <v>23</v>
      </c>
      <c r="K1432" t="s">
        <v>36</v>
      </c>
      <c r="L1432" t="s">
        <v>73</v>
      </c>
      <c r="P1432" t="s">
        <v>27</v>
      </c>
      <c r="Q1432">
        <v>35.106990000000003</v>
      </c>
      <c r="R1432">
        <v>-106.62729299999999</v>
      </c>
      <c r="S1432" t="s">
        <v>1820</v>
      </c>
    </row>
    <row r="1433" spans="1:19" x14ac:dyDescent="0.3">
      <c r="A1433" t="s">
        <v>19</v>
      </c>
      <c r="B1433">
        <v>14000</v>
      </c>
      <c r="C1433">
        <v>2007</v>
      </c>
      <c r="D1433" t="s">
        <v>208</v>
      </c>
      <c r="E1433" t="s">
        <v>3071</v>
      </c>
      <c r="F1433" t="s">
        <v>132</v>
      </c>
      <c r="G1433" t="s">
        <v>49</v>
      </c>
      <c r="H1433" t="s">
        <v>22</v>
      </c>
      <c r="I1433">
        <v>157000</v>
      </c>
      <c r="J1433" t="s">
        <v>23</v>
      </c>
      <c r="K1433" t="s">
        <v>36</v>
      </c>
      <c r="L1433" t="s">
        <v>42</v>
      </c>
      <c r="M1433" t="s">
        <v>95</v>
      </c>
      <c r="N1433" t="s">
        <v>63</v>
      </c>
      <c r="O1433" t="s">
        <v>68</v>
      </c>
      <c r="P1433" t="s">
        <v>27</v>
      </c>
      <c r="Q1433">
        <v>34.7806</v>
      </c>
      <c r="R1433">
        <v>-106.7115</v>
      </c>
      <c r="S1433" t="s">
        <v>3072</v>
      </c>
    </row>
    <row r="1434" spans="1:19" x14ac:dyDescent="0.3">
      <c r="A1434" t="s">
        <v>19</v>
      </c>
      <c r="B1434">
        <v>75000</v>
      </c>
      <c r="C1434">
        <v>1969</v>
      </c>
      <c r="D1434" t="s">
        <v>20</v>
      </c>
      <c r="E1434" t="s">
        <v>1341</v>
      </c>
      <c r="F1434" t="s">
        <v>59</v>
      </c>
      <c r="G1434" t="s">
        <v>41</v>
      </c>
      <c r="H1434" t="s">
        <v>22</v>
      </c>
      <c r="I1434">
        <v>123456</v>
      </c>
      <c r="J1434" t="s">
        <v>23</v>
      </c>
      <c r="K1434" t="s">
        <v>36</v>
      </c>
      <c r="P1434" t="s">
        <v>27</v>
      </c>
      <c r="Q1434">
        <v>32.2318</v>
      </c>
      <c r="R1434">
        <v>-107.7466</v>
      </c>
      <c r="S1434" t="s">
        <v>4085</v>
      </c>
    </row>
    <row r="1435" spans="1:19" x14ac:dyDescent="0.3">
      <c r="A1435" t="s">
        <v>19</v>
      </c>
      <c r="B1435">
        <v>1800</v>
      </c>
      <c r="C1435">
        <v>1960</v>
      </c>
      <c r="D1435" t="s">
        <v>51</v>
      </c>
      <c r="E1435" t="s">
        <v>4086</v>
      </c>
      <c r="H1435" t="s">
        <v>22</v>
      </c>
      <c r="I1435">
        <v>10000</v>
      </c>
      <c r="J1435" t="s">
        <v>23</v>
      </c>
      <c r="K1435" t="s">
        <v>36</v>
      </c>
      <c r="P1435" t="s">
        <v>27</v>
      </c>
      <c r="Q1435">
        <v>32.2318</v>
      </c>
      <c r="R1435">
        <v>-107.7466</v>
      </c>
      <c r="S1435" t="s">
        <v>4087</v>
      </c>
    </row>
    <row r="1436" spans="1:19" x14ac:dyDescent="0.3">
      <c r="A1436" t="s">
        <v>19</v>
      </c>
      <c r="B1436">
        <v>5500</v>
      </c>
      <c r="C1436">
        <v>1975</v>
      </c>
      <c r="D1436" t="s">
        <v>153</v>
      </c>
      <c r="E1436" t="s">
        <v>2094</v>
      </c>
      <c r="F1436" t="s">
        <v>40</v>
      </c>
      <c r="G1436" t="s">
        <v>41</v>
      </c>
      <c r="H1436" t="s">
        <v>22</v>
      </c>
      <c r="I1436">
        <v>40100</v>
      </c>
      <c r="J1436" t="s">
        <v>23</v>
      </c>
      <c r="K1436" t="s">
        <v>36</v>
      </c>
      <c r="L1436" t="s">
        <v>42</v>
      </c>
      <c r="M1436" t="s">
        <v>95</v>
      </c>
      <c r="N1436" t="s">
        <v>44</v>
      </c>
      <c r="O1436" t="s">
        <v>45</v>
      </c>
      <c r="P1436" t="s">
        <v>27</v>
      </c>
      <c r="Q1436">
        <v>35.156168999999998</v>
      </c>
      <c r="R1436">
        <v>-106.593597</v>
      </c>
      <c r="S1436" t="s">
        <v>4088</v>
      </c>
    </row>
    <row r="1437" spans="1:19" x14ac:dyDescent="0.3">
      <c r="A1437" t="s">
        <v>19</v>
      </c>
      <c r="B1437">
        <v>69999</v>
      </c>
      <c r="C1437">
        <v>2017</v>
      </c>
      <c r="D1437" t="s">
        <v>20</v>
      </c>
      <c r="E1437" t="s">
        <v>1593</v>
      </c>
      <c r="G1437" t="s">
        <v>49</v>
      </c>
      <c r="H1437" t="s">
        <v>22</v>
      </c>
      <c r="I1437">
        <v>52000</v>
      </c>
      <c r="J1437" t="s">
        <v>23</v>
      </c>
      <c r="K1437" t="s">
        <v>36</v>
      </c>
      <c r="L1437" t="s">
        <v>73</v>
      </c>
      <c r="P1437" t="s">
        <v>27</v>
      </c>
      <c r="Q1437">
        <v>35.268887999999997</v>
      </c>
      <c r="R1437">
        <v>-106.662312</v>
      </c>
      <c r="S1437" t="s">
        <v>1595</v>
      </c>
    </row>
    <row r="1438" spans="1:19" x14ac:dyDescent="0.3">
      <c r="A1438" t="s">
        <v>19</v>
      </c>
      <c r="B1438">
        <v>62995</v>
      </c>
      <c r="C1438">
        <v>2017</v>
      </c>
      <c r="D1438" t="s">
        <v>51</v>
      </c>
      <c r="E1438" t="s">
        <v>2003</v>
      </c>
      <c r="G1438" t="s">
        <v>41</v>
      </c>
      <c r="H1438" t="s">
        <v>24</v>
      </c>
      <c r="I1438">
        <v>74015</v>
      </c>
      <c r="J1438" t="s">
        <v>23</v>
      </c>
      <c r="K1438" t="s">
        <v>36</v>
      </c>
      <c r="L1438" t="s">
        <v>73</v>
      </c>
      <c r="N1438" t="s">
        <v>83</v>
      </c>
      <c r="O1438" t="s">
        <v>26</v>
      </c>
      <c r="P1438" t="s">
        <v>27</v>
      </c>
      <c r="Q1438">
        <v>33.3917</v>
      </c>
      <c r="R1438">
        <v>-111.92489999999999</v>
      </c>
      <c r="S1438" t="s">
        <v>2004</v>
      </c>
    </row>
    <row r="1439" spans="1:19" x14ac:dyDescent="0.3">
      <c r="A1439" t="s">
        <v>19</v>
      </c>
      <c r="B1439">
        <v>64995</v>
      </c>
      <c r="C1439">
        <v>2017</v>
      </c>
      <c r="D1439" t="s">
        <v>51</v>
      </c>
      <c r="E1439" t="s">
        <v>1714</v>
      </c>
      <c r="G1439" t="s">
        <v>41</v>
      </c>
      <c r="H1439" t="s">
        <v>24</v>
      </c>
      <c r="I1439">
        <v>57920</v>
      </c>
      <c r="J1439" t="s">
        <v>23</v>
      </c>
      <c r="K1439" t="s">
        <v>36</v>
      </c>
      <c r="L1439" t="s">
        <v>73</v>
      </c>
      <c r="N1439" t="s">
        <v>83</v>
      </c>
      <c r="O1439" t="s">
        <v>97</v>
      </c>
      <c r="P1439" t="s">
        <v>27</v>
      </c>
      <c r="Q1439">
        <v>33.3917</v>
      </c>
      <c r="R1439">
        <v>-111.92489999999999</v>
      </c>
      <c r="S1439" t="s">
        <v>1715</v>
      </c>
    </row>
    <row r="1440" spans="1:19" x14ac:dyDescent="0.3">
      <c r="A1440" t="s">
        <v>19</v>
      </c>
      <c r="B1440">
        <v>40995</v>
      </c>
      <c r="C1440">
        <v>2018</v>
      </c>
      <c r="D1440" t="s">
        <v>71</v>
      </c>
      <c r="E1440" t="s">
        <v>958</v>
      </c>
      <c r="G1440" t="s">
        <v>49</v>
      </c>
      <c r="H1440" t="s">
        <v>22</v>
      </c>
      <c r="I1440">
        <v>26335</v>
      </c>
      <c r="J1440" t="s">
        <v>23</v>
      </c>
      <c r="K1440" t="s">
        <v>36</v>
      </c>
      <c r="L1440" t="s">
        <v>73</v>
      </c>
      <c r="N1440" t="s">
        <v>3542</v>
      </c>
      <c r="O1440" t="s">
        <v>26</v>
      </c>
      <c r="P1440" t="s">
        <v>27</v>
      </c>
      <c r="Q1440">
        <v>33.3917</v>
      </c>
      <c r="R1440">
        <v>-111.92489999999999</v>
      </c>
      <c r="S1440" t="s">
        <v>959</v>
      </c>
    </row>
    <row r="1441" spans="1:19" x14ac:dyDescent="0.3">
      <c r="A1441" t="s">
        <v>19</v>
      </c>
      <c r="B1441">
        <v>42995</v>
      </c>
      <c r="C1441">
        <v>2019</v>
      </c>
      <c r="D1441" t="s">
        <v>47</v>
      </c>
      <c r="E1441" t="s">
        <v>1190</v>
      </c>
      <c r="G1441" t="s">
        <v>49</v>
      </c>
      <c r="H1441" t="s">
        <v>22</v>
      </c>
      <c r="I1441">
        <v>33078</v>
      </c>
      <c r="J1441" t="s">
        <v>23</v>
      </c>
      <c r="K1441" t="s">
        <v>36</v>
      </c>
      <c r="L1441" t="s">
        <v>73</v>
      </c>
      <c r="N1441" t="s">
        <v>83</v>
      </c>
      <c r="O1441" t="s">
        <v>138</v>
      </c>
      <c r="P1441" t="s">
        <v>27</v>
      </c>
      <c r="Q1441">
        <v>33.3917</v>
      </c>
      <c r="R1441">
        <v>-111.92489999999999</v>
      </c>
      <c r="S1441" t="s">
        <v>1191</v>
      </c>
    </row>
    <row r="1442" spans="1:19" x14ac:dyDescent="0.3">
      <c r="A1442" t="s">
        <v>19</v>
      </c>
      <c r="B1442">
        <v>66995</v>
      </c>
      <c r="C1442">
        <v>2019</v>
      </c>
      <c r="D1442" t="s">
        <v>51</v>
      </c>
      <c r="E1442" t="s">
        <v>898</v>
      </c>
      <c r="G1442" t="s">
        <v>41</v>
      </c>
      <c r="H1442" t="s">
        <v>24</v>
      </c>
      <c r="I1442">
        <v>23958</v>
      </c>
      <c r="J1442" t="s">
        <v>23</v>
      </c>
      <c r="K1442" t="s">
        <v>36</v>
      </c>
      <c r="L1442" t="s">
        <v>73</v>
      </c>
      <c r="N1442" t="s">
        <v>83</v>
      </c>
      <c r="O1442" t="s">
        <v>26</v>
      </c>
      <c r="P1442" t="s">
        <v>27</v>
      </c>
      <c r="Q1442">
        <v>33.3917</v>
      </c>
      <c r="R1442">
        <v>-111.92489999999999</v>
      </c>
      <c r="S1442" t="s">
        <v>899</v>
      </c>
    </row>
    <row r="1443" spans="1:19" x14ac:dyDescent="0.3">
      <c r="A1443" t="s">
        <v>19</v>
      </c>
      <c r="B1443">
        <v>72995</v>
      </c>
      <c r="C1443">
        <v>2020</v>
      </c>
      <c r="D1443" t="s">
        <v>169</v>
      </c>
      <c r="E1443" t="s">
        <v>882</v>
      </c>
      <c r="G1443" t="s">
        <v>49</v>
      </c>
      <c r="H1443" t="s">
        <v>30</v>
      </c>
      <c r="I1443">
        <v>23403</v>
      </c>
      <c r="J1443" t="s">
        <v>23</v>
      </c>
      <c r="K1443" t="s">
        <v>36</v>
      </c>
      <c r="L1443" t="s">
        <v>73</v>
      </c>
      <c r="N1443" t="s">
        <v>83</v>
      </c>
      <c r="O1443" t="s">
        <v>138</v>
      </c>
      <c r="P1443" t="s">
        <v>27</v>
      </c>
      <c r="Q1443">
        <v>33.3917</v>
      </c>
      <c r="R1443">
        <v>-111.92489999999999</v>
      </c>
      <c r="S1443" t="s">
        <v>883</v>
      </c>
    </row>
    <row r="1444" spans="1:19" x14ac:dyDescent="0.3">
      <c r="A1444" t="s">
        <v>19</v>
      </c>
      <c r="B1444">
        <v>63995</v>
      </c>
      <c r="C1444">
        <v>2020</v>
      </c>
      <c r="D1444" t="s">
        <v>20</v>
      </c>
      <c r="E1444" t="s">
        <v>816</v>
      </c>
      <c r="G1444" t="s">
        <v>41</v>
      </c>
      <c r="H1444" t="s">
        <v>24</v>
      </c>
      <c r="I1444">
        <v>21240</v>
      </c>
      <c r="J1444" t="s">
        <v>23</v>
      </c>
      <c r="K1444" t="s">
        <v>36</v>
      </c>
      <c r="L1444" t="s">
        <v>73</v>
      </c>
      <c r="N1444" t="s">
        <v>83</v>
      </c>
      <c r="O1444" t="s">
        <v>26</v>
      </c>
      <c r="P1444" t="s">
        <v>27</v>
      </c>
      <c r="Q1444">
        <v>33.3917</v>
      </c>
      <c r="R1444">
        <v>-111.92489999999999</v>
      </c>
      <c r="S1444" t="s">
        <v>817</v>
      </c>
    </row>
    <row r="1445" spans="1:19" x14ac:dyDescent="0.3">
      <c r="A1445" t="s">
        <v>19</v>
      </c>
      <c r="B1445">
        <v>82995</v>
      </c>
      <c r="C1445">
        <v>2020</v>
      </c>
      <c r="D1445" t="s">
        <v>51</v>
      </c>
      <c r="E1445" t="s">
        <v>459</v>
      </c>
      <c r="G1445" t="s">
        <v>41</v>
      </c>
      <c r="H1445" t="s">
        <v>24</v>
      </c>
      <c r="I1445">
        <v>10176</v>
      </c>
      <c r="J1445" t="s">
        <v>23</v>
      </c>
      <c r="K1445" t="s">
        <v>36</v>
      </c>
      <c r="L1445" t="s">
        <v>73</v>
      </c>
      <c r="N1445" t="s">
        <v>83</v>
      </c>
      <c r="O1445" t="s">
        <v>68</v>
      </c>
      <c r="P1445" t="s">
        <v>27</v>
      </c>
      <c r="Q1445">
        <v>33.3917</v>
      </c>
      <c r="R1445">
        <v>-111.92489999999999</v>
      </c>
      <c r="S1445" t="s">
        <v>460</v>
      </c>
    </row>
    <row r="1446" spans="1:19" x14ac:dyDescent="0.3">
      <c r="A1446" t="s">
        <v>19</v>
      </c>
      <c r="B1446">
        <v>46995</v>
      </c>
      <c r="C1446">
        <v>2013</v>
      </c>
      <c r="D1446" t="s">
        <v>20</v>
      </c>
      <c r="E1446" t="s">
        <v>2465</v>
      </c>
      <c r="G1446" t="s">
        <v>41</v>
      </c>
      <c r="H1446" t="s">
        <v>24</v>
      </c>
      <c r="I1446">
        <v>103790</v>
      </c>
      <c r="J1446" t="s">
        <v>23</v>
      </c>
      <c r="K1446" t="s">
        <v>36</v>
      </c>
      <c r="L1446" t="s">
        <v>73</v>
      </c>
      <c r="N1446" t="s">
        <v>83</v>
      </c>
      <c r="O1446" t="s">
        <v>463</v>
      </c>
      <c r="P1446" t="s">
        <v>27</v>
      </c>
      <c r="Q1446">
        <v>33.3917</v>
      </c>
      <c r="R1446">
        <v>-111.92489999999999</v>
      </c>
      <c r="S1446" t="s">
        <v>2466</v>
      </c>
    </row>
    <row r="1447" spans="1:19" x14ac:dyDescent="0.3">
      <c r="A1447" t="s">
        <v>19</v>
      </c>
      <c r="B1447">
        <v>0</v>
      </c>
      <c r="C1447">
        <v>2014</v>
      </c>
      <c r="D1447" t="s">
        <v>71</v>
      </c>
      <c r="E1447" t="s">
        <v>1408</v>
      </c>
      <c r="G1447" t="s">
        <v>49</v>
      </c>
      <c r="H1447" t="s">
        <v>22</v>
      </c>
      <c r="I1447">
        <v>109146</v>
      </c>
      <c r="J1447" t="s">
        <v>23</v>
      </c>
      <c r="K1447" t="s">
        <v>36</v>
      </c>
      <c r="L1447" t="s">
        <v>73</v>
      </c>
      <c r="N1447" t="s">
        <v>3542</v>
      </c>
      <c r="O1447" t="s">
        <v>138</v>
      </c>
      <c r="P1447" t="s">
        <v>27</v>
      </c>
      <c r="Q1447">
        <v>33.3917</v>
      </c>
      <c r="R1447">
        <v>-111.92489999999999</v>
      </c>
      <c r="S1447" t="s">
        <v>4089</v>
      </c>
    </row>
    <row r="1448" spans="1:19" x14ac:dyDescent="0.3">
      <c r="A1448" t="s">
        <v>19</v>
      </c>
      <c r="B1448">
        <v>49995</v>
      </c>
      <c r="C1448">
        <v>2015</v>
      </c>
      <c r="D1448" t="s">
        <v>51</v>
      </c>
      <c r="E1448" t="s">
        <v>898</v>
      </c>
      <c r="G1448" t="s">
        <v>41</v>
      </c>
      <c r="H1448" t="s">
        <v>30</v>
      </c>
      <c r="I1448">
        <v>111600</v>
      </c>
      <c r="J1448" t="s">
        <v>23</v>
      </c>
      <c r="K1448" t="s">
        <v>36</v>
      </c>
      <c r="L1448" t="s">
        <v>73</v>
      </c>
      <c r="N1448" t="s">
        <v>83</v>
      </c>
      <c r="O1448" t="s">
        <v>26</v>
      </c>
      <c r="P1448" t="s">
        <v>27</v>
      </c>
      <c r="Q1448">
        <v>33.3917</v>
      </c>
      <c r="R1448">
        <v>-111.92489999999999</v>
      </c>
      <c r="S1448" t="s">
        <v>2578</v>
      </c>
    </row>
    <row r="1449" spans="1:19" x14ac:dyDescent="0.3">
      <c r="A1449" t="s">
        <v>19</v>
      </c>
      <c r="B1449">
        <v>58995</v>
      </c>
      <c r="C1449">
        <v>2016</v>
      </c>
      <c r="D1449" t="s">
        <v>169</v>
      </c>
      <c r="E1449" t="s">
        <v>1690</v>
      </c>
      <c r="G1449" t="s">
        <v>49</v>
      </c>
      <c r="H1449" t="s">
        <v>30</v>
      </c>
      <c r="I1449">
        <v>56749</v>
      </c>
      <c r="J1449" t="s">
        <v>23</v>
      </c>
      <c r="K1449" t="s">
        <v>36</v>
      </c>
      <c r="L1449" t="s">
        <v>73</v>
      </c>
      <c r="N1449" t="s">
        <v>83</v>
      </c>
      <c r="O1449" t="s">
        <v>68</v>
      </c>
      <c r="P1449" t="s">
        <v>27</v>
      </c>
      <c r="Q1449">
        <v>33.3917</v>
      </c>
      <c r="R1449">
        <v>-111.92489999999999</v>
      </c>
      <c r="S1449" t="s">
        <v>1691</v>
      </c>
    </row>
    <row r="1450" spans="1:19" x14ac:dyDescent="0.3">
      <c r="A1450" t="s">
        <v>19</v>
      </c>
      <c r="B1450">
        <v>50995</v>
      </c>
      <c r="C1450">
        <v>2016</v>
      </c>
      <c r="D1450" t="s">
        <v>20</v>
      </c>
      <c r="E1450" t="s">
        <v>2085</v>
      </c>
      <c r="G1450" t="s">
        <v>41</v>
      </c>
      <c r="H1450" t="s">
        <v>24</v>
      </c>
      <c r="I1450">
        <v>79630</v>
      </c>
      <c r="J1450" t="s">
        <v>23</v>
      </c>
      <c r="K1450" t="s">
        <v>36</v>
      </c>
      <c r="L1450" t="s">
        <v>73</v>
      </c>
      <c r="N1450" t="s">
        <v>83</v>
      </c>
      <c r="O1450" t="s">
        <v>68</v>
      </c>
      <c r="P1450" t="s">
        <v>27</v>
      </c>
      <c r="Q1450">
        <v>33.3917</v>
      </c>
      <c r="R1450">
        <v>-111.92489999999999</v>
      </c>
      <c r="S1450" t="s">
        <v>2086</v>
      </c>
    </row>
    <row r="1451" spans="1:19" x14ac:dyDescent="0.3">
      <c r="A1451" t="s">
        <v>19</v>
      </c>
      <c r="B1451">
        <v>26500</v>
      </c>
      <c r="C1451">
        <v>1984</v>
      </c>
      <c r="D1451" t="s">
        <v>51</v>
      </c>
      <c r="E1451" t="s">
        <v>151</v>
      </c>
      <c r="H1451" t="s">
        <v>22</v>
      </c>
      <c r="I1451">
        <v>38751</v>
      </c>
      <c r="J1451" t="s">
        <v>23</v>
      </c>
      <c r="K1451" t="s">
        <v>78</v>
      </c>
      <c r="P1451" t="s">
        <v>27</v>
      </c>
      <c r="Q1451">
        <v>33.6372</v>
      </c>
      <c r="R1451">
        <v>-96.618399999999994</v>
      </c>
      <c r="S1451" t="s">
        <v>1336</v>
      </c>
    </row>
    <row r="1452" spans="1:19" x14ac:dyDescent="0.3">
      <c r="A1452" t="s">
        <v>19</v>
      </c>
      <c r="B1452">
        <v>54995</v>
      </c>
      <c r="C1452">
        <v>2017</v>
      </c>
      <c r="D1452" t="s">
        <v>93</v>
      </c>
      <c r="E1452" t="s">
        <v>2526</v>
      </c>
      <c r="G1452" t="s">
        <v>41</v>
      </c>
      <c r="H1452" t="s">
        <v>24</v>
      </c>
      <c r="I1452">
        <v>108735</v>
      </c>
      <c r="J1452" t="s">
        <v>23</v>
      </c>
      <c r="K1452" t="s">
        <v>36</v>
      </c>
      <c r="L1452" t="s">
        <v>73</v>
      </c>
      <c r="N1452" t="s">
        <v>83</v>
      </c>
      <c r="O1452" t="s">
        <v>97</v>
      </c>
      <c r="P1452" t="s">
        <v>27</v>
      </c>
      <c r="Q1452">
        <v>33.3917</v>
      </c>
      <c r="R1452">
        <v>-111.92489999999999</v>
      </c>
      <c r="S1452" t="s">
        <v>2528</v>
      </c>
    </row>
    <row r="1453" spans="1:19" x14ac:dyDescent="0.3">
      <c r="A1453" t="s">
        <v>19</v>
      </c>
      <c r="B1453">
        <v>68995</v>
      </c>
      <c r="C1453">
        <v>2017</v>
      </c>
      <c r="D1453" t="s">
        <v>20</v>
      </c>
      <c r="E1453" t="s">
        <v>1847</v>
      </c>
      <c r="G1453" t="s">
        <v>41</v>
      </c>
      <c r="H1453" t="s">
        <v>24</v>
      </c>
      <c r="I1453">
        <v>65120</v>
      </c>
      <c r="J1453" t="s">
        <v>23</v>
      </c>
      <c r="K1453" t="s">
        <v>36</v>
      </c>
      <c r="L1453" t="s">
        <v>73</v>
      </c>
      <c r="N1453" t="s">
        <v>83</v>
      </c>
      <c r="O1453" t="s">
        <v>68</v>
      </c>
      <c r="P1453" t="s">
        <v>27</v>
      </c>
      <c r="Q1453">
        <v>33.3917</v>
      </c>
      <c r="R1453">
        <v>-111.92489999999999</v>
      </c>
      <c r="S1453" t="s">
        <v>1849</v>
      </c>
    </row>
    <row r="1454" spans="1:19" x14ac:dyDescent="0.3">
      <c r="A1454" t="s">
        <v>19</v>
      </c>
      <c r="B1454">
        <v>64995</v>
      </c>
      <c r="C1454">
        <v>2017</v>
      </c>
      <c r="D1454" t="s">
        <v>20</v>
      </c>
      <c r="E1454" t="s">
        <v>1668</v>
      </c>
      <c r="G1454" t="s">
        <v>41</v>
      </c>
      <c r="H1454" t="s">
        <v>24</v>
      </c>
      <c r="I1454">
        <v>67340</v>
      </c>
      <c r="J1454" t="s">
        <v>23</v>
      </c>
      <c r="K1454" t="s">
        <v>36</v>
      </c>
      <c r="L1454" t="s">
        <v>73</v>
      </c>
      <c r="N1454" t="s">
        <v>83</v>
      </c>
      <c r="O1454" t="s">
        <v>26</v>
      </c>
      <c r="P1454" t="s">
        <v>27</v>
      </c>
      <c r="Q1454">
        <v>33.3917</v>
      </c>
      <c r="R1454">
        <v>-111.92489999999999</v>
      </c>
      <c r="S1454" t="s">
        <v>1875</v>
      </c>
    </row>
    <row r="1455" spans="1:19" x14ac:dyDescent="0.3">
      <c r="A1455" t="s">
        <v>19</v>
      </c>
      <c r="B1455">
        <v>7000</v>
      </c>
      <c r="C1455">
        <v>1971</v>
      </c>
      <c r="D1455" t="s">
        <v>174</v>
      </c>
      <c r="E1455" t="s">
        <v>4090</v>
      </c>
      <c r="F1455" t="s">
        <v>40</v>
      </c>
      <c r="G1455" t="s">
        <v>41</v>
      </c>
      <c r="H1455" t="s">
        <v>22</v>
      </c>
      <c r="I1455">
        <v>100000</v>
      </c>
      <c r="J1455" t="s">
        <v>23</v>
      </c>
      <c r="K1455" t="s">
        <v>36</v>
      </c>
      <c r="L1455" t="s">
        <v>42</v>
      </c>
      <c r="M1455" t="s">
        <v>62</v>
      </c>
      <c r="O1455" t="s">
        <v>45</v>
      </c>
      <c r="P1455" t="s">
        <v>27</v>
      </c>
      <c r="Q1455">
        <v>35.038400000000003</v>
      </c>
      <c r="R1455">
        <v>-106.74890000000001</v>
      </c>
      <c r="S1455" t="s">
        <v>4091</v>
      </c>
    </row>
    <row r="1456" spans="1:19" x14ac:dyDescent="0.3">
      <c r="A1456" t="s">
        <v>19</v>
      </c>
      <c r="B1456">
        <v>5500</v>
      </c>
      <c r="C1456">
        <v>1979</v>
      </c>
      <c r="E1456" t="s">
        <v>4092</v>
      </c>
      <c r="F1456" t="s">
        <v>40</v>
      </c>
      <c r="G1456" t="s">
        <v>86</v>
      </c>
      <c r="H1456" t="s">
        <v>22</v>
      </c>
      <c r="I1456">
        <v>92134</v>
      </c>
      <c r="J1456" t="s">
        <v>23</v>
      </c>
      <c r="K1456" t="s">
        <v>78</v>
      </c>
      <c r="L1456" t="s">
        <v>61</v>
      </c>
      <c r="M1456" t="s">
        <v>95</v>
      </c>
      <c r="N1456" t="s">
        <v>63</v>
      </c>
      <c r="O1456" t="s">
        <v>155</v>
      </c>
      <c r="P1456" t="s">
        <v>27</v>
      </c>
      <c r="Q1456">
        <v>35.100999999999999</v>
      </c>
      <c r="R1456">
        <v>-106.5183</v>
      </c>
      <c r="S1456" t="s">
        <v>4093</v>
      </c>
    </row>
    <row r="1457" spans="1:19" x14ac:dyDescent="0.3">
      <c r="A1457" t="s">
        <v>19</v>
      </c>
      <c r="B1457">
        <v>8500</v>
      </c>
      <c r="C1457">
        <v>2001</v>
      </c>
      <c r="D1457" t="s">
        <v>93</v>
      </c>
      <c r="E1457" t="s">
        <v>3299</v>
      </c>
      <c r="F1457" t="s">
        <v>59</v>
      </c>
      <c r="G1457" t="s">
        <v>41</v>
      </c>
      <c r="H1457" t="s">
        <v>22</v>
      </c>
      <c r="I1457">
        <v>195000</v>
      </c>
      <c r="J1457" t="s">
        <v>23</v>
      </c>
      <c r="K1457" t="s">
        <v>36</v>
      </c>
      <c r="L1457" t="s">
        <v>73</v>
      </c>
      <c r="M1457" t="s">
        <v>95</v>
      </c>
      <c r="N1457" t="s">
        <v>96</v>
      </c>
      <c r="O1457" t="s">
        <v>463</v>
      </c>
      <c r="P1457" t="s">
        <v>27</v>
      </c>
      <c r="Q1457">
        <v>35.044600000000003</v>
      </c>
      <c r="R1457">
        <v>-106.3062</v>
      </c>
      <c r="S1457" t="s">
        <v>3300</v>
      </c>
    </row>
    <row r="1458" spans="1:19" x14ac:dyDescent="0.3">
      <c r="A1458" t="s">
        <v>19</v>
      </c>
      <c r="B1458">
        <v>18500</v>
      </c>
      <c r="C1458">
        <v>1985</v>
      </c>
      <c r="D1458" t="s">
        <v>51</v>
      </c>
      <c r="E1458" t="s">
        <v>2278</v>
      </c>
      <c r="H1458" t="s">
        <v>22</v>
      </c>
      <c r="I1458">
        <v>91828</v>
      </c>
      <c r="J1458" t="s">
        <v>23</v>
      </c>
      <c r="K1458" t="s">
        <v>36</v>
      </c>
      <c r="P1458" t="s">
        <v>27</v>
      </c>
      <c r="Q1458">
        <v>33.6372</v>
      </c>
      <c r="R1458">
        <v>-96.618399999999994</v>
      </c>
      <c r="S1458" t="s">
        <v>2279</v>
      </c>
    </row>
    <row r="1459" spans="1:19" x14ac:dyDescent="0.3">
      <c r="A1459" t="s">
        <v>19</v>
      </c>
      <c r="B1459">
        <v>7450</v>
      </c>
      <c r="C1459">
        <v>2004</v>
      </c>
      <c r="D1459" t="s">
        <v>57</v>
      </c>
      <c r="E1459" t="s">
        <v>3033</v>
      </c>
      <c r="G1459" t="s">
        <v>41</v>
      </c>
      <c r="H1459" t="s">
        <v>22</v>
      </c>
      <c r="I1459">
        <v>153277</v>
      </c>
      <c r="J1459" t="s">
        <v>23</v>
      </c>
      <c r="K1459" t="s">
        <v>36</v>
      </c>
      <c r="M1459" t="s">
        <v>95</v>
      </c>
      <c r="N1459" t="s">
        <v>3542</v>
      </c>
      <c r="O1459" t="s">
        <v>68</v>
      </c>
      <c r="P1459" t="s">
        <v>27</v>
      </c>
      <c r="Q1459">
        <v>35.249299999999998</v>
      </c>
      <c r="R1459">
        <v>-106.6818</v>
      </c>
      <c r="S1459" t="s">
        <v>3048</v>
      </c>
    </row>
    <row r="1460" spans="1:19" x14ac:dyDescent="0.3">
      <c r="A1460" t="s">
        <v>19</v>
      </c>
      <c r="B1460">
        <v>49995</v>
      </c>
      <c r="C1460">
        <v>2017</v>
      </c>
      <c r="D1460" t="s">
        <v>51</v>
      </c>
      <c r="E1460" t="s">
        <v>1400</v>
      </c>
      <c r="G1460" t="s">
        <v>41</v>
      </c>
      <c r="H1460" t="s">
        <v>22</v>
      </c>
      <c r="I1460">
        <v>40136</v>
      </c>
      <c r="J1460" t="s">
        <v>23</v>
      </c>
      <c r="K1460" t="s">
        <v>36</v>
      </c>
      <c r="L1460" t="s">
        <v>73</v>
      </c>
      <c r="N1460" t="s">
        <v>83</v>
      </c>
      <c r="O1460" t="s">
        <v>68</v>
      </c>
      <c r="P1460" t="s">
        <v>27</v>
      </c>
      <c r="Q1460">
        <v>33.3917</v>
      </c>
      <c r="R1460">
        <v>-111.92489999999999</v>
      </c>
      <c r="S1460" t="s">
        <v>1401</v>
      </c>
    </row>
    <row r="1461" spans="1:19" x14ac:dyDescent="0.3">
      <c r="A1461" t="s">
        <v>19</v>
      </c>
      <c r="B1461">
        <v>65995</v>
      </c>
      <c r="C1461">
        <v>2018</v>
      </c>
      <c r="D1461" t="s">
        <v>51</v>
      </c>
      <c r="E1461" t="s">
        <v>1919</v>
      </c>
      <c r="G1461" t="s">
        <v>41</v>
      </c>
      <c r="H1461" t="s">
        <v>24</v>
      </c>
      <c r="I1461">
        <v>69524</v>
      </c>
      <c r="J1461" t="s">
        <v>23</v>
      </c>
      <c r="K1461" t="s">
        <v>36</v>
      </c>
      <c r="L1461" t="s">
        <v>73</v>
      </c>
      <c r="N1461" t="s">
        <v>83</v>
      </c>
      <c r="O1461" t="s">
        <v>68</v>
      </c>
      <c r="P1461" t="s">
        <v>27</v>
      </c>
      <c r="Q1461">
        <v>33.3917</v>
      </c>
      <c r="R1461">
        <v>-111.92489999999999</v>
      </c>
      <c r="S1461" t="s">
        <v>1920</v>
      </c>
    </row>
    <row r="1462" spans="1:19" x14ac:dyDescent="0.3">
      <c r="A1462" t="s">
        <v>19</v>
      </c>
      <c r="B1462">
        <v>4900</v>
      </c>
      <c r="C1462">
        <v>2007</v>
      </c>
      <c r="D1462" t="s">
        <v>47</v>
      </c>
      <c r="E1462" t="s">
        <v>3286</v>
      </c>
      <c r="F1462" t="s">
        <v>137</v>
      </c>
      <c r="G1462" t="s">
        <v>86</v>
      </c>
      <c r="H1462" t="s">
        <v>22</v>
      </c>
      <c r="I1462">
        <v>190000</v>
      </c>
      <c r="J1462" t="s">
        <v>23</v>
      </c>
      <c r="K1462" t="s">
        <v>78</v>
      </c>
      <c r="L1462" t="s">
        <v>61</v>
      </c>
      <c r="M1462" t="s">
        <v>43</v>
      </c>
      <c r="N1462" t="s">
        <v>199</v>
      </c>
      <c r="O1462" t="s">
        <v>26</v>
      </c>
      <c r="P1462" t="s">
        <v>27</v>
      </c>
      <c r="Q1462">
        <v>35.134700000000002</v>
      </c>
      <c r="R1462">
        <v>-106.6427</v>
      </c>
      <c r="S1462" t="s">
        <v>3287</v>
      </c>
    </row>
    <row r="1463" spans="1:19" x14ac:dyDescent="0.3">
      <c r="A1463" t="s">
        <v>19</v>
      </c>
      <c r="B1463">
        <v>7950</v>
      </c>
      <c r="C1463">
        <v>2006</v>
      </c>
      <c r="D1463" t="s">
        <v>47</v>
      </c>
      <c r="E1463" t="s">
        <v>2551</v>
      </c>
      <c r="H1463" t="s">
        <v>24</v>
      </c>
      <c r="I1463">
        <v>153401</v>
      </c>
      <c r="J1463" t="s">
        <v>23</v>
      </c>
      <c r="K1463" t="s">
        <v>36</v>
      </c>
      <c r="L1463" t="s">
        <v>61</v>
      </c>
      <c r="N1463" t="s">
        <v>129</v>
      </c>
      <c r="O1463" t="s">
        <v>155</v>
      </c>
      <c r="P1463" t="s">
        <v>27</v>
      </c>
      <c r="Q1463">
        <v>35.185090000000002</v>
      </c>
      <c r="R1463">
        <v>-106.58499999999999</v>
      </c>
      <c r="S1463" t="s">
        <v>3051</v>
      </c>
    </row>
    <row r="1464" spans="1:19" x14ac:dyDescent="0.3">
      <c r="A1464" t="s">
        <v>19</v>
      </c>
      <c r="B1464">
        <v>4500</v>
      </c>
      <c r="C1464">
        <v>1999</v>
      </c>
      <c r="D1464" t="s">
        <v>320</v>
      </c>
      <c r="E1464" t="s">
        <v>2698</v>
      </c>
      <c r="F1464" t="s">
        <v>137</v>
      </c>
      <c r="G1464" t="s">
        <v>86</v>
      </c>
      <c r="H1464" t="s">
        <v>22</v>
      </c>
      <c r="I1464">
        <v>120000</v>
      </c>
      <c r="J1464" t="s">
        <v>23</v>
      </c>
      <c r="K1464" t="s">
        <v>78</v>
      </c>
      <c r="L1464" t="s">
        <v>73</v>
      </c>
      <c r="P1464" t="s">
        <v>27</v>
      </c>
      <c r="Q1464">
        <v>35.323999999999998</v>
      </c>
      <c r="R1464">
        <v>-106.7099</v>
      </c>
      <c r="S1464" t="s">
        <v>2699</v>
      </c>
    </row>
    <row r="1465" spans="1:19" x14ac:dyDescent="0.3">
      <c r="A1465" t="s">
        <v>19</v>
      </c>
      <c r="B1465">
        <v>1995</v>
      </c>
      <c r="C1465">
        <v>2006</v>
      </c>
      <c r="D1465" t="s">
        <v>57</v>
      </c>
      <c r="E1465" t="s">
        <v>1343</v>
      </c>
      <c r="F1465" t="s">
        <v>137</v>
      </c>
      <c r="G1465" t="s">
        <v>86</v>
      </c>
      <c r="H1465" t="s">
        <v>22</v>
      </c>
      <c r="I1465">
        <v>156072</v>
      </c>
      <c r="J1465" t="s">
        <v>23</v>
      </c>
      <c r="K1465" t="s">
        <v>36</v>
      </c>
      <c r="L1465" t="s">
        <v>61</v>
      </c>
      <c r="M1465" t="s">
        <v>95</v>
      </c>
      <c r="N1465" t="s">
        <v>63</v>
      </c>
      <c r="O1465" t="s">
        <v>26</v>
      </c>
      <c r="P1465" t="s">
        <v>27</v>
      </c>
      <c r="Q1465">
        <v>35.150599999999997</v>
      </c>
      <c r="R1465">
        <v>-106.569</v>
      </c>
      <c r="S1465" t="s">
        <v>3067</v>
      </c>
    </row>
    <row r="1466" spans="1:19" x14ac:dyDescent="0.3">
      <c r="A1466" t="s">
        <v>19</v>
      </c>
      <c r="B1466">
        <v>12995</v>
      </c>
      <c r="C1466">
        <v>2015</v>
      </c>
      <c r="D1466" t="s">
        <v>320</v>
      </c>
      <c r="E1466" t="s">
        <v>2451</v>
      </c>
      <c r="F1466" t="s">
        <v>137</v>
      </c>
      <c r="G1466" t="s">
        <v>86</v>
      </c>
      <c r="H1466" t="s">
        <v>22</v>
      </c>
      <c r="I1466">
        <v>102401</v>
      </c>
      <c r="K1466" t="s">
        <v>24</v>
      </c>
      <c r="L1466" t="s">
        <v>73</v>
      </c>
      <c r="N1466" t="s">
        <v>199</v>
      </c>
      <c r="P1466" t="s">
        <v>27</v>
      </c>
      <c r="Q1466">
        <v>35.162211999999997</v>
      </c>
      <c r="R1466">
        <v>-106.600143</v>
      </c>
      <c r="S1466" t="s">
        <v>2452</v>
      </c>
    </row>
    <row r="1467" spans="1:19" x14ac:dyDescent="0.3">
      <c r="A1467" t="s">
        <v>19</v>
      </c>
      <c r="B1467">
        <v>11900</v>
      </c>
      <c r="C1467">
        <v>2010</v>
      </c>
      <c r="D1467" t="s">
        <v>230</v>
      </c>
      <c r="E1467" t="s">
        <v>1659</v>
      </c>
      <c r="F1467" t="s">
        <v>137</v>
      </c>
      <c r="G1467" t="s">
        <v>86</v>
      </c>
      <c r="H1467" t="s">
        <v>22</v>
      </c>
      <c r="I1467">
        <v>54980</v>
      </c>
      <c r="J1467" t="s">
        <v>23</v>
      </c>
      <c r="K1467" t="s">
        <v>78</v>
      </c>
      <c r="L1467" t="s">
        <v>61</v>
      </c>
      <c r="M1467" t="s">
        <v>62</v>
      </c>
      <c r="N1467" t="s">
        <v>44</v>
      </c>
      <c r="O1467" t="s">
        <v>55</v>
      </c>
      <c r="P1467" t="s">
        <v>27</v>
      </c>
      <c r="Q1467">
        <v>35.085869000000002</v>
      </c>
      <c r="R1467">
        <v>-106.49228100000001</v>
      </c>
      <c r="S1467" t="s">
        <v>1660</v>
      </c>
    </row>
    <row r="1468" spans="1:19" x14ac:dyDescent="0.3">
      <c r="A1468" t="s">
        <v>19</v>
      </c>
      <c r="B1468">
        <v>1200</v>
      </c>
      <c r="C1468">
        <v>1997</v>
      </c>
      <c r="D1468" t="s">
        <v>174</v>
      </c>
      <c r="E1468" t="s">
        <v>3379</v>
      </c>
      <c r="F1468" t="s">
        <v>40</v>
      </c>
      <c r="G1468" t="s">
        <v>49</v>
      </c>
      <c r="H1468" t="s">
        <v>22</v>
      </c>
      <c r="I1468">
        <v>226824</v>
      </c>
      <c r="J1468" t="s">
        <v>23</v>
      </c>
      <c r="K1468" t="s">
        <v>36</v>
      </c>
      <c r="L1468" t="s">
        <v>42</v>
      </c>
      <c r="M1468" t="s">
        <v>43</v>
      </c>
      <c r="N1468" t="s">
        <v>83</v>
      </c>
      <c r="O1468" t="s">
        <v>55</v>
      </c>
      <c r="P1468" t="s">
        <v>27</v>
      </c>
      <c r="Q1468">
        <v>35.179828000000001</v>
      </c>
      <c r="R1468">
        <v>-106.674593</v>
      </c>
      <c r="S1468" t="s">
        <v>3380</v>
      </c>
    </row>
    <row r="1469" spans="1:19" x14ac:dyDescent="0.3">
      <c r="A1469" t="s">
        <v>19</v>
      </c>
      <c r="B1469">
        <v>12900</v>
      </c>
      <c r="C1469">
        <v>2016</v>
      </c>
      <c r="D1469" t="s">
        <v>125</v>
      </c>
      <c r="E1469" t="s">
        <v>1145</v>
      </c>
      <c r="F1469" t="s">
        <v>132</v>
      </c>
      <c r="G1469" t="s">
        <v>49</v>
      </c>
      <c r="H1469" t="s">
        <v>22</v>
      </c>
      <c r="I1469">
        <v>97000</v>
      </c>
      <c r="J1469" t="s">
        <v>23</v>
      </c>
      <c r="K1469" t="s">
        <v>36</v>
      </c>
      <c r="L1469" t="s">
        <v>61</v>
      </c>
      <c r="M1469" t="s">
        <v>95</v>
      </c>
      <c r="O1469" t="s">
        <v>26</v>
      </c>
      <c r="P1469" t="s">
        <v>27</v>
      </c>
      <c r="Q1469">
        <v>34.813983</v>
      </c>
      <c r="R1469">
        <v>-106.760459</v>
      </c>
      <c r="S1469" t="s">
        <v>2354</v>
      </c>
    </row>
    <row r="1470" spans="1:19" x14ac:dyDescent="0.3">
      <c r="A1470" t="s">
        <v>19</v>
      </c>
      <c r="B1470">
        <v>15900</v>
      </c>
      <c r="C1470">
        <v>2016</v>
      </c>
      <c r="D1470" t="s">
        <v>214</v>
      </c>
      <c r="E1470" t="s">
        <v>2194</v>
      </c>
      <c r="F1470" t="s">
        <v>132</v>
      </c>
      <c r="G1470" t="s">
        <v>86</v>
      </c>
      <c r="H1470" t="s">
        <v>22</v>
      </c>
      <c r="I1470">
        <v>86100</v>
      </c>
      <c r="J1470" t="s">
        <v>279</v>
      </c>
      <c r="K1470" t="s">
        <v>36</v>
      </c>
      <c r="L1470" t="s">
        <v>61</v>
      </c>
      <c r="M1470" t="s">
        <v>43</v>
      </c>
      <c r="N1470" t="s">
        <v>3542</v>
      </c>
      <c r="O1470" t="s">
        <v>256</v>
      </c>
      <c r="P1470" t="s">
        <v>27</v>
      </c>
      <c r="Q1470">
        <v>35.168300000000002</v>
      </c>
      <c r="R1470">
        <v>-106.32380000000001</v>
      </c>
      <c r="S1470" t="s">
        <v>2195</v>
      </c>
    </row>
    <row r="1471" spans="1:19" x14ac:dyDescent="0.3">
      <c r="A1471" t="s">
        <v>19</v>
      </c>
      <c r="B1471">
        <v>11200</v>
      </c>
      <c r="C1471">
        <v>2015</v>
      </c>
      <c r="D1471" t="s">
        <v>320</v>
      </c>
      <c r="E1471" t="s">
        <v>415</v>
      </c>
      <c r="F1471" t="s">
        <v>137</v>
      </c>
      <c r="G1471" t="s">
        <v>86</v>
      </c>
      <c r="H1471" t="s">
        <v>22</v>
      </c>
      <c r="I1471">
        <v>41000</v>
      </c>
      <c r="J1471" t="s">
        <v>23</v>
      </c>
      <c r="K1471" t="s">
        <v>36</v>
      </c>
      <c r="L1471" t="s">
        <v>73</v>
      </c>
      <c r="N1471" t="s">
        <v>63</v>
      </c>
      <c r="O1471" t="s">
        <v>26</v>
      </c>
      <c r="P1471" t="s">
        <v>27</v>
      </c>
      <c r="Q1471">
        <v>35.014862999999998</v>
      </c>
      <c r="R1471">
        <v>-106.64785999999999</v>
      </c>
      <c r="S1471" t="s">
        <v>1417</v>
      </c>
    </row>
    <row r="1472" spans="1:19" x14ac:dyDescent="0.3">
      <c r="A1472" t="s">
        <v>19</v>
      </c>
      <c r="B1472">
        <v>14000</v>
      </c>
      <c r="C1472">
        <v>2015</v>
      </c>
      <c r="D1472" t="s">
        <v>47</v>
      </c>
      <c r="E1472" t="s">
        <v>136</v>
      </c>
      <c r="F1472" t="s">
        <v>137</v>
      </c>
      <c r="G1472" t="s">
        <v>86</v>
      </c>
      <c r="H1472" t="s">
        <v>22</v>
      </c>
      <c r="I1472">
        <v>66800</v>
      </c>
      <c r="J1472" t="s">
        <v>23</v>
      </c>
      <c r="K1472" t="s">
        <v>36</v>
      </c>
      <c r="L1472" t="s">
        <v>61</v>
      </c>
      <c r="M1472" t="s">
        <v>95</v>
      </c>
      <c r="N1472" t="s">
        <v>63</v>
      </c>
      <c r="O1472" t="s">
        <v>55</v>
      </c>
      <c r="P1472" t="s">
        <v>27</v>
      </c>
      <c r="Q1472">
        <v>35.058537000000001</v>
      </c>
      <c r="R1472">
        <v>-106.87787299999999</v>
      </c>
      <c r="S1472" t="s">
        <v>1862</v>
      </c>
    </row>
    <row r="1473" spans="1:19" x14ac:dyDescent="0.3">
      <c r="A1473" t="s">
        <v>19</v>
      </c>
      <c r="B1473">
        <v>7950</v>
      </c>
      <c r="C1473">
        <v>2008</v>
      </c>
      <c r="D1473" t="s">
        <v>241</v>
      </c>
      <c r="E1473" t="s">
        <v>446</v>
      </c>
      <c r="H1473" t="s">
        <v>22</v>
      </c>
      <c r="I1473">
        <v>110042</v>
      </c>
      <c r="J1473" t="s">
        <v>23</v>
      </c>
      <c r="K1473" t="s">
        <v>36</v>
      </c>
      <c r="M1473" t="s">
        <v>62</v>
      </c>
      <c r="N1473" t="s">
        <v>63</v>
      </c>
      <c r="O1473" t="s">
        <v>45</v>
      </c>
      <c r="P1473" t="s">
        <v>27</v>
      </c>
      <c r="Q1473">
        <v>35.185090000000002</v>
      </c>
      <c r="R1473">
        <v>-106.58499999999999</v>
      </c>
      <c r="S1473" t="s">
        <v>2558</v>
      </c>
    </row>
    <row r="1474" spans="1:19" x14ac:dyDescent="0.3">
      <c r="A1474" t="s">
        <v>19</v>
      </c>
      <c r="B1474">
        <v>3500</v>
      </c>
      <c r="C1474">
        <v>2005</v>
      </c>
      <c r="D1474" t="s">
        <v>320</v>
      </c>
      <c r="E1474" t="s">
        <v>422</v>
      </c>
      <c r="F1474" t="s">
        <v>40</v>
      </c>
      <c r="H1474" t="s">
        <v>22</v>
      </c>
      <c r="I1474">
        <v>9200</v>
      </c>
      <c r="J1474" t="s">
        <v>23</v>
      </c>
      <c r="K1474" t="s">
        <v>36</v>
      </c>
      <c r="L1474" t="s">
        <v>73</v>
      </c>
      <c r="O1474" t="s">
        <v>68</v>
      </c>
      <c r="P1474" t="s">
        <v>27</v>
      </c>
      <c r="Q1474">
        <v>35.079089000000003</v>
      </c>
      <c r="R1474">
        <v>-106.613292</v>
      </c>
      <c r="S1474" t="s">
        <v>423</v>
      </c>
    </row>
    <row r="1475" spans="1:19" x14ac:dyDescent="0.3">
      <c r="A1475" t="s">
        <v>19</v>
      </c>
      <c r="B1475">
        <v>3099</v>
      </c>
      <c r="C1475">
        <v>1999</v>
      </c>
      <c r="D1475" t="s">
        <v>47</v>
      </c>
      <c r="E1475" t="s">
        <v>353</v>
      </c>
      <c r="F1475" t="s">
        <v>137</v>
      </c>
      <c r="G1475" t="s">
        <v>86</v>
      </c>
      <c r="H1475" t="s">
        <v>22</v>
      </c>
      <c r="I1475">
        <v>219000</v>
      </c>
      <c r="J1475" t="s">
        <v>23</v>
      </c>
      <c r="K1475" t="s">
        <v>78</v>
      </c>
      <c r="L1475" t="s">
        <v>61</v>
      </c>
      <c r="M1475" t="s">
        <v>62</v>
      </c>
      <c r="N1475" t="s">
        <v>63</v>
      </c>
      <c r="O1475" t="s">
        <v>26</v>
      </c>
      <c r="P1475" t="s">
        <v>27</v>
      </c>
      <c r="Q1475">
        <v>36.418100000000003</v>
      </c>
      <c r="R1475">
        <v>-109.24460000000001</v>
      </c>
      <c r="S1475" t="s">
        <v>3368</v>
      </c>
    </row>
    <row r="1476" spans="1:19" x14ac:dyDescent="0.3">
      <c r="A1476" t="s">
        <v>19</v>
      </c>
      <c r="B1476">
        <v>12950</v>
      </c>
      <c r="C1476">
        <v>2014</v>
      </c>
      <c r="D1476" t="s">
        <v>51</v>
      </c>
      <c r="E1476" t="s">
        <v>2063</v>
      </c>
      <c r="F1476" t="s">
        <v>137</v>
      </c>
      <c r="G1476" t="s">
        <v>86</v>
      </c>
      <c r="H1476" t="s">
        <v>22</v>
      </c>
      <c r="I1476">
        <v>83000</v>
      </c>
      <c r="J1476" t="s">
        <v>23</v>
      </c>
      <c r="K1476" t="s">
        <v>36</v>
      </c>
      <c r="L1476" t="s">
        <v>61</v>
      </c>
      <c r="N1476" t="s">
        <v>3542</v>
      </c>
      <c r="O1476" t="s">
        <v>26</v>
      </c>
      <c r="P1476" t="s">
        <v>27</v>
      </c>
      <c r="Q1476">
        <v>35.0717</v>
      </c>
      <c r="R1476">
        <v>-106.509</v>
      </c>
      <c r="S1476" t="s">
        <v>2143</v>
      </c>
    </row>
    <row r="1477" spans="1:19" x14ac:dyDescent="0.3">
      <c r="A1477" t="s">
        <v>19</v>
      </c>
      <c r="B1477">
        <v>81999</v>
      </c>
      <c r="C1477">
        <v>2020</v>
      </c>
      <c r="D1477" t="s">
        <v>20</v>
      </c>
      <c r="E1477" t="s">
        <v>282</v>
      </c>
      <c r="F1477" t="s">
        <v>132</v>
      </c>
      <c r="G1477" t="s">
        <v>41</v>
      </c>
      <c r="H1477" t="s">
        <v>22</v>
      </c>
      <c r="I1477">
        <v>4600</v>
      </c>
      <c r="J1477" t="s">
        <v>23</v>
      </c>
      <c r="K1477" t="s">
        <v>36</v>
      </c>
      <c r="L1477" t="s">
        <v>73</v>
      </c>
      <c r="P1477" t="s">
        <v>27</v>
      </c>
      <c r="Q1477">
        <v>35.249299999999998</v>
      </c>
      <c r="R1477">
        <v>-106.6818</v>
      </c>
      <c r="S1477" t="s">
        <v>283</v>
      </c>
    </row>
    <row r="1478" spans="1:19" x14ac:dyDescent="0.3">
      <c r="A1478" t="s">
        <v>19</v>
      </c>
      <c r="B1478">
        <v>47999</v>
      </c>
      <c r="C1478">
        <v>2018</v>
      </c>
      <c r="D1478" t="s">
        <v>51</v>
      </c>
      <c r="E1478" t="s">
        <v>383</v>
      </c>
      <c r="F1478" t="s">
        <v>132</v>
      </c>
      <c r="G1478" t="s">
        <v>41</v>
      </c>
      <c r="H1478" t="s">
        <v>22</v>
      </c>
      <c r="I1478">
        <v>8000</v>
      </c>
      <c r="J1478" t="s">
        <v>23</v>
      </c>
      <c r="K1478" t="s">
        <v>36</v>
      </c>
      <c r="L1478" t="s">
        <v>73</v>
      </c>
      <c r="P1478" t="s">
        <v>27</v>
      </c>
      <c r="Q1478">
        <v>35.249299999999998</v>
      </c>
      <c r="R1478">
        <v>-106.6818</v>
      </c>
      <c r="S1478" t="s">
        <v>385</v>
      </c>
    </row>
    <row r="1479" spans="1:19" x14ac:dyDescent="0.3">
      <c r="A1479" t="s">
        <v>19</v>
      </c>
      <c r="B1479">
        <v>37750</v>
      </c>
      <c r="C1479">
        <v>2019</v>
      </c>
      <c r="D1479" t="s">
        <v>290</v>
      </c>
      <c r="E1479" t="s">
        <v>291</v>
      </c>
      <c r="G1479" t="s">
        <v>49</v>
      </c>
      <c r="H1479" t="s">
        <v>22</v>
      </c>
      <c r="I1479">
        <v>5225</v>
      </c>
      <c r="J1479" t="s">
        <v>23</v>
      </c>
      <c r="K1479" t="s">
        <v>36</v>
      </c>
      <c r="L1479" t="s">
        <v>73</v>
      </c>
      <c r="P1479" t="s">
        <v>27</v>
      </c>
      <c r="Q1479">
        <v>35.249299999999998</v>
      </c>
      <c r="R1479">
        <v>-106.6818</v>
      </c>
      <c r="S1479" t="s">
        <v>292</v>
      </c>
    </row>
    <row r="1480" spans="1:19" x14ac:dyDescent="0.3">
      <c r="A1480" t="s">
        <v>19</v>
      </c>
      <c r="B1480">
        <v>7500</v>
      </c>
      <c r="C1480">
        <v>2011</v>
      </c>
      <c r="D1480" t="s">
        <v>214</v>
      </c>
      <c r="E1480">
        <v>6</v>
      </c>
      <c r="F1480" t="s">
        <v>132</v>
      </c>
      <c r="G1480" t="s">
        <v>86</v>
      </c>
      <c r="H1480" t="s">
        <v>22</v>
      </c>
      <c r="I1480">
        <v>54000</v>
      </c>
      <c r="J1480" t="s">
        <v>172</v>
      </c>
      <c r="K1480" t="s">
        <v>36</v>
      </c>
      <c r="L1480" t="s">
        <v>61</v>
      </c>
      <c r="M1480" t="s">
        <v>43</v>
      </c>
      <c r="N1480" t="s">
        <v>63</v>
      </c>
      <c r="O1480" t="s">
        <v>55</v>
      </c>
      <c r="P1480" t="s">
        <v>27</v>
      </c>
      <c r="Q1480">
        <v>35.072600000000001</v>
      </c>
      <c r="R1480">
        <v>-106.5749</v>
      </c>
      <c r="S1480" t="s">
        <v>1639</v>
      </c>
    </row>
    <row r="1481" spans="1:19" x14ac:dyDescent="0.3">
      <c r="A1481" t="s">
        <v>19</v>
      </c>
      <c r="B1481">
        <v>14712</v>
      </c>
      <c r="C1481">
        <v>2016</v>
      </c>
      <c r="D1481" t="s">
        <v>211</v>
      </c>
      <c r="E1481" t="s">
        <v>2132</v>
      </c>
      <c r="F1481" t="s">
        <v>137</v>
      </c>
      <c r="G1481" t="s">
        <v>86</v>
      </c>
      <c r="H1481" t="s">
        <v>22</v>
      </c>
      <c r="I1481">
        <v>82165</v>
      </c>
      <c r="K1481" t="s">
        <v>36</v>
      </c>
      <c r="N1481" t="s">
        <v>63</v>
      </c>
      <c r="P1481" t="s">
        <v>27</v>
      </c>
      <c r="Q1481">
        <v>35.162211999999997</v>
      </c>
      <c r="R1481">
        <v>-106.600143</v>
      </c>
      <c r="S1481" t="s">
        <v>2133</v>
      </c>
    </row>
    <row r="1482" spans="1:19" x14ac:dyDescent="0.3">
      <c r="A1482" t="s">
        <v>19</v>
      </c>
      <c r="B1482">
        <v>8900</v>
      </c>
      <c r="C1482">
        <v>2006</v>
      </c>
      <c r="D1482" t="s">
        <v>20</v>
      </c>
      <c r="E1482" t="s">
        <v>1729</v>
      </c>
      <c r="H1482" t="s">
        <v>22</v>
      </c>
      <c r="I1482">
        <v>179000</v>
      </c>
      <c r="J1482" t="s">
        <v>23</v>
      </c>
      <c r="K1482" t="s">
        <v>36</v>
      </c>
      <c r="P1482" t="s">
        <v>27</v>
      </c>
      <c r="Q1482">
        <v>42.117784</v>
      </c>
      <c r="R1482">
        <v>-88.436440000000005</v>
      </c>
      <c r="S1482" t="s">
        <v>3227</v>
      </c>
    </row>
    <row r="1483" spans="1:19" x14ac:dyDescent="0.3">
      <c r="A1483" t="s">
        <v>19</v>
      </c>
      <c r="B1483">
        <v>23500</v>
      </c>
      <c r="C1483">
        <v>2017</v>
      </c>
      <c r="D1483" t="s">
        <v>20</v>
      </c>
      <c r="E1483" t="s">
        <v>1596</v>
      </c>
      <c r="F1483" t="s">
        <v>137</v>
      </c>
      <c r="G1483" t="s">
        <v>86</v>
      </c>
      <c r="H1483" t="s">
        <v>22</v>
      </c>
      <c r="I1483">
        <v>52000</v>
      </c>
      <c r="J1483" t="s">
        <v>23</v>
      </c>
      <c r="K1483" t="s">
        <v>36</v>
      </c>
      <c r="L1483" t="s">
        <v>42</v>
      </c>
      <c r="N1483" t="s">
        <v>44</v>
      </c>
      <c r="P1483" t="s">
        <v>27</v>
      </c>
      <c r="Q1483">
        <v>35.142099999999999</v>
      </c>
      <c r="R1483">
        <v>-106.7041</v>
      </c>
      <c r="S1483" t="s">
        <v>1597</v>
      </c>
    </row>
    <row r="1484" spans="1:19" x14ac:dyDescent="0.3">
      <c r="A1484" t="s">
        <v>19</v>
      </c>
      <c r="B1484">
        <v>4250</v>
      </c>
      <c r="C1484">
        <v>1990</v>
      </c>
      <c r="D1484" t="s">
        <v>47</v>
      </c>
      <c r="E1484" t="s">
        <v>48</v>
      </c>
      <c r="F1484" t="s">
        <v>59</v>
      </c>
      <c r="H1484" t="s">
        <v>22</v>
      </c>
      <c r="I1484">
        <v>107261</v>
      </c>
      <c r="J1484" t="s">
        <v>23</v>
      </c>
      <c r="K1484" t="s">
        <v>36</v>
      </c>
      <c r="M1484" t="s">
        <v>62</v>
      </c>
      <c r="N1484" t="s">
        <v>44</v>
      </c>
      <c r="O1484" t="s">
        <v>138</v>
      </c>
      <c r="P1484" t="s">
        <v>27</v>
      </c>
      <c r="Q1484">
        <v>35.186799999999998</v>
      </c>
      <c r="R1484">
        <v>-106.6652</v>
      </c>
      <c r="S1484" t="s">
        <v>2507</v>
      </c>
    </row>
    <row r="1485" spans="1:19" x14ac:dyDescent="0.3">
      <c r="A1485" t="s">
        <v>19</v>
      </c>
      <c r="B1485">
        <v>34999</v>
      </c>
      <c r="C1485">
        <v>2019</v>
      </c>
      <c r="D1485" t="s">
        <v>208</v>
      </c>
      <c r="E1485" t="s">
        <v>837</v>
      </c>
      <c r="G1485" t="s">
        <v>86</v>
      </c>
      <c r="H1485" t="s">
        <v>22</v>
      </c>
      <c r="I1485">
        <v>21675</v>
      </c>
      <c r="J1485" t="s">
        <v>23</v>
      </c>
      <c r="K1485" t="s">
        <v>36</v>
      </c>
      <c r="L1485" t="s">
        <v>42</v>
      </c>
      <c r="P1485" t="s">
        <v>27</v>
      </c>
      <c r="Q1485">
        <v>35.249299999999998</v>
      </c>
      <c r="R1485">
        <v>-106.6818</v>
      </c>
      <c r="S1485" t="s">
        <v>840</v>
      </c>
    </row>
    <row r="1486" spans="1:19" x14ac:dyDescent="0.3">
      <c r="A1486" t="s">
        <v>19</v>
      </c>
      <c r="B1486">
        <v>51999</v>
      </c>
      <c r="C1486">
        <v>2019</v>
      </c>
      <c r="D1486" t="s">
        <v>71</v>
      </c>
      <c r="E1486" t="s">
        <v>1085</v>
      </c>
      <c r="G1486" t="s">
        <v>49</v>
      </c>
      <c r="H1486" t="s">
        <v>22</v>
      </c>
      <c r="I1486">
        <v>30000</v>
      </c>
      <c r="J1486" t="s">
        <v>23</v>
      </c>
      <c r="K1486" t="s">
        <v>36</v>
      </c>
      <c r="L1486" t="s">
        <v>73</v>
      </c>
      <c r="P1486" t="s">
        <v>27</v>
      </c>
      <c r="Q1486">
        <v>35.249299999999998</v>
      </c>
      <c r="R1486">
        <v>-106.6818</v>
      </c>
      <c r="S1486" t="s">
        <v>1089</v>
      </c>
    </row>
    <row r="1487" spans="1:19" x14ac:dyDescent="0.3">
      <c r="A1487" t="s">
        <v>19</v>
      </c>
      <c r="B1487">
        <v>52995</v>
      </c>
      <c r="C1487">
        <v>2016</v>
      </c>
      <c r="D1487" t="s">
        <v>20</v>
      </c>
      <c r="E1487" t="s">
        <v>1672</v>
      </c>
      <c r="F1487" t="s">
        <v>132</v>
      </c>
      <c r="G1487" t="s">
        <v>41</v>
      </c>
      <c r="H1487" t="s">
        <v>30</v>
      </c>
      <c r="I1487">
        <v>55466</v>
      </c>
      <c r="J1487" t="s">
        <v>23</v>
      </c>
      <c r="K1487" t="s">
        <v>36</v>
      </c>
      <c r="L1487" t="s">
        <v>73</v>
      </c>
      <c r="M1487" t="s">
        <v>95</v>
      </c>
      <c r="N1487" t="s">
        <v>83</v>
      </c>
      <c r="O1487" t="s">
        <v>463</v>
      </c>
      <c r="P1487" t="s">
        <v>27</v>
      </c>
      <c r="Q1487">
        <v>33.406100000000002</v>
      </c>
      <c r="R1487">
        <v>-112.0265</v>
      </c>
      <c r="S1487" t="s">
        <v>1673</v>
      </c>
    </row>
    <row r="1488" spans="1:19" x14ac:dyDescent="0.3">
      <c r="A1488" t="s">
        <v>19</v>
      </c>
      <c r="B1488">
        <v>0</v>
      </c>
      <c r="C1488">
        <v>2017</v>
      </c>
      <c r="D1488" t="s">
        <v>197</v>
      </c>
      <c r="E1488" t="s">
        <v>4094</v>
      </c>
      <c r="F1488" t="s">
        <v>59</v>
      </c>
      <c r="H1488" t="s">
        <v>24</v>
      </c>
      <c r="I1488">
        <v>43143</v>
      </c>
      <c r="J1488" t="s">
        <v>23</v>
      </c>
      <c r="K1488" t="s">
        <v>36</v>
      </c>
      <c r="L1488" t="s">
        <v>61</v>
      </c>
      <c r="N1488" t="s">
        <v>24</v>
      </c>
      <c r="P1488" t="s">
        <v>27</v>
      </c>
      <c r="Q1488">
        <v>35.656531999999999</v>
      </c>
      <c r="R1488">
        <v>-105.946946</v>
      </c>
      <c r="S1488" t="s">
        <v>4095</v>
      </c>
    </row>
    <row r="1489" spans="1:19" x14ac:dyDescent="0.3">
      <c r="A1489" t="s">
        <v>19</v>
      </c>
      <c r="B1489">
        <v>0</v>
      </c>
      <c r="C1489">
        <v>2018</v>
      </c>
      <c r="D1489" t="s">
        <v>197</v>
      </c>
      <c r="E1489" t="s">
        <v>4096</v>
      </c>
      <c r="F1489" t="s">
        <v>59</v>
      </c>
      <c r="H1489" t="s">
        <v>24</v>
      </c>
      <c r="I1489">
        <v>21068</v>
      </c>
      <c r="J1489" t="s">
        <v>23</v>
      </c>
      <c r="K1489" t="s">
        <v>36</v>
      </c>
      <c r="N1489" t="s">
        <v>24</v>
      </c>
      <c r="O1489" t="s">
        <v>68</v>
      </c>
      <c r="P1489" t="s">
        <v>27</v>
      </c>
      <c r="Q1489">
        <v>35.656531999999999</v>
      </c>
      <c r="R1489">
        <v>-105.946946</v>
      </c>
      <c r="S1489" t="s">
        <v>4097</v>
      </c>
    </row>
    <row r="1490" spans="1:19" x14ac:dyDescent="0.3">
      <c r="A1490" t="s">
        <v>19</v>
      </c>
      <c r="B1490">
        <v>7950</v>
      </c>
      <c r="C1490">
        <v>2003</v>
      </c>
      <c r="D1490" t="s">
        <v>20</v>
      </c>
      <c r="E1490" t="s">
        <v>1981</v>
      </c>
      <c r="H1490" t="s">
        <v>22</v>
      </c>
      <c r="I1490">
        <v>187390</v>
      </c>
      <c r="J1490" t="s">
        <v>23</v>
      </c>
      <c r="K1490" t="s">
        <v>36</v>
      </c>
      <c r="L1490" t="s">
        <v>61</v>
      </c>
      <c r="N1490" t="s">
        <v>3542</v>
      </c>
      <c r="O1490" t="s">
        <v>97</v>
      </c>
      <c r="P1490" t="s">
        <v>27</v>
      </c>
      <c r="Q1490">
        <v>35.185090000000002</v>
      </c>
      <c r="R1490">
        <v>-106.58499999999999</v>
      </c>
      <c r="S1490" t="s">
        <v>3276</v>
      </c>
    </row>
    <row r="1491" spans="1:19" x14ac:dyDescent="0.3">
      <c r="A1491" t="s">
        <v>19</v>
      </c>
      <c r="B1491">
        <v>5500</v>
      </c>
      <c r="C1491">
        <v>1994</v>
      </c>
      <c r="D1491" t="s">
        <v>327</v>
      </c>
      <c r="E1491" t="s">
        <v>1497</v>
      </c>
      <c r="G1491" t="s">
        <v>86</v>
      </c>
      <c r="H1491" t="s">
        <v>30</v>
      </c>
      <c r="I1491">
        <v>46417</v>
      </c>
      <c r="J1491" t="s">
        <v>23</v>
      </c>
      <c r="K1491" t="s">
        <v>78</v>
      </c>
      <c r="L1491" t="s">
        <v>73</v>
      </c>
      <c r="N1491" t="s">
        <v>24</v>
      </c>
      <c r="O1491" t="s">
        <v>26</v>
      </c>
      <c r="P1491" t="s">
        <v>27</v>
      </c>
      <c r="Q1491">
        <v>38.5762</v>
      </c>
      <c r="R1491">
        <v>-121.488</v>
      </c>
      <c r="S1491" t="s">
        <v>1498</v>
      </c>
    </row>
    <row r="1492" spans="1:19" x14ac:dyDescent="0.3">
      <c r="A1492" t="s">
        <v>19</v>
      </c>
      <c r="B1492">
        <v>6500</v>
      </c>
      <c r="C1492">
        <v>2011</v>
      </c>
      <c r="E1492" t="s">
        <v>1870</v>
      </c>
      <c r="F1492" t="s">
        <v>137</v>
      </c>
      <c r="G1492" t="s">
        <v>350</v>
      </c>
      <c r="H1492" t="s">
        <v>22</v>
      </c>
      <c r="I1492">
        <v>67150</v>
      </c>
      <c r="J1492" t="s">
        <v>23</v>
      </c>
      <c r="K1492" t="s">
        <v>36</v>
      </c>
      <c r="L1492" t="s">
        <v>42</v>
      </c>
      <c r="M1492" t="s">
        <v>62</v>
      </c>
      <c r="N1492" t="s">
        <v>24</v>
      </c>
      <c r="O1492" t="s">
        <v>155</v>
      </c>
      <c r="P1492" t="s">
        <v>27</v>
      </c>
      <c r="Q1492">
        <v>35.150599999999997</v>
      </c>
      <c r="R1492">
        <v>-106.569</v>
      </c>
      <c r="S1492" t="s">
        <v>1873</v>
      </c>
    </row>
    <row r="1493" spans="1:19" x14ac:dyDescent="0.3">
      <c r="A1493" t="s">
        <v>19</v>
      </c>
      <c r="B1493">
        <v>17000</v>
      </c>
      <c r="C1493">
        <v>1966</v>
      </c>
      <c r="D1493" t="s">
        <v>20</v>
      </c>
      <c r="E1493" t="s">
        <v>4098</v>
      </c>
      <c r="F1493" t="s">
        <v>137</v>
      </c>
      <c r="G1493" t="s">
        <v>41</v>
      </c>
      <c r="H1493" t="s">
        <v>22</v>
      </c>
      <c r="I1493">
        <v>110000</v>
      </c>
      <c r="J1493" t="s">
        <v>23</v>
      </c>
      <c r="K1493" t="s">
        <v>78</v>
      </c>
      <c r="L1493" t="s">
        <v>42</v>
      </c>
      <c r="M1493" t="s">
        <v>95</v>
      </c>
      <c r="N1493" t="s">
        <v>96</v>
      </c>
      <c r="O1493" t="s">
        <v>97</v>
      </c>
      <c r="P1493" t="s">
        <v>27</v>
      </c>
      <c r="Q1493">
        <v>35.134700000000002</v>
      </c>
      <c r="R1493">
        <v>-106.6427</v>
      </c>
      <c r="S1493" t="s">
        <v>4099</v>
      </c>
    </row>
    <row r="1494" spans="1:19" x14ac:dyDescent="0.3">
      <c r="A1494" t="s">
        <v>19</v>
      </c>
      <c r="B1494">
        <v>4900</v>
      </c>
      <c r="C1494">
        <v>2008</v>
      </c>
      <c r="D1494" t="s">
        <v>57</v>
      </c>
      <c r="E1494" t="s">
        <v>2073</v>
      </c>
      <c r="G1494" t="s">
        <v>86</v>
      </c>
      <c r="H1494" t="s">
        <v>22</v>
      </c>
      <c r="I1494">
        <v>142000</v>
      </c>
      <c r="J1494" t="s">
        <v>23</v>
      </c>
      <c r="K1494" t="s">
        <v>36</v>
      </c>
      <c r="P1494" t="s">
        <v>27</v>
      </c>
      <c r="Q1494">
        <v>34.969253000000002</v>
      </c>
      <c r="R1494">
        <v>-106.630982</v>
      </c>
      <c r="S1494" t="s">
        <v>2925</v>
      </c>
    </row>
    <row r="1495" spans="1:19" x14ac:dyDescent="0.3">
      <c r="A1495" t="s">
        <v>19</v>
      </c>
      <c r="B1495">
        <v>19000</v>
      </c>
      <c r="C1495">
        <v>2003</v>
      </c>
      <c r="E1495" t="s">
        <v>4100</v>
      </c>
      <c r="F1495" t="s">
        <v>59</v>
      </c>
      <c r="H1495" t="s">
        <v>30</v>
      </c>
      <c r="I1495">
        <v>582360</v>
      </c>
      <c r="J1495" t="s">
        <v>23</v>
      </c>
      <c r="K1495" t="s">
        <v>36</v>
      </c>
      <c r="P1495" t="s">
        <v>27</v>
      </c>
      <c r="Q1495">
        <v>32.763500000000001</v>
      </c>
      <c r="R1495">
        <v>-117.2028</v>
      </c>
      <c r="S1495" t="s">
        <v>4101</v>
      </c>
    </row>
    <row r="1496" spans="1:19" x14ac:dyDescent="0.3">
      <c r="A1496" t="s">
        <v>19</v>
      </c>
      <c r="B1496">
        <v>87999</v>
      </c>
      <c r="C1496">
        <v>2021</v>
      </c>
      <c r="D1496" t="s">
        <v>71</v>
      </c>
      <c r="E1496" t="s">
        <v>72</v>
      </c>
      <c r="F1496" t="s">
        <v>53</v>
      </c>
      <c r="G1496" t="s">
        <v>41</v>
      </c>
      <c r="H1496" t="s">
        <v>22</v>
      </c>
      <c r="I1496">
        <v>10</v>
      </c>
      <c r="J1496" t="s">
        <v>23</v>
      </c>
      <c r="K1496" t="s">
        <v>36</v>
      </c>
      <c r="L1496" t="s">
        <v>73</v>
      </c>
      <c r="P1496" t="s">
        <v>27</v>
      </c>
      <c r="Q1496">
        <v>35.174931000000001</v>
      </c>
      <c r="R1496">
        <v>-106.549702</v>
      </c>
      <c r="S1496" t="s">
        <v>84</v>
      </c>
    </row>
    <row r="1497" spans="1:19" x14ac:dyDescent="0.3">
      <c r="A1497" t="s">
        <v>19</v>
      </c>
      <c r="B1497">
        <v>0</v>
      </c>
      <c r="C1497">
        <v>2014</v>
      </c>
      <c r="D1497" t="s">
        <v>51</v>
      </c>
      <c r="E1497" t="s">
        <v>383</v>
      </c>
      <c r="F1497" t="s">
        <v>59</v>
      </c>
      <c r="G1497" t="s">
        <v>49</v>
      </c>
      <c r="H1497" t="s">
        <v>22</v>
      </c>
      <c r="I1497">
        <v>70000</v>
      </c>
      <c r="J1497" t="s">
        <v>23</v>
      </c>
      <c r="K1497" t="s">
        <v>36</v>
      </c>
      <c r="L1497" t="s">
        <v>42</v>
      </c>
      <c r="M1497" t="s">
        <v>95</v>
      </c>
      <c r="N1497" t="s">
        <v>96</v>
      </c>
      <c r="O1497" t="s">
        <v>55</v>
      </c>
      <c r="P1497" t="s">
        <v>27</v>
      </c>
      <c r="Q1497">
        <v>35.144767000000002</v>
      </c>
      <c r="R1497">
        <v>-106.586223</v>
      </c>
      <c r="S1497" t="s">
        <v>4102</v>
      </c>
    </row>
    <row r="1498" spans="1:19" x14ac:dyDescent="0.3">
      <c r="A1498" t="s">
        <v>19</v>
      </c>
      <c r="B1498">
        <v>19995</v>
      </c>
      <c r="C1498">
        <v>2017</v>
      </c>
      <c r="D1498" t="s">
        <v>159</v>
      </c>
      <c r="E1498">
        <v>300</v>
      </c>
      <c r="F1498" t="s">
        <v>137</v>
      </c>
      <c r="G1498" t="s">
        <v>49</v>
      </c>
      <c r="H1498" t="s">
        <v>22</v>
      </c>
      <c r="J1498" t="s">
        <v>23</v>
      </c>
      <c r="K1498" t="s">
        <v>36</v>
      </c>
      <c r="L1498" t="s">
        <v>42</v>
      </c>
      <c r="N1498" t="s">
        <v>63</v>
      </c>
      <c r="O1498" t="s">
        <v>26</v>
      </c>
      <c r="P1498" t="s">
        <v>27</v>
      </c>
      <c r="Q1498">
        <v>35.087702999999998</v>
      </c>
      <c r="R1498">
        <v>-106.579999</v>
      </c>
      <c r="S1498" t="s">
        <v>3460</v>
      </c>
    </row>
    <row r="1499" spans="1:19" x14ac:dyDescent="0.3">
      <c r="A1499" t="s">
        <v>19</v>
      </c>
      <c r="B1499">
        <v>8995</v>
      </c>
      <c r="C1499">
        <v>2016</v>
      </c>
      <c r="D1499" t="s">
        <v>51</v>
      </c>
      <c r="E1499" t="s">
        <v>3461</v>
      </c>
      <c r="F1499" t="s">
        <v>137</v>
      </c>
      <c r="G1499" t="s">
        <v>86</v>
      </c>
      <c r="H1499" t="s">
        <v>22</v>
      </c>
      <c r="J1499" t="s">
        <v>23</v>
      </c>
      <c r="K1499" t="s">
        <v>36</v>
      </c>
      <c r="L1499" t="s">
        <v>61</v>
      </c>
      <c r="M1499" t="s">
        <v>43</v>
      </c>
      <c r="N1499" t="s">
        <v>63</v>
      </c>
      <c r="O1499" t="s">
        <v>26</v>
      </c>
      <c r="P1499" t="s">
        <v>27</v>
      </c>
      <c r="Q1499">
        <v>35.087702999999998</v>
      </c>
      <c r="R1499">
        <v>-106.579999</v>
      </c>
      <c r="S1499" t="s">
        <v>3462</v>
      </c>
    </row>
    <row r="1500" spans="1:19" x14ac:dyDescent="0.3">
      <c r="A1500" t="s">
        <v>19</v>
      </c>
      <c r="B1500">
        <v>27495</v>
      </c>
      <c r="C1500">
        <v>2011</v>
      </c>
      <c r="D1500" t="s">
        <v>153</v>
      </c>
      <c r="E1500" t="s">
        <v>3463</v>
      </c>
      <c r="F1500" t="s">
        <v>137</v>
      </c>
      <c r="G1500" t="s">
        <v>41</v>
      </c>
      <c r="H1500" t="s">
        <v>22</v>
      </c>
      <c r="J1500" t="s">
        <v>23</v>
      </c>
      <c r="K1500" t="s">
        <v>36</v>
      </c>
      <c r="L1500" t="s">
        <v>42</v>
      </c>
      <c r="M1500" t="s">
        <v>43</v>
      </c>
      <c r="N1500" t="s">
        <v>44</v>
      </c>
      <c r="O1500" t="s">
        <v>138</v>
      </c>
      <c r="P1500" t="s">
        <v>27</v>
      </c>
      <c r="Q1500">
        <v>35.087702999999998</v>
      </c>
      <c r="R1500">
        <v>-106.579999</v>
      </c>
      <c r="S1500" t="s">
        <v>3464</v>
      </c>
    </row>
    <row r="1501" spans="1:19" x14ac:dyDescent="0.3">
      <c r="A1501" t="s">
        <v>19</v>
      </c>
      <c r="B1501">
        <v>6995</v>
      </c>
      <c r="C1501">
        <v>2013</v>
      </c>
      <c r="D1501" t="s">
        <v>174</v>
      </c>
      <c r="E1501" t="s">
        <v>1546</v>
      </c>
      <c r="F1501" t="s">
        <v>137</v>
      </c>
      <c r="G1501" t="s">
        <v>86</v>
      </c>
      <c r="H1501" t="s">
        <v>22</v>
      </c>
      <c r="J1501" t="s">
        <v>23</v>
      </c>
      <c r="K1501" t="s">
        <v>36</v>
      </c>
      <c r="L1501" t="s">
        <v>61</v>
      </c>
      <c r="M1501" t="s">
        <v>43</v>
      </c>
      <c r="N1501" t="s">
        <v>63</v>
      </c>
      <c r="O1501" t="s">
        <v>68</v>
      </c>
      <c r="P1501" t="s">
        <v>27</v>
      </c>
      <c r="Q1501">
        <v>35.087702999999998</v>
      </c>
      <c r="R1501">
        <v>-106.579999</v>
      </c>
      <c r="S1501" t="s">
        <v>3465</v>
      </c>
    </row>
    <row r="1502" spans="1:19" x14ac:dyDescent="0.3">
      <c r="A1502" t="s">
        <v>19</v>
      </c>
      <c r="B1502">
        <v>11900</v>
      </c>
      <c r="C1502">
        <v>2002</v>
      </c>
      <c r="D1502" t="s">
        <v>47</v>
      </c>
      <c r="E1502" t="s">
        <v>2547</v>
      </c>
      <c r="G1502" t="s">
        <v>41</v>
      </c>
      <c r="H1502" t="s">
        <v>22</v>
      </c>
      <c r="I1502">
        <v>205000</v>
      </c>
      <c r="J1502" t="s">
        <v>23</v>
      </c>
      <c r="K1502" t="s">
        <v>36</v>
      </c>
      <c r="L1502" t="s">
        <v>42</v>
      </c>
      <c r="N1502" t="s">
        <v>83</v>
      </c>
      <c r="P1502" t="s">
        <v>27</v>
      </c>
      <c r="Q1502">
        <v>35.150599999999997</v>
      </c>
      <c r="R1502">
        <v>-106.569</v>
      </c>
      <c r="S1502" t="s">
        <v>3336</v>
      </c>
    </row>
    <row r="1503" spans="1:19" x14ac:dyDescent="0.3">
      <c r="A1503" t="s">
        <v>19</v>
      </c>
      <c r="B1503">
        <v>0</v>
      </c>
      <c r="C1503">
        <v>2017</v>
      </c>
      <c r="D1503" t="s">
        <v>51</v>
      </c>
      <c r="E1503" t="s">
        <v>4103</v>
      </c>
      <c r="F1503" t="s">
        <v>137</v>
      </c>
      <c r="G1503" t="s">
        <v>41</v>
      </c>
      <c r="H1503" t="s">
        <v>22</v>
      </c>
      <c r="I1503">
        <v>36000</v>
      </c>
      <c r="J1503" t="s">
        <v>23</v>
      </c>
      <c r="K1503" t="s">
        <v>36</v>
      </c>
      <c r="L1503" t="s">
        <v>73</v>
      </c>
      <c r="M1503" t="s">
        <v>95</v>
      </c>
      <c r="N1503" t="s">
        <v>3542</v>
      </c>
      <c r="O1503" t="s">
        <v>463</v>
      </c>
      <c r="P1503" t="s">
        <v>27</v>
      </c>
      <c r="Q1503">
        <v>35.144714</v>
      </c>
      <c r="R1503">
        <v>-106.586169</v>
      </c>
      <c r="S1503" t="s">
        <v>4104</v>
      </c>
    </row>
    <row r="1504" spans="1:19" x14ac:dyDescent="0.3">
      <c r="A1504" t="s">
        <v>19</v>
      </c>
      <c r="B1504">
        <v>0</v>
      </c>
      <c r="C1504">
        <v>2018</v>
      </c>
      <c r="D1504" t="s">
        <v>159</v>
      </c>
      <c r="E1504" t="s">
        <v>1245</v>
      </c>
      <c r="F1504" t="s">
        <v>59</v>
      </c>
      <c r="G1504" t="s">
        <v>49</v>
      </c>
      <c r="H1504" t="s">
        <v>22</v>
      </c>
      <c r="I1504">
        <v>45800</v>
      </c>
      <c r="J1504" t="s">
        <v>23</v>
      </c>
      <c r="K1504" t="s">
        <v>36</v>
      </c>
      <c r="L1504" t="s">
        <v>42</v>
      </c>
      <c r="M1504" t="s">
        <v>95</v>
      </c>
      <c r="N1504" t="s">
        <v>63</v>
      </c>
      <c r="O1504" t="s">
        <v>138</v>
      </c>
      <c r="P1504" t="s">
        <v>27</v>
      </c>
      <c r="Q1504">
        <v>35.144810999999997</v>
      </c>
      <c r="R1504">
        <v>-106.586276</v>
      </c>
      <c r="S1504" t="s">
        <v>4105</v>
      </c>
    </row>
    <row r="1505" spans="1:19" x14ac:dyDescent="0.3">
      <c r="A1505" t="s">
        <v>19</v>
      </c>
      <c r="B1505">
        <v>15950</v>
      </c>
      <c r="C1505">
        <v>2015</v>
      </c>
      <c r="D1505" t="s">
        <v>174</v>
      </c>
      <c r="E1505" t="s">
        <v>1213</v>
      </c>
      <c r="F1505" t="s">
        <v>137</v>
      </c>
      <c r="G1505" t="s">
        <v>49</v>
      </c>
      <c r="H1505" t="s">
        <v>22</v>
      </c>
      <c r="I1505">
        <v>98000</v>
      </c>
      <c r="J1505" t="s">
        <v>23</v>
      </c>
      <c r="K1505" t="s">
        <v>36</v>
      </c>
      <c r="L1505" t="s">
        <v>42</v>
      </c>
      <c r="N1505" t="s">
        <v>63</v>
      </c>
      <c r="O1505" t="s">
        <v>55</v>
      </c>
      <c r="P1505" t="s">
        <v>27</v>
      </c>
      <c r="Q1505">
        <v>35.0717</v>
      </c>
      <c r="R1505">
        <v>-106.509</v>
      </c>
      <c r="S1505" t="s">
        <v>2375</v>
      </c>
    </row>
    <row r="1506" spans="1:19" x14ac:dyDescent="0.3">
      <c r="A1506" t="s">
        <v>19</v>
      </c>
      <c r="B1506">
        <v>6950</v>
      </c>
      <c r="C1506">
        <v>2008</v>
      </c>
      <c r="D1506" t="s">
        <v>390</v>
      </c>
      <c r="E1506" t="s">
        <v>1567</v>
      </c>
      <c r="H1506" t="s">
        <v>22</v>
      </c>
      <c r="I1506">
        <v>115000</v>
      </c>
      <c r="J1506" t="s">
        <v>23</v>
      </c>
      <c r="K1506" t="s">
        <v>36</v>
      </c>
      <c r="P1506" t="s">
        <v>27</v>
      </c>
      <c r="Q1506">
        <v>35.0717</v>
      </c>
      <c r="R1506">
        <v>-106.509</v>
      </c>
      <c r="S1506" t="s">
        <v>2630</v>
      </c>
    </row>
    <row r="1507" spans="1:19" x14ac:dyDescent="0.3">
      <c r="A1507" t="s">
        <v>19</v>
      </c>
      <c r="B1507">
        <v>15003</v>
      </c>
      <c r="C1507">
        <v>1978</v>
      </c>
      <c r="D1507" t="s">
        <v>408</v>
      </c>
      <c r="E1507" t="s">
        <v>4106</v>
      </c>
      <c r="H1507" t="s">
        <v>22</v>
      </c>
      <c r="I1507">
        <v>105000</v>
      </c>
      <c r="J1507" t="s">
        <v>23</v>
      </c>
      <c r="K1507" t="s">
        <v>78</v>
      </c>
      <c r="P1507" t="s">
        <v>27</v>
      </c>
      <c r="Q1507">
        <v>35.188540000000003</v>
      </c>
      <c r="R1507">
        <v>-106.66522999999999</v>
      </c>
      <c r="S1507" t="s">
        <v>4107</v>
      </c>
    </row>
    <row r="1508" spans="1:19" x14ac:dyDescent="0.3">
      <c r="A1508" t="s">
        <v>19</v>
      </c>
      <c r="B1508">
        <v>3800</v>
      </c>
      <c r="C1508">
        <v>2005</v>
      </c>
      <c r="D1508" t="s">
        <v>320</v>
      </c>
      <c r="E1508" t="s">
        <v>3356</v>
      </c>
      <c r="F1508" t="s">
        <v>59</v>
      </c>
      <c r="G1508" t="s">
        <v>86</v>
      </c>
      <c r="H1508" t="s">
        <v>22</v>
      </c>
      <c r="I1508">
        <v>210500</v>
      </c>
      <c r="J1508" t="s">
        <v>23</v>
      </c>
      <c r="K1508" t="s">
        <v>36</v>
      </c>
      <c r="L1508" t="s">
        <v>73</v>
      </c>
      <c r="M1508" t="s">
        <v>95</v>
      </c>
      <c r="N1508" t="s">
        <v>199</v>
      </c>
      <c r="O1508" t="s">
        <v>256</v>
      </c>
      <c r="P1508" t="s">
        <v>27</v>
      </c>
      <c r="Q1508">
        <v>35.134700000000002</v>
      </c>
      <c r="R1508">
        <v>-106.6427</v>
      </c>
      <c r="S1508" t="s">
        <v>3357</v>
      </c>
    </row>
    <row r="1509" spans="1:19" x14ac:dyDescent="0.3">
      <c r="A1509" t="s">
        <v>19</v>
      </c>
      <c r="B1509">
        <v>0</v>
      </c>
      <c r="C1509">
        <v>2005</v>
      </c>
      <c r="D1509" t="s">
        <v>125</v>
      </c>
      <c r="E1509" t="s">
        <v>1145</v>
      </c>
      <c r="H1509" t="s">
        <v>22</v>
      </c>
      <c r="J1509" t="s">
        <v>23</v>
      </c>
      <c r="K1509" t="s">
        <v>36</v>
      </c>
      <c r="N1509" t="s">
        <v>63</v>
      </c>
      <c r="O1509" t="s">
        <v>55</v>
      </c>
      <c r="P1509" t="s">
        <v>27</v>
      </c>
      <c r="Q1509">
        <v>35.185090000000002</v>
      </c>
      <c r="R1509">
        <v>-106.58499999999999</v>
      </c>
      <c r="S1509" t="s">
        <v>4108</v>
      </c>
    </row>
    <row r="1510" spans="1:19" x14ac:dyDescent="0.3">
      <c r="A1510" t="s">
        <v>19</v>
      </c>
      <c r="B1510">
        <v>5700</v>
      </c>
      <c r="C1510">
        <v>2006</v>
      </c>
      <c r="D1510" t="s">
        <v>47</v>
      </c>
      <c r="E1510" t="s">
        <v>3387</v>
      </c>
      <c r="F1510" t="s">
        <v>59</v>
      </c>
      <c r="G1510" t="s">
        <v>41</v>
      </c>
      <c r="H1510" t="s">
        <v>22</v>
      </c>
      <c r="I1510">
        <v>233128</v>
      </c>
      <c r="J1510" t="s">
        <v>23</v>
      </c>
      <c r="K1510" t="s">
        <v>36</v>
      </c>
      <c r="L1510" t="s">
        <v>42</v>
      </c>
      <c r="M1510" t="s">
        <v>95</v>
      </c>
      <c r="N1510" t="s">
        <v>3542</v>
      </c>
      <c r="O1510" t="s">
        <v>97</v>
      </c>
      <c r="P1510" t="s">
        <v>27</v>
      </c>
      <c r="Q1510">
        <v>35.110399999999998</v>
      </c>
      <c r="R1510">
        <v>-106.57810000000001</v>
      </c>
      <c r="S1510" t="s">
        <v>3388</v>
      </c>
    </row>
    <row r="1511" spans="1:19" x14ac:dyDescent="0.3">
      <c r="A1511" t="s">
        <v>19</v>
      </c>
      <c r="B1511">
        <v>5650</v>
      </c>
      <c r="C1511">
        <v>2010</v>
      </c>
      <c r="D1511" t="s">
        <v>159</v>
      </c>
      <c r="E1511" t="s">
        <v>2721</v>
      </c>
      <c r="F1511" t="s">
        <v>137</v>
      </c>
      <c r="G1511" t="s">
        <v>86</v>
      </c>
      <c r="H1511" t="s">
        <v>22</v>
      </c>
      <c r="I1511">
        <v>122000</v>
      </c>
      <c r="J1511" t="s">
        <v>23</v>
      </c>
      <c r="K1511" t="s">
        <v>36</v>
      </c>
      <c r="L1511" t="s">
        <v>61</v>
      </c>
      <c r="P1511" t="s">
        <v>27</v>
      </c>
      <c r="Q1511">
        <v>35.134700000000002</v>
      </c>
      <c r="R1511">
        <v>-106.6427</v>
      </c>
      <c r="S1511" t="s">
        <v>2722</v>
      </c>
    </row>
    <row r="1512" spans="1:19" x14ac:dyDescent="0.3">
      <c r="A1512" t="s">
        <v>19</v>
      </c>
      <c r="B1512">
        <v>11000</v>
      </c>
      <c r="C1512">
        <v>1985</v>
      </c>
      <c r="D1512" t="s">
        <v>93</v>
      </c>
      <c r="E1512">
        <v>3500</v>
      </c>
      <c r="H1512" t="s">
        <v>22</v>
      </c>
      <c r="I1512">
        <v>67000</v>
      </c>
      <c r="J1512" t="s">
        <v>23</v>
      </c>
      <c r="K1512" t="s">
        <v>36</v>
      </c>
      <c r="P1512" t="s">
        <v>27</v>
      </c>
      <c r="Q1512">
        <v>35.134700000000002</v>
      </c>
      <c r="R1512">
        <v>-106.5222</v>
      </c>
      <c r="S1512" t="s">
        <v>1865</v>
      </c>
    </row>
    <row r="1513" spans="1:19" x14ac:dyDescent="0.3">
      <c r="A1513" t="s">
        <v>19</v>
      </c>
      <c r="B1513">
        <v>6250</v>
      </c>
      <c r="C1513">
        <v>2009</v>
      </c>
      <c r="D1513" t="s">
        <v>57</v>
      </c>
      <c r="E1513" t="s">
        <v>2742</v>
      </c>
      <c r="F1513" t="s">
        <v>137</v>
      </c>
      <c r="G1513" t="s">
        <v>49</v>
      </c>
      <c r="H1513" t="s">
        <v>22</v>
      </c>
      <c r="I1513">
        <v>124000</v>
      </c>
      <c r="J1513" t="s">
        <v>23</v>
      </c>
      <c r="K1513" t="s">
        <v>36</v>
      </c>
      <c r="L1513" t="s">
        <v>61</v>
      </c>
      <c r="P1513" t="s">
        <v>27</v>
      </c>
      <c r="Q1513">
        <v>35.134700000000002</v>
      </c>
      <c r="R1513">
        <v>-106.6427</v>
      </c>
      <c r="S1513" t="s">
        <v>2743</v>
      </c>
    </row>
    <row r="1514" spans="1:19" x14ac:dyDescent="0.3">
      <c r="A1514" t="s">
        <v>19</v>
      </c>
      <c r="B1514">
        <v>7250</v>
      </c>
      <c r="C1514">
        <v>2011</v>
      </c>
      <c r="D1514" t="s">
        <v>205</v>
      </c>
      <c r="E1514" t="s">
        <v>2000</v>
      </c>
      <c r="F1514" t="s">
        <v>137</v>
      </c>
      <c r="G1514" t="s">
        <v>86</v>
      </c>
      <c r="H1514" t="s">
        <v>22</v>
      </c>
      <c r="I1514">
        <v>100000</v>
      </c>
      <c r="J1514" t="s">
        <v>23</v>
      </c>
      <c r="K1514" t="s">
        <v>36</v>
      </c>
      <c r="L1514" t="s">
        <v>61</v>
      </c>
      <c r="P1514" t="s">
        <v>27</v>
      </c>
      <c r="Q1514">
        <v>35.134700000000002</v>
      </c>
      <c r="R1514">
        <v>-106.6427</v>
      </c>
      <c r="S1514" t="s">
        <v>2419</v>
      </c>
    </row>
    <row r="1515" spans="1:19" x14ac:dyDescent="0.3">
      <c r="A1515" t="s">
        <v>19</v>
      </c>
      <c r="B1515">
        <v>24995</v>
      </c>
      <c r="C1515">
        <v>2019</v>
      </c>
      <c r="E1515" t="s">
        <v>536</v>
      </c>
      <c r="G1515" t="s">
        <v>86</v>
      </c>
      <c r="H1515" t="s">
        <v>22</v>
      </c>
      <c r="I1515">
        <v>12300</v>
      </c>
      <c r="J1515" t="s">
        <v>23</v>
      </c>
      <c r="K1515" t="s">
        <v>36</v>
      </c>
      <c r="P1515" t="s">
        <v>27</v>
      </c>
      <c r="Q1515">
        <v>35.249299999999998</v>
      </c>
      <c r="R1515">
        <v>-106.6818</v>
      </c>
      <c r="S1515" t="s">
        <v>537</v>
      </c>
    </row>
    <row r="1516" spans="1:19" x14ac:dyDescent="0.3">
      <c r="A1516" t="s">
        <v>19</v>
      </c>
      <c r="B1516">
        <v>3850</v>
      </c>
      <c r="C1516">
        <v>2004</v>
      </c>
      <c r="D1516" t="s">
        <v>205</v>
      </c>
      <c r="E1516" t="s">
        <v>2906</v>
      </c>
      <c r="F1516" t="s">
        <v>137</v>
      </c>
      <c r="G1516" t="s">
        <v>86</v>
      </c>
      <c r="H1516" t="s">
        <v>22</v>
      </c>
      <c r="I1516">
        <v>140000</v>
      </c>
      <c r="J1516" t="s">
        <v>23</v>
      </c>
      <c r="K1516" t="s">
        <v>36</v>
      </c>
      <c r="L1516" t="s">
        <v>61</v>
      </c>
      <c r="P1516" t="s">
        <v>27</v>
      </c>
      <c r="Q1516">
        <v>35.134700000000002</v>
      </c>
      <c r="R1516">
        <v>-106.6427</v>
      </c>
      <c r="S1516" t="s">
        <v>2907</v>
      </c>
    </row>
    <row r="1517" spans="1:19" x14ac:dyDescent="0.3">
      <c r="A1517" t="s">
        <v>19</v>
      </c>
      <c r="B1517">
        <v>21250</v>
      </c>
      <c r="C1517">
        <v>2017</v>
      </c>
      <c r="D1517" t="s">
        <v>390</v>
      </c>
      <c r="E1517" t="s">
        <v>1524</v>
      </c>
      <c r="G1517" t="s">
        <v>86</v>
      </c>
      <c r="H1517" t="s">
        <v>22</v>
      </c>
      <c r="I1517">
        <v>49200</v>
      </c>
      <c r="J1517" t="s">
        <v>23</v>
      </c>
      <c r="K1517" t="s">
        <v>36</v>
      </c>
      <c r="L1517" t="s">
        <v>61</v>
      </c>
      <c r="P1517" t="s">
        <v>27</v>
      </c>
      <c r="Q1517">
        <v>35.249299999999998</v>
      </c>
      <c r="R1517">
        <v>-106.6818</v>
      </c>
      <c r="S1517" t="s">
        <v>1525</v>
      </c>
    </row>
    <row r="1518" spans="1:19" x14ac:dyDescent="0.3">
      <c r="A1518" t="s">
        <v>19</v>
      </c>
      <c r="B1518">
        <v>0</v>
      </c>
      <c r="C1518">
        <v>2021</v>
      </c>
      <c r="D1518" t="s">
        <v>71</v>
      </c>
      <c r="E1518" t="s">
        <v>3826</v>
      </c>
      <c r="F1518" t="s">
        <v>53</v>
      </c>
      <c r="G1518" t="s">
        <v>41</v>
      </c>
      <c r="H1518" t="s">
        <v>22</v>
      </c>
      <c r="I1518">
        <v>10</v>
      </c>
      <c r="J1518" t="s">
        <v>23</v>
      </c>
      <c r="K1518" t="s">
        <v>36</v>
      </c>
      <c r="L1518" t="s">
        <v>73</v>
      </c>
      <c r="P1518" t="s">
        <v>27</v>
      </c>
      <c r="Q1518">
        <v>35.1038</v>
      </c>
      <c r="R1518">
        <v>-106.6712</v>
      </c>
      <c r="S1518" t="s">
        <v>4109</v>
      </c>
    </row>
    <row r="1519" spans="1:19" x14ac:dyDescent="0.3">
      <c r="A1519" t="s">
        <v>19</v>
      </c>
      <c r="B1519">
        <v>5750</v>
      </c>
      <c r="C1519">
        <v>2005</v>
      </c>
      <c r="D1519" t="s">
        <v>205</v>
      </c>
      <c r="E1519" t="s">
        <v>1447</v>
      </c>
      <c r="F1519" t="s">
        <v>137</v>
      </c>
      <c r="G1519" t="s">
        <v>49</v>
      </c>
      <c r="H1519" t="s">
        <v>22</v>
      </c>
      <c r="I1519">
        <v>140000</v>
      </c>
      <c r="J1519" t="s">
        <v>23</v>
      </c>
      <c r="K1519" t="s">
        <v>36</v>
      </c>
      <c r="L1519" t="s">
        <v>61</v>
      </c>
      <c r="P1519" t="s">
        <v>27</v>
      </c>
      <c r="Q1519">
        <v>35.134700000000002</v>
      </c>
      <c r="R1519">
        <v>-106.6427</v>
      </c>
      <c r="S1519" t="s">
        <v>2908</v>
      </c>
    </row>
    <row r="1520" spans="1:19" x14ac:dyDescent="0.3">
      <c r="A1520" t="s">
        <v>19</v>
      </c>
      <c r="B1520">
        <v>26950</v>
      </c>
      <c r="C1520">
        <v>1950</v>
      </c>
      <c r="E1520" t="s">
        <v>4110</v>
      </c>
      <c r="H1520" t="s">
        <v>22</v>
      </c>
      <c r="I1520">
        <v>0</v>
      </c>
      <c r="J1520" t="s">
        <v>23</v>
      </c>
      <c r="K1520" t="s">
        <v>36</v>
      </c>
      <c r="N1520" t="s">
        <v>63</v>
      </c>
      <c r="O1520" t="s">
        <v>45</v>
      </c>
      <c r="P1520" t="s">
        <v>27</v>
      </c>
      <c r="Q1520">
        <v>48.432675000000003</v>
      </c>
      <c r="R1520">
        <v>-122.339826</v>
      </c>
      <c r="S1520" t="s">
        <v>4111</v>
      </c>
    </row>
    <row r="1521" spans="1:19" x14ac:dyDescent="0.3">
      <c r="A1521" t="s">
        <v>19</v>
      </c>
      <c r="B1521">
        <v>9000</v>
      </c>
      <c r="C1521">
        <v>1996</v>
      </c>
      <c r="D1521" t="s">
        <v>20</v>
      </c>
      <c r="E1521" t="s">
        <v>3372</v>
      </c>
      <c r="F1521" t="s">
        <v>59</v>
      </c>
      <c r="G1521" t="s">
        <v>41</v>
      </c>
      <c r="H1521" t="s">
        <v>22</v>
      </c>
      <c r="I1521">
        <v>220000</v>
      </c>
      <c r="J1521" t="s">
        <v>23</v>
      </c>
      <c r="K1521" t="s">
        <v>78</v>
      </c>
      <c r="L1521" t="s">
        <v>73</v>
      </c>
      <c r="P1521" t="s">
        <v>27</v>
      </c>
      <c r="Q1521">
        <v>33.639699999999998</v>
      </c>
      <c r="R1521">
        <v>-104.37479999999999</v>
      </c>
      <c r="S1521" t="s">
        <v>3373</v>
      </c>
    </row>
    <row r="1522" spans="1:19" x14ac:dyDescent="0.3">
      <c r="A1522" t="s">
        <v>19</v>
      </c>
      <c r="B1522">
        <v>89000</v>
      </c>
      <c r="C1522">
        <v>1997</v>
      </c>
      <c r="D1522" t="s">
        <v>1370</v>
      </c>
      <c r="E1522" t="s">
        <v>2524</v>
      </c>
      <c r="F1522" t="s">
        <v>137</v>
      </c>
      <c r="G1522" t="s">
        <v>49</v>
      </c>
      <c r="H1522" t="s">
        <v>22</v>
      </c>
      <c r="I1522">
        <v>108600</v>
      </c>
      <c r="J1522" t="s">
        <v>23</v>
      </c>
      <c r="K1522" t="s">
        <v>78</v>
      </c>
      <c r="L1522" t="s">
        <v>42</v>
      </c>
      <c r="N1522" t="s">
        <v>44</v>
      </c>
      <c r="O1522" t="s">
        <v>68</v>
      </c>
      <c r="P1522" t="s">
        <v>27</v>
      </c>
      <c r="Q1522">
        <v>35.150599999999997</v>
      </c>
      <c r="R1522">
        <v>-106.569</v>
      </c>
      <c r="S1522" t="s">
        <v>2525</v>
      </c>
    </row>
    <row r="1523" spans="1:19" x14ac:dyDescent="0.3">
      <c r="A1523" t="s">
        <v>19</v>
      </c>
      <c r="B1523">
        <v>12500</v>
      </c>
      <c r="C1523">
        <v>2006</v>
      </c>
      <c r="D1523" t="s">
        <v>47</v>
      </c>
      <c r="E1523" t="s">
        <v>950</v>
      </c>
      <c r="F1523" t="s">
        <v>137</v>
      </c>
      <c r="G1523" t="s">
        <v>49</v>
      </c>
      <c r="H1523" t="s">
        <v>22</v>
      </c>
      <c r="I1523">
        <v>213974</v>
      </c>
      <c r="J1523" t="s">
        <v>23</v>
      </c>
      <c r="K1523" t="s">
        <v>36</v>
      </c>
      <c r="L1523" t="s">
        <v>73</v>
      </c>
      <c r="M1523" t="s">
        <v>43</v>
      </c>
      <c r="N1523" t="s">
        <v>83</v>
      </c>
      <c r="P1523" t="s">
        <v>27</v>
      </c>
      <c r="Q1523">
        <v>35.323999999999998</v>
      </c>
      <c r="R1523">
        <v>-106.7099</v>
      </c>
      <c r="S1523" t="s">
        <v>3361</v>
      </c>
    </row>
    <row r="1524" spans="1:19" x14ac:dyDescent="0.3">
      <c r="A1524" t="s">
        <v>19</v>
      </c>
      <c r="B1524">
        <v>11950</v>
      </c>
      <c r="C1524">
        <v>2018</v>
      </c>
      <c r="D1524" t="s">
        <v>20</v>
      </c>
      <c r="E1524" t="s">
        <v>1657</v>
      </c>
      <c r="F1524" t="s">
        <v>132</v>
      </c>
      <c r="G1524" t="s">
        <v>86</v>
      </c>
      <c r="H1524" t="s">
        <v>22</v>
      </c>
      <c r="I1524">
        <v>54708</v>
      </c>
      <c r="J1524" t="s">
        <v>23</v>
      </c>
      <c r="K1524" t="s">
        <v>36</v>
      </c>
      <c r="L1524" t="s">
        <v>61</v>
      </c>
      <c r="M1524" t="s">
        <v>54</v>
      </c>
      <c r="N1524" t="s">
        <v>129</v>
      </c>
      <c r="O1524" t="s">
        <v>26</v>
      </c>
      <c r="P1524" t="s">
        <v>27</v>
      </c>
      <c r="Q1524">
        <v>35.162742999999999</v>
      </c>
      <c r="R1524">
        <v>-106.601917</v>
      </c>
      <c r="S1524" t="s">
        <v>1658</v>
      </c>
    </row>
    <row r="1525" spans="1:19" x14ac:dyDescent="0.3">
      <c r="A1525" t="s">
        <v>19</v>
      </c>
      <c r="B1525">
        <v>7900</v>
      </c>
      <c r="C1525">
        <v>1983</v>
      </c>
      <c r="D1525" t="s">
        <v>71</v>
      </c>
      <c r="E1525" t="s">
        <v>454</v>
      </c>
      <c r="F1525" t="s">
        <v>59</v>
      </c>
      <c r="G1525" t="s">
        <v>41</v>
      </c>
      <c r="H1525" t="s">
        <v>22</v>
      </c>
      <c r="I1525">
        <v>10000</v>
      </c>
      <c r="J1525" t="s">
        <v>23</v>
      </c>
      <c r="K1525" t="s">
        <v>36</v>
      </c>
      <c r="L1525" t="s">
        <v>73</v>
      </c>
      <c r="M1525" t="s">
        <v>95</v>
      </c>
      <c r="N1525" t="s">
        <v>3542</v>
      </c>
      <c r="O1525" t="s">
        <v>155</v>
      </c>
      <c r="P1525" t="s">
        <v>27</v>
      </c>
      <c r="Q1525">
        <v>35.044600000000003</v>
      </c>
      <c r="R1525">
        <v>-106.3062</v>
      </c>
      <c r="S1525" t="s">
        <v>455</v>
      </c>
    </row>
    <row r="1526" spans="1:19" x14ac:dyDescent="0.3">
      <c r="A1526" t="s">
        <v>19</v>
      </c>
      <c r="B1526">
        <v>9000</v>
      </c>
      <c r="C1526">
        <v>2009</v>
      </c>
      <c r="D1526" t="s">
        <v>20</v>
      </c>
      <c r="E1526" t="s">
        <v>2028</v>
      </c>
      <c r="H1526" t="s">
        <v>22</v>
      </c>
      <c r="I1526">
        <v>163000</v>
      </c>
      <c r="J1526" t="s">
        <v>23</v>
      </c>
      <c r="K1526" t="s">
        <v>36</v>
      </c>
      <c r="N1526" t="s">
        <v>96</v>
      </c>
      <c r="P1526" t="s">
        <v>27</v>
      </c>
      <c r="Q1526">
        <v>35.072600000000001</v>
      </c>
      <c r="R1526">
        <v>-106.5749</v>
      </c>
      <c r="S1526" t="s">
        <v>3112</v>
      </c>
    </row>
    <row r="1527" spans="1:19" x14ac:dyDescent="0.3">
      <c r="A1527" t="s">
        <v>19</v>
      </c>
      <c r="B1527">
        <v>0</v>
      </c>
      <c r="C1527">
        <v>2018</v>
      </c>
      <c r="D1527" t="s">
        <v>51</v>
      </c>
      <c r="E1527" t="s">
        <v>995</v>
      </c>
      <c r="H1527" t="s">
        <v>22</v>
      </c>
      <c r="I1527">
        <v>9493</v>
      </c>
      <c r="J1527" t="s">
        <v>23</v>
      </c>
      <c r="K1527" t="s">
        <v>36</v>
      </c>
      <c r="L1527" t="s">
        <v>42</v>
      </c>
      <c r="N1527" t="s">
        <v>96</v>
      </c>
      <c r="O1527" t="s">
        <v>55</v>
      </c>
      <c r="P1527" t="s">
        <v>27</v>
      </c>
      <c r="Q1527">
        <v>35.087266</v>
      </c>
      <c r="R1527">
        <v>-106.559473</v>
      </c>
      <c r="S1527" t="s">
        <v>4112</v>
      </c>
    </row>
    <row r="1528" spans="1:19" x14ac:dyDescent="0.3">
      <c r="A1528" t="s">
        <v>19</v>
      </c>
      <c r="B1528">
        <v>0</v>
      </c>
      <c r="C1528">
        <v>2017</v>
      </c>
      <c r="D1528" t="s">
        <v>57</v>
      </c>
      <c r="E1528" t="s">
        <v>3656</v>
      </c>
      <c r="H1528" t="s">
        <v>22</v>
      </c>
      <c r="I1528">
        <v>44234</v>
      </c>
      <c r="J1528" t="s">
        <v>23</v>
      </c>
      <c r="K1528" t="s">
        <v>24</v>
      </c>
      <c r="L1528" t="s">
        <v>61</v>
      </c>
      <c r="N1528" t="s">
        <v>63</v>
      </c>
      <c r="O1528" t="s">
        <v>26</v>
      </c>
      <c r="P1528" t="s">
        <v>27</v>
      </c>
      <c r="Q1528">
        <v>35.192551000000002</v>
      </c>
      <c r="R1528">
        <v>-106.655907</v>
      </c>
      <c r="S1528" t="s">
        <v>4113</v>
      </c>
    </row>
    <row r="1529" spans="1:19" x14ac:dyDescent="0.3">
      <c r="A1529" t="s">
        <v>19</v>
      </c>
      <c r="B1529">
        <v>16500</v>
      </c>
      <c r="C1529">
        <v>2011</v>
      </c>
      <c r="D1529" t="s">
        <v>93</v>
      </c>
      <c r="E1529" t="s">
        <v>2744</v>
      </c>
      <c r="F1529" t="s">
        <v>132</v>
      </c>
      <c r="G1529" t="s">
        <v>41</v>
      </c>
      <c r="H1529" t="s">
        <v>22</v>
      </c>
      <c r="I1529">
        <v>124000</v>
      </c>
      <c r="J1529" t="s">
        <v>172</v>
      </c>
      <c r="K1529" t="s">
        <v>36</v>
      </c>
      <c r="L1529" t="s">
        <v>73</v>
      </c>
      <c r="M1529" t="s">
        <v>95</v>
      </c>
      <c r="N1529" t="s">
        <v>96</v>
      </c>
      <c r="O1529" t="s">
        <v>45</v>
      </c>
      <c r="P1529" t="s">
        <v>27</v>
      </c>
      <c r="Q1529">
        <v>35.593601999999997</v>
      </c>
      <c r="R1529">
        <v>-106.10762200000001</v>
      </c>
      <c r="S1529" t="s">
        <v>2745</v>
      </c>
    </row>
    <row r="1530" spans="1:19" x14ac:dyDescent="0.3">
      <c r="A1530" t="s">
        <v>19</v>
      </c>
      <c r="B1530">
        <v>0</v>
      </c>
      <c r="C1530">
        <v>2018</v>
      </c>
      <c r="D1530" t="s">
        <v>197</v>
      </c>
      <c r="E1530" t="s">
        <v>4114</v>
      </c>
      <c r="H1530" t="s">
        <v>22</v>
      </c>
      <c r="I1530">
        <v>16816</v>
      </c>
      <c r="J1530" t="s">
        <v>23</v>
      </c>
      <c r="K1530" t="s">
        <v>36</v>
      </c>
      <c r="L1530" t="s">
        <v>42</v>
      </c>
      <c r="N1530" t="s">
        <v>63</v>
      </c>
      <c r="O1530" t="s">
        <v>45</v>
      </c>
      <c r="P1530" t="s">
        <v>27</v>
      </c>
      <c r="Q1530">
        <v>35.087266</v>
      </c>
      <c r="R1530">
        <v>-106.559473</v>
      </c>
      <c r="S1530" t="s">
        <v>4115</v>
      </c>
    </row>
    <row r="1531" spans="1:19" x14ac:dyDescent="0.3">
      <c r="A1531" t="s">
        <v>19</v>
      </c>
      <c r="B1531">
        <v>0</v>
      </c>
      <c r="C1531">
        <v>2017</v>
      </c>
      <c r="D1531" t="s">
        <v>20</v>
      </c>
      <c r="E1531" t="s">
        <v>3617</v>
      </c>
      <c r="H1531" t="s">
        <v>24</v>
      </c>
      <c r="I1531">
        <v>13122</v>
      </c>
      <c r="J1531" t="s">
        <v>23</v>
      </c>
      <c r="K1531" t="s">
        <v>36</v>
      </c>
      <c r="L1531" t="s">
        <v>73</v>
      </c>
      <c r="N1531" t="s">
        <v>96</v>
      </c>
      <c r="O1531" t="s">
        <v>45</v>
      </c>
      <c r="P1531" t="s">
        <v>27</v>
      </c>
      <c r="Q1531">
        <v>35.087266</v>
      </c>
      <c r="R1531">
        <v>-106.559473</v>
      </c>
      <c r="S1531" t="s">
        <v>4116</v>
      </c>
    </row>
    <row r="1532" spans="1:19" x14ac:dyDescent="0.3">
      <c r="A1532" t="s">
        <v>19</v>
      </c>
      <c r="B1532">
        <v>0</v>
      </c>
      <c r="C1532">
        <v>2017</v>
      </c>
      <c r="D1532" t="s">
        <v>51</v>
      </c>
      <c r="E1532" t="s">
        <v>3846</v>
      </c>
      <c r="H1532" t="s">
        <v>22</v>
      </c>
      <c r="I1532">
        <v>63327</v>
      </c>
      <c r="J1532" t="s">
        <v>23</v>
      </c>
      <c r="K1532" t="s">
        <v>36</v>
      </c>
      <c r="L1532" t="s">
        <v>61</v>
      </c>
      <c r="N1532" t="s">
        <v>63</v>
      </c>
      <c r="O1532" t="s">
        <v>68</v>
      </c>
      <c r="P1532" t="s">
        <v>27</v>
      </c>
      <c r="Q1532">
        <v>35.087266</v>
      </c>
      <c r="R1532">
        <v>-106.559473</v>
      </c>
      <c r="S1532" t="s">
        <v>4117</v>
      </c>
    </row>
    <row r="1533" spans="1:19" x14ac:dyDescent="0.3">
      <c r="A1533" t="s">
        <v>19</v>
      </c>
      <c r="B1533">
        <v>0</v>
      </c>
      <c r="C1533">
        <v>2016</v>
      </c>
      <c r="D1533" t="s">
        <v>197</v>
      </c>
      <c r="E1533" t="s">
        <v>4118</v>
      </c>
      <c r="H1533" t="s">
        <v>22</v>
      </c>
      <c r="I1533">
        <v>37992</v>
      </c>
      <c r="J1533" t="s">
        <v>23</v>
      </c>
      <c r="K1533" t="s">
        <v>36</v>
      </c>
      <c r="L1533" t="s">
        <v>61</v>
      </c>
      <c r="N1533" t="s">
        <v>63</v>
      </c>
      <c r="O1533" t="s">
        <v>55</v>
      </c>
      <c r="P1533" t="s">
        <v>27</v>
      </c>
      <c r="Q1533">
        <v>35.087266</v>
      </c>
      <c r="R1533">
        <v>-106.559473</v>
      </c>
      <c r="S1533" t="s">
        <v>4119</v>
      </c>
    </row>
    <row r="1534" spans="1:19" x14ac:dyDescent="0.3">
      <c r="A1534" t="s">
        <v>19</v>
      </c>
      <c r="B1534">
        <v>0</v>
      </c>
      <c r="C1534">
        <v>2016</v>
      </c>
      <c r="D1534" t="s">
        <v>125</v>
      </c>
      <c r="E1534" t="s">
        <v>4120</v>
      </c>
      <c r="H1534" t="s">
        <v>22</v>
      </c>
      <c r="I1534">
        <v>61447</v>
      </c>
      <c r="J1534" t="s">
        <v>23</v>
      </c>
      <c r="K1534" t="s">
        <v>36</v>
      </c>
      <c r="L1534" t="s">
        <v>61</v>
      </c>
      <c r="N1534" t="s">
        <v>3542</v>
      </c>
      <c r="O1534" t="s">
        <v>26</v>
      </c>
      <c r="P1534" t="s">
        <v>27</v>
      </c>
      <c r="Q1534">
        <v>35.087257999999999</v>
      </c>
      <c r="R1534">
        <v>-106.56415699999999</v>
      </c>
      <c r="S1534" t="s">
        <v>4121</v>
      </c>
    </row>
    <row r="1535" spans="1:19" x14ac:dyDescent="0.3">
      <c r="A1535" t="s">
        <v>19</v>
      </c>
      <c r="B1535">
        <v>0</v>
      </c>
      <c r="C1535">
        <v>2001</v>
      </c>
      <c r="D1535" t="s">
        <v>51</v>
      </c>
      <c r="E1535" t="s">
        <v>52</v>
      </c>
      <c r="H1535" t="s">
        <v>22</v>
      </c>
      <c r="I1535">
        <v>57350</v>
      </c>
      <c r="J1535" t="s">
        <v>23</v>
      </c>
      <c r="K1535" t="s">
        <v>36</v>
      </c>
      <c r="L1535" t="s">
        <v>42</v>
      </c>
      <c r="N1535" t="s">
        <v>44</v>
      </c>
      <c r="O1535" t="s">
        <v>26</v>
      </c>
      <c r="P1535" t="s">
        <v>27</v>
      </c>
      <c r="Q1535">
        <v>35.087266</v>
      </c>
      <c r="R1535">
        <v>-106.559473</v>
      </c>
      <c r="S1535" t="s">
        <v>4122</v>
      </c>
    </row>
    <row r="1536" spans="1:19" x14ac:dyDescent="0.3">
      <c r="A1536" t="s">
        <v>19</v>
      </c>
      <c r="B1536">
        <v>25000</v>
      </c>
      <c r="C1536">
        <v>2010</v>
      </c>
      <c r="D1536" t="s">
        <v>169</v>
      </c>
      <c r="E1536">
        <v>1500</v>
      </c>
      <c r="F1536" t="s">
        <v>137</v>
      </c>
      <c r="H1536" t="s">
        <v>22</v>
      </c>
      <c r="I1536">
        <v>67000</v>
      </c>
      <c r="J1536" t="s">
        <v>23</v>
      </c>
      <c r="K1536" t="s">
        <v>36</v>
      </c>
      <c r="L1536" t="s">
        <v>73</v>
      </c>
      <c r="O1536" t="s">
        <v>26</v>
      </c>
      <c r="P1536" t="s">
        <v>27</v>
      </c>
      <c r="Q1536">
        <v>35.093899999999998</v>
      </c>
      <c r="R1536">
        <v>-106.62990000000001</v>
      </c>
      <c r="S1536" t="s">
        <v>1866</v>
      </c>
    </row>
    <row r="1537" spans="1:19" x14ac:dyDescent="0.3">
      <c r="A1537" t="s">
        <v>19</v>
      </c>
      <c r="B1537">
        <v>0</v>
      </c>
      <c r="C1537">
        <v>2019</v>
      </c>
      <c r="D1537" t="s">
        <v>57</v>
      </c>
      <c r="E1537" t="s">
        <v>4123</v>
      </c>
      <c r="H1537" t="s">
        <v>22</v>
      </c>
      <c r="I1537">
        <v>28788</v>
      </c>
      <c r="J1537" t="s">
        <v>23</v>
      </c>
      <c r="K1537" t="s">
        <v>24</v>
      </c>
      <c r="N1537" t="s">
        <v>3542</v>
      </c>
      <c r="O1537" t="s">
        <v>45</v>
      </c>
      <c r="P1537" t="s">
        <v>27</v>
      </c>
      <c r="S1537" t="s">
        <v>4124</v>
      </c>
    </row>
    <row r="1538" spans="1:19" x14ac:dyDescent="0.3">
      <c r="A1538" t="s">
        <v>19</v>
      </c>
      <c r="B1538">
        <v>0</v>
      </c>
      <c r="C1538">
        <v>2007</v>
      </c>
      <c r="D1538" t="s">
        <v>320</v>
      </c>
      <c r="E1538" t="s">
        <v>4125</v>
      </c>
      <c r="H1538" t="s">
        <v>22</v>
      </c>
      <c r="I1538">
        <v>183636</v>
      </c>
      <c r="J1538" t="s">
        <v>23</v>
      </c>
      <c r="K1538" t="s">
        <v>36</v>
      </c>
      <c r="N1538" t="s">
        <v>3542</v>
      </c>
      <c r="O1538" t="s">
        <v>55</v>
      </c>
      <c r="P1538" t="s">
        <v>27</v>
      </c>
      <c r="Q1538">
        <v>35.087257999999999</v>
      </c>
      <c r="R1538">
        <v>-106.56415699999999</v>
      </c>
      <c r="S1538" t="s">
        <v>4126</v>
      </c>
    </row>
    <row r="1539" spans="1:19" x14ac:dyDescent="0.3">
      <c r="A1539" t="s">
        <v>19</v>
      </c>
      <c r="B1539">
        <v>0</v>
      </c>
      <c r="C1539">
        <v>2019</v>
      </c>
      <c r="D1539" t="s">
        <v>51</v>
      </c>
      <c r="E1539" t="s">
        <v>3999</v>
      </c>
      <c r="H1539" t="s">
        <v>22</v>
      </c>
      <c r="I1539">
        <v>28975</v>
      </c>
      <c r="J1539" t="s">
        <v>23</v>
      </c>
      <c r="K1539" t="s">
        <v>36</v>
      </c>
      <c r="N1539" t="s">
        <v>3542</v>
      </c>
      <c r="O1539" t="s">
        <v>55</v>
      </c>
      <c r="P1539" t="s">
        <v>27</v>
      </c>
      <c r="S1539" t="s">
        <v>4127</v>
      </c>
    </row>
    <row r="1540" spans="1:19" x14ac:dyDescent="0.3">
      <c r="A1540" t="s">
        <v>19</v>
      </c>
      <c r="B1540">
        <v>0</v>
      </c>
      <c r="C1540">
        <v>2008</v>
      </c>
      <c r="D1540" t="s">
        <v>205</v>
      </c>
      <c r="E1540" t="s">
        <v>4128</v>
      </c>
      <c r="H1540" t="s">
        <v>22</v>
      </c>
      <c r="I1540">
        <v>129505</v>
      </c>
      <c r="J1540" t="s">
        <v>23</v>
      </c>
      <c r="K1540" t="s">
        <v>36</v>
      </c>
      <c r="L1540" t="s">
        <v>61</v>
      </c>
      <c r="O1540" t="s">
        <v>45</v>
      </c>
      <c r="P1540" t="s">
        <v>27</v>
      </c>
      <c r="Q1540">
        <v>35.087257999999999</v>
      </c>
      <c r="R1540">
        <v>-106.56415699999999</v>
      </c>
      <c r="S1540" t="s">
        <v>4129</v>
      </c>
    </row>
    <row r="1541" spans="1:19" x14ac:dyDescent="0.3">
      <c r="A1541" t="s">
        <v>19</v>
      </c>
      <c r="B1541">
        <v>0</v>
      </c>
      <c r="C1541">
        <v>2016</v>
      </c>
      <c r="D1541" t="s">
        <v>214</v>
      </c>
      <c r="E1541" t="s">
        <v>4130</v>
      </c>
      <c r="H1541" t="s">
        <v>22</v>
      </c>
      <c r="I1541">
        <v>37158</v>
      </c>
      <c r="J1541" t="s">
        <v>23</v>
      </c>
      <c r="K1541" t="s">
        <v>36</v>
      </c>
      <c r="N1541" t="s">
        <v>3542</v>
      </c>
      <c r="P1541" t="s">
        <v>27</v>
      </c>
      <c r="S1541" t="s">
        <v>4131</v>
      </c>
    </row>
    <row r="1542" spans="1:19" x14ac:dyDescent="0.3">
      <c r="A1542" t="s">
        <v>19</v>
      </c>
      <c r="B1542">
        <v>235</v>
      </c>
      <c r="C1542">
        <v>2014</v>
      </c>
      <c r="D1542" t="s">
        <v>51</v>
      </c>
      <c r="E1542" t="s">
        <v>4062</v>
      </c>
      <c r="H1542" t="s">
        <v>22</v>
      </c>
      <c r="I1542">
        <v>108250</v>
      </c>
      <c r="J1542" t="s">
        <v>23</v>
      </c>
      <c r="K1542" t="s">
        <v>36</v>
      </c>
      <c r="L1542" t="s">
        <v>61</v>
      </c>
      <c r="N1542" t="s">
        <v>63</v>
      </c>
      <c r="P1542" t="s">
        <v>27</v>
      </c>
      <c r="Q1542">
        <v>35.087257999999999</v>
      </c>
      <c r="R1542">
        <v>-106.56415699999999</v>
      </c>
      <c r="S1542" t="s">
        <v>4132</v>
      </c>
    </row>
    <row r="1543" spans="1:19" x14ac:dyDescent="0.3">
      <c r="A1543" t="s">
        <v>19</v>
      </c>
      <c r="B1543">
        <v>0</v>
      </c>
      <c r="C1543">
        <v>2015</v>
      </c>
      <c r="D1543" t="s">
        <v>214</v>
      </c>
      <c r="E1543" t="s">
        <v>4133</v>
      </c>
      <c r="H1543" t="s">
        <v>22</v>
      </c>
      <c r="I1543">
        <v>28662</v>
      </c>
      <c r="J1543" t="s">
        <v>23</v>
      </c>
      <c r="K1543" t="s">
        <v>36</v>
      </c>
      <c r="L1543" t="s">
        <v>42</v>
      </c>
      <c r="N1543" t="s">
        <v>149</v>
      </c>
      <c r="O1543" t="s">
        <v>97</v>
      </c>
      <c r="P1543" t="s">
        <v>27</v>
      </c>
      <c r="S1543" t="s">
        <v>4134</v>
      </c>
    </row>
    <row r="1544" spans="1:19" x14ac:dyDescent="0.3">
      <c r="A1544" t="s">
        <v>19</v>
      </c>
      <c r="B1544">
        <v>282</v>
      </c>
      <c r="C1544">
        <v>2016</v>
      </c>
      <c r="D1544" t="s">
        <v>47</v>
      </c>
      <c r="E1544" t="s">
        <v>4135</v>
      </c>
      <c r="H1544" t="s">
        <v>22</v>
      </c>
      <c r="I1544">
        <v>59041</v>
      </c>
      <c r="J1544" t="s">
        <v>23</v>
      </c>
      <c r="K1544" t="s">
        <v>36</v>
      </c>
      <c r="L1544" t="s">
        <v>61</v>
      </c>
      <c r="N1544" t="s">
        <v>63</v>
      </c>
      <c r="O1544" t="s">
        <v>55</v>
      </c>
      <c r="P1544" t="s">
        <v>27</v>
      </c>
      <c r="Q1544">
        <v>35.087257999999999</v>
      </c>
      <c r="R1544">
        <v>-106.56415699999999</v>
      </c>
      <c r="S1544" t="s">
        <v>4136</v>
      </c>
    </row>
    <row r="1545" spans="1:19" x14ac:dyDescent="0.3">
      <c r="A1545" t="s">
        <v>19</v>
      </c>
      <c r="B1545">
        <v>57645</v>
      </c>
      <c r="C1545">
        <v>2021</v>
      </c>
      <c r="D1545" t="s">
        <v>71</v>
      </c>
      <c r="E1545" t="s">
        <v>85</v>
      </c>
      <c r="G1545" t="s">
        <v>86</v>
      </c>
      <c r="H1545" t="s">
        <v>87</v>
      </c>
      <c r="I1545">
        <v>10</v>
      </c>
      <c r="J1545" t="s">
        <v>23</v>
      </c>
      <c r="K1545" t="s">
        <v>36</v>
      </c>
      <c r="L1545" t="s">
        <v>73</v>
      </c>
      <c r="P1545" t="s">
        <v>27</v>
      </c>
      <c r="Q1545">
        <v>35.249299999999998</v>
      </c>
      <c r="R1545">
        <v>-106.6818</v>
      </c>
      <c r="S1545" t="s">
        <v>88</v>
      </c>
    </row>
    <row r="1546" spans="1:19" x14ac:dyDescent="0.3">
      <c r="A1546" t="s">
        <v>19</v>
      </c>
      <c r="B1546">
        <v>56900</v>
      </c>
      <c r="C1546">
        <v>2021</v>
      </c>
      <c r="D1546" t="s">
        <v>71</v>
      </c>
      <c r="E1546" t="s">
        <v>89</v>
      </c>
      <c r="F1546" t="s">
        <v>53</v>
      </c>
      <c r="G1546" t="s">
        <v>49</v>
      </c>
      <c r="H1546" t="s">
        <v>22</v>
      </c>
      <c r="I1546">
        <v>10</v>
      </c>
      <c r="J1546" t="s">
        <v>23</v>
      </c>
      <c r="K1546" t="s">
        <v>36</v>
      </c>
      <c r="L1546" t="s">
        <v>73</v>
      </c>
      <c r="P1546" t="s">
        <v>27</v>
      </c>
      <c r="Q1546">
        <v>35.081800000000001</v>
      </c>
      <c r="R1546">
        <v>-106.6482</v>
      </c>
      <c r="S1546" t="s">
        <v>91</v>
      </c>
    </row>
    <row r="1547" spans="1:19" x14ac:dyDescent="0.3">
      <c r="A1547" t="s">
        <v>19</v>
      </c>
      <c r="B1547">
        <v>9000</v>
      </c>
      <c r="C1547">
        <v>2016</v>
      </c>
      <c r="D1547" t="s">
        <v>20</v>
      </c>
      <c r="E1547" t="s">
        <v>1910</v>
      </c>
      <c r="F1547" t="s">
        <v>137</v>
      </c>
      <c r="H1547" t="s">
        <v>22</v>
      </c>
      <c r="I1547">
        <v>69000</v>
      </c>
      <c r="J1547" t="s">
        <v>23</v>
      </c>
      <c r="K1547" t="s">
        <v>36</v>
      </c>
      <c r="P1547" t="s">
        <v>27</v>
      </c>
      <c r="Q1547">
        <v>35.079000000000001</v>
      </c>
      <c r="R1547">
        <v>-106.6169</v>
      </c>
      <c r="S1547" t="s">
        <v>1911</v>
      </c>
    </row>
    <row r="1548" spans="1:19" x14ac:dyDescent="0.3">
      <c r="A1548" t="s">
        <v>19</v>
      </c>
      <c r="B1548">
        <v>11999</v>
      </c>
      <c r="C1548">
        <v>2015</v>
      </c>
      <c r="D1548" t="s">
        <v>327</v>
      </c>
      <c r="E1548" t="s">
        <v>2190</v>
      </c>
      <c r="F1548" t="s">
        <v>132</v>
      </c>
      <c r="G1548" t="s">
        <v>86</v>
      </c>
      <c r="H1548" t="s">
        <v>22</v>
      </c>
      <c r="I1548">
        <v>86000</v>
      </c>
      <c r="J1548" t="s">
        <v>23</v>
      </c>
      <c r="K1548" t="s">
        <v>36</v>
      </c>
      <c r="L1548" t="s">
        <v>61</v>
      </c>
      <c r="P1548" t="s">
        <v>27</v>
      </c>
      <c r="Q1548">
        <v>35.389000000000003</v>
      </c>
      <c r="R1548">
        <v>-106.35169999999999</v>
      </c>
      <c r="S1548" t="s">
        <v>2191</v>
      </c>
    </row>
    <row r="1549" spans="1:19" x14ac:dyDescent="0.3">
      <c r="A1549" t="s">
        <v>19</v>
      </c>
      <c r="B1549">
        <v>26500</v>
      </c>
      <c r="C1549">
        <v>1968</v>
      </c>
      <c r="D1549" t="s">
        <v>51</v>
      </c>
      <c r="E1549" t="s">
        <v>1732</v>
      </c>
      <c r="F1549" t="s">
        <v>137</v>
      </c>
      <c r="G1549" t="s">
        <v>41</v>
      </c>
      <c r="H1549" t="s">
        <v>22</v>
      </c>
      <c r="I1549">
        <v>80803</v>
      </c>
      <c r="J1549" t="s">
        <v>23</v>
      </c>
      <c r="K1549" t="s">
        <v>36</v>
      </c>
      <c r="L1549" t="s">
        <v>42</v>
      </c>
      <c r="P1549" t="s">
        <v>27</v>
      </c>
      <c r="Q1549">
        <v>35.0443</v>
      </c>
      <c r="R1549">
        <v>-106.6729</v>
      </c>
      <c r="S1549" t="s">
        <v>4137</v>
      </c>
    </row>
    <row r="1550" spans="1:19" x14ac:dyDescent="0.3">
      <c r="A1550" t="s">
        <v>19</v>
      </c>
      <c r="B1550">
        <v>0</v>
      </c>
      <c r="C1550">
        <v>2016</v>
      </c>
      <c r="D1550" t="s">
        <v>174</v>
      </c>
      <c r="E1550" t="s">
        <v>3795</v>
      </c>
      <c r="G1550" t="s">
        <v>49</v>
      </c>
      <c r="H1550" t="s">
        <v>24</v>
      </c>
      <c r="I1550">
        <v>107948</v>
      </c>
      <c r="J1550" t="s">
        <v>23</v>
      </c>
      <c r="K1550" t="s">
        <v>36</v>
      </c>
      <c r="P1550" t="s">
        <v>27</v>
      </c>
      <c r="Q1550">
        <v>35.134700000000002</v>
      </c>
      <c r="R1550">
        <v>-106.6427</v>
      </c>
      <c r="S1550" t="s">
        <v>4138</v>
      </c>
    </row>
    <row r="1551" spans="1:19" x14ac:dyDescent="0.3">
      <c r="A1551" t="s">
        <v>19</v>
      </c>
      <c r="B1551">
        <v>0</v>
      </c>
      <c r="C1551">
        <v>2015</v>
      </c>
      <c r="D1551" t="s">
        <v>71</v>
      </c>
      <c r="E1551" t="s">
        <v>4139</v>
      </c>
      <c r="G1551" t="s">
        <v>49</v>
      </c>
      <c r="H1551" t="s">
        <v>30</v>
      </c>
      <c r="I1551">
        <v>117472</v>
      </c>
      <c r="J1551" t="s">
        <v>23</v>
      </c>
      <c r="K1551" t="s">
        <v>36</v>
      </c>
      <c r="O1551" t="s">
        <v>55</v>
      </c>
      <c r="P1551" t="s">
        <v>27</v>
      </c>
      <c r="Q1551">
        <v>35.134700000000002</v>
      </c>
      <c r="R1551">
        <v>-106.6427</v>
      </c>
      <c r="S1551" t="s">
        <v>4140</v>
      </c>
    </row>
    <row r="1552" spans="1:19" x14ac:dyDescent="0.3">
      <c r="A1552" t="s">
        <v>19</v>
      </c>
      <c r="B1552">
        <v>8995</v>
      </c>
      <c r="C1552">
        <v>1995</v>
      </c>
      <c r="D1552" t="s">
        <v>20</v>
      </c>
      <c r="E1552" t="s">
        <v>2726</v>
      </c>
      <c r="G1552" t="s">
        <v>41</v>
      </c>
      <c r="H1552" t="s">
        <v>22</v>
      </c>
      <c r="I1552">
        <v>123000</v>
      </c>
      <c r="J1552" t="s">
        <v>23</v>
      </c>
      <c r="K1552" t="s">
        <v>78</v>
      </c>
      <c r="L1552" t="s">
        <v>42</v>
      </c>
      <c r="O1552" t="s">
        <v>138</v>
      </c>
      <c r="P1552" t="s">
        <v>27</v>
      </c>
      <c r="Q1552">
        <v>35.389000000000003</v>
      </c>
      <c r="R1552">
        <v>-106.35169999999999</v>
      </c>
      <c r="S1552" t="s">
        <v>2727</v>
      </c>
    </row>
    <row r="1553" spans="1:19" x14ac:dyDescent="0.3">
      <c r="A1553" t="s">
        <v>19</v>
      </c>
      <c r="B1553">
        <v>6500</v>
      </c>
      <c r="C1553">
        <v>1977</v>
      </c>
      <c r="D1553" t="s">
        <v>51</v>
      </c>
      <c r="E1553" t="s">
        <v>4141</v>
      </c>
      <c r="H1553" t="s">
        <v>22</v>
      </c>
      <c r="I1553">
        <v>123456</v>
      </c>
      <c r="J1553" t="s">
        <v>23</v>
      </c>
      <c r="K1553" t="s">
        <v>78</v>
      </c>
      <c r="P1553" t="s">
        <v>27</v>
      </c>
      <c r="Q1553">
        <v>37.132840000000002</v>
      </c>
      <c r="R1553">
        <v>-95.785579999999996</v>
      </c>
      <c r="S1553" t="s">
        <v>4142</v>
      </c>
    </row>
    <row r="1554" spans="1:19" x14ac:dyDescent="0.3">
      <c r="A1554" t="s">
        <v>19</v>
      </c>
      <c r="B1554">
        <v>0</v>
      </c>
      <c r="C1554">
        <v>2018</v>
      </c>
      <c r="D1554" t="s">
        <v>57</v>
      </c>
      <c r="E1554" t="s">
        <v>3656</v>
      </c>
      <c r="H1554" t="s">
        <v>22</v>
      </c>
      <c r="I1554">
        <v>64267</v>
      </c>
      <c r="J1554" t="s">
        <v>23</v>
      </c>
      <c r="K1554" t="s">
        <v>24</v>
      </c>
      <c r="L1554" t="s">
        <v>61</v>
      </c>
      <c r="N1554" t="s">
        <v>63</v>
      </c>
      <c r="P1554" t="s">
        <v>27</v>
      </c>
      <c r="Q1554">
        <v>35.192551000000002</v>
      </c>
      <c r="R1554">
        <v>-106.655907</v>
      </c>
      <c r="S1554" t="s">
        <v>4143</v>
      </c>
    </row>
    <row r="1555" spans="1:19" x14ac:dyDescent="0.3">
      <c r="A1555" t="s">
        <v>19</v>
      </c>
      <c r="B1555">
        <v>11995</v>
      </c>
      <c r="C1555">
        <v>2017</v>
      </c>
      <c r="D1555" t="s">
        <v>197</v>
      </c>
      <c r="E1555" t="s">
        <v>1681</v>
      </c>
      <c r="G1555" t="s">
        <v>86</v>
      </c>
      <c r="H1555" t="s">
        <v>22</v>
      </c>
      <c r="I1555">
        <v>56000</v>
      </c>
      <c r="J1555" t="s">
        <v>23</v>
      </c>
      <c r="K1555" t="s">
        <v>36</v>
      </c>
      <c r="L1555" t="s">
        <v>61</v>
      </c>
      <c r="P1555" t="s">
        <v>27</v>
      </c>
      <c r="Q1555">
        <v>35.389000000000003</v>
      </c>
      <c r="R1555">
        <v>-106.35169999999999</v>
      </c>
      <c r="S1555" t="s">
        <v>1682</v>
      </c>
    </row>
    <row r="1556" spans="1:19" x14ac:dyDescent="0.3">
      <c r="A1556" t="s">
        <v>19</v>
      </c>
      <c r="B1556">
        <v>26250</v>
      </c>
      <c r="C1556">
        <v>2014</v>
      </c>
      <c r="D1556" t="s">
        <v>93</v>
      </c>
      <c r="E1556" t="s">
        <v>819</v>
      </c>
      <c r="H1556" t="s">
        <v>22</v>
      </c>
      <c r="I1556">
        <v>97395</v>
      </c>
      <c r="J1556" t="s">
        <v>23</v>
      </c>
      <c r="K1556" t="s">
        <v>36</v>
      </c>
      <c r="L1556" t="s">
        <v>42</v>
      </c>
      <c r="P1556" t="s">
        <v>27</v>
      </c>
      <c r="Q1556">
        <v>35.004362999999998</v>
      </c>
      <c r="R1556">
        <v>-106.04979400000001</v>
      </c>
      <c r="S1556" t="s">
        <v>2366</v>
      </c>
    </row>
    <row r="1557" spans="1:19" x14ac:dyDescent="0.3">
      <c r="A1557" t="s">
        <v>19</v>
      </c>
      <c r="B1557">
        <v>3995</v>
      </c>
      <c r="C1557">
        <v>2004</v>
      </c>
      <c r="D1557" t="s">
        <v>390</v>
      </c>
      <c r="E1557" t="s">
        <v>1235</v>
      </c>
      <c r="H1557" t="s">
        <v>22</v>
      </c>
      <c r="I1557">
        <v>34792</v>
      </c>
      <c r="J1557" t="s">
        <v>23</v>
      </c>
      <c r="K1557" t="s">
        <v>36</v>
      </c>
      <c r="O1557" t="s">
        <v>68</v>
      </c>
      <c r="P1557" t="s">
        <v>27</v>
      </c>
      <c r="Q1557">
        <v>35.004362999999998</v>
      </c>
      <c r="R1557">
        <v>-106.04979400000001</v>
      </c>
      <c r="S1557" t="s">
        <v>1236</v>
      </c>
    </row>
    <row r="1558" spans="1:19" x14ac:dyDescent="0.3">
      <c r="A1558" t="s">
        <v>19</v>
      </c>
      <c r="B1558">
        <v>49982</v>
      </c>
      <c r="C1558">
        <v>2019</v>
      </c>
      <c r="D1558" t="s">
        <v>51</v>
      </c>
      <c r="E1558" t="s">
        <v>383</v>
      </c>
      <c r="H1558" t="s">
        <v>22</v>
      </c>
      <c r="I1558">
        <v>40188</v>
      </c>
      <c r="J1558" t="s">
        <v>23</v>
      </c>
      <c r="K1558" t="s">
        <v>36</v>
      </c>
      <c r="L1558" t="s">
        <v>73</v>
      </c>
      <c r="P1558" t="s">
        <v>27</v>
      </c>
      <c r="Q1558">
        <v>35.004362999999998</v>
      </c>
      <c r="R1558">
        <v>-106.04979400000001</v>
      </c>
      <c r="S1558" t="s">
        <v>1236</v>
      </c>
    </row>
    <row r="1559" spans="1:19" x14ac:dyDescent="0.3">
      <c r="A1559" t="s">
        <v>19</v>
      </c>
      <c r="B1559">
        <v>13995</v>
      </c>
      <c r="C1559">
        <v>2011</v>
      </c>
      <c r="D1559" t="s">
        <v>214</v>
      </c>
      <c r="E1559" t="s">
        <v>1559</v>
      </c>
      <c r="F1559" t="s">
        <v>137</v>
      </c>
      <c r="G1559" t="s">
        <v>86</v>
      </c>
      <c r="H1559" t="s">
        <v>22</v>
      </c>
      <c r="I1559">
        <v>50593</v>
      </c>
      <c r="J1559" t="s">
        <v>23</v>
      </c>
      <c r="K1559" t="s">
        <v>36</v>
      </c>
      <c r="L1559" t="s">
        <v>42</v>
      </c>
      <c r="M1559" t="s">
        <v>62</v>
      </c>
      <c r="N1559" t="s">
        <v>149</v>
      </c>
      <c r="O1559" t="s">
        <v>55</v>
      </c>
      <c r="P1559" t="s">
        <v>27</v>
      </c>
      <c r="Q1559">
        <v>35.110399999999998</v>
      </c>
      <c r="R1559">
        <v>-106.57810000000001</v>
      </c>
      <c r="S1559" t="s">
        <v>1560</v>
      </c>
    </row>
    <row r="1560" spans="1:19" x14ac:dyDescent="0.3">
      <c r="A1560" t="s">
        <v>19</v>
      </c>
      <c r="B1560">
        <v>39990</v>
      </c>
      <c r="C1560">
        <v>2018</v>
      </c>
      <c r="D1560" t="s">
        <v>211</v>
      </c>
      <c r="E1560" t="s">
        <v>1219</v>
      </c>
      <c r="F1560" t="s">
        <v>59</v>
      </c>
      <c r="G1560" t="s">
        <v>49</v>
      </c>
      <c r="H1560" t="s">
        <v>24</v>
      </c>
      <c r="I1560">
        <v>33824</v>
      </c>
      <c r="J1560" t="s">
        <v>23</v>
      </c>
      <c r="K1560" t="s">
        <v>24</v>
      </c>
      <c r="N1560" t="s">
        <v>63</v>
      </c>
      <c r="O1560" t="s">
        <v>68</v>
      </c>
      <c r="P1560" t="s">
        <v>27</v>
      </c>
      <c r="Q1560">
        <v>35.11</v>
      </c>
      <c r="R1560">
        <v>-106.62</v>
      </c>
      <c r="S1560" t="s">
        <v>1220</v>
      </c>
    </row>
    <row r="1561" spans="1:19" x14ac:dyDescent="0.3">
      <c r="A1561" t="s">
        <v>19</v>
      </c>
      <c r="B1561">
        <v>34590</v>
      </c>
      <c r="C1561">
        <v>2020</v>
      </c>
      <c r="D1561" t="s">
        <v>390</v>
      </c>
      <c r="E1561" t="s">
        <v>481</v>
      </c>
      <c r="F1561" t="s">
        <v>59</v>
      </c>
      <c r="H1561" t="s">
        <v>102</v>
      </c>
      <c r="I1561">
        <v>10700</v>
      </c>
      <c r="J1561" t="s">
        <v>23</v>
      </c>
      <c r="K1561" t="s">
        <v>24</v>
      </c>
      <c r="N1561" t="s">
        <v>24</v>
      </c>
      <c r="O1561" t="s">
        <v>68</v>
      </c>
      <c r="P1561" t="s">
        <v>27</v>
      </c>
      <c r="Q1561">
        <v>35.11</v>
      </c>
      <c r="R1561">
        <v>-106.62</v>
      </c>
      <c r="S1561" t="s">
        <v>482</v>
      </c>
    </row>
    <row r="1562" spans="1:19" x14ac:dyDescent="0.3">
      <c r="A1562" t="s">
        <v>19</v>
      </c>
      <c r="B1562">
        <v>7900</v>
      </c>
      <c r="C1562">
        <v>2007</v>
      </c>
      <c r="D1562" t="s">
        <v>153</v>
      </c>
      <c r="E1562" t="s">
        <v>154</v>
      </c>
      <c r="F1562" t="s">
        <v>59</v>
      </c>
      <c r="G1562" t="s">
        <v>41</v>
      </c>
      <c r="H1562" t="s">
        <v>22</v>
      </c>
      <c r="I1562">
        <v>136000</v>
      </c>
      <c r="J1562" t="s">
        <v>172</v>
      </c>
      <c r="K1562" t="s">
        <v>36</v>
      </c>
      <c r="L1562" t="s">
        <v>73</v>
      </c>
      <c r="M1562" t="s">
        <v>95</v>
      </c>
      <c r="N1562" t="s">
        <v>3542</v>
      </c>
      <c r="O1562" t="s">
        <v>55</v>
      </c>
      <c r="P1562" t="s">
        <v>27</v>
      </c>
      <c r="Q1562">
        <v>35.134700000000002</v>
      </c>
      <c r="R1562">
        <v>-106.6427</v>
      </c>
      <c r="S1562" t="s">
        <v>2861</v>
      </c>
    </row>
    <row r="1563" spans="1:19" x14ac:dyDescent="0.3">
      <c r="A1563" t="s">
        <v>19</v>
      </c>
      <c r="B1563">
        <v>14990</v>
      </c>
      <c r="C1563">
        <v>2016</v>
      </c>
      <c r="D1563" t="s">
        <v>241</v>
      </c>
      <c r="E1563" t="s">
        <v>502</v>
      </c>
      <c r="F1563" t="s">
        <v>59</v>
      </c>
      <c r="H1563" t="s">
        <v>22</v>
      </c>
      <c r="I1563">
        <v>24437</v>
      </c>
      <c r="J1563" t="s">
        <v>23</v>
      </c>
      <c r="K1563" t="s">
        <v>36</v>
      </c>
      <c r="L1563" t="s">
        <v>61</v>
      </c>
      <c r="N1563" t="s">
        <v>63</v>
      </c>
      <c r="O1563" t="s">
        <v>55</v>
      </c>
      <c r="P1563" t="s">
        <v>27</v>
      </c>
      <c r="Q1563">
        <v>35.11</v>
      </c>
      <c r="R1563">
        <v>-106.62</v>
      </c>
      <c r="S1563" t="s">
        <v>922</v>
      </c>
    </row>
    <row r="1564" spans="1:19" x14ac:dyDescent="0.3">
      <c r="A1564" t="s">
        <v>19</v>
      </c>
      <c r="B1564">
        <v>33990</v>
      </c>
      <c r="C1564">
        <v>2017</v>
      </c>
      <c r="D1564" t="s">
        <v>208</v>
      </c>
      <c r="E1564" t="s">
        <v>797</v>
      </c>
      <c r="F1564" t="s">
        <v>59</v>
      </c>
      <c r="H1564" t="s">
        <v>24</v>
      </c>
      <c r="I1564">
        <v>20713</v>
      </c>
      <c r="J1564" t="s">
        <v>23</v>
      </c>
      <c r="K1564" t="s">
        <v>24</v>
      </c>
      <c r="L1564" t="s">
        <v>42</v>
      </c>
      <c r="N1564" t="s">
        <v>44</v>
      </c>
      <c r="O1564" t="s">
        <v>68</v>
      </c>
      <c r="P1564" t="s">
        <v>27</v>
      </c>
      <c r="Q1564">
        <v>35.11</v>
      </c>
      <c r="R1564">
        <v>-106.62</v>
      </c>
      <c r="S1564" t="s">
        <v>798</v>
      </c>
    </row>
    <row r="1565" spans="1:19" x14ac:dyDescent="0.3">
      <c r="A1565" t="s">
        <v>19</v>
      </c>
      <c r="B1565">
        <v>30590</v>
      </c>
      <c r="C1565">
        <v>2019</v>
      </c>
      <c r="D1565" t="s">
        <v>214</v>
      </c>
      <c r="E1565" t="s">
        <v>235</v>
      </c>
      <c r="F1565" t="s">
        <v>59</v>
      </c>
      <c r="H1565" t="s">
        <v>24</v>
      </c>
      <c r="I1565">
        <v>2667</v>
      </c>
      <c r="J1565" t="s">
        <v>23</v>
      </c>
      <c r="K1565" t="s">
        <v>24</v>
      </c>
      <c r="L1565" t="s">
        <v>42</v>
      </c>
      <c r="N1565" t="s">
        <v>149</v>
      </c>
      <c r="P1565" t="s">
        <v>27</v>
      </c>
      <c r="Q1565">
        <v>35.11</v>
      </c>
      <c r="R1565">
        <v>-106.62</v>
      </c>
      <c r="S1565" t="s">
        <v>236</v>
      </c>
    </row>
    <row r="1566" spans="1:19" x14ac:dyDescent="0.3">
      <c r="A1566" t="s">
        <v>19</v>
      </c>
      <c r="B1566">
        <v>27990</v>
      </c>
      <c r="C1566">
        <v>2019</v>
      </c>
      <c r="D1566" t="s">
        <v>159</v>
      </c>
      <c r="E1566" t="s">
        <v>441</v>
      </c>
      <c r="F1566" t="s">
        <v>59</v>
      </c>
      <c r="G1566" t="s">
        <v>49</v>
      </c>
      <c r="H1566" t="s">
        <v>22</v>
      </c>
      <c r="I1566">
        <v>9505</v>
      </c>
      <c r="J1566" t="s">
        <v>23</v>
      </c>
      <c r="K1566" t="s">
        <v>24</v>
      </c>
      <c r="L1566" t="s">
        <v>42</v>
      </c>
      <c r="N1566" t="s">
        <v>63</v>
      </c>
      <c r="O1566" t="s">
        <v>55</v>
      </c>
      <c r="P1566" t="s">
        <v>27</v>
      </c>
      <c r="Q1566">
        <v>35.11</v>
      </c>
      <c r="R1566">
        <v>-106.62</v>
      </c>
      <c r="S1566" t="s">
        <v>442</v>
      </c>
    </row>
    <row r="1567" spans="1:19" x14ac:dyDescent="0.3">
      <c r="A1567" t="s">
        <v>19</v>
      </c>
      <c r="B1567">
        <v>19990</v>
      </c>
      <c r="C1567">
        <v>2017</v>
      </c>
      <c r="D1567" t="s">
        <v>197</v>
      </c>
      <c r="E1567" t="s">
        <v>972</v>
      </c>
      <c r="F1567" t="s">
        <v>59</v>
      </c>
      <c r="H1567" t="s">
        <v>24</v>
      </c>
      <c r="I1567">
        <v>26507</v>
      </c>
      <c r="J1567" t="s">
        <v>23</v>
      </c>
      <c r="K1567" t="s">
        <v>24</v>
      </c>
      <c r="L1567" t="s">
        <v>61</v>
      </c>
      <c r="N1567" t="s">
        <v>24</v>
      </c>
      <c r="O1567" t="s">
        <v>68</v>
      </c>
      <c r="P1567" t="s">
        <v>27</v>
      </c>
      <c r="Q1567">
        <v>35.11</v>
      </c>
      <c r="R1567">
        <v>-106.62</v>
      </c>
      <c r="S1567" t="s">
        <v>973</v>
      </c>
    </row>
    <row r="1568" spans="1:19" x14ac:dyDescent="0.3">
      <c r="A1568" t="s">
        <v>19</v>
      </c>
      <c r="B1568">
        <v>26590</v>
      </c>
      <c r="C1568">
        <v>2017</v>
      </c>
      <c r="D1568" t="s">
        <v>208</v>
      </c>
      <c r="E1568" t="s">
        <v>333</v>
      </c>
      <c r="F1568" t="s">
        <v>59</v>
      </c>
      <c r="H1568" t="s">
        <v>24</v>
      </c>
      <c r="I1568">
        <v>15637</v>
      </c>
      <c r="J1568" t="s">
        <v>23</v>
      </c>
      <c r="K1568" t="s">
        <v>24</v>
      </c>
      <c r="N1568" t="s">
        <v>24</v>
      </c>
      <c r="O1568" t="s">
        <v>55</v>
      </c>
      <c r="P1568" t="s">
        <v>27</v>
      </c>
      <c r="Q1568">
        <v>35.11</v>
      </c>
      <c r="R1568">
        <v>-106.62</v>
      </c>
      <c r="S1568" t="s">
        <v>644</v>
      </c>
    </row>
    <row r="1569" spans="1:19" x14ac:dyDescent="0.3">
      <c r="A1569" t="s">
        <v>19</v>
      </c>
      <c r="B1569">
        <v>24990</v>
      </c>
      <c r="C1569">
        <v>2018</v>
      </c>
      <c r="D1569" t="s">
        <v>211</v>
      </c>
      <c r="E1569" t="s">
        <v>909</v>
      </c>
      <c r="F1569" t="s">
        <v>59</v>
      </c>
      <c r="H1569" t="s">
        <v>22</v>
      </c>
      <c r="I1569">
        <v>24116</v>
      </c>
      <c r="J1569" t="s">
        <v>23</v>
      </c>
      <c r="K1569" t="s">
        <v>24</v>
      </c>
      <c r="L1569" t="s">
        <v>61</v>
      </c>
      <c r="N1569" t="s">
        <v>63</v>
      </c>
      <c r="O1569" t="s">
        <v>26</v>
      </c>
      <c r="P1569" t="s">
        <v>27</v>
      </c>
      <c r="Q1569">
        <v>35.11</v>
      </c>
      <c r="R1569">
        <v>-106.62</v>
      </c>
      <c r="S1569" t="s">
        <v>910</v>
      </c>
    </row>
    <row r="1570" spans="1:19" x14ac:dyDescent="0.3">
      <c r="A1570" t="s">
        <v>19</v>
      </c>
      <c r="B1570">
        <v>20990</v>
      </c>
      <c r="C1570">
        <v>2013</v>
      </c>
      <c r="D1570" t="s">
        <v>205</v>
      </c>
      <c r="E1570" t="s">
        <v>1486</v>
      </c>
      <c r="F1570" t="s">
        <v>59</v>
      </c>
      <c r="G1570" t="s">
        <v>41</v>
      </c>
      <c r="H1570" t="s">
        <v>22</v>
      </c>
      <c r="I1570">
        <v>45720</v>
      </c>
      <c r="J1570" t="s">
        <v>23</v>
      </c>
      <c r="K1570" t="s">
        <v>24</v>
      </c>
      <c r="L1570" t="s">
        <v>42</v>
      </c>
      <c r="N1570" t="s">
        <v>63</v>
      </c>
      <c r="O1570" t="s">
        <v>26</v>
      </c>
      <c r="P1570" t="s">
        <v>27</v>
      </c>
      <c r="Q1570">
        <v>35.11</v>
      </c>
      <c r="R1570">
        <v>-106.62</v>
      </c>
      <c r="S1570" t="s">
        <v>922</v>
      </c>
    </row>
    <row r="1571" spans="1:19" x14ac:dyDescent="0.3">
      <c r="A1571" t="s">
        <v>19</v>
      </c>
      <c r="B1571">
        <v>17590</v>
      </c>
      <c r="C1571">
        <v>2018</v>
      </c>
      <c r="D1571" t="s">
        <v>57</v>
      </c>
      <c r="E1571" t="s">
        <v>741</v>
      </c>
      <c r="F1571" t="s">
        <v>59</v>
      </c>
      <c r="H1571" t="s">
        <v>87</v>
      </c>
      <c r="I1571">
        <v>23632</v>
      </c>
      <c r="J1571" t="s">
        <v>23</v>
      </c>
      <c r="K1571" t="s">
        <v>24</v>
      </c>
      <c r="L1571" t="s">
        <v>61</v>
      </c>
      <c r="N1571" t="s">
        <v>129</v>
      </c>
      <c r="P1571" t="s">
        <v>27</v>
      </c>
      <c r="Q1571">
        <v>35.11</v>
      </c>
      <c r="R1571">
        <v>-106.62</v>
      </c>
      <c r="S1571" t="s">
        <v>892</v>
      </c>
    </row>
    <row r="1572" spans="1:19" x14ac:dyDescent="0.3">
      <c r="A1572" t="s">
        <v>19</v>
      </c>
      <c r="B1572">
        <v>36990</v>
      </c>
      <c r="C1572">
        <v>2016</v>
      </c>
      <c r="D1572" t="s">
        <v>93</v>
      </c>
      <c r="E1572" t="s">
        <v>880</v>
      </c>
      <c r="F1572" t="s">
        <v>59</v>
      </c>
      <c r="G1572" t="s">
        <v>41</v>
      </c>
      <c r="H1572" t="s">
        <v>22</v>
      </c>
      <c r="I1572">
        <v>23190</v>
      </c>
      <c r="J1572" t="s">
        <v>23</v>
      </c>
      <c r="K1572" t="s">
        <v>24</v>
      </c>
      <c r="L1572" t="s">
        <v>73</v>
      </c>
      <c r="N1572" t="s">
        <v>83</v>
      </c>
      <c r="O1572" t="s">
        <v>68</v>
      </c>
      <c r="P1572" t="s">
        <v>27</v>
      </c>
      <c r="Q1572">
        <v>35.11</v>
      </c>
      <c r="R1572">
        <v>-106.62</v>
      </c>
      <c r="S1572" t="s">
        <v>517</v>
      </c>
    </row>
    <row r="1573" spans="1:19" x14ac:dyDescent="0.3">
      <c r="A1573" t="s">
        <v>19</v>
      </c>
      <c r="B1573">
        <v>14990</v>
      </c>
      <c r="C1573">
        <v>2013</v>
      </c>
      <c r="D1573" t="s">
        <v>241</v>
      </c>
      <c r="E1573" t="s">
        <v>2329</v>
      </c>
      <c r="F1573" t="s">
        <v>59</v>
      </c>
      <c r="H1573" t="s">
        <v>24</v>
      </c>
      <c r="I1573">
        <v>95114</v>
      </c>
      <c r="J1573" t="s">
        <v>23</v>
      </c>
      <c r="K1573" t="s">
        <v>24</v>
      </c>
      <c r="N1573" t="s">
        <v>63</v>
      </c>
      <c r="O1573" t="s">
        <v>26</v>
      </c>
      <c r="P1573" t="s">
        <v>27</v>
      </c>
      <c r="Q1573">
        <v>35.11</v>
      </c>
      <c r="R1573">
        <v>-106.62</v>
      </c>
      <c r="S1573" t="s">
        <v>644</v>
      </c>
    </row>
    <row r="1574" spans="1:19" x14ac:dyDescent="0.3">
      <c r="A1574" t="s">
        <v>19</v>
      </c>
      <c r="B1574">
        <v>26990</v>
      </c>
      <c r="C1574">
        <v>2018</v>
      </c>
      <c r="D1574" t="s">
        <v>227</v>
      </c>
      <c r="E1574" t="s">
        <v>758</v>
      </c>
      <c r="F1574" t="s">
        <v>59</v>
      </c>
      <c r="H1574" t="s">
        <v>22</v>
      </c>
      <c r="I1574">
        <v>20001</v>
      </c>
      <c r="J1574" t="s">
        <v>23</v>
      </c>
      <c r="K1574" t="s">
        <v>24</v>
      </c>
      <c r="L1574" t="s">
        <v>61</v>
      </c>
      <c r="N1574" t="s">
        <v>44</v>
      </c>
      <c r="P1574" t="s">
        <v>27</v>
      </c>
      <c r="Q1574">
        <v>35.11</v>
      </c>
      <c r="R1574">
        <v>-106.62</v>
      </c>
      <c r="S1574" t="s">
        <v>644</v>
      </c>
    </row>
    <row r="1575" spans="1:19" x14ac:dyDescent="0.3">
      <c r="A1575" t="s">
        <v>19</v>
      </c>
      <c r="B1575">
        <v>18990</v>
      </c>
      <c r="C1575">
        <v>2016</v>
      </c>
      <c r="D1575" t="s">
        <v>57</v>
      </c>
      <c r="E1575" t="s">
        <v>1903</v>
      </c>
      <c r="F1575" t="s">
        <v>59</v>
      </c>
      <c r="G1575" t="s">
        <v>49</v>
      </c>
      <c r="H1575" t="s">
        <v>22</v>
      </c>
      <c r="I1575">
        <v>68815</v>
      </c>
      <c r="J1575" t="s">
        <v>23</v>
      </c>
      <c r="K1575" t="s">
        <v>36</v>
      </c>
      <c r="L1575" t="s">
        <v>73</v>
      </c>
      <c r="N1575" t="s">
        <v>3542</v>
      </c>
      <c r="O1575" t="s">
        <v>68</v>
      </c>
      <c r="P1575" t="s">
        <v>27</v>
      </c>
      <c r="Q1575">
        <v>35.11</v>
      </c>
      <c r="R1575">
        <v>-106.62</v>
      </c>
      <c r="S1575" t="s">
        <v>922</v>
      </c>
    </row>
    <row r="1576" spans="1:19" x14ac:dyDescent="0.3">
      <c r="A1576" t="s">
        <v>19</v>
      </c>
      <c r="B1576">
        <v>21990</v>
      </c>
      <c r="C1576">
        <v>2016</v>
      </c>
      <c r="E1576" t="s">
        <v>4144</v>
      </c>
      <c r="F1576" t="s">
        <v>59</v>
      </c>
      <c r="H1576" t="s">
        <v>22</v>
      </c>
      <c r="I1576">
        <v>39647</v>
      </c>
      <c r="J1576" t="s">
        <v>23</v>
      </c>
      <c r="K1576" t="s">
        <v>24</v>
      </c>
      <c r="L1576" t="s">
        <v>42</v>
      </c>
      <c r="N1576" t="s">
        <v>44</v>
      </c>
      <c r="P1576" t="s">
        <v>27</v>
      </c>
      <c r="Q1576">
        <v>35.11</v>
      </c>
      <c r="R1576">
        <v>-106.62</v>
      </c>
      <c r="S1576" t="s">
        <v>1373</v>
      </c>
    </row>
    <row r="1577" spans="1:19" x14ac:dyDescent="0.3">
      <c r="A1577" t="s">
        <v>19</v>
      </c>
      <c r="B1577">
        <v>15590</v>
      </c>
      <c r="C1577">
        <v>2018</v>
      </c>
      <c r="D1577" t="s">
        <v>51</v>
      </c>
      <c r="E1577" t="s">
        <v>396</v>
      </c>
      <c r="F1577" t="s">
        <v>59</v>
      </c>
      <c r="H1577" t="s">
        <v>24</v>
      </c>
      <c r="I1577">
        <v>8153</v>
      </c>
      <c r="J1577" t="s">
        <v>23</v>
      </c>
      <c r="K1577" t="s">
        <v>24</v>
      </c>
      <c r="L1577" t="s">
        <v>61</v>
      </c>
      <c r="N1577" t="s">
        <v>129</v>
      </c>
      <c r="O1577" t="s">
        <v>68</v>
      </c>
      <c r="P1577" t="s">
        <v>27</v>
      </c>
      <c r="Q1577">
        <v>35.11</v>
      </c>
      <c r="R1577">
        <v>-106.62</v>
      </c>
      <c r="S1577" t="s">
        <v>397</v>
      </c>
    </row>
    <row r="1578" spans="1:19" x14ac:dyDescent="0.3">
      <c r="A1578" t="s">
        <v>19</v>
      </c>
      <c r="B1578">
        <v>16590</v>
      </c>
      <c r="C1578">
        <v>2017</v>
      </c>
      <c r="D1578" t="s">
        <v>47</v>
      </c>
      <c r="E1578" t="s">
        <v>638</v>
      </c>
      <c r="F1578" t="s">
        <v>59</v>
      </c>
      <c r="H1578" t="s">
        <v>22</v>
      </c>
      <c r="I1578">
        <v>15015</v>
      </c>
      <c r="J1578" t="s">
        <v>23</v>
      </c>
      <c r="K1578" t="s">
        <v>24</v>
      </c>
      <c r="L1578" t="s">
        <v>61</v>
      </c>
      <c r="N1578" t="s">
        <v>63</v>
      </c>
      <c r="O1578" t="s">
        <v>26</v>
      </c>
      <c r="P1578" t="s">
        <v>27</v>
      </c>
      <c r="Q1578">
        <v>35.11</v>
      </c>
      <c r="R1578">
        <v>-106.62</v>
      </c>
      <c r="S1578" t="s">
        <v>397</v>
      </c>
    </row>
    <row r="1579" spans="1:19" x14ac:dyDescent="0.3">
      <c r="A1579" t="s">
        <v>19</v>
      </c>
      <c r="B1579">
        <v>15990</v>
      </c>
      <c r="C1579">
        <v>2020</v>
      </c>
      <c r="D1579" t="s">
        <v>327</v>
      </c>
      <c r="E1579" t="s">
        <v>516</v>
      </c>
      <c r="F1579" t="s">
        <v>59</v>
      </c>
      <c r="H1579" t="s">
        <v>22</v>
      </c>
      <c r="I1579">
        <v>11852</v>
      </c>
      <c r="J1579" t="s">
        <v>23</v>
      </c>
      <c r="K1579" t="s">
        <v>24</v>
      </c>
      <c r="L1579" t="s">
        <v>61</v>
      </c>
      <c r="N1579" t="s">
        <v>129</v>
      </c>
      <c r="O1579" t="s">
        <v>97</v>
      </c>
      <c r="P1579" t="s">
        <v>27</v>
      </c>
      <c r="Q1579">
        <v>35.11</v>
      </c>
      <c r="R1579">
        <v>-106.62</v>
      </c>
      <c r="S1579" t="s">
        <v>517</v>
      </c>
    </row>
    <row r="1580" spans="1:19" x14ac:dyDescent="0.3">
      <c r="A1580" t="s">
        <v>19</v>
      </c>
      <c r="B1580">
        <v>26990</v>
      </c>
      <c r="C1580">
        <v>2018</v>
      </c>
      <c r="D1580" t="s">
        <v>125</v>
      </c>
      <c r="E1580" t="s">
        <v>500</v>
      </c>
      <c r="F1580" t="s">
        <v>59</v>
      </c>
      <c r="H1580" t="s">
        <v>24</v>
      </c>
      <c r="I1580">
        <v>11532</v>
      </c>
      <c r="J1580" t="s">
        <v>23</v>
      </c>
      <c r="K1580" t="s">
        <v>24</v>
      </c>
      <c r="L1580" t="s">
        <v>61</v>
      </c>
      <c r="N1580" t="s">
        <v>24</v>
      </c>
      <c r="P1580" t="s">
        <v>27</v>
      </c>
      <c r="Q1580">
        <v>35.11</v>
      </c>
      <c r="R1580">
        <v>-106.62</v>
      </c>
      <c r="S1580" t="s">
        <v>501</v>
      </c>
    </row>
    <row r="1581" spans="1:19" x14ac:dyDescent="0.3">
      <c r="A1581" t="s">
        <v>19</v>
      </c>
      <c r="B1581">
        <v>27990</v>
      </c>
      <c r="C1581">
        <v>2017</v>
      </c>
      <c r="D1581" t="s">
        <v>93</v>
      </c>
      <c r="E1581" t="s">
        <v>1318</v>
      </c>
      <c r="F1581" t="s">
        <v>59</v>
      </c>
      <c r="G1581" t="s">
        <v>49</v>
      </c>
      <c r="H1581" t="s">
        <v>22</v>
      </c>
      <c r="I1581">
        <v>37910</v>
      </c>
      <c r="J1581" t="s">
        <v>23</v>
      </c>
      <c r="K1581" t="s">
        <v>24</v>
      </c>
      <c r="L1581" t="s">
        <v>61</v>
      </c>
      <c r="N1581" t="s">
        <v>24</v>
      </c>
      <c r="P1581" t="s">
        <v>27</v>
      </c>
      <c r="Q1581">
        <v>35.11</v>
      </c>
      <c r="R1581">
        <v>-106.62</v>
      </c>
      <c r="S1581" t="s">
        <v>517</v>
      </c>
    </row>
    <row r="1582" spans="1:19" x14ac:dyDescent="0.3">
      <c r="A1582" t="s">
        <v>19</v>
      </c>
      <c r="B1582">
        <v>17990</v>
      </c>
      <c r="C1582">
        <v>2019</v>
      </c>
      <c r="D1582" t="s">
        <v>258</v>
      </c>
      <c r="E1582" t="s">
        <v>259</v>
      </c>
      <c r="F1582" t="s">
        <v>59</v>
      </c>
      <c r="H1582" t="s">
        <v>22</v>
      </c>
      <c r="I1582">
        <v>3533</v>
      </c>
      <c r="J1582" t="s">
        <v>23</v>
      </c>
      <c r="K1582" t="s">
        <v>24</v>
      </c>
      <c r="L1582" t="s">
        <v>61</v>
      </c>
      <c r="N1582" t="s">
        <v>129</v>
      </c>
      <c r="O1582" t="s">
        <v>97</v>
      </c>
      <c r="P1582" t="s">
        <v>27</v>
      </c>
      <c r="Q1582">
        <v>35.11</v>
      </c>
      <c r="R1582">
        <v>-106.62</v>
      </c>
      <c r="S1582" t="s">
        <v>260</v>
      </c>
    </row>
    <row r="1583" spans="1:19" x14ac:dyDescent="0.3">
      <c r="A1583" t="s">
        <v>19</v>
      </c>
      <c r="B1583">
        <v>34590</v>
      </c>
      <c r="C1583">
        <v>2019</v>
      </c>
      <c r="D1583" t="s">
        <v>153</v>
      </c>
      <c r="E1583" t="s">
        <v>300</v>
      </c>
      <c r="F1583" t="s">
        <v>59</v>
      </c>
      <c r="H1583" t="s">
        <v>24</v>
      </c>
      <c r="I1583">
        <v>5400</v>
      </c>
      <c r="J1583" t="s">
        <v>23</v>
      </c>
      <c r="K1583" t="s">
        <v>24</v>
      </c>
      <c r="L1583" t="s">
        <v>61</v>
      </c>
      <c r="N1583" t="s">
        <v>24</v>
      </c>
      <c r="O1583" t="s">
        <v>55</v>
      </c>
      <c r="P1583" t="s">
        <v>27</v>
      </c>
      <c r="Q1583">
        <v>35.11</v>
      </c>
      <c r="R1583">
        <v>-106.62</v>
      </c>
      <c r="S1583" t="s">
        <v>301</v>
      </c>
    </row>
    <row r="1584" spans="1:19" x14ac:dyDescent="0.3">
      <c r="A1584" t="s">
        <v>19</v>
      </c>
      <c r="B1584">
        <v>16990</v>
      </c>
      <c r="C1584">
        <v>2015</v>
      </c>
      <c r="D1584" t="s">
        <v>241</v>
      </c>
      <c r="E1584" t="s">
        <v>1527</v>
      </c>
      <c r="F1584" t="s">
        <v>59</v>
      </c>
      <c r="H1584" t="s">
        <v>22</v>
      </c>
      <c r="I1584">
        <v>49203</v>
      </c>
      <c r="J1584" t="s">
        <v>23</v>
      </c>
      <c r="K1584" t="s">
        <v>36</v>
      </c>
      <c r="L1584" t="s">
        <v>61</v>
      </c>
      <c r="N1584" t="s">
        <v>199</v>
      </c>
      <c r="O1584" t="s">
        <v>97</v>
      </c>
      <c r="P1584" t="s">
        <v>27</v>
      </c>
      <c r="Q1584">
        <v>35.11</v>
      </c>
      <c r="R1584">
        <v>-106.62</v>
      </c>
      <c r="S1584" t="s">
        <v>1528</v>
      </c>
    </row>
    <row r="1585" spans="1:19" x14ac:dyDescent="0.3">
      <c r="A1585" t="s">
        <v>19</v>
      </c>
      <c r="B1585">
        <v>39990</v>
      </c>
      <c r="C1585">
        <v>2018</v>
      </c>
      <c r="D1585" t="s">
        <v>211</v>
      </c>
      <c r="E1585" t="s">
        <v>1467</v>
      </c>
      <c r="F1585" t="s">
        <v>59</v>
      </c>
      <c r="H1585" t="s">
        <v>24</v>
      </c>
      <c r="I1585">
        <v>44054</v>
      </c>
      <c r="J1585" t="s">
        <v>23</v>
      </c>
      <c r="K1585" t="s">
        <v>24</v>
      </c>
      <c r="N1585" t="s">
        <v>63</v>
      </c>
      <c r="O1585" t="s">
        <v>68</v>
      </c>
      <c r="P1585" t="s">
        <v>27</v>
      </c>
      <c r="Q1585">
        <v>35.11</v>
      </c>
      <c r="R1585">
        <v>-106.62</v>
      </c>
      <c r="S1585" t="s">
        <v>1445</v>
      </c>
    </row>
    <row r="1586" spans="1:19" x14ac:dyDescent="0.3">
      <c r="A1586" t="s">
        <v>19</v>
      </c>
      <c r="B1586">
        <v>24990</v>
      </c>
      <c r="C1586">
        <v>2015</v>
      </c>
      <c r="D1586" t="s">
        <v>57</v>
      </c>
      <c r="E1586" t="s">
        <v>1612</v>
      </c>
      <c r="F1586" t="s">
        <v>59</v>
      </c>
      <c r="G1586" t="s">
        <v>41</v>
      </c>
      <c r="H1586" t="s">
        <v>22</v>
      </c>
      <c r="I1586">
        <v>52928</v>
      </c>
      <c r="J1586" t="s">
        <v>23</v>
      </c>
      <c r="K1586" t="s">
        <v>24</v>
      </c>
      <c r="N1586" t="s">
        <v>3542</v>
      </c>
      <c r="O1586" t="s">
        <v>26</v>
      </c>
      <c r="P1586" t="s">
        <v>27</v>
      </c>
      <c r="Q1586">
        <v>35.11</v>
      </c>
      <c r="R1586">
        <v>-106.62</v>
      </c>
      <c r="S1586" t="s">
        <v>359</v>
      </c>
    </row>
    <row r="1587" spans="1:19" x14ac:dyDescent="0.3">
      <c r="A1587" t="s">
        <v>19</v>
      </c>
      <c r="B1587">
        <v>18590</v>
      </c>
      <c r="C1587">
        <v>2017</v>
      </c>
      <c r="D1587" t="s">
        <v>51</v>
      </c>
      <c r="E1587" t="s">
        <v>946</v>
      </c>
      <c r="F1587" t="s">
        <v>59</v>
      </c>
      <c r="H1587" t="s">
        <v>22</v>
      </c>
      <c r="I1587">
        <v>25705</v>
      </c>
      <c r="J1587" t="s">
        <v>23</v>
      </c>
      <c r="K1587" t="s">
        <v>24</v>
      </c>
      <c r="L1587" t="s">
        <v>61</v>
      </c>
      <c r="N1587" t="s">
        <v>63</v>
      </c>
      <c r="O1587" t="s">
        <v>26</v>
      </c>
      <c r="P1587" t="s">
        <v>27</v>
      </c>
      <c r="Q1587">
        <v>35.11</v>
      </c>
      <c r="R1587">
        <v>-106.62</v>
      </c>
      <c r="S1587" t="s">
        <v>359</v>
      </c>
    </row>
    <row r="1588" spans="1:19" x14ac:dyDescent="0.3">
      <c r="A1588" t="s">
        <v>19</v>
      </c>
      <c r="B1588">
        <v>14990</v>
      </c>
      <c r="C1588">
        <v>2015</v>
      </c>
      <c r="D1588" t="s">
        <v>47</v>
      </c>
      <c r="E1588" t="s">
        <v>2410</v>
      </c>
      <c r="F1588" t="s">
        <v>59</v>
      </c>
      <c r="H1588" t="s">
        <v>102</v>
      </c>
      <c r="I1588">
        <v>99874</v>
      </c>
      <c r="J1588" t="s">
        <v>23</v>
      </c>
      <c r="K1588" t="s">
        <v>24</v>
      </c>
      <c r="L1588" t="s">
        <v>61</v>
      </c>
      <c r="N1588" t="s">
        <v>129</v>
      </c>
      <c r="O1588" t="s">
        <v>45</v>
      </c>
      <c r="P1588" t="s">
        <v>27</v>
      </c>
      <c r="Q1588">
        <v>35.11</v>
      </c>
      <c r="R1588">
        <v>-106.62</v>
      </c>
      <c r="S1588" t="s">
        <v>2411</v>
      </c>
    </row>
    <row r="1589" spans="1:19" x14ac:dyDescent="0.3">
      <c r="A1589" t="s">
        <v>19</v>
      </c>
      <c r="B1589">
        <v>37590</v>
      </c>
      <c r="C1589">
        <v>2017</v>
      </c>
      <c r="D1589" t="s">
        <v>227</v>
      </c>
      <c r="E1589" t="s">
        <v>1782</v>
      </c>
      <c r="F1589" t="s">
        <v>59</v>
      </c>
      <c r="G1589" t="s">
        <v>49</v>
      </c>
      <c r="H1589" t="s">
        <v>22</v>
      </c>
      <c r="I1589">
        <v>61018</v>
      </c>
      <c r="J1589" t="s">
        <v>23</v>
      </c>
      <c r="K1589" t="s">
        <v>24</v>
      </c>
      <c r="N1589" t="s">
        <v>3542</v>
      </c>
      <c r="P1589" t="s">
        <v>27</v>
      </c>
      <c r="Q1589">
        <v>35.11</v>
      </c>
      <c r="R1589">
        <v>-106.62</v>
      </c>
      <c r="S1589" t="s">
        <v>1007</v>
      </c>
    </row>
    <row r="1590" spans="1:19" x14ac:dyDescent="0.3">
      <c r="A1590" t="s">
        <v>19</v>
      </c>
      <c r="B1590">
        <v>24990</v>
      </c>
      <c r="C1590">
        <v>2018</v>
      </c>
      <c r="D1590" t="s">
        <v>192</v>
      </c>
      <c r="E1590" t="s">
        <v>921</v>
      </c>
      <c r="F1590" t="s">
        <v>59</v>
      </c>
      <c r="H1590" t="s">
        <v>22</v>
      </c>
      <c r="I1590">
        <v>24416</v>
      </c>
      <c r="J1590" t="s">
        <v>23</v>
      </c>
      <c r="K1590" t="s">
        <v>24</v>
      </c>
      <c r="L1590" t="s">
        <v>61</v>
      </c>
      <c r="N1590" t="s">
        <v>63</v>
      </c>
      <c r="O1590" t="s">
        <v>68</v>
      </c>
      <c r="P1590" t="s">
        <v>27</v>
      </c>
      <c r="Q1590">
        <v>35.11</v>
      </c>
      <c r="R1590">
        <v>-106.62</v>
      </c>
      <c r="S1590" t="s">
        <v>142</v>
      </c>
    </row>
    <row r="1591" spans="1:19" x14ac:dyDescent="0.3">
      <c r="A1591" t="s">
        <v>19</v>
      </c>
      <c r="B1591">
        <v>19990</v>
      </c>
      <c r="C1591">
        <v>2012</v>
      </c>
      <c r="D1591" t="s">
        <v>483</v>
      </c>
      <c r="E1591" t="s">
        <v>1613</v>
      </c>
      <c r="F1591" t="s">
        <v>59</v>
      </c>
      <c r="G1591" t="s">
        <v>49</v>
      </c>
      <c r="H1591" t="s">
        <v>22</v>
      </c>
      <c r="I1591">
        <v>63138</v>
      </c>
      <c r="J1591" t="s">
        <v>23</v>
      </c>
      <c r="K1591" t="s">
        <v>24</v>
      </c>
      <c r="L1591" t="s">
        <v>42</v>
      </c>
      <c r="N1591" t="s">
        <v>24</v>
      </c>
      <c r="O1591" t="s">
        <v>68</v>
      </c>
      <c r="P1591" t="s">
        <v>27</v>
      </c>
      <c r="Q1591">
        <v>35.11</v>
      </c>
      <c r="R1591">
        <v>-106.62</v>
      </c>
      <c r="S1591" t="s">
        <v>1061</v>
      </c>
    </row>
    <row r="1592" spans="1:19" x14ac:dyDescent="0.3">
      <c r="A1592" t="s">
        <v>19</v>
      </c>
      <c r="B1592">
        <v>29590</v>
      </c>
      <c r="C1592">
        <v>2018</v>
      </c>
      <c r="D1592" t="s">
        <v>290</v>
      </c>
      <c r="E1592" t="s">
        <v>620</v>
      </c>
      <c r="F1592" t="s">
        <v>59</v>
      </c>
      <c r="G1592" t="s">
        <v>49</v>
      </c>
      <c r="H1592" t="s">
        <v>22</v>
      </c>
      <c r="I1592">
        <v>26910</v>
      </c>
      <c r="J1592" t="s">
        <v>23</v>
      </c>
      <c r="K1592" t="s">
        <v>24</v>
      </c>
      <c r="L1592" t="s">
        <v>61</v>
      </c>
      <c r="N1592" t="s">
        <v>63</v>
      </c>
      <c r="P1592" t="s">
        <v>27</v>
      </c>
      <c r="Q1592">
        <v>35.11</v>
      </c>
      <c r="R1592">
        <v>-106.62</v>
      </c>
      <c r="S1592" t="s">
        <v>980</v>
      </c>
    </row>
    <row r="1593" spans="1:19" x14ac:dyDescent="0.3">
      <c r="A1593" t="s">
        <v>19</v>
      </c>
      <c r="B1593">
        <v>17990</v>
      </c>
      <c r="C1593">
        <v>2019</v>
      </c>
      <c r="D1593" t="s">
        <v>327</v>
      </c>
      <c r="E1593" t="s">
        <v>1164</v>
      </c>
      <c r="F1593" t="s">
        <v>59</v>
      </c>
      <c r="H1593" t="s">
        <v>24</v>
      </c>
      <c r="I1593">
        <v>32259</v>
      </c>
      <c r="J1593" t="s">
        <v>23</v>
      </c>
      <c r="K1593" t="s">
        <v>24</v>
      </c>
      <c r="L1593" t="s">
        <v>73</v>
      </c>
      <c r="N1593" t="s">
        <v>129</v>
      </c>
      <c r="O1593" t="s">
        <v>68</v>
      </c>
      <c r="P1593" t="s">
        <v>27</v>
      </c>
      <c r="Q1593">
        <v>35.11</v>
      </c>
      <c r="R1593">
        <v>-106.62</v>
      </c>
      <c r="S1593" t="s">
        <v>980</v>
      </c>
    </row>
    <row r="1594" spans="1:19" x14ac:dyDescent="0.3">
      <c r="A1594" t="s">
        <v>19</v>
      </c>
      <c r="B1594">
        <v>24990</v>
      </c>
      <c r="C1594">
        <v>2017</v>
      </c>
      <c r="D1594" t="s">
        <v>429</v>
      </c>
      <c r="E1594" t="s">
        <v>1444</v>
      </c>
      <c r="F1594" t="s">
        <v>59</v>
      </c>
      <c r="H1594" t="s">
        <v>22</v>
      </c>
      <c r="I1594">
        <v>42421</v>
      </c>
      <c r="J1594" t="s">
        <v>23</v>
      </c>
      <c r="K1594" t="s">
        <v>24</v>
      </c>
      <c r="N1594" t="s">
        <v>3542</v>
      </c>
      <c r="O1594" t="s">
        <v>463</v>
      </c>
      <c r="P1594" t="s">
        <v>27</v>
      </c>
      <c r="Q1594">
        <v>35.11</v>
      </c>
      <c r="R1594">
        <v>-106.62</v>
      </c>
      <c r="S1594" t="s">
        <v>1445</v>
      </c>
    </row>
    <row r="1595" spans="1:19" x14ac:dyDescent="0.3">
      <c r="A1595" t="s">
        <v>19</v>
      </c>
      <c r="B1595">
        <v>15590</v>
      </c>
      <c r="C1595">
        <v>2016</v>
      </c>
      <c r="D1595" t="s">
        <v>51</v>
      </c>
      <c r="E1595" t="s">
        <v>358</v>
      </c>
      <c r="F1595" t="s">
        <v>59</v>
      </c>
      <c r="H1595" t="s">
        <v>22</v>
      </c>
      <c r="I1595">
        <v>7076</v>
      </c>
      <c r="J1595" t="s">
        <v>23</v>
      </c>
      <c r="K1595" t="s">
        <v>36</v>
      </c>
      <c r="L1595" t="s">
        <v>61</v>
      </c>
      <c r="N1595" t="s">
        <v>63</v>
      </c>
      <c r="O1595" t="s">
        <v>45</v>
      </c>
      <c r="P1595" t="s">
        <v>27</v>
      </c>
      <c r="Q1595">
        <v>35.11</v>
      </c>
      <c r="R1595">
        <v>-106.62</v>
      </c>
      <c r="S1595" t="s">
        <v>359</v>
      </c>
    </row>
    <row r="1596" spans="1:19" x14ac:dyDescent="0.3">
      <c r="A1596" t="s">
        <v>19</v>
      </c>
      <c r="B1596">
        <v>16990</v>
      </c>
      <c r="C1596">
        <v>2016</v>
      </c>
      <c r="D1596" t="s">
        <v>47</v>
      </c>
      <c r="E1596" t="s">
        <v>1339</v>
      </c>
      <c r="F1596" t="s">
        <v>59</v>
      </c>
      <c r="H1596" t="s">
        <v>22</v>
      </c>
      <c r="I1596">
        <v>38937</v>
      </c>
      <c r="J1596" t="s">
        <v>23</v>
      </c>
      <c r="K1596" t="s">
        <v>24</v>
      </c>
      <c r="L1596" t="s">
        <v>61</v>
      </c>
      <c r="N1596" t="s">
        <v>129</v>
      </c>
      <c r="P1596" t="s">
        <v>27</v>
      </c>
      <c r="Q1596">
        <v>35.11</v>
      </c>
      <c r="R1596">
        <v>-106.62</v>
      </c>
      <c r="S1596" t="s">
        <v>1340</v>
      </c>
    </row>
    <row r="1597" spans="1:19" x14ac:dyDescent="0.3">
      <c r="A1597" t="s">
        <v>19</v>
      </c>
      <c r="B1597">
        <v>28990</v>
      </c>
      <c r="C1597">
        <v>2016</v>
      </c>
      <c r="D1597" t="s">
        <v>290</v>
      </c>
      <c r="E1597" t="s">
        <v>1151</v>
      </c>
      <c r="F1597" t="s">
        <v>59</v>
      </c>
      <c r="G1597" t="s">
        <v>49</v>
      </c>
      <c r="H1597" t="s">
        <v>22</v>
      </c>
      <c r="I1597">
        <v>31992</v>
      </c>
      <c r="J1597" t="s">
        <v>23</v>
      </c>
      <c r="K1597" t="s">
        <v>24</v>
      </c>
      <c r="L1597" t="s">
        <v>42</v>
      </c>
      <c r="N1597" t="s">
        <v>63</v>
      </c>
      <c r="O1597" t="s">
        <v>68</v>
      </c>
      <c r="P1597" t="s">
        <v>27</v>
      </c>
      <c r="Q1597">
        <v>35.11</v>
      </c>
      <c r="R1597">
        <v>-106.62</v>
      </c>
      <c r="S1597" t="s">
        <v>1007</v>
      </c>
    </row>
    <row r="1598" spans="1:19" x14ac:dyDescent="0.3">
      <c r="A1598" t="s">
        <v>19</v>
      </c>
      <c r="B1598">
        <v>24590</v>
      </c>
      <c r="C1598">
        <v>2017</v>
      </c>
      <c r="D1598" t="s">
        <v>405</v>
      </c>
      <c r="E1598" t="s">
        <v>1006</v>
      </c>
      <c r="F1598" t="s">
        <v>59</v>
      </c>
      <c r="H1598" t="s">
        <v>24</v>
      </c>
      <c r="I1598">
        <v>27623</v>
      </c>
      <c r="J1598" t="s">
        <v>23</v>
      </c>
      <c r="K1598" t="s">
        <v>36</v>
      </c>
      <c r="L1598" t="s">
        <v>42</v>
      </c>
      <c r="N1598" t="s">
        <v>63</v>
      </c>
      <c r="O1598" t="s">
        <v>68</v>
      </c>
      <c r="P1598" t="s">
        <v>27</v>
      </c>
      <c r="Q1598">
        <v>35.11</v>
      </c>
      <c r="R1598">
        <v>-106.62</v>
      </c>
      <c r="S1598" t="s">
        <v>1007</v>
      </c>
    </row>
    <row r="1599" spans="1:19" x14ac:dyDescent="0.3">
      <c r="A1599" t="s">
        <v>19</v>
      </c>
      <c r="B1599">
        <v>27990</v>
      </c>
      <c r="C1599">
        <v>2018</v>
      </c>
      <c r="D1599" t="s">
        <v>227</v>
      </c>
      <c r="E1599" t="s">
        <v>739</v>
      </c>
      <c r="F1599" t="s">
        <v>59</v>
      </c>
      <c r="H1599" t="s">
        <v>24</v>
      </c>
      <c r="I1599">
        <v>19095</v>
      </c>
      <c r="J1599" t="s">
        <v>23</v>
      </c>
      <c r="K1599" t="s">
        <v>24</v>
      </c>
      <c r="L1599" t="s">
        <v>42</v>
      </c>
      <c r="N1599" t="s">
        <v>63</v>
      </c>
      <c r="O1599" t="s">
        <v>68</v>
      </c>
      <c r="P1599" t="s">
        <v>27</v>
      </c>
      <c r="Q1599">
        <v>35.11</v>
      </c>
      <c r="R1599">
        <v>-106.62</v>
      </c>
      <c r="S1599" t="s">
        <v>740</v>
      </c>
    </row>
    <row r="1600" spans="1:19" x14ac:dyDescent="0.3">
      <c r="A1600" t="s">
        <v>19</v>
      </c>
      <c r="B1600">
        <v>17590</v>
      </c>
      <c r="C1600">
        <v>2017</v>
      </c>
      <c r="D1600" t="s">
        <v>57</v>
      </c>
      <c r="E1600" t="s">
        <v>1508</v>
      </c>
      <c r="F1600" t="s">
        <v>59</v>
      </c>
      <c r="H1600" t="s">
        <v>22</v>
      </c>
      <c r="I1600">
        <v>47704</v>
      </c>
      <c r="J1600" t="s">
        <v>23</v>
      </c>
      <c r="K1600" t="s">
        <v>24</v>
      </c>
      <c r="N1600" t="s">
        <v>129</v>
      </c>
      <c r="O1600" t="s">
        <v>26</v>
      </c>
      <c r="P1600" t="s">
        <v>27</v>
      </c>
      <c r="Q1600">
        <v>35.11</v>
      </c>
      <c r="R1600">
        <v>-106.62</v>
      </c>
      <c r="S1600" t="s">
        <v>142</v>
      </c>
    </row>
    <row r="1601" spans="1:19" x14ac:dyDescent="0.3">
      <c r="A1601" t="s">
        <v>19</v>
      </c>
      <c r="B1601">
        <v>15590</v>
      </c>
      <c r="C1601">
        <v>2013</v>
      </c>
      <c r="D1601" t="s">
        <v>320</v>
      </c>
      <c r="E1601" t="s">
        <v>2407</v>
      </c>
      <c r="F1601" t="s">
        <v>59</v>
      </c>
      <c r="H1601" t="s">
        <v>22</v>
      </c>
      <c r="I1601">
        <v>99728</v>
      </c>
      <c r="J1601" t="s">
        <v>23</v>
      </c>
      <c r="K1601" t="s">
        <v>36</v>
      </c>
      <c r="N1601" t="s">
        <v>24</v>
      </c>
      <c r="O1601" t="s">
        <v>68</v>
      </c>
      <c r="P1601" t="s">
        <v>27</v>
      </c>
      <c r="Q1601">
        <v>35.11</v>
      </c>
      <c r="R1601">
        <v>-106.62</v>
      </c>
      <c r="S1601" t="s">
        <v>2408</v>
      </c>
    </row>
    <row r="1602" spans="1:19" x14ac:dyDescent="0.3">
      <c r="A1602" t="s">
        <v>19</v>
      </c>
      <c r="B1602">
        <v>17990</v>
      </c>
      <c r="C1602">
        <v>2013</v>
      </c>
      <c r="D1602" t="s">
        <v>390</v>
      </c>
      <c r="E1602" t="s">
        <v>1649</v>
      </c>
      <c r="F1602" t="s">
        <v>59</v>
      </c>
      <c r="H1602" t="s">
        <v>24</v>
      </c>
      <c r="I1602">
        <v>54395</v>
      </c>
      <c r="J1602" t="s">
        <v>23</v>
      </c>
      <c r="K1602" t="s">
        <v>24</v>
      </c>
      <c r="N1602" t="s">
        <v>129</v>
      </c>
      <c r="P1602" t="s">
        <v>27</v>
      </c>
      <c r="Q1602">
        <v>35.11</v>
      </c>
      <c r="R1602">
        <v>-106.62</v>
      </c>
      <c r="S1602" t="s">
        <v>1267</v>
      </c>
    </row>
    <row r="1603" spans="1:19" x14ac:dyDescent="0.3">
      <c r="A1603" t="s">
        <v>19</v>
      </c>
      <c r="B1603">
        <v>34990</v>
      </c>
      <c r="C1603">
        <v>2014</v>
      </c>
      <c r="D1603" t="s">
        <v>208</v>
      </c>
      <c r="E1603" t="s">
        <v>1266</v>
      </c>
      <c r="F1603" t="s">
        <v>59</v>
      </c>
      <c r="H1603" t="s">
        <v>22</v>
      </c>
      <c r="I1603">
        <v>35788</v>
      </c>
      <c r="J1603" t="s">
        <v>23</v>
      </c>
      <c r="K1603" t="s">
        <v>36</v>
      </c>
      <c r="L1603" t="s">
        <v>42</v>
      </c>
      <c r="N1603" t="s">
        <v>24</v>
      </c>
      <c r="O1603" t="s">
        <v>26</v>
      </c>
      <c r="P1603" t="s">
        <v>27</v>
      </c>
      <c r="Q1603">
        <v>35.11</v>
      </c>
      <c r="R1603">
        <v>-106.62</v>
      </c>
      <c r="S1603" t="s">
        <v>1267</v>
      </c>
    </row>
    <row r="1604" spans="1:19" x14ac:dyDescent="0.3">
      <c r="A1604" t="s">
        <v>19</v>
      </c>
      <c r="B1604">
        <v>15990</v>
      </c>
      <c r="C1604">
        <v>2017</v>
      </c>
      <c r="D1604" t="s">
        <v>57</v>
      </c>
      <c r="E1604" t="s">
        <v>1126</v>
      </c>
      <c r="F1604" t="s">
        <v>59</v>
      </c>
      <c r="H1604" t="s">
        <v>22</v>
      </c>
      <c r="I1604">
        <v>31063</v>
      </c>
      <c r="J1604" t="s">
        <v>23</v>
      </c>
      <c r="K1604" t="s">
        <v>36</v>
      </c>
      <c r="L1604" t="s">
        <v>61</v>
      </c>
      <c r="N1604" t="s">
        <v>63</v>
      </c>
      <c r="O1604" t="s">
        <v>55</v>
      </c>
      <c r="P1604" t="s">
        <v>27</v>
      </c>
      <c r="Q1604">
        <v>35.11</v>
      </c>
      <c r="R1604">
        <v>-106.62</v>
      </c>
      <c r="S1604" t="s">
        <v>142</v>
      </c>
    </row>
    <row r="1605" spans="1:19" x14ac:dyDescent="0.3">
      <c r="A1605" t="s">
        <v>19</v>
      </c>
      <c r="B1605">
        <v>15990</v>
      </c>
      <c r="C1605">
        <v>2018</v>
      </c>
      <c r="D1605" t="s">
        <v>47</v>
      </c>
      <c r="E1605" t="s">
        <v>1060</v>
      </c>
      <c r="F1605" t="s">
        <v>59</v>
      </c>
      <c r="H1605" t="s">
        <v>24</v>
      </c>
      <c r="I1605">
        <v>28927</v>
      </c>
      <c r="J1605" t="s">
        <v>23</v>
      </c>
      <c r="K1605" t="s">
        <v>24</v>
      </c>
      <c r="N1605" t="s">
        <v>63</v>
      </c>
      <c r="O1605" t="s">
        <v>26</v>
      </c>
      <c r="P1605" t="s">
        <v>27</v>
      </c>
      <c r="Q1605">
        <v>35.11</v>
      </c>
      <c r="R1605">
        <v>-106.62</v>
      </c>
      <c r="S1605" t="s">
        <v>1061</v>
      </c>
    </row>
    <row r="1606" spans="1:19" x14ac:dyDescent="0.3">
      <c r="A1606" t="s">
        <v>19</v>
      </c>
      <c r="B1606">
        <v>25990</v>
      </c>
      <c r="C1606">
        <v>2020</v>
      </c>
      <c r="D1606" t="s">
        <v>20</v>
      </c>
      <c r="E1606" t="s">
        <v>140</v>
      </c>
      <c r="F1606" t="s">
        <v>59</v>
      </c>
      <c r="H1606" t="s">
        <v>24</v>
      </c>
      <c r="I1606">
        <v>109</v>
      </c>
      <c r="J1606" t="s">
        <v>23</v>
      </c>
      <c r="K1606" t="s">
        <v>24</v>
      </c>
      <c r="L1606" t="s">
        <v>61</v>
      </c>
      <c r="N1606" t="s">
        <v>141</v>
      </c>
      <c r="O1606" t="s">
        <v>26</v>
      </c>
      <c r="P1606" t="s">
        <v>27</v>
      </c>
      <c r="Q1606">
        <v>35.11</v>
      </c>
      <c r="R1606">
        <v>-106.62</v>
      </c>
      <c r="S1606" t="s">
        <v>142</v>
      </c>
    </row>
    <row r="1607" spans="1:19" x14ac:dyDescent="0.3">
      <c r="A1607" t="s">
        <v>19</v>
      </c>
      <c r="B1607">
        <v>15990</v>
      </c>
      <c r="C1607">
        <v>2016</v>
      </c>
      <c r="D1607" t="s">
        <v>20</v>
      </c>
      <c r="E1607" t="s">
        <v>1148</v>
      </c>
      <c r="F1607" t="s">
        <v>59</v>
      </c>
      <c r="H1607" t="s">
        <v>102</v>
      </c>
      <c r="I1607">
        <v>31911</v>
      </c>
      <c r="J1607" t="s">
        <v>23</v>
      </c>
      <c r="K1607" t="s">
        <v>36</v>
      </c>
      <c r="L1607" t="s">
        <v>61</v>
      </c>
      <c r="N1607" t="s">
        <v>199</v>
      </c>
      <c r="P1607" t="s">
        <v>27</v>
      </c>
      <c r="Q1607">
        <v>35.11</v>
      </c>
      <c r="R1607">
        <v>-106.62</v>
      </c>
      <c r="S1607" t="s">
        <v>980</v>
      </c>
    </row>
    <row r="1608" spans="1:19" x14ac:dyDescent="0.3">
      <c r="A1608" t="s">
        <v>19</v>
      </c>
      <c r="B1608">
        <v>0</v>
      </c>
      <c r="C1608">
        <v>2019</v>
      </c>
      <c r="D1608" t="s">
        <v>205</v>
      </c>
      <c r="E1608" t="s">
        <v>4145</v>
      </c>
      <c r="H1608" t="s">
        <v>22</v>
      </c>
      <c r="I1608">
        <v>10303</v>
      </c>
      <c r="J1608" t="s">
        <v>23</v>
      </c>
      <c r="K1608" t="s">
        <v>36</v>
      </c>
      <c r="L1608" t="s">
        <v>61</v>
      </c>
      <c r="N1608" t="s">
        <v>3542</v>
      </c>
      <c r="O1608" t="s">
        <v>55</v>
      </c>
      <c r="P1608" t="s">
        <v>27</v>
      </c>
      <c r="Q1608">
        <v>35.192551000000002</v>
      </c>
      <c r="R1608">
        <v>-106.655907</v>
      </c>
      <c r="S1608" t="s">
        <v>4146</v>
      </c>
    </row>
    <row r="1609" spans="1:19" x14ac:dyDescent="0.3">
      <c r="A1609" t="s">
        <v>19</v>
      </c>
      <c r="B1609">
        <v>7500</v>
      </c>
      <c r="C1609">
        <v>2000</v>
      </c>
      <c r="D1609" t="s">
        <v>51</v>
      </c>
      <c r="E1609" t="s">
        <v>1929</v>
      </c>
      <c r="F1609" t="s">
        <v>137</v>
      </c>
      <c r="G1609" t="s">
        <v>41</v>
      </c>
      <c r="H1609" t="s">
        <v>22</v>
      </c>
      <c r="I1609">
        <v>70000</v>
      </c>
      <c r="J1609" t="s">
        <v>172</v>
      </c>
      <c r="K1609" t="s">
        <v>36</v>
      </c>
      <c r="P1609" t="s">
        <v>27</v>
      </c>
      <c r="Q1609">
        <v>34.969253000000002</v>
      </c>
      <c r="R1609">
        <v>-106.630982</v>
      </c>
      <c r="S1609" t="s">
        <v>1931</v>
      </c>
    </row>
    <row r="1610" spans="1:19" x14ac:dyDescent="0.3">
      <c r="A1610" t="s">
        <v>19</v>
      </c>
      <c r="B1610">
        <v>5500</v>
      </c>
      <c r="C1610">
        <v>1998</v>
      </c>
      <c r="D1610" t="s">
        <v>51</v>
      </c>
      <c r="E1610">
        <v>2500</v>
      </c>
      <c r="H1610" t="s">
        <v>22</v>
      </c>
      <c r="I1610">
        <v>154000</v>
      </c>
      <c r="J1610" t="s">
        <v>23</v>
      </c>
      <c r="K1610" t="s">
        <v>36</v>
      </c>
      <c r="P1610" t="s">
        <v>27</v>
      </c>
      <c r="Q1610">
        <v>34.969253000000002</v>
      </c>
      <c r="R1610">
        <v>-106.630982</v>
      </c>
      <c r="S1610" t="s">
        <v>3058</v>
      </c>
    </row>
    <row r="1611" spans="1:19" x14ac:dyDescent="0.3">
      <c r="A1611" t="s">
        <v>19</v>
      </c>
      <c r="B1611">
        <v>0</v>
      </c>
      <c r="C1611">
        <v>2016</v>
      </c>
      <c r="D1611" t="s">
        <v>57</v>
      </c>
      <c r="E1611" t="s">
        <v>3607</v>
      </c>
      <c r="H1611" t="s">
        <v>24</v>
      </c>
      <c r="I1611">
        <v>87329</v>
      </c>
      <c r="J1611" t="s">
        <v>23</v>
      </c>
      <c r="K1611" t="s">
        <v>36</v>
      </c>
      <c r="P1611" t="s">
        <v>27</v>
      </c>
      <c r="Q1611">
        <v>35.134700000000002</v>
      </c>
      <c r="R1611">
        <v>-106.6427</v>
      </c>
      <c r="S1611" t="s">
        <v>4147</v>
      </c>
    </row>
    <row r="1612" spans="1:19" x14ac:dyDescent="0.3">
      <c r="A1612" t="s">
        <v>19</v>
      </c>
      <c r="B1612">
        <v>0</v>
      </c>
      <c r="C1612">
        <v>2013</v>
      </c>
      <c r="D1612" t="s">
        <v>51</v>
      </c>
      <c r="E1612" t="s">
        <v>3824</v>
      </c>
      <c r="G1612" t="s">
        <v>49</v>
      </c>
      <c r="H1612" t="s">
        <v>22</v>
      </c>
      <c r="I1612">
        <v>61284</v>
      </c>
      <c r="J1612" t="s">
        <v>23</v>
      </c>
      <c r="K1612" t="s">
        <v>36</v>
      </c>
      <c r="P1612" t="s">
        <v>27</v>
      </c>
      <c r="Q1612">
        <v>35.134700000000002</v>
      </c>
      <c r="R1612">
        <v>-106.6427</v>
      </c>
      <c r="S1612" t="s">
        <v>4148</v>
      </c>
    </row>
    <row r="1613" spans="1:19" x14ac:dyDescent="0.3">
      <c r="A1613" t="s">
        <v>19</v>
      </c>
      <c r="B1613">
        <v>18000</v>
      </c>
      <c r="C1613">
        <v>2012</v>
      </c>
      <c r="D1613" t="s">
        <v>20</v>
      </c>
      <c r="E1613" t="s">
        <v>625</v>
      </c>
      <c r="F1613" t="s">
        <v>137</v>
      </c>
      <c r="G1613" t="s">
        <v>49</v>
      </c>
      <c r="H1613" t="s">
        <v>22</v>
      </c>
      <c r="I1613">
        <v>150500</v>
      </c>
      <c r="J1613" t="s">
        <v>23</v>
      </c>
      <c r="K1613" t="s">
        <v>36</v>
      </c>
      <c r="L1613" t="s">
        <v>73</v>
      </c>
      <c r="M1613" t="s">
        <v>95</v>
      </c>
      <c r="N1613" t="s">
        <v>96</v>
      </c>
      <c r="O1613" t="s">
        <v>68</v>
      </c>
      <c r="P1613" t="s">
        <v>27</v>
      </c>
      <c r="Q1613">
        <v>35.174199999999999</v>
      </c>
      <c r="R1613">
        <v>-106.5599</v>
      </c>
      <c r="S1613" t="s">
        <v>3017</v>
      </c>
    </row>
    <row r="1614" spans="1:19" x14ac:dyDescent="0.3">
      <c r="A1614" t="s">
        <v>19</v>
      </c>
      <c r="B1614">
        <v>6950</v>
      </c>
      <c r="C1614">
        <v>2009</v>
      </c>
      <c r="D1614" t="s">
        <v>47</v>
      </c>
      <c r="E1614" t="s">
        <v>2595</v>
      </c>
      <c r="F1614" t="s">
        <v>59</v>
      </c>
      <c r="G1614" t="s">
        <v>86</v>
      </c>
      <c r="H1614" t="s">
        <v>22</v>
      </c>
      <c r="I1614">
        <v>113115</v>
      </c>
      <c r="J1614" t="s">
        <v>23</v>
      </c>
      <c r="K1614" t="s">
        <v>36</v>
      </c>
      <c r="L1614" t="s">
        <v>61</v>
      </c>
      <c r="N1614" t="s">
        <v>199</v>
      </c>
      <c r="O1614" t="s">
        <v>26</v>
      </c>
      <c r="P1614" t="s">
        <v>27</v>
      </c>
      <c r="Q1614">
        <v>35.073689999999999</v>
      </c>
      <c r="R1614">
        <v>-106.54</v>
      </c>
      <c r="S1614" t="s">
        <v>2600</v>
      </c>
    </row>
    <row r="1615" spans="1:19" x14ac:dyDescent="0.3">
      <c r="A1615" t="s">
        <v>19</v>
      </c>
      <c r="B1615">
        <v>7950</v>
      </c>
      <c r="C1615">
        <v>2010</v>
      </c>
      <c r="D1615" t="s">
        <v>208</v>
      </c>
      <c r="E1615" t="s">
        <v>1736</v>
      </c>
      <c r="F1615" t="s">
        <v>59</v>
      </c>
      <c r="G1615" t="s">
        <v>49</v>
      </c>
      <c r="H1615" t="s">
        <v>22</v>
      </c>
      <c r="I1615">
        <v>112922</v>
      </c>
      <c r="J1615" t="s">
        <v>23</v>
      </c>
      <c r="K1615" t="s">
        <v>24</v>
      </c>
      <c r="L1615" t="s">
        <v>42</v>
      </c>
      <c r="N1615" t="s">
        <v>63</v>
      </c>
      <c r="O1615" t="s">
        <v>68</v>
      </c>
      <c r="P1615" t="s">
        <v>27</v>
      </c>
      <c r="Q1615">
        <v>35.073689999999999</v>
      </c>
      <c r="R1615">
        <v>-106.54</v>
      </c>
      <c r="S1615" t="s">
        <v>2594</v>
      </c>
    </row>
    <row r="1616" spans="1:19" x14ac:dyDescent="0.3">
      <c r="A1616" t="s">
        <v>19</v>
      </c>
      <c r="B1616">
        <v>8950</v>
      </c>
      <c r="C1616">
        <v>2016</v>
      </c>
      <c r="D1616" t="s">
        <v>20</v>
      </c>
      <c r="E1616" t="s">
        <v>1554</v>
      </c>
      <c r="F1616" t="s">
        <v>59</v>
      </c>
      <c r="G1616" t="s">
        <v>86</v>
      </c>
      <c r="H1616" t="s">
        <v>22</v>
      </c>
      <c r="I1616">
        <v>106912</v>
      </c>
      <c r="J1616" t="s">
        <v>23</v>
      </c>
      <c r="K1616" t="s">
        <v>36</v>
      </c>
      <c r="N1616" t="s">
        <v>129</v>
      </c>
      <c r="O1616" t="s">
        <v>68</v>
      </c>
      <c r="P1616" t="s">
        <v>27</v>
      </c>
      <c r="Q1616">
        <v>35.073689999999999</v>
      </c>
      <c r="R1616">
        <v>-106.54</v>
      </c>
      <c r="S1616" t="s">
        <v>2501</v>
      </c>
    </row>
    <row r="1617" spans="1:19" x14ac:dyDescent="0.3">
      <c r="A1617" t="s">
        <v>19</v>
      </c>
      <c r="B1617">
        <v>9950</v>
      </c>
      <c r="C1617">
        <v>2012</v>
      </c>
      <c r="D1617" t="s">
        <v>57</v>
      </c>
      <c r="E1617" t="s">
        <v>1343</v>
      </c>
      <c r="F1617" t="s">
        <v>59</v>
      </c>
      <c r="G1617" t="s">
        <v>49</v>
      </c>
      <c r="H1617" t="s">
        <v>22</v>
      </c>
      <c r="I1617">
        <v>82708</v>
      </c>
      <c r="J1617" t="s">
        <v>23</v>
      </c>
      <c r="K1617" t="s">
        <v>36</v>
      </c>
      <c r="L1617" t="s">
        <v>61</v>
      </c>
      <c r="N1617" t="s">
        <v>63</v>
      </c>
      <c r="O1617" t="s">
        <v>26</v>
      </c>
      <c r="P1617" t="s">
        <v>27</v>
      </c>
      <c r="Q1617">
        <v>35.073689999999999</v>
      </c>
      <c r="R1617">
        <v>-106.54</v>
      </c>
      <c r="S1617" t="s">
        <v>2138</v>
      </c>
    </row>
    <row r="1618" spans="1:19" x14ac:dyDescent="0.3">
      <c r="A1618" t="s">
        <v>19</v>
      </c>
      <c r="B1618">
        <v>16500</v>
      </c>
      <c r="C1618">
        <v>2013</v>
      </c>
      <c r="D1618" t="s">
        <v>51</v>
      </c>
      <c r="E1618" t="s">
        <v>2161</v>
      </c>
      <c r="F1618" t="s">
        <v>137</v>
      </c>
      <c r="G1618" t="s">
        <v>41</v>
      </c>
      <c r="H1618" t="s">
        <v>22</v>
      </c>
      <c r="I1618">
        <v>84000</v>
      </c>
      <c r="J1618" t="s">
        <v>23</v>
      </c>
      <c r="K1618" t="s">
        <v>78</v>
      </c>
      <c r="L1618" t="s">
        <v>42</v>
      </c>
      <c r="M1618" t="s">
        <v>95</v>
      </c>
      <c r="N1618" t="s">
        <v>24</v>
      </c>
      <c r="O1618" t="s">
        <v>55</v>
      </c>
      <c r="P1618" t="s">
        <v>27</v>
      </c>
      <c r="Q1618">
        <v>35.079000000000001</v>
      </c>
      <c r="R1618">
        <v>-106.6169</v>
      </c>
      <c r="S1618" t="s">
        <v>2162</v>
      </c>
    </row>
    <row r="1619" spans="1:19" x14ac:dyDescent="0.3">
      <c r="A1619" t="s">
        <v>19</v>
      </c>
      <c r="B1619">
        <v>14700</v>
      </c>
      <c r="C1619">
        <v>1983</v>
      </c>
      <c r="D1619" t="s">
        <v>1370</v>
      </c>
      <c r="E1619" t="s">
        <v>2976</v>
      </c>
      <c r="G1619" t="s">
        <v>41</v>
      </c>
      <c r="H1619" t="s">
        <v>22</v>
      </c>
      <c r="I1619">
        <v>147000</v>
      </c>
      <c r="J1619" t="s">
        <v>23</v>
      </c>
      <c r="K1619" t="s">
        <v>78</v>
      </c>
      <c r="L1619" t="s">
        <v>42</v>
      </c>
      <c r="M1619" t="s">
        <v>95</v>
      </c>
      <c r="N1619" t="s">
        <v>44</v>
      </c>
      <c r="O1619" t="s">
        <v>463</v>
      </c>
      <c r="P1619" t="s">
        <v>27</v>
      </c>
      <c r="Q1619">
        <v>34.876399999999997</v>
      </c>
      <c r="R1619">
        <v>-106.69750000000001</v>
      </c>
      <c r="S1619" t="s">
        <v>2977</v>
      </c>
    </row>
    <row r="1620" spans="1:19" x14ac:dyDescent="0.3">
      <c r="A1620" t="s">
        <v>19</v>
      </c>
      <c r="B1620">
        <v>9000</v>
      </c>
      <c r="C1620">
        <v>2004</v>
      </c>
      <c r="D1620" t="s">
        <v>47</v>
      </c>
      <c r="F1620" t="s">
        <v>132</v>
      </c>
      <c r="G1620" t="s">
        <v>49</v>
      </c>
      <c r="H1620" t="s">
        <v>22</v>
      </c>
      <c r="I1620">
        <v>59668</v>
      </c>
      <c r="J1620" t="s">
        <v>23</v>
      </c>
      <c r="K1620" t="s">
        <v>36</v>
      </c>
      <c r="M1620" t="s">
        <v>43</v>
      </c>
      <c r="N1620" t="s">
        <v>149</v>
      </c>
      <c r="O1620" t="s">
        <v>55</v>
      </c>
      <c r="P1620" t="s">
        <v>27</v>
      </c>
      <c r="Q1620">
        <v>35.130699</v>
      </c>
      <c r="R1620">
        <v>-106.550995</v>
      </c>
      <c r="S1620" t="s">
        <v>1747</v>
      </c>
    </row>
    <row r="1621" spans="1:19" x14ac:dyDescent="0.3">
      <c r="A1621" t="s">
        <v>19</v>
      </c>
      <c r="B1621">
        <v>21000</v>
      </c>
      <c r="C1621">
        <v>2013</v>
      </c>
      <c r="D1621" t="s">
        <v>51</v>
      </c>
      <c r="E1621" t="s">
        <v>2475</v>
      </c>
      <c r="F1621" t="s">
        <v>137</v>
      </c>
      <c r="G1621" t="s">
        <v>41</v>
      </c>
      <c r="H1621" t="s">
        <v>22</v>
      </c>
      <c r="I1621">
        <v>104300</v>
      </c>
      <c r="J1621" t="s">
        <v>23</v>
      </c>
      <c r="K1621" t="s">
        <v>36</v>
      </c>
      <c r="L1621" t="s">
        <v>73</v>
      </c>
      <c r="M1621" t="s">
        <v>95</v>
      </c>
      <c r="N1621" t="s">
        <v>3542</v>
      </c>
      <c r="O1621" t="s">
        <v>26</v>
      </c>
      <c r="P1621" t="s">
        <v>27</v>
      </c>
      <c r="Q1621">
        <v>34.498728</v>
      </c>
      <c r="R1621">
        <v>-103.283784</v>
      </c>
      <c r="S1621" t="s">
        <v>2476</v>
      </c>
    </row>
    <row r="1622" spans="1:19" x14ac:dyDescent="0.3">
      <c r="A1622" t="s">
        <v>19</v>
      </c>
      <c r="B1622">
        <v>26500</v>
      </c>
      <c r="C1622">
        <v>1979</v>
      </c>
      <c r="D1622" t="s">
        <v>51</v>
      </c>
      <c r="E1622" t="s">
        <v>2479</v>
      </c>
      <c r="H1622" t="s">
        <v>22</v>
      </c>
      <c r="I1622">
        <v>26500</v>
      </c>
      <c r="J1622" t="s">
        <v>23</v>
      </c>
      <c r="K1622" t="s">
        <v>36</v>
      </c>
      <c r="P1622" t="s">
        <v>27</v>
      </c>
      <c r="Q1622">
        <v>33.6372</v>
      </c>
      <c r="R1622">
        <v>-96.618399999999994</v>
      </c>
      <c r="S1622" t="s">
        <v>4149</v>
      </c>
    </row>
    <row r="1623" spans="1:19" x14ac:dyDescent="0.3">
      <c r="A1623" t="s">
        <v>19</v>
      </c>
      <c r="B1623">
        <v>6500</v>
      </c>
      <c r="C1623">
        <v>2012</v>
      </c>
      <c r="D1623" t="s">
        <v>192</v>
      </c>
      <c r="E1623" t="s">
        <v>2841</v>
      </c>
      <c r="G1623" t="s">
        <v>86</v>
      </c>
      <c r="H1623" t="s">
        <v>102</v>
      </c>
      <c r="I1623">
        <v>134000</v>
      </c>
      <c r="J1623" t="s">
        <v>23</v>
      </c>
      <c r="K1623" t="s">
        <v>36</v>
      </c>
      <c r="L1623" t="s">
        <v>61</v>
      </c>
      <c r="N1623" t="s">
        <v>63</v>
      </c>
      <c r="P1623" t="s">
        <v>27</v>
      </c>
      <c r="Q1623">
        <v>35.150599999999997</v>
      </c>
      <c r="R1623">
        <v>-106.569</v>
      </c>
      <c r="S1623" t="s">
        <v>2843</v>
      </c>
    </row>
    <row r="1624" spans="1:19" x14ac:dyDescent="0.3">
      <c r="A1624" t="s">
        <v>19</v>
      </c>
      <c r="B1624">
        <v>0</v>
      </c>
      <c r="C1624">
        <v>2017</v>
      </c>
      <c r="D1624" t="s">
        <v>71</v>
      </c>
      <c r="E1624" t="s">
        <v>4150</v>
      </c>
      <c r="F1624" t="s">
        <v>59</v>
      </c>
      <c r="G1624" t="s">
        <v>86</v>
      </c>
      <c r="H1624" t="s">
        <v>22</v>
      </c>
      <c r="I1624">
        <v>82000</v>
      </c>
      <c r="J1624" t="s">
        <v>23</v>
      </c>
      <c r="K1624" t="s">
        <v>36</v>
      </c>
      <c r="L1624" t="s">
        <v>73</v>
      </c>
      <c r="M1624" t="s">
        <v>43</v>
      </c>
      <c r="N1624" t="s">
        <v>3542</v>
      </c>
      <c r="O1624" t="s">
        <v>26</v>
      </c>
      <c r="P1624" t="s">
        <v>27</v>
      </c>
      <c r="Q1624">
        <v>35.144689</v>
      </c>
      <c r="R1624">
        <v>-106.58624399999999</v>
      </c>
      <c r="S1624" t="s">
        <v>4151</v>
      </c>
    </row>
    <row r="1625" spans="1:19" x14ac:dyDescent="0.3">
      <c r="A1625" t="s">
        <v>19</v>
      </c>
      <c r="B1625">
        <v>0</v>
      </c>
      <c r="C1625">
        <v>2018</v>
      </c>
      <c r="D1625" t="s">
        <v>241</v>
      </c>
      <c r="E1625" t="s">
        <v>4152</v>
      </c>
      <c r="F1625" t="s">
        <v>59</v>
      </c>
      <c r="G1625" t="s">
        <v>86</v>
      </c>
      <c r="H1625" t="s">
        <v>22</v>
      </c>
      <c r="I1625">
        <v>60000</v>
      </c>
      <c r="J1625" t="s">
        <v>23</v>
      </c>
      <c r="K1625" t="s">
        <v>36</v>
      </c>
      <c r="L1625" t="s">
        <v>61</v>
      </c>
      <c r="M1625" t="s">
        <v>43</v>
      </c>
      <c r="N1625" t="s">
        <v>63</v>
      </c>
      <c r="O1625" t="s">
        <v>138</v>
      </c>
      <c r="P1625" t="s">
        <v>27</v>
      </c>
      <c r="Q1625">
        <v>35.144775000000003</v>
      </c>
      <c r="R1625">
        <v>-106.58623299999999</v>
      </c>
      <c r="S1625" t="s">
        <v>4153</v>
      </c>
    </row>
    <row r="1626" spans="1:19" x14ac:dyDescent="0.3">
      <c r="A1626" t="s">
        <v>19</v>
      </c>
      <c r="B1626">
        <v>6800</v>
      </c>
      <c r="C1626">
        <v>2005</v>
      </c>
      <c r="D1626" t="s">
        <v>57</v>
      </c>
      <c r="E1626" t="s">
        <v>2800</v>
      </c>
      <c r="F1626" t="s">
        <v>59</v>
      </c>
      <c r="G1626" t="s">
        <v>49</v>
      </c>
      <c r="H1626" t="s">
        <v>22</v>
      </c>
      <c r="I1626">
        <v>128652</v>
      </c>
      <c r="J1626" t="s">
        <v>23</v>
      </c>
      <c r="K1626" t="s">
        <v>36</v>
      </c>
      <c r="L1626" t="s">
        <v>42</v>
      </c>
      <c r="M1626" t="s">
        <v>62</v>
      </c>
      <c r="N1626" t="s">
        <v>149</v>
      </c>
      <c r="O1626" t="s">
        <v>55</v>
      </c>
      <c r="P1626" t="s">
        <v>27</v>
      </c>
      <c r="Q1626">
        <v>35.049019999999999</v>
      </c>
      <c r="R1626">
        <v>-106.736909</v>
      </c>
      <c r="S1626" t="s">
        <v>2801</v>
      </c>
    </row>
    <row r="1627" spans="1:19" x14ac:dyDescent="0.3">
      <c r="A1627" t="s">
        <v>19</v>
      </c>
      <c r="B1627">
        <v>23500</v>
      </c>
      <c r="C1627">
        <v>1991</v>
      </c>
      <c r="D1627" t="s">
        <v>20</v>
      </c>
      <c r="E1627" t="s">
        <v>1341</v>
      </c>
      <c r="H1627" t="s">
        <v>22</v>
      </c>
      <c r="I1627">
        <v>39244</v>
      </c>
      <c r="J1627" t="s">
        <v>23</v>
      </c>
      <c r="K1627" t="s">
        <v>36</v>
      </c>
      <c r="P1627" t="s">
        <v>27</v>
      </c>
      <c r="Q1627">
        <v>33.6372</v>
      </c>
      <c r="R1627">
        <v>-96.618399999999994</v>
      </c>
      <c r="S1627" t="s">
        <v>1356</v>
      </c>
    </row>
    <row r="1628" spans="1:19" x14ac:dyDescent="0.3">
      <c r="A1628" t="s">
        <v>19</v>
      </c>
      <c r="B1628">
        <v>20000</v>
      </c>
      <c r="C1628">
        <v>1951</v>
      </c>
      <c r="D1628" t="s">
        <v>51</v>
      </c>
      <c r="E1628" t="s">
        <v>4154</v>
      </c>
      <c r="F1628" t="s">
        <v>137</v>
      </c>
      <c r="H1628" t="s">
        <v>22</v>
      </c>
      <c r="I1628">
        <v>25000</v>
      </c>
      <c r="J1628" t="s">
        <v>23</v>
      </c>
      <c r="K1628" t="s">
        <v>36</v>
      </c>
      <c r="M1628" t="s">
        <v>95</v>
      </c>
      <c r="O1628" t="s">
        <v>97</v>
      </c>
      <c r="P1628" t="s">
        <v>27</v>
      </c>
      <c r="Q1628">
        <v>35.134700000000002</v>
      </c>
      <c r="R1628">
        <v>-106.6427</v>
      </c>
      <c r="S1628" t="s">
        <v>4155</v>
      </c>
    </row>
    <row r="1629" spans="1:19" x14ac:dyDescent="0.3">
      <c r="A1629" t="s">
        <v>19</v>
      </c>
      <c r="B1629">
        <v>0</v>
      </c>
      <c r="C1629">
        <v>2017</v>
      </c>
      <c r="D1629" t="s">
        <v>51</v>
      </c>
      <c r="E1629" t="s">
        <v>4156</v>
      </c>
      <c r="F1629" t="s">
        <v>137</v>
      </c>
      <c r="G1629" t="s">
        <v>41</v>
      </c>
      <c r="H1629" t="s">
        <v>22</v>
      </c>
      <c r="I1629">
        <v>51000</v>
      </c>
      <c r="J1629" t="s">
        <v>23</v>
      </c>
      <c r="K1629" t="s">
        <v>36</v>
      </c>
      <c r="L1629" t="s">
        <v>73</v>
      </c>
      <c r="M1629" t="s">
        <v>95</v>
      </c>
      <c r="N1629" t="s">
        <v>96</v>
      </c>
      <c r="O1629" t="s">
        <v>26</v>
      </c>
      <c r="P1629" t="s">
        <v>27</v>
      </c>
      <c r="Q1629">
        <v>35.144750000000002</v>
      </c>
      <c r="R1629">
        <v>-106.58624399999999</v>
      </c>
      <c r="S1629" t="s">
        <v>4157</v>
      </c>
    </row>
    <row r="1630" spans="1:19" x14ac:dyDescent="0.3">
      <c r="A1630" t="s">
        <v>19</v>
      </c>
      <c r="B1630">
        <v>0</v>
      </c>
      <c r="C1630">
        <v>2020</v>
      </c>
      <c r="D1630" t="s">
        <v>214</v>
      </c>
      <c r="E1630" t="s">
        <v>4158</v>
      </c>
      <c r="F1630" t="s">
        <v>137</v>
      </c>
      <c r="G1630" t="s">
        <v>86</v>
      </c>
      <c r="H1630" t="s">
        <v>22</v>
      </c>
      <c r="I1630">
        <v>32000</v>
      </c>
      <c r="J1630" t="s">
        <v>23</v>
      </c>
      <c r="K1630" t="s">
        <v>36</v>
      </c>
      <c r="L1630" t="s">
        <v>73</v>
      </c>
      <c r="M1630" t="s">
        <v>43</v>
      </c>
      <c r="N1630" t="s">
        <v>3542</v>
      </c>
      <c r="O1630" t="s">
        <v>45</v>
      </c>
      <c r="P1630" t="s">
        <v>27</v>
      </c>
      <c r="Q1630">
        <v>35.144705000000002</v>
      </c>
      <c r="R1630">
        <v>-106.586287</v>
      </c>
      <c r="S1630" t="s">
        <v>4159</v>
      </c>
    </row>
    <row r="1631" spans="1:19" x14ac:dyDescent="0.3">
      <c r="A1631" t="s">
        <v>19</v>
      </c>
      <c r="B1631">
        <v>0</v>
      </c>
      <c r="C1631">
        <v>2018</v>
      </c>
      <c r="D1631" t="s">
        <v>51</v>
      </c>
      <c r="E1631" t="s">
        <v>2039</v>
      </c>
      <c r="F1631" t="s">
        <v>59</v>
      </c>
      <c r="G1631" t="s">
        <v>86</v>
      </c>
      <c r="H1631" t="s">
        <v>22</v>
      </c>
      <c r="I1631">
        <v>10000</v>
      </c>
      <c r="J1631" t="s">
        <v>23</v>
      </c>
      <c r="K1631" t="s">
        <v>36</v>
      </c>
      <c r="L1631" t="s">
        <v>61</v>
      </c>
      <c r="M1631" t="s">
        <v>54</v>
      </c>
      <c r="N1631" t="s">
        <v>129</v>
      </c>
      <c r="O1631" t="s">
        <v>55</v>
      </c>
      <c r="P1631" t="s">
        <v>27</v>
      </c>
      <c r="Q1631">
        <v>35.144688000000002</v>
      </c>
      <c r="R1631">
        <v>-106.586287</v>
      </c>
      <c r="S1631" t="s">
        <v>4160</v>
      </c>
    </row>
    <row r="1632" spans="1:19" x14ac:dyDescent="0.3">
      <c r="A1632" t="s">
        <v>19</v>
      </c>
      <c r="B1632">
        <v>37500</v>
      </c>
      <c r="C1632">
        <v>1972</v>
      </c>
      <c r="D1632" t="s">
        <v>51</v>
      </c>
      <c r="E1632" t="s">
        <v>4161</v>
      </c>
      <c r="H1632" t="s">
        <v>22</v>
      </c>
      <c r="I1632">
        <v>22860</v>
      </c>
      <c r="J1632" t="s">
        <v>23</v>
      </c>
      <c r="K1632" t="s">
        <v>36</v>
      </c>
      <c r="P1632" t="s">
        <v>27</v>
      </c>
      <c r="Q1632">
        <v>33.6372</v>
      </c>
      <c r="R1632">
        <v>-96.618399999999994</v>
      </c>
      <c r="S1632" t="s">
        <v>4162</v>
      </c>
    </row>
    <row r="1633" spans="1:19" x14ac:dyDescent="0.3">
      <c r="A1633" t="s">
        <v>19</v>
      </c>
      <c r="B1633">
        <v>0</v>
      </c>
      <c r="C1633">
        <v>2019</v>
      </c>
      <c r="D1633" t="s">
        <v>20</v>
      </c>
      <c r="E1633" t="s">
        <v>4163</v>
      </c>
      <c r="F1633" t="s">
        <v>137</v>
      </c>
      <c r="G1633" t="s">
        <v>41</v>
      </c>
      <c r="H1633" t="s">
        <v>22</v>
      </c>
      <c r="I1633">
        <v>29000</v>
      </c>
      <c r="J1633" t="s">
        <v>23</v>
      </c>
      <c r="K1633" t="s">
        <v>36</v>
      </c>
      <c r="L1633" t="s">
        <v>42</v>
      </c>
      <c r="M1633" t="s">
        <v>95</v>
      </c>
      <c r="N1633" t="s">
        <v>96</v>
      </c>
      <c r="O1633" t="s">
        <v>26</v>
      </c>
      <c r="P1633" t="s">
        <v>27</v>
      </c>
      <c r="Q1633">
        <v>35.144669999999998</v>
      </c>
      <c r="R1633">
        <v>-106.58619</v>
      </c>
      <c r="S1633" t="s">
        <v>4164</v>
      </c>
    </row>
    <row r="1634" spans="1:19" x14ac:dyDescent="0.3">
      <c r="A1634" t="s">
        <v>19</v>
      </c>
      <c r="B1634">
        <v>6950</v>
      </c>
      <c r="C1634">
        <v>2005</v>
      </c>
      <c r="D1634" t="s">
        <v>125</v>
      </c>
      <c r="E1634" t="s">
        <v>1145</v>
      </c>
      <c r="H1634" t="s">
        <v>22</v>
      </c>
      <c r="I1634">
        <v>143384</v>
      </c>
      <c r="J1634" t="s">
        <v>23</v>
      </c>
      <c r="K1634" t="s">
        <v>36</v>
      </c>
      <c r="N1634" t="s">
        <v>63</v>
      </c>
      <c r="O1634" t="s">
        <v>463</v>
      </c>
      <c r="P1634" t="s">
        <v>27</v>
      </c>
      <c r="Q1634">
        <v>35.185090000000002</v>
      </c>
      <c r="R1634">
        <v>-106.58499999999999</v>
      </c>
      <c r="S1634" t="s">
        <v>2933</v>
      </c>
    </row>
    <row r="1635" spans="1:19" x14ac:dyDescent="0.3">
      <c r="A1635" t="s">
        <v>19</v>
      </c>
      <c r="B1635">
        <v>11650</v>
      </c>
      <c r="C1635">
        <v>2013</v>
      </c>
      <c r="D1635" t="s">
        <v>47</v>
      </c>
      <c r="E1635" t="s">
        <v>1640</v>
      </c>
      <c r="F1635" t="s">
        <v>132</v>
      </c>
      <c r="G1635" t="s">
        <v>86</v>
      </c>
      <c r="H1635" t="s">
        <v>102</v>
      </c>
      <c r="I1635">
        <v>73000</v>
      </c>
      <c r="J1635" t="s">
        <v>23</v>
      </c>
      <c r="K1635" t="s">
        <v>36</v>
      </c>
      <c r="L1635" t="s">
        <v>61</v>
      </c>
      <c r="O1635" t="s">
        <v>138</v>
      </c>
      <c r="P1635" t="s">
        <v>27</v>
      </c>
      <c r="Q1635">
        <v>35.100999999999999</v>
      </c>
      <c r="R1635">
        <v>-106.5183</v>
      </c>
      <c r="S1635" t="s">
        <v>1989</v>
      </c>
    </row>
    <row r="1636" spans="1:19" x14ac:dyDescent="0.3">
      <c r="A1636" t="s">
        <v>19</v>
      </c>
      <c r="B1636">
        <v>10000</v>
      </c>
      <c r="C1636">
        <v>2007</v>
      </c>
      <c r="E1636" t="s">
        <v>4165</v>
      </c>
      <c r="F1636" t="s">
        <v>137</v>
      </c>
      <c r="G1636" t="s">
        <v>1397</v>
      </c>
      <c r="H1636" t="s">
        <v>22</v>
      </c>
      <c r="I1636">
        <v>135000</v>
      </c>
      <c r="J1636" t="s">
        <v>23</v>
      </c>
      <c r="K1636" t="s">
        <v>36</v>
      </c>
      <c r="L1636" t="s">
        <v>73</v>
      </c>
      <c r="N1636" t="s">
        <v>24</v>
      </c>
      <c r="O1636" t="s">
        <v>31</v>
      </c>
      <c r="P1636" t="s">
        <v>27</v>
      </c>
      <c r="Q1636">
        <v>35.134700000000002</v>
      </c>
      <c r="R1636">
        <v>-106.5222</v>
      </c>
      <c r="S1636" t="s">
        <v>2848</v>
      </c>
    </row>
    <row r="1637" spans="1:19" x14ac:dyDescent="0.3">
      <c r="A1637" t="s">
        <v>19</v>
      </c>
      <c r="B1637">
        <v>10000</v>
      </c>
      <c r="C1637">
        <v>2008</v>
      </c>
      <c r="D1637" t="s">
        <v>493</v>
      </c>
      <c r="E1637" t="s">
        <v>2216</v>
      </c>
      <c r="F1637" t="s">
        <v>132</v>
      </c>
      <c r="G1637" t="s">
        <v>86</v>
      </c>
      <c r="H1637" t="s">
        <v>22</v>
      </c>
      <c r="I1637">
        <v>88000</v>
      </c>
      <c r="J1637" t="s">
        <v>23</v>
      </c>
      <c r="K1637" t="s">
        <v>36</v>
      </c>
      <c r="N1637" t="s">
        <v>44</v>
      </c>
      <c r="P1637" t="s">
        <v>27</v>
      </c>
      <c r="Q1637">
        <v>35.072600000000001</v>
      </c>
      <c r="R1637">
        <v>-106.5749</v>
      </c>
      <c r="S1637" t="s">
        <v>2217</v>
      </c>
    </row>
    <row r="1638" spans="1:19" x14ac:dyDescent="0.3">
      <c r="A1638" t="s">
        <v>19</v>
      </c>
      <c r="B1638">
        <v>31699</v>
      </c>
      <c r="C1638">
        <v>2016</v>
      </c>
      <c r="D1638" t="s">
        <v>174</v>
      </c>
      <c r="E1638" t="s">
        <v>792</v>
      </c>
      <c r="H1638" t="s">
        <v>24</v>
      </c>
      <c r="I1638">
        <v>20617</v>
      </c>
      <c r="J1638" t="s">
        <v>23</v>
      </c>
      <c r="K1638" t="s">
        <v>36</v>
      </c>
      <c r="L1638" t="s">
        <v>42</v>
      </c>
      <c r="N1638" t="s">
        <v>44</v>
      </c>
      <c r="P1638" t="s">
        <v>27</v>
      </c>
      <c r="Q1638">
        <v>39.73995</v>
      </c>
      <c r="R1638">
        <v>-105.088307</v>
      </c>
      <c r="S1638" t="s">
        <v>793</v>
      </c>
    </row>
    <row r="1639" spans="1:19" x14ac:dyDescent="0.3">
      <c r="A1639" t="s">
        <v>19</v>
      </c>
      <c r="B1639">
        <v>49999</v>
      </c>
      <c r="C1639">
        <v>2016</v>
      </c>
      <c r="D1639" t="s">
        <v>169</v>
      </c>
      <c r="E1639">
        <v>3500</v>
      </c>
      <c r="H1639" t="s">
        <v>24</v>
      </c>
      <c r="I1639">
        <v>117735</v>
      </c>
      <c r="J1639" t="s">
        <v>23</v>
      </c>
      <c r="K1639" t="s">
        <v>36</v>
      </c>
      <c r="L1639" t="s">
        <v>73</v>
      </c>
      <c r="N1639" t="s">
        <v>83</v>
      </c>
      <c r="P1639" t="s">
        <v>27</v>
      </c>
      <c r="Q1639">
        <v>39.73995</v>
      </c>
      <c r="R1639">
        <v>-105.088307</v>
      </c>
      <c r="S1639" t="s">
        <v>2666</v>
      </c>
    </row>
    <row r="1640" spans="1:19" x14ac:dyDescent="0.3">
      <c r="A1640" t="s">
        <v>19</v>
      </c>
      <c r="B1640">
        <v>27999</v>
      </c>
      <c r="C1640">
        <v>2015</v>
      </c>
      <c r="D1640" t="s">
        <v>174</v>
      </c>
      <c r="E1640" t="s">
        <v>1213</v>
      </c>
      <c r="H1640" t="s">
        <v>24</v>
      </c>
      <c r="I1640">
        <v>63979</v>
      </c>
      <c r="J1640" t="s">
        <v>23</v>
      </c>
      <c r="K1640" t="s">
        <v>36</v>
      </c>
      <c r="L1640" t="s">
        <v>42</v>
      </c>
      <c r="M1640" t="s">
        <v>95</v>
      </c>
      <c r="N1640" t="s">
        <v>63</v>
      </c>
      <c r="O1640" t="s">
        <v>68</v>
      </c>
      <c r="P1640" t="s">
        <v>27</v>
      </c>
      <c r="Q1640">
        <v>39.73995</v>
      </c>
      <c r="R1640">
        <v>-105.088307</v>
      </c>
      <c r="S1640" t="s">
        <v>1822</v>
      </c>
    </row>
    <row r="1641" spans="1:19" x14ac:dyDescent="0.3">
      <c r="A1641" t="s">
        <v>19</v>
      </c>
      <c r="B1641">
        <v>24999</v>
      </c>
      <c r="C1641">
        <v>2013</v>
      </c>
      <c r="D1641" t="s">
        <v>169</v>
      </c>
      <c r="E1641">
        <v>1500</v>
      </c>
      <c r="H1641" t="s">
        <v>24</v>
      </c>
      <c r="I1641">
        <v>104474</v>
      </c>
      <c r="J1641" t="s">
        <v>23</v>
      </c>
      <c r="K1641" t="s">
        <v>36</v>
      </c>
      <c r="L1641" t="s">
        <v>73</v>
      </c>
      <c r="N1641" t="s">
        <v>83</v>
      </c>
      <c r="O1641" t="s">
        <v>68</v>
      </c>
      <c r="P1641" t="s">
        <v>27</v>
      </c>
      <c r="Q1641">
        <v>39.73995</v>
      </c>
      <c r="R1641">
        <v>-105.088307</v>
      </c>
      <c r="S1641" t="s">
        <v>2481</v>
      </c>
    </row>
    <row r="1642" spans="1:19" x14ac:dyDescent="0.3">
      <c r="A1642" t="s">
        <v>19</v>
      </c>
      <c r="B1642">
        <v>24199</v>
      </c>
      <c r="C1642">
        <v>2014</v>
      </c>
      <c r="D1642" t="s">
        <v>47</v>
      </c>
      <c r="E1642" t="s">
        <v>950</v>
      </c>
      <c r="H1642" t="s">
        <v>24</v>
      </c>
      <c r="I1642">
        <v>139871</v>
      </c>
      <c r="J1642" t="s">
        <v>23</v>
      </c>
      <c r="K1642" t="s">
        <v>36</v>
      </c>
      <c r="L1642" t="s">
        <v>73</v>
      </c>
      <c r="N1642" t="s">
        <v>83</v>
      </c>
      <c r="O1642" t="s">
        <v>26</v>
      </c>
      <c r="P1642" t="s">
        <v>27</v>
      </c>
      <c r="Q1642">
        <v>39.73995</v>
      </c>
      <c r="R1642">
        <v>-105.088307</v>
      </c>
      <c r="S1642" t="s">
        <v>2902</v>
      </c>
    </row>
    <row r="1643" spans="1:19" x14ac:dyDescent="0.3">
      <c r="A1643" t="s">
        <v>19</v>
      </c>
      <c r="B1643">
        <v>32999</v>
      </c>
      <c r="C1643">
        <v>2017</v>
      </c>
      <c r="D1643" t="s">
        <v>169</v>
      </c>
      <c r="E1643">
        <v>1500</v>
      </c>
      <c r="H1643" t="s">
        <v>24</v>
      </c>
      <c r="I1643">
        <v>123162</v>
      </c>
      <c r="J1643" t="s">
        <v>23</v>
      </c>
      <c r="K1643" t="s">
        <v>36</v>
      </c>
      <c r="L1643" t="s">
        <v>73</v>
      </c>
      <c r="N1643" t="s">
        <v>83</v>
      </c>
      <c r="O1643" t="s">
        <v>26</v>
      </c>
      <c r="P1643" t="s">
        <v>27</v>
      </c>
      <c r="Q1643">
        <v>39.73995</v>
      </c>
      <c r="R1643">
        <v>-105.088307</v>
      </c>
      <c r="S1643" t="s">
        <v>2730</v>
      </c>
    </row>
    <row r="1644" spans="1:19" x14ac:dyDescent="0.3">
      <c r="A1644" t="s">
        <v>19</v>
      </c>
      <c r="B1644">
        <v>29499</v>
      </c>
      <c r="C1644">
        <v>2017</v>
      </c>
      <c r="D1644" t="s">
        <v>20</v>
      </c>
      <c r="E1644" t="s">
        <v>625</v>
      </c>
      <c r="H1644" t="s">
        <v>24</v>
      </c>
      <c r="I1644">
        <v>41250</v>
      </c>
      <c r="J1644" t="s">
        <v>23</v>
      </c>
      <c r="K1644" t="s">
        <v>36</v>
      </c>
      <c r="L1644" t="s">
        <v>61</v>
      </c>
      <c r="N1644" t="s">
        <v>83</v>
      </c>
      <c r="P1644" t="s">
        <v>27</v>
      </c>
      <c r="Q1644">
        <v>39.73995</v>
      </c>
      <c r="R1644">
        <v>-105.088307</v>
      </c>
      <c r="S1644" t="s">
        <v>1419</v>
      </c>
    </row>
    <row r="1645" spans="1:19" x14ac:dyDescent="0.3">
      <c r="A1645" t="s">
        <v>19</v>
      </c>
      <c r="B1645">
        <v>53499</v>
      </c>
      <c r="C1645">
        <v>2016</v>
      </c>
      <c r="D1645" t="s">
        <v>51</v>
      </c>
      <c r="E1645" t="s">
        <v>151</v>
      </c>
      <c r="H1645" t="s">
        <v>24</v>
      </c>
      <c r="I1645">
        <v>81773</v>
      </c>
      <c r="J1645" t="s">
        <v>23</v>
      </c>
      <c r="K1645" t="s">
        <v>36</v>
      </c>
      <c r="L1645" t="s">
        <v>73</v>
      </c>
      <c r="N1645" t="s">
        <v>24</v>
      </c>
      <c r="O1645" t="s">
        <v>26</v>
      </c>
      <c r="P1645" t="s">
        <v>27</v>
      </c>
      <c r="Q1645">
        <v>39.73995</v>
      </c>
      <c r="R1645">
        <v>-105.088307</v>
      </c>
      <c r="S1645" t="s">
        <v>2126</v>
      </c>
    </row>
    <row r="1646" spans="1:19" x14ac:dyDescent="0.3">
      <c r="A1646" t="s">
        <v>19</v>
      </c>
      <c r="B1646">
        <v>39499</v>
      </c>
      <c r="C1646">
        <v>2018</v>
      </c>
      <c r="D1646" t="s">
        <v>51</v>
      </c>
      <c r="E1646" t="s">
        <v>1098</v>
      </c>
      <c r="H1646" t="s">
        <v>24</v>
      </c>
      <c r="I1646">
        <v>30243</v>
      </c>
      <c r="J1646" t="s">
        <v>23</v>
      </c>
      <c r="K1646" t="s">
        <v>36</v>
      </c>
      <c r="L1646" t="s">
        <v>73</v>
      </c>
      <c r="N1646" t="s">
        <v>83</v>
      </c>
      <c r="O1646" t="s">
        <v>68</v>
      </c>
      <c r="P1646" t="s">
        <v>27</v>
      </c>
      <c r="Q1646">
        <v>39.73995</v>
      </c>
      <c r="R1646">
        <v>-105.088307</v>
      </c>
      <c r="S1646" t="s">
        <v>1099</v>
      </c>
    </row>
    <row r="1647" spans="1:19" x14ac:dyDescent="0.3">
      <c r="A1647" t="s">
        <v>19</v>
      </c>
      <c r="B1647">
        <v>41999</v>
      </c>
      <c r="C1647">
        <v>2019</v>
      </c>
      <c r="D1647" t="s">
        <v>20</v>
      </c>
      <c r="E1647" t="s">
        <v>625</v>
      </c>
      <c r="H1647" t="s">
        <v>24</v>
      </c>
      <c r="I1647">
        <v>82414</v>
      </c>
      <c r="J1647" t="s">
        <v>23</v>
      </c>
      <c r="K1647" t="s">
        <v>36</v>
      </c>
      <c r="L1647" t="s">
        <v>73</v>
      </c>
      <c r="N1647" t="s">
        <v>83</v>
      </c>
      <c r="P1647" t="s">
        <v>27</v>
      </c>
      <c r="Q1647">
        <v>39.73995</v>
      </c>
      <c r="R1647">
        <v>-105.088307</v>
      </c>
      <c r="S1647" t="s">
        <v>2135</v>
      </c>
    </row>
    <row r="1648" spans="1:19" x14ac:dyDescent="0.3">
      <c r="A1648" t="s">
        <v>19</v>
      </c>
      <c r="B1648">
        <v>28749</v>
      </c>
      <c r="C1648">
        <v>2017</v>
      </c>
      <c r="D1648" t="s">
        <v>320</v>
      </c>
      <c r="E1648" t="s">
        <v>888</v>
      </c>
      <c r="H1648" t="s">
        <v>24</v>
      </c>
      <c r="I1648">
        <v>23515</v>
      </c>
      <c r="J1648" t="s">
        <v>23</v>
      </c>
      <c r="K1648" t="s">
        <v>36</v>
      </c>
      <c r="N1648" t="s">
        <v>199</v>
      </c>
      <c r="O1648" t="s">
        <v>68</v>
      </c>
      <c r="P1648" t="s">
        <v>27</v>
      </c>
      <c r="Q1648">
        <v>39.73995</v>
      </c>
      <c r="R1648">
        <v>-105.088307</v>
      </c>
      <c r="S1648" t="s">
        <v>889</v>
      </c>
    </row>
    <row r="1649" spans="1:19" x14ac:dyDescent="0.3">
      <c r="A1649" t="s">
        <v>19</v>
      </c>
      <c r="B1649">
        <v>14699</v>
      </c>
      <c r="C1649">
        <v>2006</v>
      </c>
      <c r="D1649" t="s">
        <v>47</v>
      </c>
      <c r="E1649" t="s">
        <v>950</v>
      </c>
      <c r="H1649" t="s">
        <v>24</v>
      </c>
      <c r="I1649">
        <v>255331</v>
      </c>
      <c r="J1649" t="s">
        <v>23</v>
      </c>
      <c r="K1649" t="s">
        <v>36</v>
      </c>
      <c r="L1649" t="s">
        <v>73</v>
      </c>
      <c r="N1649" t="s">
        <v>83</v>
      </c>
      <c r="O1649" t="s">
        <v>97</v>
      </c>
      <c r="P1649" t="s">
        <v>27</v>
      </c>
      <c r="Q1649">
        <v>39.73995</v>
      </c>
      <c r="R1649">
        <v>-105.088307</v>
      </c>
      <c r="S1649" t="s">
        <v>3420</v>
      </c>
    </row>
    <row r="1650" spans="1:19" x14ac:dyDescent="0.3">
      <c r="A1650" t="s">
        <v>19</v>
      </c>
      <c r="B1650">
        <v>19999</v>
      </c>
      <c r="C1650">
        <v>2012</v>
      </c>
      <c r="D1650" t="s">
        <v>20</v>
      </c>
      <c r="E1650" t="s">
        <v>625</v>
      </c>
      <c r="H1650" t="s">
        <v>24</v>
      </c>
      <c r="I1650">
        <v>135495</v>
      </c>
      <c r="J1650" t="s">
        <v>23</v>
      </c>
      <c r="K1650" t="s">
        <v>36</v>
      </c>
      <c r="L1650" t="s">
        <v>73</v>
      </c>
      <c r="N1650" t="s">
        <v>83</v>
      </c>
      <c r="O1650" t="s">
        <v>68</v>
      </c>
      <c r="P1650" t="s">
        <v>27</v>
      </c>
      <c r="Q1650">
        <v>39.73995</v>
      </c>
      <c r="R1650">
        <v>-105.088307</v>
      </c>
      <c r="S1650" t="s">
        <v>2855</v>
      </c>
    </row>
    <row r="1651" spans="1:19" x14ac:dyDescent="0.3">
      <c r="A1651" t="s">
        <v>19</v>
      </c>
      <c r="B1651">
        <v>31999</v>
      </c>
      <c r="C1651">
        <v>2017</v>
      </c>
      <c r="D1651" t="s">
        <v>169</v>
      </c>
      <c r="E1651">
        <v>1500</v>
      </c>
      <c r="H1651" t="s">
        <v>24</v>
      </c>
      <c r="I1651">
        <v>38669</v>
      </c>
      <c r="J1651" t="s">
        <v>23</v>
      </c>
      <c r="K1651" t="s">
        <v>36</v>
      </c>
      <c r="L1651" t="s">
        <v>73</v>
      </c>
      <c r="N1651" t="s">
        <v>24</v>
      </c>
      <c r="O1651" t="s">
        <v>26</v>
      </c>
      <c r="P1651" t="s">
        <v>27</v>
      </c>
      <c r="Q1651">
        <v>39.73995</v>
      </c>
      <c r="R1651">
        <v>-105.088307</v>
      </c>
      <c r="S1651" t="s">
        <v>1335</v>
      </c>
    </row>
    <row r="1652" spans="1:19" x14ac:dyDescent="0.3">
      <c r="A1652" t="s">
        <v>19</v>
      </c>
      <c r="B1652">
        <v>26999</v>
      </c>
      <c r="C1652">
        <v>2017</v>
      </c>
      <c r="D1652" t="s">
        <v>20</v>
      </c>
      <c r="E1652" t="s">
        <v>625</v>
      </c>
      <c r="H1652" t="s">
        <v>24</v>
      </c>
      <c r="I1652">
        <v>114304</v>
      </c>
      <c r="J1652" t="s">
        <v>23</v>
      </c>
      <c r="K1652" t="s">
        <v>36</v>
      </c>
      <c r="L1652" t="s">
        <v>73</v>
      </c>
      <c r="N1652" t="s">
        <v>83</v>
      </c>
      <c r="O1652" t="s">
        <v>26</v>
      </c>
      <c r="P1652" t="s">
        <v>27</v>
      </c>
      <c r="Q1652">
        <v>39.73995</v>
      </c>
      <c r="R1652">
        <v>-105.088307</v>
      </c>
      <c r="S1652" t="s">
        <v>2624</v>
      </c>
    </row>
    <row r="1653" spans="1:19" x14ac:dyDescent="0.3">
      <c r="A1653" t="s">
        <v>19</v>
      </c>
      <c r="B1653">
        <v>41999</v>
      </c>
      <c r="C1653">
        <v>2015</v>
      </c>
      <c r="D1653" t="s">
        <v>169</v>
      </c>
      <c r="E1653">
        <v>2500</v>
      </c>
      <c r="H1653" t="s">
        <v>24</v>
      </c>
      <c r="I1653">
        <v>96150</v>
      </c>
      <c r="J1653" t="s">
        <v>23</v>
      </c>
      <c r="K1653" t="s">
        <v>36</v>
      </c>
      <c r="L1653" t="s">
        <v>73</v>
      </c>
      <c r="N1653" t="s">
        <v>83</v>
      </c>
      <c r="O1653" t="s">
        <v>26</v>
      </c>
      <c r="P1653" t="s">
        <v>27</v>
      </c>
      <c r="Q1653">
        <v>39.73995</v>
      </c>
      <c r="R1653">
        <v>-105.088307</v>
      </c>
      <c r="S1653" t="s">
        <v>2341</v>
      </c>
    </row>
    <row r="1654" spans="1:19" x14ac:dyDescent="0.3">
      <c r="A1654" t="s">
        <v>19</v>
      </c>
      <c r="B1654">
        <v>13500</v>
      </c>
      <c r="C1654">
        <v>1999</v>
      </c>
      <c r="D1654" t="s">
        <v>51</v>
      </c>
      <c r="E1654" t="s">
        <v>52</v>
      </c>
      <c r="F1654" t="s">
        <v>137</v>
      </c>
      <c r="G1654" t="s">
        <v>41</v>
      </c>
      <c r="H1654" t="s">
        <v>22</v>
      </c>
      <c r="I1654">
        <v>100000</v>
      </c>
      <c r="J1654" t="s">
        <v>23</v>
      </c>
      <c r="K1654" t="s">
        <v>36</v>
      </c>
      <c r="L1654" t="s">
        <v>42</v>
      </c>
      <c r="N1654" t="s">
        <v>44</v>
      </c>
      <c r="O1654" t="s">
        <v>97</v>
      </c>
      <c r="P1654" t="s">
        <v>27</v>
      </c>
      <c r="Q1654">
        <v>35.112400000000001</v>
      </c>
      <c r="R1654">
        <v>-106.55500000000001</v>
      </c>
      <c r="S1654" t="s">
        <v>2420</v>
      </c>
    </row>
    <row r="1655" spans="1:19" x14ac:dyDescent="0.3">
      <c r="A1655" t="s">
        <v>19</v>
      </c>
      <c r="B1655">
        <v>42350</v>
      </c>
      <c r="C1655">
        <v>2018</v>
      </c>
      <c r="D1655" t="s">
        <v>20</v>
      </c>
      <c r="E1655" t="s">
        <v>625</v>
      </c>
      <c r="G1655" t="s">
        <v>49</v>
      </c>
      <c r="H1655" t="s">
        <v>22</v>
      </c>
      <c r="I1655">
        <v>14800</v>
      </c>
      <c r="J1655" t="s">
        <v>23</v>
      </c>
      <c r="K1655" t="s">
        <v>36</v>
      </c>
      <c r="L1655" t="s">
        <v>73</v>
      </c>
      <c r="P1655" t="s">
        <v>27</v>
      </c>
      <c r="Q1655">
        <v>35.081800000000001</v>
      </c>
      <c r="R1655">
        <v>-106.6482</v>
      </c>
      <c r="S1655" t="s">
        <v>626</v>
      </c>
    </row>
    <row r="1656" spans="1:19" x14ac:dyDescent="0.3">
      <c r="A1656" t="s">
        <v>19</v>
      </c>
      <c r="B1656">
        <v>7000</v>
      </c>
      <c r="C1656">
        <v>1989</v>
      </c>
      <c r="D1656" t="s">
        <v>51</v>
      </c>
      <c r="E1656" t="s">
        <v>1932</v>
      </c>
      <c r="H1656" t="s">
        <v>22</v>
      </c>
      <c r="I1656">
        <v>70000</v>
      </c>
      <c r="J1656" t="s">
        <v>23</v>
      </c>
      <c r="K1656" t="s">
        <v>36</v>
      </c>
      <c r="N1656" t="s">
        <v>149</v>
      </c>
      <c r="P1656" t="s">
        <v>27</v>
      </c>
      <c r="Q1656">
        <v>35.058537000000001</v>
      </c>
      <c r="R1656">
        <v>-106.87787299999999</v>
      </c>
      <c r="S1656" t="s">
        <v>1933</v>
      </c>
    </row>
    <row r="1657" spans="1:19" x14ac:dyDescent="0.3">
      <c r="A1657" t="s">
        <v>19</v>
      </c>
      <c r="B1657">
        <v>49999</v>
      </c>
      <c r="C1657">
        <v>2018</v>
      </c>
      <c r="D1657" t="s">
        <v>71</v>
      </c>
      <c r="E1657" t="s">
        <v>85</v>
      </c>
      <c r="G1657" t="s">
        <v>49</v>
      </c>
      <c r="H1657" t="s">
        <v>22</v>
      </c>
      <c r="I1657">
        <v>18000</v>
      </c>
      <c r="J1657" t="s">
        <v>23</v>
      </c>
      <c r="K1657" t="s">
        <v>36</v>
      </c>
      <c r="L1657" t="s">
        <v>73</v>
      </c>
      <c r="P1657" t="s">
        <v>27</v>
      </c>
      <c r="Q1657">
        <v>35.081800000000001</v>
      </c>
      <c r="R1657">
        <v>-106.6482</v>
      </c>
      <c r="S1657" t="s">
        <v>703</v>
      </c>
    </row>
    <row r="1658" spans="1:19" x14ac:dyDescent="0.3">
      <c r="A1658" t="s">
        <v>19</v>
      </c>
      <c r="B1658">
        <v>10995</v>
      </c>
      <c r="C1658">
        <v>2008</v>
      </c>
      <c r="D1658" t="s">
        <v>47</v>
      </c>
      <c r="E1658" t="s">
        <v>1765</v>
      </c>
      <c r="F1658" t="s">
        <v>137</v>
      </c>
      <c r="G1658" t="s">
        <v>49</v>
      </c>
      <c r="H1658" t="s">
        <v>22</v>
      </c>
      <c r="I1658">
        <v>174440</v>
      </c>
      <c r="K1658" t="s">
        <v>36</v>
      </c>
      <c r="N1658" t="s">
        <v>3542</v>
      </c>
      <c r="P1658" t="s">
        <v>27</v>
      </c>
      <c r="Q1658">
        <v>35.162211999999997</v>
      </c>
      <c r="R1658">
        <v>-106.600143</v>
      </c>
      <c r="S1658" t="s">
        <v>3182</v>
      </c>
    </row>
    <row r="1659" spans="1:19" x14ac:dyDescent="0.3">
      <c r="A1659" t="s">
        <v>19</v>
      </c>
      <c r="B1659">
        <v>26999</v>
      </c>
      <c r="C1659">
        <v>2017</v>
      </c>
      <c r="D1659" t="s">
        <v>174</v>
      </c>
      <c r="E1659" t="s">
        <v>792</v>
      </c>
      <c r="G1659" t="s">
        <v>49</v>
      </c>
      <c r="H1659" t="s">
        <v>22</v>
      </c>
      <c r="I1659">
        <v>60100</v>
      </c>
      <c r="J1659" t="s">
        <v>23</v>
      </c>
      <c r="K1659" t="s">
        <v>36</v>
      </c>
      <c r="L1659" t="s">
        <v>42</v>
      </c>
      <c r="P1659" t="s">
        <v>27</v>
      </c>
      <c r="Q1659">
        <v>35.058537000000001</v>
      </c>
      <c r="R1659">
        <v>-106.87787299999999</v>
      </c>
      <c r="S1659" t="s">
        <v>1755</v>
      </c>
    </row>
    <row r="1660" spans="1:19" x14ac:dyDescent="0.3">
      <c r="A1660" t="s">
        <v>19</v>
      </c>
      <c r="B1660">
        <v>5500</v>
      </c>
      <c r="C1660">
        <v>2010</v>
      </c>
      <c r="D1660" t="s">
        <v>51</v>
      </c>
      <c r="E1660" t="s">
        <v>134</v>
      </c>
      <c r="H1660" t="s">
        <v>22</v>
      </c>
      <c r="I1660">
        <v>99</v>
      </c>
      <c r="J1660" t="s">
        <v>23</v>
      </c>
      <c r="K1660" t="s">
        <v>36</v>
      </c>
      <c r="P1660" t="s">
        <v>27</v>
      </c>
      <c r="Q1660">
        <v>35.134700000000002</v>
      </c>
      <c r="R1660">
        <v>-106.5222</v>
      </c>
      <c r="S1660" t="s">
        <v>135</v>
      </c>
    </row>
    <row r="1661" spans="1:19" x14ac:dyDescent="0.3">
      <c r="A1661" t="s">
        <v>19</v>
      </c>
      <c r="B1661">
        <v>23399</v>
      </c>
      <c r="C1661">
        <v>2018</v>
      </c>
      <c r="D1661" t="s">
        <v>159</v>
      </c>
      <c r="E1661">
        <v>300</v>
      </c>
      <c r="G1661" t="s">
        <v>49</v>
      </c>
      <c r="H1661" t="s">
        <v>22</v>
      </c>
      <c r="I1661">
        <v>38200</v>
      </c>
      <c r="J1661" t="s">
        <v>23</v>
      </c>
      <c r="K1661" t="s">
        <v>36</v>
      </c>
      <c r="L1661" t="s">
        <v>42</v>
      </c>
      <c r="P1661" t="s">
        <v>27</v>
      </c>
      <c r="Q1661">
        <v>35.249299999999998</v>
      </c>
      <c r="R1661">
        <v>-106.6818</v>
      </c>
      <c r="S1661" t="s">
        <v>1328</v>
      </c>
    </row>
    <row r="1662" spans="1:19" x14ac:dyDescent="0.3">
      <c r="A1662" t="s">
        <v>19</v>
      </c>
      <c r="B1662">
        <v>22014</v>
      </c>
      <c r="C1662">
        <v>2018</v>
      </c>
      <c r="D1662" t="s">
        <v>93</v>
      </c>
      <c r="E1662" t="s">
        <v>1100</v>
      </c>
      <c r="F1662" t="s">
        <v>137</v>
      </c>
      <c r="G1662" t="s">
        <v>86</v>
      </c>
      <c r="H1662" t="s">
        <v>22</v>
      </c>
      <c r="I1662">
        <v>30299</v>
      </c>
      <c r="J1662" t="s">
        <v>23</v>
      </c>
      <c r="K1662" t="s">
        <v>36</v>
      </c>
      <c r="L1662" t="s">
        <v>61</v>
      </c>
      <c r="M1662" t="s">
        <v>43</v>
      </c>
      <c r="N1662" t="s">
        <v>3542</v>
      </c>
      <c r="O1662" t="s">
        <v>256</v>
      </c>
      <c r="P1662" t="s">
        <v>27</v>
      </c>
      <c r="Q1662">
        <v>35.087327000000002</v>
      </c>
      <c r="R1662">
        <v>-106.556822</v>
      </c>
      <c r="S1662" t="s">
        <v>1101</v>
      </c>
    </row>
    <row r="1663" spans="1:19" x14ac:dyDescent="0.3">
      <c r="A1663" t="s">
        <v>19</v>
      </c>
      <c r="B1663">
        <v>8500</v>
      </c>
      <c r="C1663">
        <v>1999</v>
      </c>
      <c r="E1663" t="s">
        <v>4166</v>
      </c>
      <c r="F1663" t="s">
        <v>137</v>
      </c>
      <c r="G1663" t="s">
        <v>86</v>
      </c>
      <c r="H1663" t="s">
        <v>30</v>
      </c>
      <c r="I1663">
        <v>173000</v>
      </c>
      <c r="J1663" t="s">
        <v>23</v>
      </c>
      <c r="K1663" t="s">
        <v>36</v>
      </c>
      <c r="L1663" t="s">
        <v>42</v>
      </c>
      <c r="M1663" t="s">
        <v>95</v>
      </c>
      <c r="N1663" t="s">
        <v>96</v>
      </c>
      <c r="O1663" t="s">
        <v>26</v>
      </c>
      <c r="P1663" t="s">
        <v>27</v>
      </c>
      <c r="Q1663">
        <v>32.269100000000002</v>
      </c>
      <c r="R1663">
        <v>-110.9845</v>
      </c>
      <c r="S1663" t="s">
        <v>3169</v>
      </c>
    </row>
    <row r="1664" spans="1:19" x14ac:dyDescent="0.3">
      <c r="A1664" t="s">
        <v>19</v>
      </c>
      <c r="B1664">
        <v>27995</v>
      </c>
      <c r="C1664">
        <v>2016</v>
      </c>
      <c r="D1664" t="s">
        <v>169</v>
      </c>
      <c r="E1664" t="s">
        <v>1081</v>
      </c>
      <c r="F1664" t="s">
        <v>137</v>
      </c>
      <c r="G1664" t="s">
        <v>41</v>
      </c>
      <c r="H1664" t="s">
        <v>22</v>
      </c>
      <c r="I1664">
        <v>66850</v>
      </c>
      <c r="J1664" t="s">
        <v>23</v>
      </c>
      <c r="K1664" t="s">
        <v>36</v>
      </c>
      <c r="L1664" t="s">
        <v>73</v>
      </c>
      <c r="M1664" t="s">
        <v>95</v>
      </c>
      <c r="N1664" t="s">
        <v>96</v>
      </c>
      <c r="O1664" t="s">
        <v>97</v>
      </c>
      <c r="P1664" t="s">
        <v>27</v>
      </c>
      <c r="Q1664">
        <v>35.087327000000002</v>
      </c>
      <c r="R1664">
        <v>-106.556822</v>
      </c>
      <c r="S1664" t="s">
        <v>1863</v>
      </c>
    </row>
    <row r="1665" spans="1:19" x14ac:dyDescent="0.3">
      <c r="A1665" t="s">
        <v>19</v>
      </c>
      <c r="B1665">
        <v>12995</v>
      </c>
      <c r="C1665">
        <v>2015</v>
      </c>
      <c r="D1665" t="s">
        <v>241</v>
      </c>
      <c r="E1665" t="s">
        <v>1758</v>
      </c>
      <c r="F1665" t="s">
        <v>59</v>
      </c>
      <c r="G1665" t="s">
        <v>86</v>
      </c>
      <c r="H1665" t="s">
        <v>22</v>
      </c>
      <c r="I1665">
        <v>60117</v>
      </c>
      <c r="J1665" t="s">
        <v>23</v>
      </c>
      <c r="K1665" t="s">
        <v>36</v>
      </c>
      <c r="L1665" t="s">
        <v>61</v>
      </c>
      <c r="N1665" t="s">
        <v>63</v>
      </c>
      <c r="O1665" t="s">
        <v>26</v>
      </c>
      <c r="P1665" t="s">
        <v>27</v>
      </c>
      <c r="Q1665">
        <v>34.851897999999998</v>
      </c>
      <c r="R1665">
        <v>-106.69071</v>
      </c>
      <c r="S1665" t="s">
        <v>1759</v>
      </c>
    </row>
    <row r="1666" spans="1:19" x14ac:dyDescent="0.3">
      <c r="A1666" t="s">
        <v>19</v>
      </c>
      <c r="B1666">
        <v>28500</v>
      </c>
      <c r="C1666">
        <v>2015</v>
      </c>
      <c r="D1666" t="s">
        <v>159</v>
      </c>
      <c r="E1666" t="s">
        <v>1533</v>
      </c>
      <c r="H1666" t="s">
        <v>22</v>
      </c>
      <c r="I1666">
        <v>49319</v>
      </c>
      <c r="J1666" t="s">
        <v>23</v>
      </c>
      <c r="K1666" t="s">
        <v>36</v>
      </c>
      <c r="P1666" t="s">
        <v>27</v>
      </c>
      <c r="Q1666">
        <v>32.865299999999998</v>
      </c>
      <c r="R1666">
        <v>-96.990499999999997</v>
      </c>
      <c r="S1666" t="s">
        <v>1534</v>
      </c>
    </row>
    <row r="1667" spans="1:19" x14ac:dyDescent="0.3">
      <c r="A1667" t="s">
        <v>19</v>
      </c>
      <c r="B1667">
        <v>22475</v>
      </c>
      <c r="C1667">
        <v>2020</v>
      </c>
      <c r="D1667" t="s">
        <v>71</v>
      </c>
      <c r="E1667" t="s">
        <v>434</v>
      </c>
      <c r="F1667" t="s">
        <v>137</v>
      </c>
      <c r="G1667" t="s">
        <v>86</v>
      </c>
      <c r="H1667" t="s">
        <v>22</v>
      </c>
      <c r="I1667">
        <v>9473</v>
      </c>
      <c r="J1667" t="s">
        <v>23</v>
      </c>
      <c r="K1667" t="s">
        <v>36</v>
      </c>
      <c r="L1667" t="s">
        <v>61</v>
      </c>
      <c r="M1667" t="s">
        <v>43</v>
      </c>
      <c r="N1667" t="s">
        <v>24</v>
      </c>
      <c r="O1667" t="s">
        <v>26</v>
      </c>
      <c r="P1667" t="s">
        <v>27</v>
      </c>
      <c r="Q1667">
        <v>35.087327000000002</v>
      </c>
      <c r="R1667">
        <v>-106.556822</v>
      </c>
      <c r="S1667" t="s">
        <v>435</v>
      </c>
    </row>
    <row r="1668" spans="1:19" x14ac:dyDescent="0.3">
      <c r="A1668" t="s">
        <v>19</v>
      </c>
      <c r="B1668">
        <v>11900</v>
      </c>
      <c r="C1668">
        <v>2014</v>
      </c>
      <c r="D1668" t="s">
        <v>197</v>
      </c>
      <c r="E1668" t="s">
        <v>2163</v>
      </c>
      <c r="F1668" t="s">
        <v>59</v>
      </c>
      <c r="G1668" t="s">
        <v>86</v>
      </c>
      <c r="H1668" t="s">
        <v>22</v>
      </c>
      <c r="I1668">
        <v>84000</v>
      </c>
      <c r="J1668" t="s">
        <v>23</v>
      </c>
      <c r="K1668" t="s">
        <v>36</v>
      </c>
      <c r="L1668" t="s">
        <v>61</v>
      </c>
      <c r="M1668" t="s">
        <v>43</v>
      </c>
      <c r="N1668" t="s">
        <v>3542</v>
      </c>
      <c r="O1668" t="s">
        <v>68</v>
      </c>
      <c r="P1668" t="s">
        <v>27</v>
      </c>
      <c r="Q1668">
        <v>35.077182000000001</v>
      </c>
      <c r="R1668">
        <v>-106.58093599999999</v>
      </c>
      <c r="S1668" t="s">
        <v>2164</v>
      </c>
    </row>
    <row r="1669" spans="1:19" x14ac:dyDescent="0.3">
      <c r="A1669" t="s">
        <v>19</v>
      </c>
      <c r="B1669">
        <v>9900</v>
      </c>
      <c r="C1669">
        <v>2010</v>
      </c>
      <c r="D1669" t="s">
        <v>390</v>
      </c>
      <c r="E1669" t="s">
        <v>3170</v>
      </c>
      <c r="F1669" t="s">
        <v>59</v>
      </c>
      <c r="G1669" t="s">
        <v>86</v>
      </c>
      <c r="H1669" t="s">
        <v>22</v>
      </c>
      <c r="I1669">
        <v>173000</v>
      </c>
      <c r="J1669" t="s">
        <v>23</v>
      </c>
      <c r="K1669" t="s">
        <v>36</v>
      </c>
      <c r="L1669" t="s">
        <v>73</v>
      </c>
      <c r="M1669" t="s">
        <v>43</v>
      </c>
      <c r="N1669" t="s">
        <v>3542</v>
      </c>
      <c r="O1669" t="s">
        <v>155</v>
      </c>
      <c r="P1669" t="s">
        <v>27</v>
      </c>
      <c r="Q1669">
        <v>35.077182000000001</v>
      </c>
      <c r="R1669">
        <v>-106.58093599999999</v>
      </c>
      <c r="S1669" t="s">
        <v>3171</v>
      </c>
    </row>
    <row r="1670" spans="1:19" x14ac:dyDescent="0.3">
      <c r="A1670" t="s">
        <v>19</v>
      </c>
      <c r="B1670">
        <v>14900</v>
      </c>
      <c r="C1670">
        <v>2013</v>
      </c>
      <c r="D1670" t="s">
        <v>290</v>
      </c>
      <c r="E1670" t="s">
        <v>2760</v>
      </c>
      <c r="H1670" t="s">
        <v>22</v>
      </c>
      <c r="I1670">
        <v>125109</v>
      </c>
      <c r="J1670" t="s">
        <v>23</v>
      </c>
      <c r="K1670" t="s">
        <v>36</v>
      </c>
      <c r="L1670" t="s">
        <v>61</v>
      </c>
      <c r="N1670" t="s">
        <v>63</v>
      </c>
      <c r="P1670" t="s">
        <v>27</v>
      </c>
      <c r="Q1670">
        <v>35.185090000000002</v>
      </c>
      <c r="R1670">
        <v>-106.58499999999999</v>
      </c>
      <c r="S1670" t="s">
        <v>2763</v>
      </c>
    </row>
    <row r="1671" spans="1:19" x14ac:dyDescent="0.3">
      <c r="A1671" t="s">
        <v>19</v>
      </c>
      <c r="B1671">
        <v>20000</v>
      </c>
      <c r="C1671">
        <v>2008</v>
      </c>
      <c r="D1671" t="s">
        <v>20</v>
      </c>
      <c r="E1671" t="s">
        <v>2632</v>
      </c>
      <c r="F1671" t="s">
        <v>59</v>
      </c>
      <c r="G1671" t="s">
        <v>41</v>
      </c>
      <c r="H1671" t="s">
        <v>30</v>
      </c>
      <c r="I1671">
        <v>141000</v>
      </c>
      <c r="J1671" t="s">
        <v>23</v>
      </c>
      <c r="K1671" t="s">
        <v>36</v>
      </c>
      <c r="L1671" t="s">
        <v>73</v>
      </c>
      <c r="M1671" t="s">
        <v>95</v>
      </c>
      <c r="N1671" t="s">
        <v>96</v>
      </c>
      <c r="O1671" t="s">
        <v>55</v>
      </c>
      <c r="P1671" t="s">
        <v>27</v>
      </c>
      <c r="Q1671">
        <v>34.7806</v>
      </c>
      <c r="R1671">
        <v>-106.7115</v>
      </c>
      <c r="S1671" t="s">
        <v>2916</v>
      </c>
    </row>
    <row r="1672" spans="1:19" x14ac:dyDescent="0.3">
      <c r="A1672" t="s">
        <v>19</v>
      </c>
      <c r="B1672">
        <v>11900</v>
      </c>
      <c r="C1672">
        <v>2015</v>
      </c>
      <c r="D1672" t="s">
        <v>20</v>
      </c>
      <c r="E1672" t="s">
        <v>2849</v>
      </c>
      <c r="F1672" t="s">
        <v>59</v>
      </c>
      <c r="G1672" t="s">
        <v>86</v>
      </c>
      <c r="H1672" t="s">
        <v>22</v>
      </c>
      <c r="I1672">
        <v>135000</v>
      </c>
      <c r="J1672" t="s">
        <v>23</v>
      </c>
      <c r="K1672" t="s">
        <v>36</v>
      </c>
      <c r="L1672" t="s">
        <v>73</v>
      </c>
      <c r="M1672" t="s">
        <v>43</v>
      </c>
      <c r="N1672" t="s">
        <v>3542</v>
      </c>
      <c r="O1672" t="s">
        <v>55</v>
      </c>
      <c r="P1672" t="s">
        <v>27</v>
      </c>
      <c r="Q1672">
        <v>35.077182000000001</v>
      </c>
      <c r="R1672">
        <v>-106.58093599999999</v>
      </c>
      <c r="S1672" t="s">
        <v>2850</v>
      </c>
    </row>
    <row r="1673" spans="1:19" x14ac:dyDescent="0.3">
      <c r="A1673" t="s">
        <v>19</v>
      </c>
      <c r="B1673">
        <v>0</v>
      </c>
      <c r="C1673">
        <v>2017</v>
      </c>
      <c r="D1673" t="s">
        <v>214</v>
      </c>
      <c r="E1673" t="s">
        <v>4167</v>
      </c>
      <c r="H1673" t="s">
        <v>24</v>
      </c>
      <c r="I1673">
        <v>38946</v>
      </c>
      <c r="J1673" t="s">
        <v>23</v>
      </c>
      <c r="K1673" t="s">
        <v>36</v>
      </c>
      <c r="N1673" t="s">
        <v>24</v>
      </c>
      <c r="O1673" t="s">
        <v>26</v>
      </c>
      <c r="P1673" t="s">
        <v>27</v>
      </c>
      <c r="Q1673">
        <v>35.621899999999997</v>
      </c>
      <c r="R1673">
        <v>-105.86879999999999</v>
      </c>
      <c r="S1673" t="s">
        <v>4168</v>
      </c>
    </row>
    <row r="1674" spans="1:19" x14ac:dyDescent="0.3">
      <c r="A1674" t="s">
        <v>19</v>
      </c>
      <c r="B1674">
        <v>9800</v>
      </c>
      <c r="C1674">
        <v>2002</v>
      </c>
      <c r="D1674" t="s">
        <v>47</v>
      </c>
      <c r="E1674" t="s">
        <v>950</v>
      </c>
      <c r="F1674" t="s">
        <v>59</v>
      </c>
      <c r="G1674" t="s">
        <v>49</v>
      </c>
      <c r="H1674" t="s">
        <v>22</v>
      </c>
      <c r="I1674">
        <v>218912</v>
      </c>
      <c r="J1674" t="s">
        <v>23</v>
      </c>
      <c r="K1674" t="s">
        <v>36</v>
      </c>
      <c r="L1674" t="s">
        <v>42</v>
      </c>
      <c r="O1674" t="s">
        <v>68</v>
      </c>
      <c r="P1674" t="s">
        <v>27</v>
      </c>
      <c r="Q1674">
        <v>35.072600000000001</v>
      </c>
      <c r="R1674">
        <v>-106.5749</v>
      </c>
      <c r="S1674" t="s">
        <v>3367</v>
      </c>
    </row>
    <row r="1675" spans="1:19" x14ac:dyDescent="0.3">
      <c r="A1675" t="s">
        <v>19</v>
      </c>
      <c r="B1675">
        <v>9200</v>
      </c>
      <c r="C1675">
        <v>2012</v>
      </c>
      <c r="D1675" t="s">
        <v>51</v>
      </c>
      <c r="E1675" t="s">
        <v>1098</v>
      </c>
      <c r="F1675" t="s">
        <v>132</v>
      </c>
      <c r="G1675" t="s">
        <v>1397</v>
      </c>
      <c r="H1675" t="s">
        <v>22</v>
      </c>
      <c r="I1675">
        <v>138000</v>
      </c>
      <c r="J1675" t="s">
        <v>23</v>
      </c>
      <c r="K1675" t="s">
        <v>36</v>
      </c>
      <c r="L1675" t="s">
        <v>73</v>
      </c>
      <c r="N1675" t="s">
        <v>96</v>
      </c>
      <c r="O1675" t="s">
        <v>26</v>
      </c>
      <c r="P1675" t="s">
        <v>27</v>
      </c>
      <c r="Q1675">
        <v>35.0672</v>
      </c>
      <c r="R1675">
        <v>-106.70440000000001</v>
      </c>
      <c r="S1675" t="s">
        <v>2886</v>
      </c>
    </row>
    <row r="1676" spans="1:19" x14ac:dyDescent="0.3">
      <c r="A1676" t="s">
        <v>19</v>
      </c>
      <c r="B1676">
        <v>18900</v>
      </c>
      <c r="C1676">
        <v>2007</v>
      </c>
      <c r="D1676" t="s">
        <v>93</v>
      </c>
      <c r="E1676" t="s">
        <v>819</v>
      </c>
      <c r="F1676" t="s">
        <v>137</v>
      </c>
      <c r="G1676" t="s">
        <v>41</v>
      </c>
      <c r="H1676" t="s">
        <v>22</v>
      </c>
      <c r="I1676">
        <v>76500</v>
      </c>
      <c r="J1676" t="s">
        <v>172</v>
      </c>
      <c r="K1676" t="s">
        <v>36</v>
      </c>
      <c r="L1676" t="s">
        <v>73</v>
      </c>
      <c r="M1676" t="s">
        <v>95</v>
      </c>
      <c r="N1676" t="s">
        <v>96</v>
      </c>
      <c r="O1676" t="s">
        <v>55</v>
      </c>
      <c r="P1676" t="s">
        <v>27</v>
      </c>
      <c r="Q1676">
        <v>35.097499999999997</v>
      </c>
      <c r="R1676">
        <v>-106.6277</v>
      </c>
      <c r="S1676" t="s">
        <v>2036</v>
      </c>
    </row>
    <row r="1677" spans="1:19" x14ac:dyDescent="0.3">
      <c r="A1677" t="s">
        <v>19</v>
      </c>
      <c r="B1677">
        <v>18900</v>
      </c>
      <c r="C1677">
        <v>2007</v>
      </c>
      <c r="D1677" t="s">
        <v>93</v>
      </c>
      <c r="E1677" t="s">
        <v>2037</v>
      </c>
      <c r="F1677" t="s">
        <v>172</v>
      </c>
      <c r="G1677" t="s">
        <v>41</v>
      </c>
      <c r="H1677" t="s">
        <v>22</v>
      </c>
      <c r="I1677">
        <v>76500</v>
      </c>
      <c r="J1677" t="s">
        <v>986</v>
      </c>
      <c r="K1677" t="s">
        <v>36</v>
      </c>
      <c r="L1677" t="s">
        <v>73</v>
      </c>
      <c r="M1677" t="s">
        <v>95</v>
      </c>
      <c r="N1677" t="s">
        <v>96</v>
      </c>
      <c r="O1677" t="s">
        <v>55</v>
      </c>
      <c r="P1677" t="s">
        <v>27</v>
      </c>
      <c r="Q1677">
        <v>35.455399999999997</v>
      </c>
      <c r="R1677">
        <v>-107.1704</v>
      </c>
      <c r="S1677" t="s">
        <v>2038</v>
      </c>
    </row>
    <row r="1678" spans="1:19" x14ac:dyDescent="0.3">
      <c r="A1678" t="s">
        <v>19</v>
      </c>
      <c r="B1678">
        <v>11500</v>
      </c>
      <c r="C1678">
        <v>2008</v>
      </c>
      <c r="D1678" t="s">
        <v>47</v>
      </c>
      <c r="E1678" t="s">
        <v>1610</v>
      </c>
      <c r="F1678" t="s">
        <v>137</v>
      </c>
      <c r="G1678" t="s">
        <v>86</v>
      </c>
      <c r="H1678" t="s">
        <v>22</v>
      </c>
      <c r="I1678">
        <v>52867</v>
      </c>
      <c r="K1678" t="s">
        <v>36</v>
      </c>
      <c r="N1678" t="s">
        <v>63</v>
      </c>
      <c r="P1678" t="s">
        <v>27</v>
      </c>
      <c r="Q1678">
        <v>35.162211999999997</v>
      </c>
      <c r="R1678">
        <v>-106.600143</v>
      </c>
      <c r="S1678" t="s">
        <v>1611</v>
      </c>
    </row>
    <row r="1679" spans="1:19" x14ac:dyDescent="0.3">
      <c r="A1679" t="s">
        <v>19</v>
      </c>
      <c r="B1679">
        <v>0</v>
      </c>
      <c r="C1679">
        <v>2019</v>
      </c>
      <c r="D1679" t="s">
        <v>20</v>
      </c>
      <c r="E1679" t="s">
        <v>4169</v>
      </c>
      <c r="F1679" t="s">
        <v>59</v>
      </c>
      <c r="H1679" t="s">
        <v>24</v>
      </c>
      <c r="I1679">
        <v>36244</v>
      </c>
      <c r="J1679" t="s">
        <v>23</v>
      </c>
      <c r="K1679" t="s">
        <v>36</v>
      </c>
      <c r="L1679" t="s">
        <v>73</v>
      </c>
      <c r="N1679" t="s">
        <v>83</v>
      </c>
      <c r="O1679" t="s">
        <v>26</v>
      </c>
      <c r="P1679" t="s">
        <v>27</v>
      </c>
      <c r="Q1679">
        <v>35.656531999999999</v>
      </c>
      <c r="R1679">
        <v>-105.946946</v>
      </c>
      <c r="S1679" t="s">
        <v>4170</v>
      </c>
    </row>
    <row r="1680" spans="1:19" x14ac:dyDescent="0.3">
      <c r="A1680" t="s">
        <v>19</v>
      </c>
      <c r="B1680">
        <v>7999</v>
      </c>
      <c r="C1680">
        <v>2003</v>
      </c>
      <c r="D1680" t="s">
        <v>208</v>
      </c>
      <c r="E1680" t="s">
        <v>3189</v>
      </c>
      <c r="H1680" t="s">
        <v>22</v>
      </c>
      <c r="I1680">
        <v>175000</v>
      </c>
      <c r="J1680" t="s">
        <v>23</v>
      </c>
      <c r="K1680" t="s">
        <v>36</v>
      </c>
      <c r="P1680" t="s">
        <v>27</v>
      </c>
      <c r="Q1680">
        <v>35.178699999999999</v>
      </c>
      <c r="R1680">
        <v>-106.5102</v>
      </c>
      <c r="S1680" t="s">
        <v>3190</v>
      </c>
    </row>
    <row r="1681" spans="1:19" x14ac:dyDescent="0.3">
      <c r="A1681" t="s">
        <v>19</v>
      </c>
      <c r="B1681">
        <v>28000</v>
      </c>
      <c r="C1681">
        <v>2013</v>
      </c>
      <c r="D1681" t="s">
        <v>20</v>
      </c>
      <c r="E1681" t="s">
        <v>3399</v>
      </c>
      <c r="F1681" t="s">
        <v>59</v>
      </c>
      <c r="G1681" t="s">
        <v>41</v>
      </c>
      <c r="H1681" t="s">
        <v>30</v>
      </c>
      <c r="I1681">
        <v>243007</v>
      </c>
      <c r="J1681" t="s">
        <v>23</v>
      </c>
      <c r="K1681" t="s">
        <v>36</v>
      </c>
      <c r="L1681" t="s">
        <v>73</v>
      </c>
      <c r="M1681" t="s">
        <v>95</v>
      </c>
      <c r="N1681" t="s">
        <v>96</v>
      </c>
      <c r="O1681" t="s">
        <v>26</v>
      </c>
      <c r="P1681" t="s">
        <v>27</v>
      </c>
      <c r="Q1681">
        <v>40.313400000000001</v>
      </c>
      <c r="R1681">
        <v>-111.6953</v>
      </c>
      <c r="S1681" t="s">
        <v>3400</v>
      </c>
    </row>
    <row r="1682" spans="1:19" x14ac:dyDescent="0.3">
      <c r="A1682" t="s">
        <v>19</v>
      </c>
      <c r="B1682">
        <v>7950</v>
      </c>
      <c r="C1682">
        <v>2007</v>
      </c>
      <c r="D1682" t="s">
        <v>493</v>
      </c>
      <c r="E1682" t="s">
        <v>2342</v>
      </c>
      <c r="H1682" t="s">
        <v>22</v>
      </c>
      <c r="I1682">
        <v>96304</v>
      </c>
      <c r="J1682" t="s">
        <v>23</v>
      </c>
      <c r="K1682" t="s">
        <v>36</v>
      </c>
      <c r="N1682" t="s">
        <v>63</v>
      </c>
      <c r="P1682" t="s">
        <v>27</v>
      </c>
      <c r="Q1682">
        <v>35.185090000000002</v>
      </c>
      <c r="R1682">
        <v>-106.58499999999999</v>
      </c>
      <c r="S1682" t="s">
        <v>2345</v>
      </c>
    </row>
    <row r="1683" spans="1:19" x14ac:dyDescent="0.3">
      <c r="A1683" t="s">
        <v>19</v>
      </c>
      <c r="B1683">
        <v>16500</v>
      </c>
      <c r="C1683">
        <v>2012</v>
      </c>
      <c r="D1683" t="s">
        <v>227</v>
      </c>
      <c r="E1683" t="s">
        <v>2155</v>
      </c>
      <c r="F1683" t="s">
        <v>137</v>
      </c>
      <c r="G1683" t="s">
        <v>49</v>
      </c>
      <c r="H1683" t="s">
        <v>30</v>
      </c>
      <c r="I1683">
        <v>83500</v>
      </c>
      <c r="J1683" t="s">
        <v>23</v>
      </c>
      <c r="K1683" t="s">
        <v>36</v>
      </c>
      <c r="L1683" t="s">
        <v>42</v>
      </c>
      <c r="M1683" t="s">
        <v>95</v>
      </c>
      <c r="N1683" t="s">
        <v>63</v>
      </c>
      <c r="O1683" t="s">
        <v>138</v>
      </c>
      <c r="P1683" t="s">
        <v>27</v>
      </c>
      <c r="Q1683">
        <v>35.134700000000002</v>
      </c>
      <c r="R1683">
        <v>-106.6427</v>
      </c>
      <c r="S1683" t="s">
        <v>2156</v>
      </c>
    </row>
    <row r="1684" spans="1:19" x14ac:dyDescent="0.3">
      <c r="A1684" t="s">
        <v>19</v>
      </c>
      <c r="B1684">
        <v>21999</v>
      </c>
      <c r="C1684">
        <v>2017</v>
      </c>
      <c r="E1684" t="s">
        <v>1748</v>
      </c>
      <c r="G1684" t="s">
        <v>86</v>
      </c>
      <c r="H1684" t="s">
        <v>22</v>
      </c>
      <c r="I1684">
        <v>59900</v>
      </c>
      <c r="J1684" t="s">
        <v>23</v>
      </c>
      <c r="K1684" t="s">
        <v>36</v>
      </c>
      <c r="L1684" t="s">
        <v>73</v>
      </c>
      <c r="P1684" t="s">
        <v>27</v>
      </c>
      <c r="Q1684">
        <v>35.249299999999998</v>
      </c>
      <c r="R1684">
        <v>-106.6818</v>
      </c>
      <c r="S1684" t="s">
        <v>1750</v>
      </c>
    </row>
    <row r="1685" spans="1:19" x14ac:dyDescent="0.3">
      <c r="A1685" t="s">
        <v>19</v>
      </c>
      <c r="B1685">
        <v>5500</v>
      </c>
      <c r="C1685">
        <v>2013</v>
      </c>
      <c r="D1685" t="s">
        <v>205</v>
      </c>
      <c r="E1685" t="s">
        <v>580</v>
      </c>
      <c r="F1685" t="s">
        <v>137</v>
      </c>
      <c r="G1685" t="s">
        <v>86</v>
      </c>
      <c r="H1685" t="s">
        <v>22</v>
      </c>
      <c r="I1685">
        <v>90500</v>
      </c>
      <c r="J1685" t="s">
        <v>23</v>
      </c>
      <c r="K1685" t="s">
        <v>78</v>
      </c>
      <c r="L1685" t="s">
        <v>73</v>
      </c>
      <c r="M1685" t="s">
        <v>62</v>
      </c>
      <c r="N1685" t="s">
        <v>129</v>
      </c>
      <c r="O1685" t="s">
        <v>55</v>
      </c>
      <c r="P1685" t="s">
        <v>27</v>
      </c>
      <c r="Q1685">
        <v>35.147157999999997</v>
      </c>
      <c r="R1685">
        <v>-106.553482</v>
      </c>
      <c r="S1685" t="s">
        <v>2259</v>
      </c>
    </row>
    <row r="1686" spans="1:19" x14ac:dyDescent="0.3">
      <c r="A1686" t="s">
        <v>19</v>
      </c>
      <c r="B1686">
        <v>100</v>
      </c>
      <c r="C1686">
        <v>2014</v>
      </c>
      <c r="D1686" t="s">
        <v>20</v>
      </c>
      <c r="H1686" t="s">
        <v>22</v>
      </c>
      <c r="I1686">
        <v>1246</v>
      </c>
      <c r="J1686" t="s">
        <v>23</v>
      </c>
      <c r="K1686" t="s">
        <v>36</v>
      </c>
      <c r="P1686" t="s">
        <v>27</v>
      </c>
      <c r="Q1686">
        <v>34.969253000000002</v>
      </c>
      <c r="R1686">
        <v>-106.630982</v>
      </c>
      <c r="S1686" t="s">
        <v>4171</v>
      </c>
    </row>
    <row r="1687" spans="1:19" x14ac:dyDescent="0.3">
      <c r="A1687" t="s">
        <v>19</v>
      </c>
      <c r="B1687">
        <v>6400</v>
      </c>
      <c r="C1687">
        <v>2015</v>
      </c>
      <c r="D1687" t="s">
        <v>174</v>
      </c>
      <c r="E1687" t="s">
        <v>1973</v>
      </c>
      <c r="H1687" t="s">
        <v>22</v>
      </c>
      <c r="I1687">
        <v>72000</v>
      </c>
      <c r="J1687" t="s">
        <v>23</v>
      </c>
      <c r="K1687" t="s">
        <v>36</v>
      </c>
      <c r="P1687" t="s">
        <v>27</v>
      </c>
      <c r="Q1687">
        <v>35.0717</v>
      </c>
      <c r="R1687">
        <v>-106.509</v>
      </c>
      <c r="S1687" t="s">
        <v>1974</v>
      </c>
    </row>
    <row r="1688" spans="1:19" x14ac:dyDescent="0.3">
      <c r="A1688" t="s">
        <v>19</v>
      </c>
      <c r="B1688">
        <v>7000</v>
      </c>
      <c r="C1688">
        <v>2007</v>
      </c>
      <c r="D1688" t="s">
        <v>71</v>
      </c>
      <c r="E1688" t="s">
        <v>2796</v>
      </c>
      <c r="F1688" t="s">
        <v>59</v>
      </c>
      <c r="G1688" t="s">
        <v>49</v>
      </c>
      <c r="H1688" t="s">
        <v>22</v>
      </c>
      <c r="I1688">
        <v>128121</v>
      </c>
      <c r="J1688" t="s">
        <v>23</v>
      </c>
      <c r="K1688" t="s">
        <v>36</v>
      </c>
      <c r="L1688" t="s">
        <v>73</v>
      </c>
      <c r="M1688" t="s">
        <v>43</v>
      </c>
      <c r="N1688" t="s">
        <v>3542</v>
      </c>
      <c r="O1688" t="s">
        <v>138</v>
      </c>
      <c r="P1688" t="s">
        <v>27</v>
      </c>
      <c r="Q1688">
        <v>35.142099999999999</v>
      </c>
      <c r="R1688">
        <v>-106.7041</v>
      </c>
      <c r="S1688" t="s">
        <v>2797</v>
      </c>
    </row>
    <row r="1689" spans="1:19" x14ac:dyDescent="0.3">
      <c r="A1689" t="s">
        <v>19</v>
      </c>
      <c r="B1689">
        <v>129888</v>
      </c>
      <c r="C1689">
        <v>1993</v>
      </c>
      <c r="D1689" t="s">
        <v>179</v>
      </c>
      <c r="E1689" t="s">
        <v>180</v>
      </c>
      <c r="G1689" t="s">
        <v>41</v>
      </c>
      <c r="H1689" t="s">
        <v>22</v>
      </c>
      <c r="I1689">
        <v>750</v>
      </c>
      <c r="J1689" t="s">
        <v>23</v>
      </c>
      <c r="K1689" t="s">
        <v>78</v>
      </c>
      <c r="L1689" t="s">
        <v>73</v>
      </c>
      <c r="N1689" t="s">
        <v>3542</v>
      </c>
      <c r="O1689" t="s">
        <v>68</v>
      </c>
      <c r="P1689" t="s">
        <v>27</v>
      </c>
      <c r="Q1689">
        <v>33.466900000000003</v>
      </c>
      <c r="R1689">
        <v>-111.9151</v>
      </c>
      <c r="S1689" t="s">
        <v>182</v>
      </c>
    </row>
    <row r="1690" spans="1:19" x14ac:dyDescent="0.3">
      <c r="A1690" t="s">
        <v>19</v>
      </c>
      <c r="B1690">
        <v>26572</v>
      </c>
      <c r="C1690">
        <v>2018</v>
      </c>
      <c r="D1690" t="s">
        <v>208</v>
      </c>
      <c r="E1690" t="s">
        <v>1402</v>
      </c>
      <c r="F1690" t="s">
        <v>137</v>
      </c>
      <c r="G1690" t="s">
        <v>86</v>
      </c>
      <c r="H1690" t="s">
        <v>22</v>
      </c>
      <c r="I1690">
        <v>40201</v>
      </c>
      <c r="J1690" t="s">
        <v>23</v>
      </c>
      <c r="K1690" t="s">
        <v>36</v>
      </c>
      <c r="L1690" t="s">
        <v>42</v>
      </c>
      <c r="M1690" t="s">
        <v>43</v>
      </c>
      <c r="N1690" t="s">
        <v>63</v>
      </c>
      <c r="O1690" t="s">
        <v>26</v>
      </c>
      <c r="P1690" t="s">
        <v>27</v>
      </c>
      <c r="Q1690">
        <v>35.110399999999998</v>
      </c>
      <c r="R1690">
        <v>-106.57810000000001</v>
      </c>
      <c r="S1690" t="s">
        <v>1403</v>
      </c>
    </row>
    <row r="1691" spans="1:19" x14ac:dyDescent="0.3">
      <c r="A1691" t="s">
        <v>19</v>
      </c>
      <c r="B1691">
        <v>0</v>
      </c>
      <c r="C1691">
        <v>2019</v>
      </c>
      <c r="D1691" t="s">
        <v>57</v>
      </c>
      <c r="E1691" t="s">
        <v>2430</v>
      </c>
      <c r="H1691" t="s">
        <v>24</v>
      </c>
      <c r="I1691">
        <v>15879</v>
      </c>
      <c r="J1691" t="s">
        <v>23</v>
      </c>
      <c r="K1691" t="s">
        <v>24</v>
      </c>
      <c r="L1691" t="s">
        <v>61</v>
      </c>
      <c r="N1691" t="s">
        <v>63</v>
      </c>
      <c r="O1691" t="s">
        <v>68</v>
      </c>
      <c r="P1691" t="s">
        <v>27</v>
      </c>
      <c r="Q1691">
        <v>35.621899999999997</v>
      </c>
      <c r="R1691">
        <v>-105.86879999999999</v>
      </c>
      <c r="S1691" t="s">
        <v>4172</v>
      </c>
    </row>
    <row r="1692" spans="1:19" x14ac:dyDescent="0.3">
      <c r="A1692" t="s">
        <v>19</v>
      </c>
      <c r="B1692">
        <v>7000</v>
      </c>
      <c r="C1692">
        <v>1999</v>
      </c>
      <c r="D1692" t="s">
        <v>169</v>
      </c>
      <c r="E1692">
        <v>2500</v>
      </c>
      <c r="F1692" t="s">
        <v>137</v>
      </c>
      <c r="G1692" t="s">
        <v>49</v>
      </c>
      <c r="H1692" t="s">
        <v>30</v>
      </c>
      <c r="I1692">
        <v>492000</v>
      </c>
      <c r="J1692" t="s">
        <v>172</v>
      </c>
      <c r="K1692" t="s">
        <v>36</v>
      </c>
      <c r="L1692" t="s">
        <v>73</v>
      </c>
      <c r="O1692" t="s">
        <v>68</v>
      </c>
      <c r="P1692" t="s">
        <v>27</v>
      </c>
      <c r="Q1692">
        <v>35.106534000000003</v>
      </c>
      <c r="R1692">
        <v>-106.704246</v>
      </c>
      <c r="S1692" t="s">
        <v>3455</v>
      </c>
    </row>
    <row r="1693" spans="1:19" x14ac:dyDescent="0.3">
      <c r="A1693" t="s">
        <v>19</v>
      </c>
      <c r="B1693">
        <v>6500</v>
      </c>
      <c r="C1693">
        <v>2002</v>
      </c>
      <c r="D1693" t="s">
        <v>47</v>
      </c>
      <c r="E1693" t="s">
        <v>2239</v>
      </c>
      <c r="F1693" t="s">
        <v>137</v>
      </c>
      <c r="G1693" t="s">
        <v>49</v>
      </c>
      <c r="H1693" t="s">
        <v>22</v>
      </c>
      <c r="I1693">
        <v>89494</v>
      </c>
      <c r="J1693" t="s">
        <v>23</v>
      </c>
      <c r="K1693" t="s">
        <v>36</v>
      </c>
      <c r="L1693" t="s">
        <v>61</v>
      </c>
      <c r="N1693" t="s">
        <v>149</v>
      </c>
      <c r="O1693" t="s">
        <v>55</v>
      </c>
      <c r="P1693" t="s">
        <v>27</v>
      </c>
      <c r="Q1693">
        <v>35.261674999999997</v>
      </c>
      <c r="R1693">
        <v>-106.615534</v>
      </c>
      <c r="S1693" t="s">
        <v>2240</v>
      </c>
    </row>
    <row r="1694" spans="1:19" x14ac:dyDescent="0.3">
      <c r="A1694" t="s">
        <v>19</v>
      </c>
      <c r="B1694">
        <v>7950</v>
      </c>
      <c r="C1694">
        <v>2012</v>
      </c>
      <c r="D1694" t="s">
        <v>51</v>
      </c>
      <c r="E1694" t="s">
        <v>1009</v>
      </c>
      <c r="H1694" t="s">
        <v>22</v>
      </c>
      <c r="I1694">
        <v>181685</v>
      </c>
      <c r="J1694" t="s">
        <v>23</v>
      </c>
      <c r="K1694" t="s">
        <v>36</v>
      </c>
      <c r="N1694" t="s">
        <v>63</v>
      </c>
      <c r="O1694" t="s">
        <v>45</v>
      </c>
      <c r="P1694" t="s">
        <v>27</v>
      </c>
      <c r="Q1694">
        <v>35.185090000000002</v>
      </c>
      <c r="R1694">
        <v>-106.58499999999999</v>
      </c>
      <c r="S1694" t="s">
        <v>3257</v>
      </c>
    </row>
    <row r="1695" spans="1:19" x14ac:dyDescent="0.3">
      <c r="A1695" t="s">
        <v>19</v>
      </c>
      <c r="B1695">
        <v>17998</v>
      </c>
      <c r="C1695">
        <v>2020</v>
      </c>
      <c r="D1695" t="s">
        <v>205</v>
      </c>
      <c r="E1695" t="s">
        <v>360</v>
      </c>
      <c r="G1695" t="s">
        <v>86</v>
      </c>
      <c r="H1695" t="s">
        <v>22</v>
      </c>
      <c r="I1695">
        <v>7080</v>
      </c>
      <c r="J1695" t="s">
        <v>23</v>
      </c>
      <c r="K1695" t="s">
        <v>36</v>
      </c>
      <c r="L1695" t="s">
        <v>61</v>
      </c>
      <c r="N1695" t="s">
        <v>63</v>
      </c>
      <c r="O1695" t="s">
        <v>55</v>
      </c>
      <c r="P1695" t="s">
        <v>27</v>
      </c>
      <c r="Q1695">
        <v>33.466900000000003</v>
      </c>
      <c r="R1695">
        <v>-111.9151</v>
      </c>
      <c r="S1695" t="s">
        <v>361</v>
      </c>
    </row>
    <row r="1696" spans="1:19" x14ac:dyDescent="0.3">
      <c r="A1696" t="s">
        <v>19</v>
      </c>
      <c r="B1696">
        <v>18900</v>
      </c>
      <c r="C1696">
        <v>1987</v>
      </c>
      <c r="D1696" t="s">
        <v>20</v>
      </c>
      <c r="E1696" t="s">
        <v>931</v>
      </c>
      <c r="F1696" t="s">
        <v>137</v>
      </c>
      <c r="G1696" t="s">
        <v>41</v>
      </c>
      <c r="H1696" t="s">
        <v>22</v>
      </c>
      <c r="I1696">
        <v>25000</v>
      </c>
      <c r="J1696" t="s">
        <v>23</v>
      </c>
      <c r="K1696" t="s">
        <v>36</v>
      </c>
      <c r="L1696" t="s">
        <v>42</v>
      </c>
      <c r="M1696" t="s">
        <v>95</v>
      </c>
      <c r="N1696" t="s">
        <v>141</v>
      </c>
      <c r="O1696" t="s">
        <v>256</v>
      </c>
      <c r="P1696" t="s">
        <v>27</v>
      </c>
      <c r="Q1696">
        <v>35.101562000000001</v>
      </c>
      <c r="R1696">
        <v>-106.55159</v>
      </c>
      <c r="S1696" t="s">
        <v>932</v>
      </c>
    </row>
    <row r="1697" spans="1:19" x14ac:dyDescent="0.3">
      <c r="A1697" t="s">
        <v>19</v>
      </c>
      <c r="B1697">
        <v>120706</v>
      </c>
      <c r="C1697">
        <v>2021</v>
      </c>
      <c r="D1697" t="s">
        <v>51</v>
      </c>
      <c r="E1697" t="s">
        <v>52</v>
      </c>
      <c r="F1697" t="s">
        <v>53</v>
      </c>
      <c r="G1697" t="s">
        <v>41</v>
      </c>
      <c r="H1697" t="s">
        <v>22</v>
      </c>
      <c r="I1697">
        <v>7</v>
      </c>
      <c r="J1697" t="s">
        <v>23</v>
      </c>
      <c r="K1697" t="s">
        <v>36</v>
      </c>
      <c r="L1697" t="s">
        <v>42</v>
      </c>
      <c r="M1697" t="s">
        <v>54</v>
      </c>
      <c r="N1697" t="s">
        <v>44</v>
      </c>
      <c r="O1697" t="s">
        <v>55</v>
      </c>
      <c r="P1697" t="s">
        <v>27</v>
      </c>
      <c r="Q1697">
        <v>35.087524999999999</v>
      </c>
      <c r="R1697">
        <v>-106.566264</v>
      </c>
      <c r="S1697" t="s">
        <v>56</v>
      </c>
    </row>
    <row r="1698" spans="1:19" x14ac:dyDescent="0.3">
      <c r="A1698" t="s">
        <v>19</v>
      </c>
      <c r="B1698">
        <v>49495</v>
      </c>
      <c r="C1698">
        <v>2021</v>
      </c>
      <c r="D1698" t="s">
        <v>71</v>
      </c>
      <c r="E1698" t="s">
        <v>85</v>
      </c>
      <c r="F1698" t="s">
        <v>53</v>
      </c>
      <c r="G1698" t="s">
        <v>86</v>
      </c>
      <c r="H1698" t="s">
        <v>22</v>
      </c>
      <c r="I1698">
        <v>10</v>
      </c>
      <c r="J1698" t="s">
        <v>23</v>
      </c>
      <c r="K1698" t="s">
        <v>36</v>
      </c>
      <c r="L1698" t="s">
        <v>73</v>
      </c>
      <c r="P1698" t="s">
        <v>27</v>
      </c>
      <c r="Q1698">
        <v>35.100999999999999</v>
      </c>
      <c r="R1698">
        <v>-106.5183</v>
      </c>
      <c r="S1698" t="s">
        <v>92</v>
      </c>
    </row>
    <row r="1699" spans="1:19" x14ac:dyDescent="0.3">
      <c r="A1699" t="s">
        <v>19</v>
      </c>
      <c r="B1699">
        <v>7500</v>
      </c>
      <c r="C1699">
        <v>2009</v>
      </c>
      <c r="D1699" t="s">
        <v>205</v>
      </c>
      <c r="E1699" t="s">
        <v>1447</v>
      </c>
      <c r="F1699" t="s">
        <v>137</v>
      </c>
      <c r="H1699" t="s">
        <v>22</v>
      </c>
      <c r="I1699">
        <v>137000</v>
      </c>
      <c r="J1699" t="s">
        <v>23</v>
      </c>
      <c r="K1699" t="s">
        <v>36</v>
      </c>
      <c r="L1699" t="s">
        <v>73</v>
      </c>
      <c r="N1699" t="s">
        <v>3542</v>
      </c>
      <c r="P1699" t="s">
        <v>27</v>
      </c>
      <c r="Q1699">
        <v>35.094999999999999</v>
      </c>
      <c r="R1699">
        <v>-106.5314</v>
      </c>
      <c r="S1699" t="s">
        <v>2870</v>
      </c>
    </row>
    <row r="1700" spans="1:19" x14ac:dyDescent="0.3">
      <c r="A1700" t="s">
        <v>19</v>
      </c>
      <c r="B1700">
        <v>30000</v>
      </c>
      <c r="C1700">
        <v>1994</v>
      </c>
      <c r="E1700" t="s">
        <v>4173</v>
      </c>
      <c r="F1700" t="s">
        <v>137</v>
      </c>
      <c r="G1700" t="s">
        <v>24</v>
      </c>
      <c r="H1700" t="s">
        <v>30</v>
      </c>
      <c r="I1700">
        <v>123456</v>
      </c>
      <c r="J1700" t="s">
        <v>23</v>
      </c>
      <c r="K1700" t="s">
        <v>36</v>
      </c>
      <c r="L1700" t="s">
        <v>42</v>
      </c>
      <c r="M1700" t="s">
        <v>95</v>
      </c>
      <c r="N1700" t="s">
        <v>96</v>
      </c>
      <c r="O1700" t="s">
        <v>97</v>
      </c>
      <c r="P1700" t="s">
        <v>27</v>
      </c>
      <c r="Q1700">
        <v>34.7806</v>
      </c>
      <c r="R1700">
        <v>-106.7115</v>
      </c>
      <c r="S1700" t="s">
        <v>2733</v>
      </c>
    </row>
    <row r="1701" spans="1:19" x14ac:dyDescent="0.3">
      <c r="A1701" t="s">
        <v>19</v>
      </c>
      <c r="B1701">
        <v>45000</v>
      </c>
      <c r="C1701">
        <v>1991</v>
      </c>
      <c r="E1701" t="s">
        <v>2734</v>
      </c>
      <c r="F1701" t="s">
        <v>137</v>
      </c>
      <c r="G1701" t="s">
        <v>24</v>
      </c>
      <c r="H1701" t="s">
        <v>30</v>
      </c>
      <c r="I1701">
        <v>123456</v>
      </c>
      <c r="J1701" t="s">
        <v>23</v>
      </c>
      <c r="K1701" t="s">
        <v>36</v>
      </c>
      <c r="L1701" t="s">
        <v>61</v>
      </c>
      <c r="M1701" t="s">
        <v>95</v>
      </c>
      <c r="N1701" t="s">
        <v>96</v>
      </c>
      <c r="O1701" t="s">
        <v>97</v>
      </c>
      <c r="P1701" t="s">
        <v>27</v>
      </c>
      <c r="Q1701">
        <v>34.7806</v>
      </c>
      <c r="R1701">
        <v>-106.7115</v>
      </c>
      <c r="S1701" t="s">
        <v>2735</v>
      </c>
    </row>
    <row r="1702" spans="1:19" x14ac:dyDescent="0.3">
      <c r="A1702" t="s">
        <v>19</v>
      </c>
      <c r="B1702">
        <v>13550</v>
      </c>
      <c r="C1702">
        <v>2012</v>
      </c>
      <c r="D1702" t="s">
        <v>214</v>
      </c>
      <c r="E1702" t="s">
        <v>1817</v>
      </c>
      <c r="F1702" t="s">
        <v>137</v>
      </c>
      <c r="G1702" t="s">
        <v>86</v>
      </c>
      <c r="H1702" t="s">
        <v>22</v>
      </c>
      <c r="I1702">
        <v>97414</v>
      </c>
      <c r="J1702" t="s">
        <v>23</v>
      </c>
      <c r="K1702" t="s">
        <v>78</v>
      </c>
      <c r="L1702" t="s">
        <v>61</v>
      </c>
      <c r="M1702" t="s">
        <v>62</v>
      </c>
      <c r="O1702" t="s">
        <v>68</v>
      </c>
      <c r="P1702" t="s">
        <v>27</v>
      </c>
      <c r="Q1702">
        <v>35.087702999999998</v>
      </c>
      <c r="R1702">
        <v>-106.579999</v>
      </c>
      <c r="S1702" t="s">
        <v>2368</v>
      </c>
    </row>
    <row r="1703" spans="1:19" x14ac:dyDescent="0.3">
      <c r="A1703" t="s">
        <v>19</v>
      </c>
      <c r="B1703">
        <v>13550</v>
      </c>
      <c r="C1703">
        <v>2016</v>
      </c>
      <c r="D1703" t="s">
        <v>47</v>
      </c>
      <c r="E1703" t="s">
        <v>1811</v>
      </c>
      <c r="F1703" t="s">
        <v>137</v>
      </c>
      <c r="G1703" t="s">
        <v>86</v>
      </c>
      <c r="H1703" t="s">
        <v>22</v>
      </c>
      <c r="I1703">
        <v>97166</v>
      </c>
      <c r="J1703" t="s">
        <v>23</v>
      </c>
      <c r="K1703" t="s">
        <v>36</v>
      </c>
      <c r="L1703" t="s">
        <v>61</v>
      </c>
      <c r="N1703" t="s">
        <v>3542</v>
      </c>
      <c r="O1703" t="s">
        <v>68</v>
      </c>
      <c r="P1703" t="s">
        <v>27</v>
      </c>
      <c r="Q1703">
        <v>35.087702999999998</v>
      </c>
      <c r="R1703">
        <v>-106.579999</v>
      </c>
      <c r="S1703" t="s">
        <v>2360</v>
      </c>
    </row>
    <row r="1704" spans="1:19" x14ac:dyDescent="0.3">
      <c r="A1704" t="s">
        <v>19</v>
      </c>
      <c r="B1704">
        <v>16525</v>
      </c>
      <c r="C1704">
        <v>2008</v>
      </c>
      <c r="D1704" t="s">
        <v>71</v>
      </c>
      <c r="E1704" t="s">
        <v>968</v>
      </c>
      <c r="F1704" t="s">
        <v>137</v>
      </c>
      <c r="G1704" t="s">
        <v>49</v>
      </c>
      <c r="H1704" t="s">
        <v>22</v>
      </c>
      <c r="I1704">
        <v>145785</v>
      </c>
      <c r="J1704" t="s">
        <v>23</v>
      </c>
      <c r="K1704" t="s">
        <v>36</v>
      </c>
      <c r="L1704" t="s">
        <v>73</v>
      </c>
      <c r="N1704" t="s">
        <v>3542</v>
      </c>
      <c r="O1704" t="s">
        <v>155</v>
      </c>
      <c r="P1704" t="s">
        <v>27</v>
      </c>
      <c r="Q1704">
        <v>35.087702999999998</v>
      </c>
      <c r="R1704">
        <v>-106.579999</v>
      </c>
      <c r="S1704" t="s">
        <v>2965</v>
      </c>
    </row>
    <row r="1705" spans="1:19" x14ac:dyDescent="0.3">
      <c r="A1705" t="s">
        <v>19</v>
      </c>
      <c r="B1705">
        <v>20995</v>
      </c>
      <c r="C1705">
        <v>2014</v>
      </c>
      <c r="D1705" t="s">
        <v>93</v>
      </c>
      <c r="E1705" t="s">
        <v>3118</v>
      </c>
      <c r="F1705" t="s">
        <v>59</v>
      </c>
      <c r="G1705" t="s">
        <v>41</v>
      </c>
      <c r="H1705" t="s">
        <v>22</v>
      </c>
      <c r="I1705">
        <v>164000</v>
      </c>
      <c r="J1705" t="s">
        <v>23</v>
      </c>
      <c r="K1705" t="s">
        <v>36</v>
      </c>
      <c r="L1705" t="s">
        <v>73</v>
      </c>
      <c r="M1705" t="s">
        <v>95</v>
      </c>
      <c r="N1705" t="s">
        <v>96</v>
      </c>
      <c r="O1705" t="s">
        <v>26</v>
      </c>
      <c r="P1705" t="s">
        <v>27</v>
      </c>
      <c r="Q1705">
        <v>35.0717</v>
      </c>
      <c r="R1705">
        <v>-106.509</v>
      </c>
      <c r="S1705" t="s">
        <v>2877</v>
      </c>
    </row>
    <row r="1706" spans="1:19" x14ac:dyDescent="0.3">
      <c r="A1706" t="s">
        <v>19</v>
      </c>
      <c r="B1706">
        <v>9025</v>
      </c>
      <c r="C1706">
        <v>2016</v>
      </c>
      <c r="D1706" t="s">
        <v>20</v>
      </c>
      <c r="E1706" t="s">
        <v>1910</v>
      </c>
      <c r="F1706" t="s">
        <v>137</v>
      </c>
      <c r="G1706" t="s">
        <v>86</v>
      </c>
      <c r="H1706" t="s">
        <v>22</v>
      </c>
      <c r="I1706">
        <v>137049</v>
      </c>
      <c r="J1706" t="s">
        <v>23</v>
      </c>
      <c r="K1706" t="s">
        <v>36</v>
      </c>
      <c r="L1706" t="s">
        <v>61</v>
      </c>
      <c r="N1706" t="s">
        <v>63</v>
      </c>
      <c r="O1706" t="s">
        <v>26</v>
      </c>
      <c r="P1706" t="s">
        <v>27</v>
      </c>
      <c r="Q1706">
        <v>35.087702999999998</v>
      </c>
      <c r="R1706">
        <v>-106.579999</v>
      </c>
      <c r="S1706" t="s">
        <v>2877</v>
      </c>
    </row>
    <row r="1707" spans="1:19" x14ac:dyDescent="0.3">
      <c r="A1707" t="s">
        <v>19</v>
      </c>
      <c r="B1707">
        <v>12550</v>
      </c>
      <c r="C1707">
        <v>2012</v>
      </c>
      <c r="D1707" t="s">
        <v>93</v>
      </c>
      <c r="E1707" t="s">
        <v>2744</v>
      </c>
      <c r="F1707" t="s">
        <v>137</v>
      </c>
      <c r="G1707" t="s">
        <v>41</v>
      </c>
      <c r="H1707" t="s">
        <v>22</v>
      </c>
      <c r="I1707">
        <v>178800</v>
      </c>
      <c r="J1707" t="s">
        <v>23</v>
      </c>
      <c r="K1707" t="s">
        <v>36</v>
      </c>
      <c r="L1707" t="s">
        <v>42</v>
      </c>
      <c r="N1707" t="s">
        <v>83</v>
      </c>
      <c r="O1707" t="s">
        <v>45</v>
      </c>
      <c r="P1707" t="s">
        <v>27</v>
      </c>
      <c r="Q1707">
        <v>35.087702999999998</v>
      </c>
      <c r="R1707">
        <v>-106.579999</v>
      </c>
      <c r="S1707" t="s">
        <v>3223</v>
      </c>
    </row>
    <row r="1708" spans="1:19" x14ac:dyDescent="0.3">
      <c r="A1708" t="s">
        <v>19</v>
      </c>
      <c r="B1708">
        <v>13000</v>
      </c>
      <c r="C1708">
        <v>2013</v>
      </c>
      <c r="D1708" t="s">
        <v>20</v>
      </c>
      <c r="E1708" t="s">
        <v>1661</v>
      </c>
      <c r="F1708" t="s">
        <v>137</v>
      </c>
      <c r="G1708" t="s">
        <v>49</v>
      </c>
      <c r="H1708" t="s">
        <v>22</v>
      </c>
      <c r="I1708">
        <v>91332</v>
      </c>
      <c r="J1708" t="s">
        <v>23</v>
      </c>
      <c r="K1708" t="s">
        <v>36</v>
      </c>
      <c r="L1708" t="s">
        <v>61</v>
      </c>
      <c r="N1708" t="s">
        <v>3542</v>
      </c>
      <c r="O1708" t="s">
        <v>68</v>
      </c>
      <c r="P1708" t="s">
        <v>27</v>
      </c>
      <c r="Q1708">
        <v>35.087702999999998</v>
      </c>
      <c r="R1708">
        <v>-106.579999</v>
      </c>
      <c r="S1708" t="s">
        <v>2273</v>
      </c>
    </row>
    <row r="1709" spans="1:19" x14ac:dyDescent="0.3">
      <c r="A1709" t="s">
        <v>19</v>
      </c>
      <c r="B1709">
        <v>23995</v>
      </c>
      <c r="C1709">
        <v>2014</v>
      </c>
      <c r="D1709" t="s">
        <v>20</v>
      </c>
      <c r="E1709" t="s">
        <v>926</v>
      </c>
      <c r="F1709" t="s">
        <v>137</v>
      </c>
      <c r="G1709" t="s">
        <v>41</v>
      </c>
      <c r="H1709" t="s">
        <v>22</v>
      </c>
      <c r="I1709">
        <v>139000</v>
      </c>
      <c r="J1709" t="s">
        <v>23</v>
      </c>
      <c r="K1709" t="s">
        <v>36</v>
      </c>
      <c r="L1709" t="s">
        <v>73</v>
      </c>
      <c r="M1709" t="s">
        <v>95</v>
      </c>
      <c r="N1709" t="s">
        <v>96</v>
      </c>
      <c r="O1709" t="s">
        <v>55</v>
      </c>
      <c r="P1709" t="s">
        <v>27</v>
      </c>
      <c r="Q1709">
        <v>35.0717</v>
      </c>
      <c r="R1709">
        <v>-106.509</v>
      </c>
      <c r="S1709" t="s">
        <v>2895</v>
      </c>
    </row>
    <row r="1710" spans="1:19" x14ac:dyDescent="0.3">
      <c r="A1710" t="s">
        <v>19</v>
      </c>
      <c r="B1710">
        <v>10500</v>
      </c>
      <c r="C1710">
        <v>2013</v>
      </c>
      <c r="D1710" t="s">
        <v>390</v>
      </c>
      <c r="E1710" t="s">
        <v>1524</v>
      </c>
      <c r="F1710" t="s">
        <v>137</v>
      </c>
      <c r="G1710" t="s">
        <v>86</v>
      </c>
      <c r="H1710" t="s">
        <v>22</v>
      </c>
      <c r="I1710">
        <v>97970</v>
      </c>
      <c r="J1710" t="s">
        <v>23</v>
      </c>
      <c r="K1710" t="s">
        <v>36</v>
      </c>
      <c r="L1710" t="s">
        <v>61</v>
      </c>
      <c r="N1710" t="s">
        <v>63</v>
      </c>
      <c r="O1710" t="s">
        <v>68</v>
      </c>
      <c r="P1710" t="s">
        <v>27</v>
      </c>
      <c r="Q1710">
        <v>35.087702999999998</v>
      </c>
      <c r="R1710">
        <v>-106.579999</v>
      </c>
      <c r="S1710" t="s">
        <v>2372</v>
      </c>
    </row>
    <row r="1711" spans="1:19" x14ac:dyDescent="0.3">
      <c r="A1711" t="s">
        <v>19</v>
      </c>
      <c r="B1711">
        <v>18500</v>
      </c>
      <c r="C1711">
        <v>2016</v>
      </c>
      <c r="D1711" t="s">
        <v>295</v>
      </c>
      <c r="E1711" t="s">
        <v>526</v>
      </c>
      <c r="F1711" t="s">
        <v>137</v>
      </c>
      <c r="G1711" t="s">
        <v>49</v>
      </c>
      <c r="H1711" t="s">
        <v>22</v>
      </c>
      <c r="I1711">
        <v>65621</v>
      </c>
      <c r="J1711" t="s">
        <v>23</v>
      </c>
      <c r="K1711" t="s">
        <v>36</v>
      </c>
      <c r="L1711" t="s">
        <v>61</v>
      </c>
      <c r="N1711" t="s">
        <v>63</v>
      </c>
      <c r="O1711" t="s">
        <v>138</v>
      </c>
      <c r="P1711" t="s">
        <v>27</v>
      </c>
      <c r="Q1711">
        <v>35.087702999999998</v>
      </c>
      <c r="R1711">
        <v>-106.579999</v>
      </c>
      <c r="S1711" t="s">
        <v>1854</v>
      </c>
    </row>
    <row r="1712" spans="1:19" x14ac:dyDescent="0.3">
      <c r="A1712" t="s">
        <v>19</v>
      </c>
      <c r="B1712">
        <v>18000</v>
      </c>
      <c r="C1712">
        <v>2000</v>
      </c>
      <c r="D1712" t="s">
        <v>20</v>
      </c>
      <c r="E1712" t="s">
        <v>3191</v>
      </c>
      <c r="F1712" t="s">
        <v>137</v>
      </c>
      <c r="G1712" t="s">
        <v>41</v>
      </c>
      <c r="H1712" t="s">
        <v>30</v>
      </c>
      <c r="I1712">
        <v>175000</v>
      </c>
      <c r="J1712" t="s">
        <v>23</v>
      </c>
      <c r="K1712" t="s">
        <v>36</v>
      </c>
      <c r="L1712" t="s">
        <v>73</v>
      </c>
      <c r="M1712" t="s">
        <v>95</v>
      </c>
      <c r="N1712" t="s">
        <v>83</v>
      </c>
      <c r="O1712" t="s">
        <v>26</v>
      </c>
      <c r="P1712" t="s">
        <v>27</v>
      </c>
      <c r="Q1712">
        <v>34.111400000000003</v>
      </c>
      <c r="R1712">
        <v>-107.2409</v>
      </c>
      <c r="S1712" t="s">
        <v>3192</v>
      </c>
    </row>
    <row r="1713" spans="1:19" x14ac:dyDescent="0.3">
      <c r="A1713" t="s">
        <v>19</v>
      </c>
      <c r="B1713">
        <v>100000</v>
      </c>
      <c r="C1713">
        <v>2018</v>
      </c>
      <c r="D1713" t="s">
        <v>174</v>
      </c>
      <c r="G1713" t="s">
        <v>41</v>
      </c>
      <c r="H1713" t="s">
        <v>24</v>
      </c>
      <c r="I1713">
        <v>959</v>
      </c>
      <c r="J1713" t="s">
        <v>23</v>
      </c>
      <c r="K1713" t="s">
        <v>36</v>
      </c>
      <c r="L1713" t="s">
        <v>61</v>
      </c>
      <c r="M1713" t="s">
        <v>62</v>
      </c>
      <c r="N1713" t="s">
        <v>24</v>
      </c>
      <c r="P1713" t="s">
        <v>27</v>
      </c>
      <c r="Q1713">
        <v>45.494264999999999</v>
      </c>
      <c r="R1713">
        <v>-122.57919200000001</v>
      </c>
      <c r="S1713" t="s">
        <v>185</v>
      </c>
    </row>
    <row r="1714" spans="1:19" x14ac:dyDescent="0.3">
      <c r="A1714" t="s">
        <v>19</v>
      </c>
      <c r="B1714">
        <v>27999</v>
      </c>
      <c r="C1714">
        <v>2015</v>
      </c>
      <c r="D1714" t="s">
        <v>174</v>
      </c>
      <c r="E1714" t="s">
        <v>1693</v>
      </c>
      <c r="G1714" t="s">
        <v>41</v>
      </c>
      <c r="H1714" t="s">
        <v>22</v>
      </c>
      <c r="I1714">
        <v>56900</v>
      </c>
      <c r="J1714" t="s">
        <v>23</v>
      </c>
      <c r="K1714" t="s">
        <v>36</v>
      </c>
      <c r="L1714" t="s">
        <v>42</v>
      </c>
      <c r="P1714" t="s">
        <v>27</v>
      </c>
      <c r="Q1714">
        <v>35.081800000000001</v>
      </c>
      <c r="R1714">
        <v>-106.6482</v>
      </c>
      <c r="S1714" t="s">
        <v>1694</v>
      </c>
    </row>
    <row r="1715" spans="1:19" x14ac:dyDescent="0.3">
      <c r="A1715" t="s">
        <v>19</v>
      </c>
      <c r="B1715">
        <v>63900</v>
      </c>
      <c r="C1715">
        <v>2016</v>
      </c>
      <c r="D1715" t="s">
        <v>93</v>
      </c>
      <c r="E1715">
        <v>2500</v>
      </c>
      <c r="H1715" t="s">
        <v>30</v>
      </c>
      <c r="I1715">
        <v>80816</v>
      </c>
      <c r="J1715" t="s">
        <v>23</v>
      </c>
      <c r="K1715" t="s">
        <v>36</v>
      </c>
      <c r="P1715" t="s">
        <v>27</v>
      </c>
      <c r="Q1715">
        <v>30.649401999999998</v>
      </c>
      <c r="R1715">
        <v>-97.867928000000006</v>
      </c>
      <c r="S1715" t="s">
        <v>2109</v>
      </c>
    </row>
    <row r="1716" spans="1:19" x14ac:dyDescent="0.3">
      <c r="A1716" t="s">
        <v>19</v>
      </c>
      <c r="B1716">
        <v>56000</v>
      </c>
      <c r="C1716">
        <v>2015</v>
      </c>
      <c r="D1716" t="s">
        <v>227</v>
      </c>
      <c r="G1716" t="s">
        <v>41</v>
      </c>
      <c r="H1716" t="s">
        <v>24</v>
      </c>
      <c r="I1716">
        <v>3995</v>
      </c>
      <c r="J1716" t="s">
        <v>23</v>
      </c>
      <c r="K1716" t="s">
        <v>36</v>
      </c>
      <c r="L1716" t="s">
        <v>61</v>
      </c>
      <c r="M1716" t="s">
        <v>62</v>
      </c>
      <c r="N1716" t="s">
        <v>24</v>
      </c>
      <c r="P1716" t="s">
        <v>27</v>
      </c>
      <c r="Q1716">
        <v>45.494264999999999</v>
      </c>
      <c r="R1716">
        <v>-122.57919200000001</v>
      </c>
      <c r="S1716" t="s">
        <v>269</v>
      </c>
    </row>
    <row r="1717" spans="1:19" x14ac:dyDescent="0.3">
      <c r="A1717" t="s">
        <v>19</v>
      </c>
      <c r="B1717">
        <v>81999</v>
      </c>
      <c r="C1717">
        <v>2018</v>
      </c>
      <c r="D1717" t="s">
        <v>290</v>
      </c>
      <c r="E1717" t="s">
        <v>630</v>
      </c>
      <c r="G1717" t="s">
        <v>41</v>
      </c>
      <c r="H1717" t="s">
        <v>22</v>
      </c>
      <c r="I1717">
        <v>14900</v>
      </c>
      <c r="J1717" t="s">
        <v>23</v>
      </c>
      <c r="K1717" t="s">
        <v>36</v>
      </c>
      <c r="L1717" t="s">
        <v>42</v>
      </c>
      <c r="P1717" t="s">
        <v>27</v>
      </c>
      <c r="Q1717">
        <v>35.249299999999998</v>
      </c>
      <c r="R1717">
        <v>-106.6818</v>
      </c>
      <c r="S1717" t="s">
        <v>632</v>
      </c>
    </row>
    <row r="1718" spans="1:19" x14ac:dyDescent="0.3">
      <c r="A1718" t="s">
        <v>19</v>
      </c>
      <c r="B1718">
        <v>31995</v>
      </c>
      <c r="C1718">
        <v>2019</v>
      </c>
      <c r="D1718" t="s">
        <v>47</v>
      </c>
      <c r="E1718" t="s">
        <v>694</v>
      </c>
      <c r="G1718" t="s">
        <v>49</v>
      </c>
      <c r="H1718" t="s">
        <v>22</v>
      </c>
      <c r="I1718">
        <v>17800</v>
      </c>
      <c r="J1718" t="s">
        <v>23</v>
      </c>
      <c r="K1718" t="s">
        <v>36</v>
      </c>
      <c r="P1718" t="s">
        <v>27</v>
      </c>
      <c r="Q1718">
        <v>35.249299999999998</v>
      </c>
      <c r="R1718">
        <v>-106.6818</v>
      </c>
      <c r="S1718" t="s">
        <v>696</v>
      </c>
    </row>
    <row r="1719" spans="1:19" x14ac:dyDescent="0.3">
      <c r="A1719" t="s">
        <v>19</v>
      </c>
      <c r="B1719">
        <v>65000</v>
      </c>
      <c r="C1719">
        <v>2017</v>
      </c>
      <c r="D1719" t="s">
        <v>51</v>
      </c>
      <c r="G1719" t="s">
        <v>41</v>
      </c>
      <c r="H1719" t="s">
        <v>24</v>
      </c>
      <c r="I1719">
        <v>2651</v>
      </c>
      <c r="J1719" t="s">
        <v>23</v>
      </c>
      <c r="K1719" t="s">
        <v>36</v>
      </c>
      <c r="L1719" t="s">
        <v>61</v>
      </c>
      <c r="M1719" t="s">
        <v>62</v>
      </c>
      <c r="N1719" t="s">
        <v>24</v>
      </c>
      <c r="P1719" t="s">
        <v>27</v>
      </c>
      <c r="Q1719">
        <v>45.494264999999999</v>
      </c>
      <c r="R1719">
        <v>-122.57919200000001</v>
      </c>
      <c r="S1719" t="s">
        <v>234</v>
      </c>
    </row>
    <row r="1720" spans="1:19" x14ac:dyDescent="0.3">
      <c r="A1720" t="s">
        <v>19</v>
      </c>
      <c r="B1720">
        <v>104000</v>
      </c>
      <c r="C1720">
        <v>2018</v>
      </c>
      <c r="D1720" t="s">
        <v>174</v>
      </c>
      <c r="G1720" t="s">
        <v>41</v>
      </c>
      <c r="H1720" t="s">
        <v>24</v>
      </c>
      <c r="I1720">
        <v>483</v>
      </c>
      <c r="J1720" t="s">
        <v>23</v>
      </c>
      <c r="K1720" t="s">
        <v>36</v>
      </c>
      <c r="L1720" t="s">
        <v>61</v>
      </c>
      <c r="M1720" t="s">
        <v>62</v>
      </c>
      <c r="N1720" t="s">
        <v>24</v>
      </c>
      <c r="P1720" t="s">
        <v>27</v>
      </c>
      <c r="Q1720">
        <v>45.494264999999999</v>
      </c>
      <c r="R1720">
        <v>-122.57919200000001</v>
      </c>
      <c r="S1720" t="s">
        <v>175</v>
      </c>
    </row>
    <row r="1721" spans="1:19" x14ac:dyDescent="0.3">
      <c r="A1721" t="s">
        <v>19</v>
      </c>
      <c r="B1721">
        <v>26750</v>
      </c>
      <c r="C1721">
        <v>2016</v>
      </c>
      <c r="D1721" t="s">
        <v>290</v>
      </c>
      <c r="E1721" t="s">
        <v>1070</v>
      </c>
      <c r="G1721" t="s">
        <v>86</v>
      </c>
      <c r="H1721" t="s">
        <v>22</v>
      </c>
      <c r="I1721">
        <v>29100</v>
      </c>
      <c r="J1721" t="s">
        <v>23</v>
      </c>
      <c r="K1721" t="s">
        <v>36</v>
      </c>
      <c r="P1721" t="s">
        <v>27</v>
      </c>
      <c r="Q1721">
        <v>35.249299999999998</v>
      </c>
      <c r="R1721">
        <v>-106.6818</v>
      </c>
      <c r="S1721" t="s">
        <v>1071</v>
      </c>
    </row>
    <row r="1722" spans="1:19" x14ac:dyDescent="0.3">
      <c r="A1722" t="s">
        <v>19</v>
      </c>
      <c r="B1722">
        <v>9000</v>
      </c>
      <c r="C1722">
        <v>1989</v>
      </c>
      <c r="E1722" t="s">
        <v>4174</v>
      </c>
      <c r="F1722" t="s">
        <v>137</v>
      </c>
      <c r="G1722" t="s">
        <v>41</v>
      </c>
      <c r="H1722" t="s">
        <v>22</v>
      </c>
      <c r="I1722">
        <v>145000</v>
      </c>
      <c r="J1722" t="s">
        <v>986</v>
      </c>
      <c r="K1722" t="s">
        <v>36</v>
      </c>
      <c r="L1722" t="s">
        <v>42</v>
      </c>
      <c r="M1722" t="s">
        <v>95</v>
      </c>
      <c r="N1722" t="s">
        <v>63</v>
      </c>
      <c r="O1722" t="s">
        <v>26</v>
      </c>
      <c r="P1722" t="s">
        <v>27</v>
      </c>
      <c r="Q1722">
        <v>35.150599999999997</v>
      </c>
      <c r="R1722">
        <v>-106.569</v>
      </c>
      <c r="S1722" t="s">
        <v>2959</v>
      </c>
    </row>
    <row r="1723" spans="1:19" x14ac:dyDescent="0.3">
      <c r="A1723" t="s">
        <v>19</v>
      </c>
      <c r="B1723">
        <v>85500</v>
      </c>
      <c r="C1723">
        <v>2010</v>
      </c>
      <c r="D1723" t="s">
        <v>611</v>
      </c>
      <c r="G1723" t="s">
        <v>41</v>
      </c>
      <c r="H1723" t="s">
        <v>24</v>
      </c>
      <c r="I1723">
        <v>14548</v>
      </c>
      <c r="J1723" t="s">
        <v>23</v>
      </c>
      <c r="K1723" t="s">
        <v>36</v>
      </c>
      <c r="L1723" t="s">
        <v>61</v>
      </c>
      <c r="M1723" t="s">
        <v>62</v>
      </c>
      <c r="N1723" t="s">
        <v>24</v>
      </c>
      <c r="P1723" t="s">
        <v>27</v>
      </c>
      <c r="Q1723">
        <v>45.494264999999999</v>
      </c>
      <c r="R1723">
        <v>-122.57919200000001</v>
      </c>
      <c r="S1723" t="s">
        <v>612</v>
      </c>
    </row>
    <row r="1724" spans="1:19" x14ac:dyDescent="0.3">
      <c r="A1724" t="s">
        <v>19</v>
      </c>
      <c r="B1724">
        <v>51999</v>
      </c>
      <c r="C1724">
        <v>2019</v>
      </c>
      <c r="D1724" t="s">
        <v>71</v>
      </c>
      <c r="E1724" t="s">
        <v>1085</v>
      </c>
      <c r="G1724" t="s">
        <v>49</v>
      </c>
      <c r="H1724" t="s">
        <v>22</v>
      </c>
      <c r="I1724">
        <v>30000</v>
      </c>
      <c r="J1724" t="s">
        <v>23</v>
      </c>
      <c r="K1724" t="s">
        <v>36</v>
      </c>
      <c r="L1724" t="s">
        <v>73</v>
      </c>
      <c r="P1724" t="s">
        <v>27</v>
      </c>
      <c r="Q1724">
        <v>35.249299999999998</v>
      </c>
      <c r="R1724">
        <v>-106.6818</v>
      </c>
      <c r="S1724" t="s">
        <v>1090</v>
      </c>
    </row>
    <row r="1725" spans="1:19" x14ac:dyDescent="0.3">
      <c r="A1725" t="s">
        <v>19</v>
      </c>
      <c r="B1725">
        <v>57000</v>
      </c>
      <c r="C1725">
        <v>2017</v>
      </c>
      <c r="E1725" t="s">
        <v>617</v>
      </c>
      <c r="G1725" t="s">
        <v>41</v>
      </c>
      <c r="H1725" t="s">
        <v>24</v>
      </c>
      <c r="I1725">
        <v>14637</v>
      </c>
      <c r="J1725" t="s">
        <v>23</v>
      </c>
      <c r="K1725" t="s">
        <v>36</v>
      </c>
      <c r="L1725" t="s">
        <v>61</v>
      </c>
      <c r="M1725" t="s">
        <v>62</v>
      </c>
      <c r="N1725" t="s">
        <v>24</v>
      </c>
      <c r="P1725" t="s">
        <v>27</v>
      </c>
      <c r="Q1725">
        <v>45.494264999999999</v>
      </c>
      <c r="R1725">
        <v>-122.57919200000001</v>
      </c>
      <c r="S1725" t="s">
        <v>618</v>
      </c>
    </row>
    <row r="1726" spans="1:19" x14ac:dyDescent="0.3">
      <c r="A1726" t="s">
        <v>19</v>
      </c>
      <c r="B1726">
        <v>65000</v>
      </c>
      <c r="C1726">
        <v>2018</v>
      </c>
      <c r="D1726" t="s">
        <v>277</v>
      </c>
      <c r="G1726" t="s">
        <v>24</v>
      </c>
      <c r="H1726" t="s">
        <v>24</v>
      </c>
      <c r="I1726">
        <v>22361</v>
      </c>
      <c r="J1726" t="s">
        <v>23</v>
      </c>
      <c r="K1726" t="s">
        <v>36</v>
      </c>
      <c r="L1726" t="s">
        <v>61</v>
      </c>
      <c r="M1726" t="s">
        <v>62</v>
      </c>
      <c r="N1726" t="s">
        <v>24</v>
      </c>
      <c r="P1726" t="s">
        <v>27</v>
      </c>
      <c r="Q1726">
        <v>45.494264999999999</v>
      </c>
      <c r="R1726">
        <v>-122.57919200000001</v>
      </c>
      <c r="S1726" t="s">
        <v>858</v>
      </c>
    </row>
    <row r="1727" spans="1:19" x14ac:dyDescent="0.3">
      <c r="A1727" t="s">
        <v>19</v>
      </c>
      <c r="B1727">
        <v>93450</v>
      </c>
      <c r="C1727">
        <v>2018</v>
      </c>
      <c r="D1727" t="s">
        <v>227</v>
      </c>
      <c r="G1727" t="s">
        <v>41</v>
      </c>
      <c r="H1727" t="s">
        <v>24</v>
      </c>
      <c r="I1727">
        <v>12404</v>
      </c>
      <c r="J1727" t="s">
        <v>23</v>
      </c>
      <c r="K1727" t="s">
        <v>36</v>
      </c>
      <c r="L1727" t="s">
        <v>61</v>
      </c>
      <c r="M1727" t="s">
        <v>62</v>
      </c>
      <c r="N1727" t="s">
        <v>24</v>
      </c>
      <c r="P1727" t="s">
        <v>27</v>
      </c>
      <c r="Q1727">
        <v>45.494264999999999</v>
      </c>
      <c r="R1727">
        <v>-122.57919200000001</v>
      </c>
      <c r="S1727" t="s">
        <v>542</v>
      </c>
    </row>
    <row r="1728" spans="1:19" x14ac:dyDescent="0.3">
      <c r="A1728" t="s">
        <v>19</v>
      </c>
      <c r="B1728">
        <v>163540</v>
      </c>
      <c r="C1728">
        <v>2020</v>
      </c>
      <c r="D1728" t="s">
        <v>227</v>
      </c>
      <c r="G1728" t="s">
        <v>41</v>
      </c>
      <c r="H1728" t="s">
        <v>24</v>
      </c>
      <c r="I1728">
        <v>6318</v>
      </c>
      <c r="J1728" t="s">
        <v>23</v>
      </c>
      <c r="K1728" t="s">
        <v>36</v>
      </c>
      <c r="L1728" t="s">
        <v>61</v>
      </c>
      <c r="M1728" t="s">
        <v>62</v>
      </c>
      <c r="N1728" t="s">
        <v>24</v>
      </c>
      <c r="P1728" t="s">
        <v>27</v>
      </c>
      <c r="Q1728">
        <v>45.494264999999999</v>
      </c>
      <c r="R1728">
        <v>-122.57919200000001</v>
      </c>
      <c r="S1728" t="s">
        <v>330</v>
      </c>
    </row>
    <row r="1729" spans="1:19" x14ac:dyDescent="0.3">
      <c r="A1729" t="s">
        <v>19</v>
      </c>
      <c r="B1729">
        <v>84477</v>
      </c>
      <c r="C1729">
        <v>2020</v>
      </c>
      <c r="D1729" t="s">
        <v>208</v>
      </c>
      <c r="G1729" t="s">
        <v>41</v>
      </c>
      <c r="H1729" t="s">
        <v>24</v>
      </c>
      <c r="I1729">
        <v>8234</v>
      </c>
      <c r="J1729" t="s">
        <v>23</v>
      </c>
      <c r="K1729" t="s">
        <v>36</v>
      </c>
      <c r="L1729" t="s">
        <v>61</v>
      </c>
      <c r="M1729" t="s">
        <v>62</v>
      </c>
      <c r="N1729" t="s">
        <v>24</v>
      </c>
      <c r="P1729" t="s">
        <v>27</v>
      </c>
      <c r="Q1729">
        <v>45.494264999999999</v>
      </c>
      <c r="R1729">
        <v>-122.57919200000001</v>
      </c>
      <c r="S1729" t="s">
        <v>399</v>
      </c>
    </row>
    <row r="1730" spans="1:19" x14ac:dyDescent="0.3">
      <c r="A1730" t="s">
        <v>19</v>
      </c>
      <c r="B1730">
        <v>25000</v>
      </c>
      <c r="C1730">
        <v>2014</v>
      </c>
      <c r="D1730" t="s">
        <v>429</v>
      </c>
      <c r="E1730" t="s">
        <v>4175</v>
      </c>
      <c r="H1730" t="s">
        <v>30</v>
      </c>
      <c r="I1730">
        <v>613000</v>
      </c>
      <c r="J1730" t="s">
        <v>23</v>
      </c>
      <c r="K1730" t="s">
        <v>78</v>
      </c>
      <c r="P1730" t="s">
        <v>27</v>
      </c>
      <c r="Q1730">
        <v>34.876399999999997</v>
      </c>
      <c r="R1730">
        <v>-106.69750000000001</v>
      </c>
      <c r="S1730" t="s">
        <v>4176</v>
      </c>
    </row>
    <row r="1731" spans="1:19" x14ac:dyDescent="0.3">
      <c r="A1731" t="s">
        <v>19</v>
      </c>
      <c r="B1731">
        <v>58200</v>
      </c>
      <c r="C1731">
        <v>2020</v>
      </c>
      <c r="D1731" t="s">
        <v>20</v>
      </c>
      <c r="G1731" t="s">
        <v>49</v>
      </c>
      <c r="H1731" t="s">
        <v>24</v>
      </c>
      <c r="I1731">
        <v>14931</v>
      </c>
      <c r="J1731" t="s">
        <v>23</v>
      </c>
      <c r="K1731" t="s">
        <v>36</v>
      </c>
      <c r="L1731" t="s">
        <v>61</v>
      </c>
      <c r="M1731" t="s">
        <v>62</v>
      </c>
      <c r="N1731" t="s">
        <v>24</v>
      </c>
      <c r="P1731" t="s">
        <v>27</v>
      </c>
      <c r="Q1731">
        <v>45.494264999999999</v>
      </c>
      <c r="R1731">
        <v>-122.57919200000001</v>
      </c>
      <c r="S1731" t="s">
        <v>635</v>
      </c>
    </row>
    <row r="1732" spans="1:19" x14ac:dyDescent="0.3">
      <c r="A1732" t="s">
        <v>19</v>
      </c>
      <c r="B1732">
        <v>56999</v>
      </c>
      <c r="C1732">
        <v>2020</v>
      </c>
      <c r="D1732" t="s">
        <v>71</v>
      </c>
      <c r="E1732" t="s">
        <v>595</v>
      </c>
      <c r="G1732" t="s">
        <v>41</v>
      </c>
      <c r="H1732" t="s">
        <v>22</v>
      </c>
      <c r="I1732">
        <v>14298</v>
      </c>
      <c r="J1732" t="s">
        <v>23</v>
      </c>
      <c r="K1732" t="s">
        <v>36</v>
      </c>
      <c r="L1732" t="s">
        <v>73</v>
      </c>
      <c r="P1732" t="s">
        <v>27</v>
      </c>
      <c r="Q1732">
        <v>35.058537000000001</v>
      </c>
      <c r="R1732">
        <v>-106.87787299999999</v>
      </c>
      <c r="S1732" t="s">
        <v>597</v>
      </c>
    </row>
    <row r="1733" spans="1:19" x14ac:dyDescent="0.3">
      <c r="A1733" t="s">
        <v>19</v>
      </c>
      <c r="B1733">
        <v>6600</v>
      </c>
      <c r="C1733">
        <v>2013</v>
      </c>
      <c r="D1733" t="s">
        <v>174</v>
      </c>
      <c r="E1733" t="s">
        <v>1546</v>
      </c>
      <c r="H1733" t="s">
        <v>22</v>
      </c>
      <c r="I1733">
        <v>50000</v>
      </c>
      <c r="J1733" t="s">
        <v>172</v>
      </c>
      <c r="K1733" t="s">
        <v>36</v>
      </c>
      <c r="P1733" t="s">
        <v>27</v>
      </c>
      <c r="Q1733">
        <v>34.969253000000002</v>
      </c>
      <c r="R1733">
        <v>-106.630982</v>
      </c>
      <c r="S1733" t="s">
        <v>1547</v>
      </c>
    </row>
    <row r="1734" spans="1:19" x14ac:dyDescent="0.3">
      <c r="A1734" t="s">
        <v>19</v>
      </c>
      <c r="B1734">
        <v>29995</v>
      </c>
      <c r="C1734">
        <v>2017</v>
      </c>
      <c r="D1734" t="s">
        <v>483</v>
      </c>
      <c r="E1734" t="s">
        <v>484</v>
      </c>
      <c r="G1734" t="s">
        <v>49</v>
      </c>
      <c r="H1734" t="s">
        <v>22</v>
      </c>
      <c r="I1734">
        <v>10724</v>
      </c>
      <c r="J1734" t="s">
        <v>23</v>
      </c>
      <c r="K1734" t="s">
        <v>36</v>
      </c>
      <c r="L1734" t="s">
        <v>73</v>
      </c>
      <c r="P1734" t="s">
        <v>27</v>
      </c>
      <c r="Q1734">
        <v>35.249299999999998</v>
      </c>
      <c r="R1734">
        <v>-106.6818</v>
      </c>
      <c r="S1734" t="s">
        <v>485</v>
      </c>
    </row>
    <row r="1735" spans="1:19" x14ac:dyDescent="0.3">
      <c r="A1735" t="s">
        <v>19</v>
      </c>
      <c r="B1735">
        <v>55999</v>
      </c>
      <c r="C1735">
        <v>2019</v>
      </c>
      <c r="D1735" t="s">
        <v>51</v>
      </c>
      <c r="E1735" t="s">
        <v>383</v>
      </c>
      <c r="F1735" t="s">
        <v>132</v>
      </c>
      <c r="G1735" t="s">
        <v>41</v>
      </c>
      <c r="H1735" t="s">
        <v>22</v>
      </c>
      <c r="I1735">
        <v>17454</v>
      </c>
      <c r="J1735" t="s">
        <v>23</v>
      </c>
      <c r="K1735" t="s">
        <v>36</v>
      </c>
      <c r="L1735" t="s">
        <v>73</v>
      </c>
      <c r="P1735" t="s">
        <v>27</v>
      </c>
      <c r="Q1735">
        <v>35.081800000000001</v>
      </c>
      <c r="R1735">
        <v>-106.6482</v>
      </c>
      <c r="S1735" t="s">
        <v>688</v>
      </c>
    </row>
    <row r="1736" spans="1:19" x14ac:dyDescent="0.3">
      <c r="A1736" t="s">
        <v>19</v>
      </c>
      <c r="B1736">
        <v>63750</v>
      </c>
      <c r="C1736">
        <v>2018</v>
      </c>
      <c r="D1736" t="s">
        <v>93</v>
      </c>
      <c r="E1736" t="s">
        <v>1627</v>
      </c>
      <c r="F1736" t="s">
        <v>137</v>
      </c>
      <c r="G1736" t="s">
        <v>49</v>
      </c>
      <c r="H1736" t="s">
        <v>30</v>
      </c>
      <c r="I1736">
        <v>53500</v>
      </c>
      <c r="J1736" t="s">
        <v>23</v>
      </c>
      <c r="K1736" t="s">
        <v>36</v>
      </c>
      <c r="L1736" t="s">
        <v>73</v>
      </c>
      <c r="P1736" t="s">
        <v>27</v>
      </c>
      <c r="Q1736">
        <v>35.293270999999997</v>
      </c>
      <c r="R1736">
        <v>-106.662998</v>
      </c>
      <c r="S1736" t="s">
        <v>1630</v>
      </c>
    </row>
    <row r="1737" spans="1:19" x14ac:dyDescent="0.3">
      <c r="A1737" t="s">
        <v>19</v>
      </c>
      <c r="B1737">
        <v>8995</v>
      </c>
      <c r="C1737">
        <v>1995</v>
      </c>
      <c r="D1737" t="s">
        <v>20</v>
      </c>
      <c r="E1737" t="s">
        <v>2726</v>
      </c>
      <c r="G1737" t="s">
        <v>41</v>
      </c>
      <c r="H1737" t="s">
        <v>22</v>
      </c>
      <c r="I1737">
        <v>123399</v>
      </c>
      <c r="J1737" t="s">
        <v>23</v>
      </c>
      <c r="K1737" t="s">
        <v>78</v>
      </c>
      <c r="L1737" t="s">
        <v>42</v>
      </c>
      <c r="O1737" t="s">
        <v>55</v>
      </c>
      <c r="P1737" t="s">
        <v>27</v>
      </c>
      <c r="Q1737">
        <v>35.389000000000003</v>
      </c>
      <c r="R1737">
        <v>-106.35169999999999</v>
      </c>
      <c r="S1737" t="s">
        <v>2731</v>
      </c>
    </row>
    <row r="1738" spans="1:19" x14ac:dyDescent="0.3">
      <c r="A1738" t="s">
        <v>19</v>
      </c>
      <c r="B1738">
        <v>66995</v>
      </c>
      <c r="C1738">
        <v>2020</v>
      </c>
      <c r="D1738" t="s">
        <v>169</v>
      </c>
      <c r="E1738">
        <v>2500</v>
      </c>
      <c r="F1738" t="s">
        <v>137</v>
      </c>
      <c r="G1738" t="s">
        <v>41</v>
      </c>
      <c r="H1738" t="s">
        <v>22</v>
      </c>
      <c r="I1738">
        <v>22000</v>
      </c>
      <c r="J1738" t="s">
        <v>23</v>
      </c>
      <c r="K1738" t="s">
        <v>36</v>
      </c>
      <c r="L1738" t="s">
        <v>73</v>
      </c>
      <c r="P1738" t="s">
        <v>27</v>
      </c>
      <c r="Q1738">
        <v>35.249299999999998</v>
      </c>
      <c r="R1738">
        <v>-106.6818</v>
      </c>
      <c r="S1738" t="s">
        <v>850</v>
      </c>
    </row>
    <row r="1739" spans="1:19" x14ac:dyDescent="0.3">
      <c r="A1739" t="s">
        <v>19</v>
      </c>
      <c r="B1739">
        <v>18999</v>
      </c>
      <c r="C1739">
        <v>2019</v>
      </c>
      <c r="D1739" t="s">
        <v>197</v>
      </c>
      <c r="E1739" t="s">
        <v>1700</v>
      </c>
      <c r="G1739" t="s">
        <v>86</v>
      </c>
      <c r="H1739" t="s">
        <v>22</v>
      </c>
      <c r="I1739">
        <v>56999</v>
      </c>
      <c r="J1739" t="s">
        <v>23</v>
      </c>
      <c r="K1739" t="s">
        <v>36</v>
      </c>
      <c r="P1739" t="s">
        <v>27</v>
      </c>
      <c r="Q1739">
        <v>35.249299999999998</v>
      </c>
      <c r="R1739">
        <v>-106.6818</v>
      </c>
      <c r="S1739" t="s">
        <v>1701</v>
      </c>
    </row>
    <row r="1740" spans="1:19" x14ac:dyDescent="0.3">
      <c r="A1740" t="s">
        <v>19</v>
      </c>
      <c r="B1740">
        <v>11995</v>
      </c>
      <c r="C1740">
        <v>2015</v>
      </c>
      <c r="D1740" t="s">
        <v>327</v>
      </c>
      <c r="E1740" t="s">
        <v>2190</v>
      </c>
      <c r="G1740" t="s">
        <v>86</v>
      </c>
      <c r="H1740" t="s">
        <v>22</v>
      </c>
      <c r="I1740">
        <v>86000</v>
      </c>
      <c r="J1740" t="s">
        <v>23</v>
      </c>
      <c r="K1740" t="s">
        <v>36</v>
      </c>
      <c r="L1740" t="s">
        <v>61</v>
      </c>
      <c r="P1740" t="s">
        <v>27</v>
      </c>
      <c r="Q1740">
        <v>35.389000000000003</v>
      </c>
      <c r="R1740">
        <v>-106.35169999999999</v>
      </c>
      <c r="S1740" t="s">
        <v>2192</v>
      </c>
    </row>
    <row r="1741" spans="1:19" x14ac:dyDescent="0.3">
      <c r="A1741" t="s">
        <v>19</v>
      </c>
      <c r="B1741">
        <v>22575</v>
      </c>
      <c r="C1741">
        <v>2017</v>
      </c>
      <c r="D1741" t="s">
        <v>390</v>
      </c>
      <c r="E1741" t="s">
        <v>1524</v>
      </c>
      <c r="G1741" t="s">
        <v>86</v>
      </c>
      <c r="H1741" t="s">
        <v>22</v>
      </c>
      <c r="I1741">
        <v>49200</v>
      </c>
      <c r="J1741" t="s">
        <v>23</v>
      </c>
      <c r="K1741" t="s">
        <v>36</v>
      </c>
      <c r="L1741" t="s">
        <v>61</v>
      </c>
      <c r="P1741" t="s">
        <v>27</v>
      </c>
      <c r="Q1741">
        <v>35.249299999999998</v>
      </c>
      <c r="R1741">
        <v>-106.6818</v>
      </c>
      <c r="S1741" t="s">
        <v>1526</v>
      </c>
    </row>
    <row r="1742" spans="1:19" x14ac:dyDescent="0.3">
      <c r="A1742" t="s">
        <v>19</v>
      </c>
      <c r="B1742">
        <v>3000</v>
      </c>
      <c r="C1742">
        <v>2003</v>
      </c>
      <c r="D1742" t="s">
        <v>47</v>
      </c>
      <c r="E1742" t="s">
        <v>1811</v>
      </c>
      <c r="F1742" t="s">
        <v>59</v>
      </c>
      <c r="G1742" t="s">
        <v>86</v>
      </c>
      <c r="H1742" t="s">
        <v>22</v>
      </c>
      <c r="I1742">
        <v>182000</v>
      </c>
      <c r="J1742" t="s">
        <v>23</v>
      </c>
      <c r="K1742" t="s">
        <v>36</v>
      </c>
      <c r="L1742" t="s">
        <v>73</v>
      </c>
      <c r="O1742" t="s">
        <v>68</v>
      </c>
      <c r="P1742" t="s">
        <v>27</v>
      </c>
      <c r="Q1742">
        <v>35.110399999999998</v>
      </c>
      <c r="R1742">
        <v>-106.57810000000001</v>
      </c>
      <c r="S1742" t="s">
        <v>3261</v>
      </c>
    </row>
    <row r="1743" spans="1:19" x14ac:dyDescent="0.3">
      <c r="A1743" t="s">
        <v>19</v>
      </c>
      <c r="B1743">
        <v>0</v>
      </c>
      <c r="C1743">
        <v>2003</v>
      </c>
      <c r="D1743" t="s">
        <v>483</v>
      </c>
      <c r="E1743" t="s">
        <v>4177</v>
      </c>
      <c r="F1743" t="s">
        <v>137</v>
      </c>
      <c r="G1743" t="s">
        <v>49</v>
      </c>
      <c r="H1743" t="s">
        <v>22</v>
      </c>
      <c r="I1743">
        <v>75370</v>
      </c>
      <c r="J1743" t="s">
        <v>23</v>
      </c>
      <c r="K1743" t="s">
        <v>36</v>
      </c>
      <c r="L1743" t="s">
        <v>61</v>
      </c>
      <c r="M1743" t="s">
        <v>43</v>
      </c>
      <c r="N1743" t="s">
        <v>63</v>
      </c>
      <c r="O1743" t="s">
        <v>55</v>
      </c>
      <c r="P1743" t="s">
        <v>27</v>
      </c>
      <c r="Q1743">
        <v>35.094594000000001</v>
      </c>
      <c r="R1743">
        <v>-106.550719</v>
      </c>
      <c r="S1743" t="s">
        <v>4178</v>
      </c>
    </row>
    <row r="1744" spans="1:19" x14ac:dyDescent="0.3">
      <c r="A1744" t="s">
        <v>19</v>
      </c>
      <c r="B1744">
        <v>0</v>
      </c>
      <c r="C1744">
        <v>2017</v>
      </c>
      <c r="D1744" t="s">
        <v>197</v>
      </c>
      <c r="E1744" t="s">
        <v>1681</v>
      </c>
      <c r="F1744" t="s">
        <v>132</v>
      </c>
      <c r="G1744" t="s">
        <v>86</v>
      </c>
      <c r="H1744" t="s">
        <v>22</v>
      </c>
      <c r="I1744">
        <v>29000</v>
      </c>
      <c r="J1744" t="s">
        <v>23</v>
      </c>
      <c r="K1744" t="s">
        <v>36</v>
      </c>
      <c r="L1744" t="s">
        <v>61</v>
      </c>
      <c r="M1744" t="s">
        <v>43</v>
      </c>
      <c r="N1744" t="s">
        <v>63</v>
      </c>
      <c r="O1744" t="s">
        <v>55</v>
      </c>
      <c r="P1744" t="s">
        <v>27</v>
      </c>
      <c r="Q1744">
        <v>35.094594000000001</v>
      </c>
      <c r="R1744">
        <v>-106.550719</v>
      </c>
      <c r="S1744" t="s">
        <v>4179</v>
      </c>
    </row>
    <row r="1745" spans="1:19" x14ac:dyDescent="0.3">
      <c r="A1745" t="s">
        <v>19</v>
      </c>
      <c r="B1745">
        <v>0</v>
      </c>
      <c r="C1745">
        <v>2020</v>
      </c>
      <c r="D1745" t="s">
        <v>390</v>
      </c>
      <c r="E1745" t="s">
        <v>3983</v>
      </c>
      <c r="H1745" t="s">
        <v>22</v>
      </c>
      <c r="I1745">
        <v>13422</v>
      </c>
      <c r="J1745" t="s">
        <v>23</v>
      </c>
      <c r="K1745" t="s">
        <v>24</v>
      </c>
      <c r="L1745" t="s">
        <v>61</v>
      </c>
      <c r="N1745" t="s">
        <v>63</v>
      </c>
      <c r="O1745" t="s">
        <v>26</v>
      </c>
      <c r="P1745" t="s">
        <v>27</v>
      </c>
      <c r="S1745" t="s">
        <v>4180</v>
      </c>
    </row>
    <row r="1746" spans="1:19" x14ac:dyDescent="0.3">
      <c r="A1746" t="s">
        <v>19</v>
      </c>
      <c r="B1746">
        <v>0</v>
      </c>
      <c r="C1746">
        <v>2018</v>
      </c>
      <c r="D1746" t="s">
        <v>214</v>
      </c>
      <c r="E1746" t="s">
        <v>1106</v>
      </c>
      <c r="H1746" t="s">
        <v>22</v>
      </c>
      <c r="I1746">
        <v>22088</v>
      </c>
      <c r="J1746" t="s">
        <v>23</v>
      </c>
      <c r="K1746" t="s">
        <v>36</v>
      </c>
      <c r="L1746" t="s">
        <v>61</v>
      </c>
      <c r="N1746" t="s">
        <v>3542</v>
      </c>
      <c r="O1746" t="s">
        <v>68</v>
      </c>
      <c r="P1746" t="s">
        <v>27</v>
      </c>
      <c r="Q1746">
        <v>35.186799999999998</v>
      </c>
      <c r="R1746">
        <v>-106.6652</v>
      </c>
      <c r="S1746" t="s">
        <v>4181</v>
      </c>
    </row>
    <row r="1747" spans="1:19" x14ac:dyDescent="0.3">
      <c r="A1747" t="s">
        <v>19</v>
      </c>
      <c r="B1747">
        <v>41995</v>
      </c>
      <c r="C1747">
        <v>2020</v>
      </c>
      <c r="D1747" t="s">
        <v>93</v>
      </c>
      <c r="E1747" t="s">
        <v>719</v>
      </c>
      <c r="F1747" t="s">
        <v>132</v>
      </c>
      <c r="G1747" t="s">
        <v>41</v>
      </c>
      <c r="H1747" t="s">
        <v>22</v>
      </c>
      <c r="I1747">
        <v>18471</v>
      </c>
      <c r="J1747" t="s">
        <v>23</v>
      </c>
      <c r="K1747" t="s">
        <v>36</v>
      </c>
      <c r="L1747" t="s">
        <v>42</v>
      </c>
      <c r="M1747" t="s">
        <v>95</v>
      </c>
      <c r="N1747" t="s">
        <v>83</v>
      </c>
      <c r="O1747" t="s">
        <v>155</v>
      </c>
      <c r="P1747" t="s">
        <v>27</v>
      </c>
      <c r="Q1747">
        <v>35.110399999999998</v>
      </c>
      <c r="R1747">
        <v>-106.57810000000001</v>
      </c>
      <c r="S1747" t="s">
        <v>720</v>
      </c>
    </row>
    <row r="1748" spans="1:19" x14ac:dyDescent="0.3">
      <c r="A1748" t="s">
        <v>19</v>
      </c>
      <c r="B1748">
        <v>0</v>
      </c>
      <c r="C1748">
        <v>2018</v>
      </c>
      <c r="D1748" t="s">
        <v>214</v>
      </c>
      <c r="E1748" t="s">
        <v>4182</v>
      </c>
      <c r="H1748" t="s">
        <v>22</v>
      </c>
      <c r="I1748">
        <v>9074</v>
      </c>
      <c r="J1748" t="s">
        <v>23</v>
      </c>
      <c r="K1748" t="s">
        <v>36</v>
      </c>
      <c r="L1748" t="s">
        <v>61</v>
      </c>
      <c r="N1748" t="s">
        <v>3542</v>
      </c>
      <c r="O1748" t="s">
        <v>55</v>
      </c>
      <c r="P1748" t="s">
        <v>27</v>
      </c>
      <c r="Q1748">
        <v>35.110399999999998</v>
      </c>
      <c r="R1748">
        <v>-106.57810000000001</v>
      </c>
      <c r="S1748" t="s">
        <v>4183</v>
      </c>
    </row>
    <row r="1749" spans="1:19" x14ac:dyDescent="0.3">
      <c r="A1749" t="s">
        <v>19</v>
      </c>
      <c r="B1749">
        <v>0</v>
      </c>
      <c r="C1749">
        <v>2019</v>
      </c>
      <c r="D1749" t="s">
        <v>295</v>
      </c>
      <c r="E1749" t="s">
        <v>3878</v>
      </c>
      <c r="H1749" t="s">
        <v>22</v>
      </c>
      <c r="I1749">
        <v>29273</v>
      </c>
      <c r="J1749" t="s">
        <v>23</v>
      </c>
      <c r="K1749" t="s">
        <v>36</v>
      </c>
      <c r="L1749" t="s">
        <v>61</v>
      </c>
      <c r="N1749" t="s">
        <v>63</v>
      </c>
      <c r="O1749" t="s">
        <v>26</v>
      </c>
      <c r="P1749" t="s">
        <v>27</v>
      </c>
      <c r="S1749" t="s">
        <v>4184</v>
      </c>
    </row>
    <row r="1750" spans="1:19" x14ac:dyDescent="0.3">
      <c r="A1750" t="s">
        <v>19</v>
      </c>
      <c r="B1750">
        <v>0</v>
      </c>
      <c r="C1750">
        <v>2019</v>
      </c>
      <c r="D1750" t="s">
        <v>320</v>
      </c>
      <c r="E1750" t="s">
        <v>3852</v>
      </c>
      <c r="H1750" t="s">
        <v>22</v>
      </c>
      <c r="I1750">
        <v>38232</v>
      </c>
      <c r="J1750" t="s">
        <v>23</v>
      </c>
      <c r="K1750" t="s">
        <v>24</v>
      </c>
      <c r="N1750" t="s">
        <v>3542</v>
      </c>
      <c r="O1750" t="s">
        <v>68</v>
      </c>
      <c r="P1750" t="s">
        <v>27</v>
      </c>
      <c r="S1750" t="s">
        <v>4185</v>
      </c>
    </row>
    <row r="1751" spans="1:19" x14ac:dyDescent="0.3">
      <c r="A1751" t="s">
        <v>19</v>
      </c>
      <c r="B1751">
        <v>0</v>
      </c>
      <c r="C1751">
        <v>2019</v>
      </c>
      <c r="D1751" t="s">
        <v>51</v>
      </c>
      <c r="E1751" t="s">
        <v>3999</v>
      </c>
      <c r="H1751" t="s">
        <v>24</v>
      </c>
      <c r="I1751">
        <v>28975</v>
      </c>
      <c r="J1751" t="s">
        <v>23</v>
      </c>
      <c r="K1751" t="s">
        <v>36</v>
      </c>
      <c r="N1751" t="s">
        <v>24</v>
      </c>
      <c r="O1751" t="s">
        <v>55</v>
      </c>
      <c r="P1751" t="s">
        <v>27</v>
      </c>
      <c r="Q1751">
        <v>35.621899999999997</v>
      </c>
      <c r="R1751">
        <v>-105.86879999999999</v>
      </c>
      <c r="S1751" t="s">
        <v>4186</v>
      </c>
    </row>
    <row r="1752" spans="1:19" x14ac:dyDescent="0.3">
      <c r="A1752" t="s">
        <v>19</v>
      </c>
      <c r="B1752">
        <v>0</v>
      </c>
      <c r="C1752">
        <v>2019</v>
      </c>
      <c r="D1752" t="s">
        <v>197</v>
      </c>
      <c r="E1752" t="s">
        <v>4187</v>
      </c>
      <c r="H1752" t="s">
        <v>22</v>
      </c>
      <c r="I1752">
        <v>56058</v>
      </c>
      <c r="J1752" t="s">
        <v>23</v>
      </c>
      <c r="K1752" t="s">
        <v>36</v>
      </c>
      <c r="L1752" t="s">
        <v>61</v>
      </c>
      <c r="N1752" t="s">
        <v>3542</v>
      </c>
      <c r="P1752" t="s">
        <v>27</v>
      </c>
      <c r="S1752" t="s">
        <v>4188</v>
      </c>
    </row>
    <row r="1753" spans="1:19" x14ac:dyDescent="0.3">
      <c r="A1753" t="s">
        <v>19</v>
      </c>
      <c r="B1753">
        <v>6500</v>
      </c>
      <c r="C1753">
        <v>2010</v>
      </c>
      <c r="D1753" t="s">
        <v>483</v>
      </c>
      <c r="E1753" t="s">
        <v>3113</v>
      </c>
      <c r="F1753" t="s">
        <v>59</v>
      </c>
      <c r="G1753" t="s">
        <v>49</v>
      </c>
      <c r="H1753" t="s">
        <v>22</v>
      </c>
      <c r="I1753">
        <v>163000</v>
      </c>
      <c r="J1753" t="s">
        <v>23</v>
      </c>
      <c r="K1753" t="s">
        <v>36</v>
      </c>
      <c r="L1753" t="s">
        <v>42</v>
      </c>
      <c r="N1753" t="s">
        <v>63</v>
      </c>
      <c r="O1753" t="s">
        <v>138</v>
      </c>
      <c r="P1753" t="s">
        <v>27</v>
      </c>
      <c r="Q1753">
        <v>34.047899999999998</v>
      </c>
      <c r="R1753">
        <v>-106.8907</v>
      </c>
      <c r="S1753" t="s">
        <v>3114</v>
      </c>
    </row>
    <row r="1754" spans="1:19" x14ac:dyDescent="0.3">
      <c r="A1754" t="s">
        <v>19</v>
      </c>
      <c r="B1754">
        <v>0</v>
      </c>
      <c r="C1754">
        <v>2018</v>
      </c>
      <c r="D1754" t="s">
        <v>179</v>
      </c>
      <c r="E1754" t="s">
        <v>4189</v>
      </c>
      <c r="H1754" t="s">
        <v>22</v>
      </c>
      <c r="I1754">
        <v>19082</v>
      </c>
      <c r="J1754" t="s">
        <v>23</v>
      </c>
      <c r="K1754" t="s">
        <v>36</v>
      </c>
      <c r="L1754" t="s">
        <v>73</v>
      </c>
      <c r="N1754" t="s">
        <v>3542</v>
      </c>
      <c r="O1754" t="s">
        <v>26</v>
      </c>
      <c r="P1754" t="s">
        <v>27</v>
      </c>
      <c r="S1754" t="s">
        <v>4190</v>
      </c>
    </row>
    <row r="1755" spans="1:19" x14ac:dyDescent="0.3">
      <c r="A1755" t="s">
        <v>19</v>
      </c>
      <c r="B1755">
        <v>0</v>
      </c>
      <c r="C1755">
        <v>2018</v>
      </c>
      <c r="D1755" t="s">
        <v>390</v>
      </c>
      <c r="E1755" t="s">
        <v>3996</v>
      </c>
      <c r="H1755" t="s">
        <v>22</v>
      </c>
      <c r="I1755">
        <v>32328</v>
      </c>
      <c r="J1755" t="s">
        <v>23</v>
      </c>
      <c r="K1755" t="s">
        <v>24</v>
      </c>
      <c r="N1755" t="s">
        <v>3542</v>
      </c>
      <c r="O1755" t="s">
        <v>97</v>
      </c>
      <c r="P1755" t="s">
        <v>27</v>
      </c>
      <c r="S1755" t="s">
        <v>4191</v>
      </c>
    </row>
    <row r="1756" spans="1:19" x14ac:dyDescent="0.3">
      <c r="A1756" t="s">
        <v>19</v>
      </c>
      <c r="B1756">
        <v>6900</v>
      </c>
      <c r="C1756">
        <v>2016</v>
      </c>
      <c r="D1756" t="s">
        <v>20</v>
      </c>
      <c r="E1756" t="s">
        <v>21</v>
      </c>
      <c r="H1756" t="s">
        <v>22</v>
      </c>
      <c r="I1756">
        <v>0</v>
      </c>
      <c r="J1756" t="s">
        <v>23</v>
      </c>
      <c r="K1756" t="s">
        <v>24</v>
      </c>
      <c r="N1756" t="s">
        <v>25</v>
      </c>
      <c r="O1756" t="s">
        <v>26</v>
      </c>
      <c r="P1756" t="s">
        <v>27</v>
      </c>
      <c r="Q1756">
        <v>42.196156000000002</v>
      </c>
      <c r="R1756">
        <v>-88.310559999999995</v>
      </c>
      <c r="S1756" t="s">
        <v>33</v>
      </c>
    </row>
    <row r="1757" spans="1:19" x14ac:dyDescent="0.3">
      <c r="A1757" t="s">
        <v>19</v>
      </c>
      <c r="B1757">
        <v>0</v>
      </c>
      <c r="C1757">
        <v>2012</v>
      </c>
      <c r="D1757" t="s">
        <v>47</v>
      </c>
      <c r="E1757" t="s">
        <v>4006</v>
      </c>
      <c r="H1757" t="s">
        <v>22</v>
      </c>
      <c r="I1757">
        <v>116741</v>
      </c>
      <c r="J1757" t="s">
        <v>23</v>
      </c>
      <c r="K1757" t="s">
        <v>36</v>
      </c>
      <c r="L1757" t="s">
        <v>73</v>
      </c>
      <c r="N1757" t="s">
        <v>3542</v>
      </c>
      <c r="O1757" t="s">
        <v>26</v>
      </c>
      <c r="P1757" t="s">
        <v>27</v>
      </c>
      <c r="S1757" t="s">
        <v>4192</v>
      </c>
    </row>
    <row r="1758" spans="1:19" x14ac:dyDescent="0.3">
      <c r="A1758" t="s">
        <v>19</v>
      </c>
      <c r="B1758">
        <v>35995</v>
      </c>
      <c r="C1758">
        <v>2015</v>
      </c>
      <c r="D1758" t="s">
        <v>20</v>
      </c>
      <c r="E1758" t="s">
        <v>1795</v>
      </c>
      <c r="H1758" t="s">
        <v>22</v>
      </c>
      <c r="I1758">
        <v>62000</v>
      </c>
      <c r="J1758" t="s">
        <v>23</v>
      </c>
      <c r="K1758" t="s">
        <v>36</v>
      </c>
      <c r="P1758" t="s">
        <v>27</v>
      </c>
      <c r="Q1758">
        <v>36.114899999999999</v>
      </c>
      <c r="R1758">
        <v>-115.2161</v>
      </c>
      <c r="S1758" t="s">
        <v>1796</v>
      </c>
    </row>
    <row r="1759" spans="1:19" x14ac:dyDescent="0.3">
      <c r="A1759" t="s">
        <v>19</v>
      </c>
      <c r="B1759">
        <v>0</v>
      </c>
      <c r="C1759">
        <v>2018</v>
      </c>
      <c r="D1759" t="s">
        <v>57</v>
      </c>
      <c r="E1759" t="s">
        <v>3656</v>
      </c>
      <c r="H1759" t="s">
        <v>22</v>
      </c>
      <c r="I1759">
        <v>71978</v>
      </c>
      <c r="J1759" t="s">
        <v>23</v>
      </c>
      <c r="K1759" t="s">
        <v>24</v>
      </c>
      <c r="L1759" t="s">
        <v>61</v>
      </c>
      <c r="N1759" t="s">
        <v>63</v>
      </c>
      <c r="O1759" t="s">
        <v>68</v>
      </c>
      <c r="P1759" t="s">
        <v>27</v>
      </c>
      <c r="Q1759">
        <v>35.186799999999998</v>
      </c>
      <c r="R1759">
        <v>-106.6652</v>
      </c>
      <c r="S1759" t="s">
        <v>4193</v>
      </c>
    </row>
    <row r="1760" spans="1:19" x14ac:dyDescent="0.3">
      <c r="A1760" t="s">
        <v>19</v>
      </c>
      <c r="B1760">
        <v>8950</v>
      </c>
      <c r="C1760">
        <v>2015</v>
      </c>
      <c r="D1760" t="s">
        <v>71</v>
      </c>
      <c r="E1760" t="s">
        <v>99</v>
      </c>
      <c r="F1760" t="s">
        <v>137</v>
      </c>
      <c r="G1760" t="s">
        <v>86</v>
      </c>
      <c r="H1760" t="s">
        <v>22</v>
      </c>
      <c r="I1760">
        <v>96800</v>
      </c>
      <c r="J1760" t="s">
        <v>172</v>
      </c>
      <c r="K1760" t="s">
        <v>36</v>
      </c>
      <c r="M1760" t="s">
        <v>62</v>
      </c>
      <c r="N1760" t="s">
        <v>83</v>
      </c>
      <c r="O1760" t="s">
        <v>138</v>
      </c>
      <c r="P1760" t="s">
        <v>27</v>
      </c>
      <c r="Q1760">
        <v>34.662100000000002</v>
      </c>
      <c r="R1760">
        <v>-106.7762</v>
      </c>
      <c r="S1760" t="s">
        <v>2349</v>
      </c>
    </row>
    <row r="1761" spans="1:19" x14ac:dyDescent="0.3">
      <c r="A1761" t="s">
        <v>19</v>
      </c>
      <c r="B1761">
        <v>13995</v>
      </c>
      <c r="C1761">
        <v>2016</v>
      </c>
      <c r="D1761" t="s">
        <v>197</v>
      </c>
      <c r="E1761" t="s">
        <v>1320</v>
      </c>
      <c r="F1761" t="s">
        <v>137</v>
      </c>
      <c r="G1761" t="s">
        <v>86</v>
      </c>
      <c r="H1761" t="s">
        <v>22</v>
      </c>
      <c r="I1761">
        <v>37982</v>
      </c>
      <c r="J1761" t="s">
        <v>23</v>
      </c>
      <c r="K1761" t="s">
        <v>36</v>
      </c>
      <c r="L1761" t="s">
        <v>61</v>
      </c>
      <c r="M1761" t="s">
        <v>62</v>
      </c>
      <c r="N1761" t="s">
        <v>63</v>
      </c>
      <c r="O1761" t="s">
        <v>55</v>
      </c>
      <c r="P1761" t="s">
        <v>27</v>
      </c>
      <c r="Q1761">
        <v>35.110399999999998</v>
      </c>
      <c r="R1761">
        <v>-106.57810000000001</v>
      </c>
      <c r="S1761" t="s">
        <v>1321</v>
      </c>
    </row>
    <row r="1762" spans="1:19" x14ac:dyDescent="0.3">
      <c r="A1762" t="s">
        <v>19</v>
      </c>
      <c r="B1762">
        <v>11500</v>
      </c>
      <c r="C1762">
        <v>2008</v>
      </c>
      <c r="D1762" t="s">
        <v>227</v>
      </c>
      <c r="E1762" t="s">
        <v>2818</v>
      </c>
      <c r="F1762" t="s">
        <v>59</v>
      </c>
      <c r="G1762" t="s">
        <v>41</v>
      </c>
      <c r="H1762" t="s">
        <v>22</v>
      </c>
      <c r="I1762">
        <v>131609</v>
      </c>
      <c r="J1762" t="s">
        <v>23</v>
      </c>
      <c r="K1762" t="s">
        <v>36</v>
      </c>
      <c r="L1762" t="s">
        <v>73</v>
      </c>
      <c r="M1762" t="s">
        <v>95</v>
      </c>
      <c r="N1762" t="s">
        <v>3542</v>
      </c>
      <c r="O1762" t="s">
        <v>68</v>
      </c>
      <c r="P1762" t="s">
        <v>27</v>
      </c>
      <c r="Q1762">
        <v>35.249299999999998</v>
      </c>
      <c r="R1762">
        <v>-106.6818</v>
      </c>
      <c r="S1762" t="s">
        <v>2819</v>
      </c>
    </row>
    <row r="1763" spans="1:19" x14ac:dyDescent="0.3">
      <c r="A1763" t="s">
        <v>19</v>
      </c>
      <c r="B1763">
        <v>95000</v>
      </c>
      <c r="C1763">
        <v>2021</v>
      </c>
      <c r="D1763" t="s">
        <v>169</v>
      </c>
      <c r="E1763">
        <v>1500</v>
      </c>
      <c r="F1763" t="s">
        <v>53</v>
      </c>
      <c r="G1763" t="s">
        <v>41</v>
      </c>
      <c r="H1763" t="s">
        <v>22</v>
      </c>
      <c r="I1763">
        <v>400</v>
      </c>
      <c r="J1763" t="s">
        <v>23</v>
      </c>
      <c r="K1763" t="s">
        <v>36</v>
      </c>
      <c r="L1763" t="s">
        <v>73</v>
      </c>
      <c r="N1763" t="s">
        <v>96</v>
      </c>
      <c r="O1763" t="s">
        <v>68</v>
      </c>
      <c r="P1763" t="s">
        <v>27</v>
      </c>
      <c r="Q1763">
        <v>35.178699999999999</v>
      </c>
      <c r="R1763">
        <v>-106.5102</v>
      </c>
      <c r="S1763" t="s">
        <v>170</v>
      </c>
    </row>
    <row r="1764" spans="1:19" x14ac:dyDescent="0.3">
      <c r="A1764" t="s">
        <v>19</v>
      </c>
      <c r="B1764">
        <v>0</v>
      </c>
      <c r="C1764">
        <v>2016</v>
      </c>
      <c r="D1764" t="s">
        <v>241</v>
      </c>
      <c r="E1764" t="s">
        <v>4194</v>
      </c>
      <c r="H1764" t="s">
        <v>24</v>
      </c>
      <c r="I1764">
        <v>86932</v>
      </c>
      <c r="J1764" t="s">
        <v>23</v>
      </c>
      <c r="K1764" t="s">
        <v>36</v>
      </c>
      <c r="P1764" t="s">
        <v>27</v>
      </c>
      <c r="Q1764">
        <v>35.134700000000002</v>
      </c>
      <c r="R1764">
        <v>-106.6427</v>
      </c>
      <c r="S1764" t="s">
        <v>4195</v>
      </c>
    </row>
    <row r="1765" spans="1:19" x14ac:dyDescent="0.3">
      <c r="A1765" t="s">
        <v>19</v>
      </c>
      <c r="B1765">
        <v>0</v>
      </c>
      <c r="C1765">
        <v>2007</v>
      </c>
      <c r="D1765" t="s">
        <v>93</v>
      </c>
      <c r="E1765" t="s">
        <v>3658</v>
      </c>
      <c r="G1765" t="s">
        <v>41</v>
      </c>
      <c r="H1765" t="s">
        <v>30</v>
      </c>
      <c r="I1765">
        <v>252559</v>
      </c>
      <c r="J1765" t="s">
        <v>23</v>
      </c>
      <c r="K1765" t="s">
        <v>36</v>
      </c>
      <c r="O1765" t="s">
        <v>55</v>
      </c>
      <c r="P1765" t="s">
        <v>27</v>
      </c>
      <c r="Q1765">
        <v>35.134700000000002</v>
      </c>
      <c r="R1765">
        <v>-106.6427</v>
      </c>
      <c r="S1765" t="s">
        <v>4196</v>
      </c>
    </row>
    <row r="1766" spans="1:19" x14ac:dyDescent="0.3">
      <c r="A1766" t="s">
        <v>19</v>
      </c>
      <c r="B1766">
        <v>0</v>
      </c>
      <c r="C1766">
        <v>2014</v>
      </c>
      <c r="D1766" t="s">
        <v>47</v>
      </c>
      <c r="E1766" t="s">
        <v>4197</v>
      </c>
      <c r="H1766" t="s">
        <v>24</v>
      </c>
      <c r="I1766">
        <v>123242</v>
      </c>
      <c r="J1766" t="s">
        <v>23</v>
      </c>
      <c r="K1766" t="s">
        <v>36</v>
      </c>
      <c r="O1766" t="s">
        <v>55</v>
      </c>
      <c r="P1766" t="s">
        <v>27</v>
      </c>
      <c r="Q1766">
        <v>35.134700000000002</v>
      </c>
      <c r="R1766">
        <v>-106.6427</v>
      </c>
      <c r="S1766" t="s">
        <v>4198</v>
      </c>
    </row>
    <row r="1767" spans="1:19" x14ac:dyDescent="0.3">
      <c r="A1767" t="s">
        <v>19</v>
      </c>
      <c r="B1767">
        <v>0</v>
      </c>
      <c r="C1767">
        <v>2018</v>
      </c>
      <c r="D1767" t="s">
        <v>57</v>
      </c>
      <c r="E1767" t="s">
        <v>3656</v>
      </c>
      <c r="H1767" t="s">
        <v>22</v>
      </c>
      <c r="I1767">
        <v>67186</v>
      </c>
      <c r="J1767" t="s">
        <v>23</v>
      </c>
      <c r="K1767" t="s">
        <v>24</v>
      </c>
      <c r="L1767" t="s">
        <v>61</v>
      </c>
      <c r="N1767" t="s">
        <v>63</v>
      </c>
      <c r="O1767" t="s">
        <v>55</v>
      </c>
      <c r="P1767" t="s">
        <v>27</v>
      </c>
      <c r="Q1767">
        <v>35.186799999999998</v>
      </c>
      <c r="R1767">
        <v>-106.6652</v>
      </c>
      <c r="S1767" t="s">
        <v>4199</v>
      </c>
    </row>
    <row r="1768" spans="1:19" x14ac:dyDescent="0.3">
      <c r="A1768" t="s">
        <v>19</v>
      </c>
      <c r="B1768">
        <v>0</v>
      </c>
      <c r="C1768">
        <v>2018</v>
      </c>
      <c r="D1768" t="s">
        <v>205</v>
      </c>
      <c r="E1768" t="s">
        <v>4200</v>
      </c>
      <c r="H1768" t="s">
        <v>22</v>
      </c>
      <c r="I1768">
        <v>17951</v>
      </c>
      <c r="J1768" t="s">
        <v>23</v>
      </c>
      <c r="K1768" t="s">
        <v>36</v>
      </c>
      <c r="L1768" t="s">
        <v>61</v>
      </c>
      <c r="N1768" t="s">
        <v>3542</v>
      </c>
      <c r="O1768" t="s">
        <v>55</v>
      </c>
      <c r="P1768" t="s">
        <v>27</v>
      </c>
      <c r="Q1768">
        <v>35.110399999999998</v>
      </c>
      <c r="R1768">
        <v>-106.57810000000001</v>
      </c>
      <c r="S1768" t="s">
        <v>4201</v>
      </c>
    </row>
    <row r="1769" spans="1:19" x14ac:dyDescent="0.3">
      <c r="A1769" t="s">
        <v>19</v>
      </c>
      <c r="B1769">
        <v>10499</v>
      </c>
      <c r="C1769">
        <v>2013</v>
      </c>
      <c r="D1769" t="s">
        <v>47</v>
      </c>
      <c r="E1769" t="s">
        <v>2551</v>
      </c>
      <c r="F1769" t="s">
        <v>137</v>
      </c>
      <c r="G1769" t="s">
        <v>86</v>
      </c>
      <c r="H1769" t="s">
        <v>102</v>
      </c>
      <c r="I1769">
        <v>110000</v>
      </c>
      <c r="J1769" t="s">
        <v>23</v>
      </c>
      <c r="K1769" t="s">
        <v>36</v>
      </c>
      <c r="L1769" t="s">
        <v>61</v>
      </c>
      <c r="O1769" t="s">
        <v>26</v>
      </c>
      <c r="P1769" t="s">
        <v>27</v>
      </c>
      <c r="Q1769">
        <v>35.150599999999997</v>
      </c>
      <c r="R1769">
        <v>-106.569</v>
      </c>
      <c r="S1769" t="s">
        <v>2552</v>
      </c>
    </row>
    <row r="1770" spans="1:19" x14ac:dyDescent="0.3">
      <c r="A1770" t="s">
        <v>19</v>
      </c>
      <c r="B1770">
        <v>0</v>
      </c>
      <c r="C1770">
        <v>2011</v>
      </c>
      <c r="D1770" t="s">
        <v>205</v>
      </c>
      <c r="E1770" t="s">
        <v>4202</v>
      </c>
      <c r="H1770" t="s">
        <v>24</v>
      </c>
      <c r="I1770">
        <v>90160</v>
      </c>
      <c r="J1770" t="s">
        <v>23</v>
      </c>
      <c r="K1770" t="s">
        <v>36</v>
      </c>
      <c r="P1770" t="s">
        <v>27</v>
      </c>
      <c r="Q1770">
        <v>35.134700000000002</v>
      </c>
      <c r="R1770">
        <v>-106.6427</v>
      </c>
      <c r="S1770" t="s">
        <v>4203</v>
      </c>
    </row>
    <row r="1771" spans="1:19" x14ac:dyDescent="0.3">
      <c r="A1771" t="s">
        <v>19</v>
      </c>
      <c r="B1771">
        <v>48995</v>
      </c>
      <c r="C1771">
        <v>2017</v>
      </c>
      <c r="D1771" t="s">
        <v>93</v>
      </c>
      <c r="E1771" t="s">
        <v>819</v>
      </c>
      <c r="H1771" t="s">
        <v>22</v>
      </c>
      <c r="I1771">
        <v>37176</v>
      </c>
      <c r="J1771" t="s">
        <v>23</v>
      </c>
      <c r="K1771" t="s">
        <v>36</v>
      </c>
      <c r="L1771" t="s">
        <v>73</v>
      </c>
      <c r="P1771" t="s">
        <v>27</v>
      </c>
      <c r="Q1771">
        <v>34.818424999999998</v>
      </c>
      <c r="R1771">
        <v>-106.761107</v>
      </c>
      <c r="S1771" t="s">
        <v>1309</v>
      </c>
    </row>
    <row r="1772" spans="1:19" x14ac:dyDescent="0.3">
      <c r="A1772" t="s">
        <v>19</v>
      </c>
      <c r="B1772">
        <v>56995</v>
      </c>
      <c r="C1772">
        <v>2016</v>
      </c>
      <c r="D1772" t="s">
        <v>174</v>
      </c>
      <c r="E1772" t="s">
        <v>465</v>
      </c>
      <c r="F1772" t="s">
        <v>132</v>
      </c>
      <c r="G1772" t="s">
        <v>41</v>
      </c>
      <c r="H1772" t="s">
        <v>22</v>
      </c>
      <c r="I1772">
        <v>10264</v>
      </c>
      <c r="J1772" t="s">
        <v>23</v>
      </c>
      <c r="K1772" t="s">
        <v>36</v>
      </c>
      <c r="L1772" t="s">
        <v>42</v>
      </c>
      <c r="M1772" t="s">
        <v>95</v>
      </c>
      <c r="N1772" t="s">
        <v>44</v>
      </c>
      <c r="O1772" t="s">
        <v>26</v>
      </c>
      <c r="P1772" t="s">
        <v>27</v>
      </c>
      <c r="Q1772">
        <v>35.110399999999998</v>
      </c>
      <c r="R1772">
        <v>-106.57810000000001</v>
      </c>
      <c r="S1772" t="s">
        <v>466</v>
      </c>
    </row>
    <row r="1773" spans="1:19" x14ac:dyDescent="0.3">
      <c r="A1773" t="s">
        <v>19</v>
      </c>
      <c r="B1773">
        <v>0</v>
      </c>
      <c r="C1773">
        <v>2018</v>
      </c>
      <c r="D1773" t="s">
        <v>20</v>
      </c>
      <c r="E1773" t="s">
        <v>625</v>
      </c>
      <c r="H1773" t="s">
        <v>22</v>
      </c>
      <c r="I1773">
        <v>49578</v>
      </c>
      <c r="J1773" t="s">
        <v>23</v>
      </c>
      <c r="K1773" t="s">
        <v>36</v>
      </c>
      <c r="L1773" t="s">
        <v>73</v>
      </c>
      <c r="N1773" t="s">
        <v>96</v>
      </c>
      <c r="O1773" t="s">
        <v>26</v>
      </c>
      <c r="P1773" t="s">
        <v>27</v>
      </c>
      <c r="S1773" t="s">
        <v>4204</v>
      </c>
    </row>
    <row r="1774" spans="1:19" x14ac:dyDescent="0.3">
      <c r="A1774" t="s">
        <v>19</v>
      </c>
      <c r="B1774">
        <v>0</v>
      </c>
      <c r="C1774">
        <v>2017</v>
      </c>
      <c r="D1774" t="s">
        <v>20</v>
      </c>
      <c r="E1774" t="s">
        <v>3691</v>
      </c>
      <c r="H1774" t="s">
        <v>22</v>
      </c>
      <c r="I1774">
        <v>68042</v>
      </c>
      <c r="J1774" t="s">
        <v>23</v>
      </c>
      <c r="K1774" t="s">
        <v>36</v>
      </c>
      <c r="L1774" t="s">
        <v>61</v>
      </c>
      <c r="N1774" t="s">
        <v>3542</v>
      </c>
      <c r="P1774" t="s">
        <v>27</v>
      </c>
      <c r="S1774" t="s">
        <v>4205</v>
      </c>
    </row>
    <row r="1775" spans="1:19" x14ac:dyDescent="0.3">
      <c r="A1775" t="s">
        <v>19</v>
      </c>
      <c r="B1775">
        <v>0</v>
      </c>
      <c r="C1775">
        <v>2018</v>
      </c>
      <c r="D1775" t="s">
        <v>320</v>
      </c>
      <c r="E1775" t="s">
        <v>3675</v>
      </c>
      <c r="H1775" t="s">
        <v>22</v>
      </c>
      <c r="I1775">
        <v>45433</v>
      </c>
      <c r="J1775" t="s">
        <v>23</v>
      </c>
      <c r="K1775" t="s">
        <v>24</v>
      </c>
      <c r="N1775" t="s">
        <v>129</v>
      </c>
      <c r="O1775" t="s">
        <v>55</v>
      </c>
      <c r="P1775" t="s">
        <v>27</v>
      </c>
      <c r="S1775" t="s">
        <v>4206</v>
      </c>
    </row>
    <row r="1776" spans="1:19" x14ac:dyDescent="0.3">
      <c r="A1776" t="s">
        <v>19</v>
      </c>
      <c r="B1776">
        <v>0</v>
      </c>
      <c r="C1776">
        <v>2017</v>
      </c>
      <c r="D1776" t="s">
        <v>51</v>
      </c>
      <c r="E1776" t="s">
        <v>4207</v>
      </c>
      <c r="H1776" t="s">
        <v>24</v>
      </c>
      <c r="I1776">
        <v>96379</v>
      </c>
      <c r="J1776" t="s">
        <v>23</v>
      </c>
      <c r="K1776" t="s">
        <v>36</v>
      </c>
      <c r="P1776" t="s">
        <v>27</v>
      </c>
      <c r="Q1776">
        <v>35.134700000000002</v>
      </c>
      <c r="R1776">
        <v>-106.6427</v>
      </c>
      <c r="S1776" t="s">
        <v>4208</v>
      </c>
    </row>
    <row r="1777" spans="1:19" x14ac:dyDescent="0.3">
      <c r="A1777" t="s">
        <v>19</v>
      </c>
      <c r="B1777">
        <v>0</v>
      </c>
      <c r="C1777">
        <v>2017</v>
      </c>
      <c r="D1777" t="s">
        <v>57</v>
      </c>
      <c r="E1777" t="s">
        <v>4209</v>
      </c>
      <c r="H1777" t="s">
        <v>22</v>
      </c>
      <c r="I1777">
        <v>12001</v>
      </c>
      <c r="J1777" t="s">
        <v>23</v>
      </c>
      <c r="K1777" t="s">
        <v>24</v>
      </c>
      <c r="L1777" t="s">
        <v>61</v>
      </c>
      <c r="N1777" t="s">
        <v>63</v>
      </c>
      <c r="O1777" t="s">
        <v>45</v>
      </c>
      <c r="P1777" t="s">
        <v>27</v>
      </c>
      <c r="S1777" t="s">
        <v>4210</v>
      </c>
    </row>
    <row r="1778" spans="1:19" x14ac:dyDescent="0.3">
      <c r="A1778" t="s">
        <v>19</v>
      </c>
      <c r="B1778">
        <v>30000</v>
      </c>
      <c r="C1778">
        <v>2011</v>
      </c>
      <c r="D1778" t="s">
        <v>20</v>
      </c>
      <c r="E1778" t="s">
        <v>2632</v>
      </c>
      <c r="F1778" t="s">
        <v>137</v>
      </c>
      <c r="G1778" t="s">
        <v>41</v>
      </c>
      <c r="H1778" t="s">
        <v>30</v>
      </c>
      <c r="I1778">
        <v>168500</v>
      </c>
      <c r="J1778" t="s">
        <v>23</v>
      </c>
      <c r="K1778" t="s">
        <v>36</v>
      </c>
      <c r="L1778" t="s">
        <v>73</v>
      </c>
      <c r="N1778" t="s">
        <v>83</v>
      </c>
      <c r="O1778" t="s">
        <v>26</v>
      </c>
      <c r="P1778" t="s">
        <v>27</v>
      </c>
      <c r="Q1778">
        <v>35.021821000000003</v>
      </c>
      <c r="R1778">
        <v>-106.687995</v>
      </c>
      <c r="S1778" t="s">
        <v>3152</v>
      </c>
    </row>
    <row r="1779" spans="1:19" x14ac:dyDescent="0.3">
      <c r="A1779" t="s">
        <v>19</v>
      </c>
      <c r="B1779">
        <v>0</v>
      </c>
      <c r="C1779">
        <v>2019</v>
      </c>
      <c r="D1779" t="s">
        <v>57</v>
      </c>
      <c r="E1779" t="s">
        <v>4211</v>
      </c>
      <c r="H1779" t="s">
        <v>22</v>
      </c>
      <c r="I1779">
        <v>3341</v>
      </c>
      <c r="J1779" t="s">
        <v>23</v>
      </c>
      <c r="K1779" t="s">
        <v>36</v>
      </c>
      <c r="L1779" t="s">
        <v>42</v>
      </c>
      <c r="N1779" t="s">
        <v>149</v>
      </c>
      <c r="O1779" t="s">
        <v>26</v>
      </c>
      <c r="P1779" t="s">
        <v>27</v>
      </c>
      <c r="S1779" t="s">
        <v>4212</v>
      </c>
    </row>
    <row r="1780" spans="1:19" x14ac:dyDescent="0.3">
      <c r="A1780" t="s">
        <v>19</v>
      </c>
      <c r="B1780">
        <v>3450</v>
      </c>
      <c r="C1780">
        <v>2002</v>
      </c>
      <c r="D1780" t="s">
        <v>390</v>
      </c>
      <c r="E1780" t="s">
        <v>2415</v>
      </c>
      <c r="F1780" t="s">
        <v>59</v>
      </c>
      <c r="G1780" t="s">
        <v>86</v>
      </c>
      <c r="H1780" t="s">
        <v>22</v>
      </c>
      <c r="I1780">
        <v>175000</v>
      </c>
      <c r="J1780" t="s">
        <v>172</v>
      </c>
      <c r="K1780" t="s">
        <v>36</v>
      </c>
      <c r="L1780" t="s">
        <v>61</v>
      </c>
      <c r="M1780" t="s">
        <v>54</v>
      </c>
      <c r="N1780" t="s">
        <v>63</v>
      </c>
      <c r="O1780" t="s">
        <v>55</v>
      </c>
      <c r="P1780" t="s">
        <v>27</v>
      </c>
      <c r="Q1780">
        <v>35.085557000000001</v>
      </c>
      <c r="R1780">
        <v>-106.746426</v>
      </c>
      <c r="S1780" t="s">
        <v>3193</v>
      </c>
    </row>
    <row r="1781" spans="1:19" x14ac:dyDescent="0.3">
      <c r="A1781" t="s">
        <v>19</v>
      </c>
      <c r="B1781">
        <v>0</v>
      </c>
      <c r="C1781">
        <v>2014</v>
      </c>
      <c r="D1781" t="s">
        <v>258</v>
      </c>
      <c r="E1781" t="s">
        <v>4213</v>
      </c>
      <c r="H1781" t="s">
        <v>22</v>
      </c>
      <c r="I1781">
        <v>85160</v>
      </c>
      <c r="J1781" t="s">
        <v>23</v>
      </c>
      <c r="K1781" t="s">
        <v>36</v>
      </c>
      <c r="L1781" t="s">
        <v>61</v>
      </c>
      <c r="N1781" t="s">
        <v>44</v>
      </c>
      <c r="O1781" t="s">
        <v>463</v>
      </c>
      <c r="P1781" t="s">
        <v>27</v>
      </c>
      <c r="S1781" t="s">
        <v>4214</v>
      </c>
    </row>
    <row r="1782" spans="1:19" x14ac:dyDescent="0.3">
      <c r="A1782" t="s">
        <v>19</v>
      </c>
      <c r="B1782">
        <v>39995</v>
      </c>
      <c r="C1782">
        <v>2016</v>
      </c>
      <c r="D1782" t="s">
        <v>20</v>
      </c>
      <c r="E1782" t="s">
        <v>1247</v>
      </c>
      <c r="H1782" t="s">
        <v>22</v>
      </c>
      <c r="I1782">
        <v>35000</v>
      </c>
      <c r="J1782" t="s">
        <v>23</v>
      </c>
      <c r="K1782" t="s">
        <v>36</v>
      </c>
      <c r="P1782" t="s">
        <v>27</v>
      </c>
      <c r="Q1782">
        <v>36.114899999999999</v>
      </c>
      <c r="R1782">
        <v>-115.2161</v>
      </c>
      <c r="S1782" t="s">
        <v>1248</v>
      </c>
    </row>
    <row r="1783" spans="1:19" x14ac:dyDescent="0.3">
      <c r="A1783" t="s">
        <v>19</v>
      </c>
      <c r="B1783">
        <v>0</v>
      </c>
      <c r="C1783">
        <v>2012</v>
      </c>
      <c r="D1783" t="s">
        <v>71</v>
      </c>
      <c r="E1783" t="s">
        <v>3871</v>
      </c>
      <c r="G1783" t="s">
        <v>49</v>
      </c>
      <c r="H1783" t="s">
        <v>24</v>
      </c>
      <c r="I1783">
        <v>32632</v>
      </c>
      <c r="J1783" t="s">
        <v>23</v>
      </c>
      <c r="K1783" t="s">
        <v>36</v>
      </c>
      <c r="L1783" t="s">
        <v>73</v>
      </c>
      <c r="N1783" t="s">
        <v>149</v>
      </c>
      <c r="O1783" t="s">
        <v>68</v>
      </c>
      <c r="P1783" t="s">
        <v>27</v>
      </c>
      <c r="S1783" t="s">
        <v>4215</v>
      </c>
    </row>
    <row r="1784" spans="1:19" x14ac:dyDescent="0.3">
      <c r="A1784" t="s">
        <v>19</v>
      </c>
      <c r="B1784">
        <v>0</v>
      </c>
      <c r="C1784">
        <v>2004</v>
      </c>
      <c r="D1784" t="s">
        <v>51</v>
      </c>
      <c r="E1784" t="s">
        <v>4216</v>
      </c>
      <c r="H1784" t="s">
        <v>22</v>
      </c>
      <c r="I1784">
        <v>111774</v>
      </c>
      <c r="J1784" t="s">
        <v>23</v>
      </c>
      <c r="K1784" t="s">
        <v>36</v>
      </c>
      <c r="L1784" t="s">
        <v>61</v>
      </c>
      <c r="N1784" t="s">
        <v>63</v>
      </c>
      <c r="O1784" t="s">
        <v>26</v>
      </c>
      <c r="P1784" t="s">
        <v>27</v>
      </c>
      <c r="S1784" t="s">
        <v>4217</v>
      </c>
    </row>
    <row r="1785" spans="1:19" x14ac:dyDescent="0.3">
      <c r="A1785" t="s">
        <v>19</v>
      </c>
      <c r="B1785">
        <v>27800</v>
      </c>
      <c r="C1785">
        <v>1999</v>
      </c>
      <c r="D1785" t="s">
        <v>20</v>
      </c>
      <c r="E1785" t="s">
        <v>2271</v>
      </c>
      <c r="F1785" t="s">
        <v>137</v>
      </c>
      <c r="G1785" t="s">
        <v>41</v>
      </c>
      <c r="H1785" t="s">
        <v>30</v>
      </c>
      <c r="I1785">
        <v>91210</v>
      </c>
      <c r="J1785" t="s">
        <v>23</v>
      </c>
      <c r="K1785" t="s">
        <v>36</v>
      </c>
      <c r="L1785" t="s">
        <v>73</v>
      </c>
      <c r="O1785" t="s">
        <v>26</v>
      </c>
      <c r="P1785" t="s">
        <v>27</v>
      </c>
      <c r="Q1785">
        <v>38.512799999999999</v>
      </c>
      <c r="R1785">
        <v>-90.630600000000001</v>
      </c>
      <c r="S1785" t="s">
        <v>2272</v>
      </c>
    </row>
    <row r="1786" spans="1:19" x14ac:dyDescent="0.3">
      <c r="A1786" t="s">
        <v>19</v>
      </c>
      <c r="B1786">
        <v>0</v>
      </c>
      <c r="C1786">
        <v>2012</v>
      </c>
      <c r="D1786" t="s">
        <v>47</v>
      </c>
      <c r="E1786" t="s">
        <v>4006</v>
      </c>
      <c r="G1786" t="s">
        <v>49</v>
      </c>
      <c r="H1786" t="s">
        <v>24</v>
      </c>
      <c r="I1786">
        <v>116741</v>
      </c>
      <c r="J1786" t="s">
        <v>23</v>
      </c>
      <c r="K1786" t="s">
        <v>78</v>
      </c>
      <c r="L1786" t="s">
        <v>73</v>
      </c>
      <c r="N1786" t="s">
        <v>24</v>
      </c>
      <c r="P1786" t="s">
        <v>27</v>
      </c>
      <c r="S1786" t="s">
        <v>4218</v>
      </c>
    </row>
    <row r="1787" spans="1:19" x14ac:dyDescent="0.3">
      <c r="A1787" t="s">
        <v>19</v>
      </c>
      <c r="B1787">
        <v>0</v>
      </c>
      <c r="C1787">
        <v>2017</v>
      </c>
      <c r="D1787" t="s">
        <v>483</v>
      </c>
      <c r="E1787" t="s">
        <v>484</v>
      </c>
      <c r="H1787" t="s">
        <v>22</v>
      </c>
      <c r="I1787">
        <v>28974</v>
      </c>
      <c r="J1787" t="s">
        <v>23</v>
      </c>
      <c r="K1787" t="s">
        <v>36</v>
      </c>
      <c r="L1787" t="s">
        <v>42</v>
      </c>
      <c r="N1787" t="s">
        <v>3542</v>
      </c>
      <c r="O1787" t="s">
        <v>26</v>
      </c>
      <c r="P1787" t="s">
        <v>27</v>
      </c>
      <c r="S1787" t="s">
        <v>4219</v>
      </c>
    </row>
    <row r="1788" spans="1:19" x14ac:dyDescent="0.3">
      <c r="A1788" t="s">
        <v>19</v>
      </c>
      <c r="B1788">
        <v>282</v>
      </c>
      <c r="C1788">
        <v>2009</v>
      </c>
      <c r="D1788" t="s">
        <v>290</v>
      </c>
      <c r="E1788" t="s">
        <v>4220</v>
      </c>
      <c r="H1788" t="s">
        <v>22</v>
      </c>
      <c r="I1788">
        <v>174469</v>
      </c>
      <c r="J1788" t="s">
        <v>23</v>
      </c>
      <c r="K1788" t="s">
        <v>36</v>
      </c>
      <c r="L1788" t="s">
        <v>42</v>
      </c>
      <c r="N1788" t="s">
        <v>63</v>
      </c>
      <c r="O1788" t="s">
        <v>68</v>
      </c>
      <c r="P1788" t="s">
        <v>27</v>
      </c>
      <c r="S1788" t="s">
        <v>4221</v>
      </c>
    </row>
    <row r="1789" spans="1:19" x14ac:dyDescent="0.3">
      <c r="A1789" t="s">
        <v>19</v>
      </c>
      <c r="B1789">
        <v>0</v>
      </c>
      <c r="C1789">
        <v>2010</v>
      </c>
      <c r="D1789" t="s">
        <v>47</v>
      </c>
      <c r="E1789" t="s">
        <v>2187</v>
      </c>
      <c r="G1789" t="s">
        <v>49</v>
      </c>
      <c r="H1789" t="s">
        <v>24</v>
      </c>
      <c r="I1789">
        <v>84117</v>
      </c>
      <c r="J1789" t="s">
        <v>23</v>
      </c>
      <c r="K1789" t="s">
        <v>78</v>
      </c>
      <c r="L1789" t="s">
        <v>73</v>
      </c>
      <c r="N1789" t="s">
        <v>24</v>
      </c>
      <c r="O1789" t="s">
        <v>55</v>
      </c>
      <c r="P1789" t="s">
        <v>27</v>
      </c>
      <c r="S1789" t="s">
        <v>4222</v>
      </c>
    </row>
    <row r="1790" spans="1:19" x14ac:dyDescent="0.3">
      <c r="A1790" t="s">
        <v>19</v>
      </c>
      <c r="B1790">
        <v>211</v>
      </c>
      <c r="C1790">
        <v>2006</v>
      </c>
      <c r="D1790" t="s">
        <v>214</v>
      </c>
      <c r="E1790">
        <v>5</v>
      </c>
      <c r="H1790" t="s">
        <v>22</v>
      </c>
      <c r="I1790">
        <v>130205</v>
      </c>
      <c r="J1790" t="s">
        <v>23</v>
      </c>
      <c r="K1790" t="s">
        <v>36</v>
      </c>
      <c r="L1790" t="s">
        <v>61</v>
      </c>
      <c r="N1790" t="s">
        <v>199</v>
      </c>
      <c r="O1790" t="s">
        <v>55</v>
      </c>
      <c r="P1790" t="s">
        <v>27</v>
      </c>
      <c r="S1790" t="s">
        <v>4223</v>
      </c>
    </row>
    <row r="1791" spans="1:19" x14ac:dyDescent="0.3">
      <c r="A1791" t="s">
        <v>19</v>
      </c>
      <c r="B1791">
        <v>0</v>
      </c>
      <c r="C1791">
        <v>2018</v>
      </c>
      <c r="D1791" t="s">
        <v>20</v>
      </c>
      <c r="E1791" t="s">
        <v>4224</v>
      </c>
      <c r="H1791" t="s">
        <v>22</v>
      </c>
      <c r="I1791">
        <v>81598</v>
      </c>
      <c r="J1791" t="s">
        <v>23</v>
      </c>
      <c r="K1791" t="s">
        <v>78</v>
      </c>
      <c r="L1791" t="s">
        <v>61</v>
      </c>
      <c r="N1791" t="s">
        <v>63</v>
      </c>
      <c r="O1791" t="s">
        <v>26</v>
      </c>
      <c r="P1791" t="s">
        <v>27</v>
      </c>
      <c r="S1791" t="s">
        <v>4225</v>
      </c>
    </row>
    <row r="1792" spans="1:19" x14ac:dyDescent="0.3">
      <c r="A1792" t="s">
        <v>19</v>
      </c>
      <c r="B1792">
        <v>0</v>
      </c>
      <c r="C1792">
        <v>2013</v>
      </c>
      <c r="D1792" t="s">
        <v>57</v>
      </c>
      <c r="E1792" t="s">
        <v>3601</v>
      </c>
      <c r="H1792" t="s">
        <v>24</v>
      </c>
      <c r="I1792">
        <v>115755</v>
      </c>
      <c r="J1792" t="s">
        <v>23</v>
      </c>
      <c r="K1792" t="s">
        <v>36</v>
      </c>
      <c r="O1792" t="s">
        <v>97</v>
      </c>
      <c r="P1792" t="s">
        <v>27</v>
      </c>
      <c r="Q1792">
        <v>35.134700000000002</v>
      </c>
      <c r="R1792">
        <v>-106.6427</v>
      </c>
      <c r="S1792" t="s">
        <v>4226</v>
      </c>
    </row>
    <row r="1793" spans="1:19" x14ac:dyDescent="0.3">
      <c r="A1793" t="s">
        <v>19</v>
      </c>
      <c r="B1793">
        <v>235</v>
      </c>
      <c r="C1793">
        <v>2013</v>
      </c>
      <c r="D1793" t="s">
        <v>51</v>
      </c>
      <c r="E1793" t="s">
        <v>2069</v>
      </c>
      <c r="H1793" t="s">
        <v>22</v>
      </c>
      <c r="I1793">
        <v>82787</v>
      </c>
      <c r="J1793" t="s">
        <v>23</v>
      </c>
      <c r="K1793" t="s">
        <v>36</v>
      </c>
      <c r="L1793" t="s">
        <v>61</v>
      </c>
      <c r="N1793" t="s">
        <v>63</v>
      </c>
      <c r="P1793" t="s">
        <v>27</v>
      </c>
      <c r="S1793" t="s">
        <v>4227</v>
      </c>
    </row>
    <row r="1794" spans="1:19" x14ac:dyDescent="0.3">
      <c r="A1794" t="s">
        <v>19</v>
      </c>
      <c r="B1794">
        <v>0</v>
      </c>
      <c r="C1794">
        <v>2020</v>
      </c>
      <c r="D1794" t="s">
        <v>51</v>
      </c>
      <c r="E1794" t="s">
        <v>1268</v>
      </c>
      <c r="H1794" t="s">
        <v>22</v>
      </c>
      <c r="I1794">
        <v>12219</v>
      </c>
      <c r="J1794" t="s">
        <v>23</v>
      </c>
      <c r="K1794" t="s">
        <v>24</v>
      </c>
      <c r="L1794" t="s">
        <v>61</v>
      </c>
      <c r="N1794" t="s">
        <v>63</v>
      </c>
      <c r="O1794" t="s">
        <v>55</v>
      </c>
      <c r="P1794" t="s">
        <v>27</v>
      </c>
      <c r="S1794" t="s">
        <v>4228</v>
      </c>
    </row>
    <row r="1795" spans="1:19" x14ac:dyDescent="0.3">
      <c r="A1795" t="s">
        <v>19</v>
      </c>
      <c r="B1795">
        <v>13000</v>
      </c>
      <c r="C1795">
        <v>2012</v>
      </c>
      <c r="D1795" t="s">
        <v>51</v>
      </c>
      <c r="E1795" t="s">
        <v>1980</v>
      </c>
      <c r="F1795" t="s">
        <v>137</v>
      </c>
      <c r="G1795" t="s">
        <v>41</v>
      </c>
      <c r="H1795" t="s">
        <v>22</v>
      </c>
      <c r="I1795">
        <v>180000</v>
      </c>
      <c r="J1795" t="s">
        <v>23</v>
      </c>
      <c r="K1795" t="s">
        <v>36</v>
      </c>
      <c r="P1795" t="s">
        <v>27</v>
      </c>
      <c r="Q1795">
        <v>35.175781999999998</v>
      </c>
      <c r="R1795">
        <v>-106.662312</v>
      </c>
      <c r="S1795" t="s">
        <v>3239</v>
      </c>
    </row>
    <row r="1796" spans="1:19" x14ac:dyDescent="0.3">
      <c r="A1796" t="s">
        <v>19</v>
      </c>
      <c r="B1796">
        <v>0</v>
      </c>
      <c r="C1796">
        <v>2006</v>
      </c>
      <c r="D1796" t="s">
        <v>20</v>
      </c>
      <c r="E1796" t="s">
        <v>4229</v>
      </c>
      <c r="H1796" t="s">
        <v>22</v>
      </c>
      <c r="I1796">
        <v>140791</v>
      </c>
      <c r="J1796" t="s">
        <v>23</v>
      </c>
      <c r="K1796" t="s">
        <v>36</v>
      </c>
      <c r="L1796" t="s">
        <v>73</v>
      </c>
      <c r="N1796" t="s">
        <v>3542</v>
      </c>
      <c r="O1796" t="s">
        <v>394</v>
      </c>
      <c r="P1796" t="s">
        <v>27</v>
      </c>
      <c r="S1796" t="s">
        <v>4230</v>
      </c>
    </row>
    <row r="1797" spans="1:19" x14ac:dyDescent="0.3">
      <c r="A1797" t="s">
        <v>19</v>
      </c>
      <c r="B1797">
        <v>5450</v>
      </c>
      <c r="C1797">
        <v>2004</v>
      </c>
      <c r="D1797" t="s">
        <v>51</v>
      </c>
      <c r="E1797" t="s">
        <v>2421</v>
      </c>
      <c r="F1797" t="s">
        <v>137</v>
      </c>
      <c r="G1797" t="s">
        <v>49</v>
      </c>
      <c r="H1797" t="s">
        <v>22</v>
      </c>
      <c r="I1797">
        <v>100000</v>
      </c>
      <c r="J1797" t="s">
        <v>23</v>
      </c>
      <c r="K1797" t="s">
        <v>36</v>
      </c>
      <c r="L1797" t="s">
        <v>61</v>
      </c>
      <c r="N1797" t="s">
        <v>3542</v>
      </c>
      <c r="P1797" t="s">
        <v>27</v>
      </c>
      <c r="Q1797">
        <v>35.085135000000001</v>
      </c>
      <c r="R1797">
        <v>-106.74625399999999</v>
      </c>
      <c r="S1797" t="s">
        <v>2422</v>
      </c>
    </row>
    <row r="1798" spans="1:19" x14ac:dyDescent="0.3">
      <c r="A1798" t="s">
        <v>19</v>
      </c>
      <c r="B1798">
        <v>19800</v>
      </c>
      <c r="C1798">
        <v>2005</v>
      </c>
      <c r="D1798" t="s">
        <v>47</v>
      </c>
      <c r="E1798" t="s">
        <v>947</v>
      </c>
      <c r="F1798" t="s">
        <v>137</v>
      </c>
      <c r="G1798" t="s">
        <v>41</v>
      </c>
      <c r="H1798" t="s">
        <v>22</v>
      </c>
      <c r="I1798">
        <v>137291</v>
      </c>
      <c r="J1798" t="s">
        <v>23</v>
      </c>
      <c r="K1798" t="s">
        <v>36</v>
      </c>
      <c r="L1798" t="s">
        <v>73</v>
      </c>
      <c r="M1798" t="s">
        <v>95</v>
      </c>
      <c r="N1798" t="s">
        <v>96</v>
      </c>
      <c r="O1798" t="s">
        <v>97</v>
      </c>
      <c r="P1798" t="s">
        <v>27</v>
      </c>
      <c r="Q1798">
        <v>35.153799999999997</v>
      </c>
      <c r="R1798">
        <v>-106.5017</v>
      </c>
      <c r="S1798" t="s">
        <v>2880</v>
      </c>
    </row>
    <row r="1799" spans="1:19" x14ac:dyDescent="0.3">
      <c r="A1799" t="s">
        <v>19</v>
      </c>
      <c r="B1799">
        <v>0</v>
      </c>
      <c r="C1799">
        <v>2011</v>
      </c>
      <c r="D1799" t="s">
        <v>290</v>
      </c>
      <c r="E1799" t="s">
        <v>2608</v>
      </c>
      <c r="H1799" t="s">
        <v>22</v>
      </c>
      <c r="I1799">
        <v>116435</v>
      </c>
      <c r="J1799" t="s">
        <v>23</v>
      </c>
      <c r="K1799" t="s">
        <v>36</v>
      </c>
      <c r="N1799" t="s">
        <v>3542</v>
      </c>
      <c r="O1799" t="s">
        <v>26</v>
      </c>
      <c r="P1799" t="s">
        <v>27</v>
      </c>
      <c r="S1799" t="s">
        <v>4231</v>
      </c>
    </row>
    <row r="1800" spans="1:19" x14ac:dyDescent="0.3">
      <c r="A1800" t="s">
        <v>19</v>
      </c>
      <c r="B1800">
        <v>5500</v>
      </c>
      <c r="C1800">
        <v>1998</v>
      </c>
      <c r="D1800" t="s">
        <v>51</v>
      </c>
      <c r="E1800">
        <v>2500</v>
      </c>
      <c r="H1800" t="s">
        <v>22</v>
      </c>
      <c r="I1800">
        <v>154000</v>
      </c>
      <c r="J1800" t="s">
        <v>23</v>
      </c>
      <c r="K1800" t="s">
        <v>36</v>
      </c>
      <c r="P1800" t="s">
        <v>27</v>
      </c>
      <c r="Q1800">
        <v>34.969253000000002</v>
      </c>
      <c r="R1800">
        <v>-106.630982</v>
      </c>
      <c r="S1800" t="s">
        <v>3059</v>
      </c>
    </row>
    <row r="1801" spans="1:19" x14ac:dyDescent="0.3">
      <c r="A1801" t="s">
        <v>19</v>
      </c>
      <c r="B1801">
        <v>0</v>
      </c>
      <c r="C1801">
        <v>2013</v>
      </c>
      <c r="D1801" t="s">
        <v>47</v>
      </c>
      <c r="E1801" t="s">
        <v>4232</v>
      </c>
      <c r="H1801" t="s">
        <v>24</v>
      </c>
      <c r="I1801">
        <v>147776</v>
      </c>
      <c r="J1801" t="s">
        <v>23</v>
      </c>
      <c r="K1801" t="s">
        <v>36</v>
      </c>
      <c r="L1801" t="s">
        <v>73</v>
      </c>
      <c r="N1801" t="s">
        <v>96</v>
      </c>
      <c r="O1801" t="s">
        <v>26</v>
      </c>
      <c r="P1801" t="s">
        <v>27</v>
      </c>
      <c r="Q1801">
        <v>35.186799999999998</v>
      </c>
      <c r="R1801">
        <v>-106.6652</v>
      </c>
      <c r="S1801" t="s">
        <v>4233</v>
      </c>
    </row>
    <row r="1802" spans="1:19" x14ac:dyDescent="0.3">
      <c r="A1802" t="s">
        <v>19</v>
      </c>
      <c r="B1802">
        <v>0</v>
      </c>
      <c r="C1802">
        <v>2017</v>
      </c>
      <c r="D1802" t="s">
        <v>390</v>
      </c>
      <c r="E1802" t="s">
        <v>2587</v>
      </c>
      <c r="H1802" t="s">
        <v>22</v>
      </c>
      <c r="I1802">
        <v>37780</v>
      </c>
      <c r="J1802" t="s">
        <v>23</v>
      </c>
      <c r="K1802" t="s">
        <v>24</v>
      </c>
      <c r="L1802" t="s">
        <v>61</v>
      </c>
      <c r="N1802" t="s">
        <v>63</v>
      </c>
      <c r="O1802" t="s">
        <v>55</v>
      </c>
      <c r="P1802" t="s">
        <v>27</v>
      </c>
      <c r="Q1802">
        <v>35.110399999999998</v>
      </c>
      <c r="R1802">
        <v>-106.57810000000001</v>
      </c>
      <c r="S1802" t="s">
        <v>4234</v>
      </c>
    </row>
    <row r="1803" spans="1:19" x14ac:dyDescent="0.3">
      <c r="A1803" t="s">
        <v>19</v>
      </c>
      <c r="B1803">
        <v>27990</v>
      </c>
      <c r="C1803">
        <v>2018</v>
      </c>
      <c r="D1803" t="s">
        <v>295</v>
      </c>
      <c r="E1803" t="s">
        <v>1118</v>
      </c>
      <c r="F1803" t="s">
        <v>59</v>
      </c>
      <c r="G1803" t="s">
        <v>49</v>
      </c>
      <c r="H1803" t="s">
        <v>22</v>
      </c>
      <c r="I1803">
        <v>30791</v>
      </c>
      <c r="J1803" t="s">
        <v>23</v>
      </c>
      <c r="K1803" t="s">
        <v>24</v>
      </c>
      <c r="N1803" t="s">
        <v>24</v>
      </c>
      <c r="P1803" t="s">
        <v>27</v>
      </c>
      <c r="Q1803">
        <v>35.11</v>
      </c>
      <c r="R1803">
        <v>-106.62</v>
      </c>
      <c r="S1803" t="s">
        <v>1119</v>
      </c>
    </row>
    <row r="1804" spans="1:19" x14ac:dyDescent="0.3">
      <c r="A1804" t="s">
        <v>19</v>
      </c>
      <c r="B1804">
        <v>28990</v>
      </c>
      <c r="C1804">
        <v>2020</v>
      </c>
      <c r="D1804" t="s">
        <v>205</v>
      </c>
      <c r="E1804" t="s">
        <v>496</v>
      </c>
      <c r="F1804" t="s">
        <v>59</v>
      </c>
      <c r="H1804" t="s">
        <v>22</v>
      </c>
      <c r="I1804">
        <v>11373</v>
      </c>
      <c r="J1804" t="s">
        <v>23</v>
      </c>
      <c r="K1804" t="s">
        <v>24</v>
      </c>
      <c r="L1804" t="s">
        <v>61</v>
      </c>
      <c r="N1804" t="s">
        <v>44</v>
      </c>
      <c r="O1804" t="s">
        <v>26</v>
      </c>
      <c r="P1804" t="s">
        <v>27</v>
      </c>
      <c r="Q1804">
        <v>35.11</v>
      </c>
      <c r="R1804">
        <v>-106.62</v>
      </c>
      <c r="S1804" t="s">
        <v>369</v>
      </c>
    </row>
    <row r="1805" spans="1:19" x14ac:dyDescent="0.3">
      <c r="A1805" t="s">
        <v>19</v>
      </c>
      <c r="B1805">
        <v>33590</v>
      </c>
      <c r="C1805">
        <v>2019</v>
      </c>
      <c r="D1805" t="s">
        <v>208</v>
      </c>
      <c r="E1805" t="s">
        <v>1050</v>
      </c>
      <c r="F1805" t="s">
        <v>59</v>
      </c>
      <c r="H1805" t="s">
        <v>24</v>
      </c>
      <c r="I1805">
        <v>28779</v>
      </c>
      <c r="J1805" t="s">
        <v>23</v>
      </c>
      <c r="K1805" t="s">
        <v>24</v>
      </c>
      <c r="L1805" t="s">
        <v>42</v>
      </c>
      <c r="N1805" t="s">
        <v>24</v>
      </c>
      <c r="O1805" t="s">
        <v>26</v>
      </c>
      <c r="P1805" t="s">
        <v>27</v>
      </c>
      <c r="Q1805">
        <v>35.11</v>
      </c>
      <c r="R1805">
        <v>-106.62</v>
      </c>
      <c r="S1805" t="s">
        <v>1051</v>
      </c>
    </row>
    <row r="1806" spans="1:19" x14ac:dyDescent="0.3">
      <c r="A1806" t="s">
        <v>19</v>
      </c>
      <c r="B1806">
        <v>27590</v>
      </c>
      <c r="C1806">
        <v>2018</v>
      </c>
      <c r="D1806" t="s">
        <v>483</v>
      </c>
      <c r="E1806" t="s">
        <v>781</v>
      </c>
      <c r="F1806" t="s">
        <v>59</v>
      </c>
      <c r="G1806" t="s">
        <v>49</v>
      </c>
      <c r="H1806" t="s">
        <v>22</v>
      </c>
      <c r="I1806">
        <v>20395</v>
      </c>
      <c r="J1806" t="s">
        <v>23</v>
      </c>
      <c r="K1806" t="s">
        <v>24</v>
      </c>
      <c r="L1806" t="s">
        <v>42</v>
      </c>
      <c r="N1806" t="s">
        <v>63</v>
      </c>
      <c r="P1806" t="s">
        <v>27</v>
      </c>
      <c r="Q1806">
        <v>35.11</v>
      </c>
      <c r="R1806">
        <v>-106.62</v>
      </c>
      <c r="S1806" t="s">
        <v>777</v>
      </c>
    </row>
    <row r="1807" spans="1:19" x14ac:dyDescent="0.3">
      <c r="A1807" t="s">
        <v>19</v>
      </c>
      <c r="B1807">
        <v>39990</v>
      </c>
      <c r="C1807">
        <v>2019</v>
      </c>
      <c r="D1807" t="s">
        <v>57</v>
      </c>
      <c r="E1807" t="s">
        <v>402</v>
      </c>
      <c r="F1807" t="s">
        <v>59</v>
      </c>
      <c r="G1807" t="s">
        <v>49</v>
      </c>
      <c r="H1807" t="s">
        <v>22</v>
      </c>
      <c r="I1807">
        <v>8373</v>
      </c>
      <c r="J1807" t="s">
        <v>23</v>
      </c>
      <c r="K1807" t="s">
        <v>24</v>
      </c>
      <c r="L1807" t="s">
        <v>42</v>
      </c>
      <c r="N1807" t="s">
        <v>44</v>
      </c>
      <c r="O1807" t="s">
        <v>26</v>
      </c>
      <c r="P1807" t="s">
        <v>27</v>
      </c>
      <c r="Q1807">
        <v>35.11</v>
      </c>
      <c r="R1807">
        <v>-106.62</v>
      </c>
      <c r="S1807" t="s">
        <v>403</v>
      </c>
    </row>
    <row r="1808" spans="1:19" x14ac:dyDescent="0.3">
      <c r="A1808" t="s">
        <v>19</v>
      </c>
      <c r="B1808">
        <v>32990</v>
      </c>
      <c r="C1808">
        <v>2018</v>
      </c>
      <c r="D1808" t="s">
        <v>211</v>
      </c>
      <c r="E1808" t="s">
        <v>572</v>
      </c>
      <c r="F1808" t="s">
        <v>59</v>
      </c>
      <c r="H1808" t="s">
        <v>24</v>
      </c>
      <c r="I1808">
        <v>13893</v>
      </c>
      <c r="J1808" t="s">
        <v>23</v>
      </c>
      <c r="K1808" t="s">
        <v>24</v>
      </c>
      <c r="N1808" t="s">
        <v>44</v>
      </c>
      <c r="P1808" t="s">
        <v>27</v>
      </c>
      <c r="Q1808">
        <v>35.11</v>
      </c>
      <c r="R1808">
        <v>-106.62</v>
      </c>
      <c r="S1808" t="s">
        <v>573</v>
      </c>
    </row>
    <row r="1809" spans="1:19" x14ac:dyDescent="0.3">
      <c r="A1809" t="s">
        <v>19</v>
      </c>
      <c r="B1809">
        <v>30590</v>
      </c>
      <c r="C1809">
        <v>2017</v>
      </c>
      <c r="E1809" t="s">
        <v>3654</v>
      </c>
      <c r="F1809" t="s">
        <v>59</v>
      </c>
      <c r="G1809" t="s">
        <v>49</v>
      </c>
      <c r="H1809" t="s">
        <v>22</v>
      </c>
      <c r="I1809">
        <v>22049</v>
      </c>
      <c r="J1809" t="s">
        <v>23</v>
      </c>
      <c r="K1809" t="s">
        <v>24</v>
      </c>
      <c r="L1809" t="s">
        <v>42</v>
      </c>
      <c r="N1809" t="s">
        <v>63</v>
      </c>
      <c r="O1809" t="s">
        <v>55</v>
      </c>
      <c r="P1809" t="s">
        <v>27</v>
      </c>
      <c r="Q1809">
        <v>35.11</v>
      </c>
      <c r="R1809">
        <v>-106.62</v>
      </c>
      <c r="S1809" t="s">
        <v>403</v>
      </c>
    </row>
    <row r="1810" spans="1:19" x14ac:dyDescent="0.3">
      <c r="A1810" t="s">
        <v>19</v>
      </c>
      <c r="B1810">
        <v>22590</v>
      </c>
      <c r="C1810">
        <v>2018</v>
      </c>
      <c r="D1810" t="s">
        <v>125</v>
      </c>
      <c r="E1810" t="s">
        <v>284</v>
      </c>
      <c r="F1810" t="s">
        <v>59</v>
      </c>
      <c r="H1810" t="s">
        <v>22</v>
      </c>
      <c r="I1810">
        <v>4604</v>
      </c>
      <c r="J1810" t="s">
        <v>23</v>
      </c>
      <c r="K1810" t="s">
        <v>24</v>
      </c>
      <c r="L1810" t="s">
        <v>61</v>
      </c>
      <c r="N1810" t="s">
        <v>3542</v>
      </c>
      <c r="P1810" t="s">
        <v>27</v>
      </c>
      <c r="Q1810">
        <v>35.11</v>
      </c>
      <c r="R1810">
        <v>-106.62</v>
      </c>
      <c r="S1810" t="s">
        <v>285</v>
      </c>
    </row>
    <row r="1811" spans="1:19" x14ac:dyDescent="0.3">
      <c r="A1811" t="s">
        <v>19</v>
      </c>
      <c r="B1811">
        <v>29990</v>
      </c>
      <c r="C1811">
        <v>2018</v>
      </c>
      <c r="D1811" t="s">
        <v>429</v>
      </c>
      <c r="E1811" t="s">
        <v>570</v>
      </c>
      <c r="F1811" t="s">
        <v>59</v>
      </c>
      <c r="H1811" t="s">
        <v>22</v>
      </c>
      <c r="I1811">
        <v>13859</v>
      </c>
      <c r="J1811" t="s">
        <v>23</v>
      </c>
      <c r="K1811" t="s">
        <v>24</v>
      </c>
      <c r="N1811" t="s">
        <v>63</v>
      </c>
      <c r="P1811" t="s">
        <v>27</v>
      </c>
      <c r="Q1811">
        <v>35.11</v>
      </c>
      <c r="R1811">
        <v>-106.62</v>
      </c>
      <c r="S1811" t="s">
        <v>474</v>
      </c>
    </row>
    <row r="1812" spans="1:19" x14ac:dyDescent="0.3">
      <c r="A1812" t="s">
        <v>19</v>
      </c>
      <c r="B1812">
        <v>33990</v>
      </c>
      <c r="C1812">
        <v>2018</v>
      </c>
      <c r="D1812" t="s">
        <v>483</v>
      </c>
      <c r="E1812" t="s">
        <v>776</v>
      </c>
      <c r="F1812" t="s">
        <v>59</v>
      </c>
      <c r="G1812" t="s">
        <v>49</v>
      </c>
      <c r="H1812" t="s">
        <v>22</v>
      </c>
      <c r="I1812">
        <v>20315</v>
      </c>
      <c r="J1812" t="s">
        <v>23</v>
      </c>
      <c r="K1812" t="s">
        <v>24</v>
      </c>
      <c r="L1812" t="s">
        <v>42</v>
      </c>
      <c r="N1812" t="s">
        <v>44</v>
      </c>
      <c r="O1812" t="s">
        <v>31</v>
      </c>
      <c r="P1812" t="s">
        <v>27</v>
      </c>
      <c r="Q1812">
        <v>35.11</v>
      </c>
      <c r="R1812">
        <v>-106.62</v>
      </c>
      <c r="S1812" t="s">
        <v>777</v>
      </c>
    </row>
    <row r="1813" spans="1:19" x14ac:dyDescent="0.3">
      <c r="A1813" t="s">
        <v>19</v>
      </c>
      <c r="B1813">
        <v>33990</v>
      </c>
      <c r="C1813">
        <v>2018</v>
      </c>
      <c r="D1813" t="s">
        <v>179</v>
      </c>
      <c r="E1813" t="s">
        <v>1135</v>
      </c>
      <c r="F1813" t="s">
        <v>59</v>
      </c>
      <c r="H1813" t="s">
        <v>22</v>
      </c>
      <c r="I1813">
        <v>31419</v>
      </c>
      <c r="J1813" t="s">
        <v>23</v>
      </c>
      <c r="K1813" t="s">
        <v>24</v>
      </c>
      <c r="L1813" t="s">
        <v>73</v>
      </c>
      <c r="N1813" t="s">
        <v>24</v>
      </c>
      <c r="O1813" t="s">
        <v>68</v>
      </c>
      <c r="P1813" t="s">
        <v>27</v>
      </c>
      <c r="Q1813">
        <v>35.11</v>
      </c>
      <c r="R1813">
        <v>-106.62</v>
      </c>
      <c r="S1813" t="s">
        <v>1136</v>
      </c>
    </row>
    <row r="1814" spans="1:19" x14ac:dyDescent="0.3">
      <c r="A1814" t="s">
        <v>19</v>
      </c>
      <c r="B1814">
        <v>17590</v>
      </c>
      <c r="C1814">
        <v>2013</v>
      </c>
      <c r="D1814" t="s">
        <v>125</v>
      </c>
      <c r="E1814" t="s">
        <v>1412</v>
      </c>
      <c r="F1814" t="s">
        <v>59</v>
      </c>
      <c r="G1814" t="s">
        <v>49</v>
      </c>
      <c r="H1814" t="s">
        <v>22</v>
      </c>
      <c r="I1814">
        <v>40737</v>
      </c>
      <c r="J1814" t="s">
        <v>23</v>
      </c>
      <c r="K1814" t="s">
        <v>24</v>
      </c>
      <c r="L1814" t="s">
        <v>61</v>
      </c>
      <c r="N1814" t="s">
        <v>63</v>
      </c>
      <c r="O1814" t="s">
        <v>26</v>
      </c>
      <c r="P1814" t="s">
        <v>27</v>
      </c>
      <c r="Q1814">
        <v>35.11</v>
      </c>
      <c r="R1814">
        <v>-106.62</v>
      </c>
      <c r="S1814" t="s">
        <v>474</v>
      </c>
    </row>
    <row r="1815" spans="1:19" x14ac:dyDescent="0.3">
      <c r="A1815" t="s">
        <v>19</v>
      </c>
      <c r="B1815">
        <v>22590</v>
      </c>
      <c r="C1815">
        <v>2018</v>
      </c>
      <c r="D1815" t="s">
        <v>295</v>
      </c>
      <c r="E1815" t="s">
        <v>296</v>
      </c>
      <c r="F1815" t="s">
        <v>59</v>
      </c>
      <c r="H1815" t="s">
        <v>22</v>
      </c>
      <c r="I1815">
        <v>10455</v>
      </c>
      <c r="J1815" t="s">
        <v>23</v>
      </c>
      <c r="K1815" t="s">
        <v>24</v>
      </c>
      <c r="L1815" t="s">
        <v>61</v>
      </c>
      <c r="N1815" t="s">
        <v>63</v>
      </c>
      <c r="O1815" t="s">
        <v>68</v>
      </c>
      <c r="P1815" t="s">
        <v>27</v>
      </c>
      <c r="Q1815">
        <v>35.11</v>
      </c>
      <c r="R1815">
        <v>-106.62</v>
      </c>
      <c r="S1815" t="s">
        <v>474</v>
      </c>
    </row>
    <row r="1816" spans="1:19" x14ac:dyDescent="0.3">
      <c r="A1816" t="s">
        <v>19</v>
      </c>
      <c r="B1816">
        <v>19590</v>
      </c>
      <c r="C1816">
        <v>2018</v>
      </c>
      <c r="D1816" t="s">
        <v>320</v>
      </c>
      <c r="E1816" t="s">
        <v>1289</v>
      </c>
      <c r="F1816" t="s">
        <v>59</v>
      </c>
      <c r="H1816" t="s">
        <v>22</v>
      </c>
      <c r="I1816">
        <v>36647</v>
      </c>
      <c r="J1816" t="s">
        <v>23</v>
      </c>
      <c r="K1816" t="s">
        <v>36</v>
      </c>
      <c r="N1816" t="s">
        <v>63</v>
      </c>
      <c r="O1816" t="s">
        <v>55</v>
      </c>
      <c r="P1816" t="s">
        <v>27</v>
      </c>
      <c r="Q1816">
        <v>35.11</v>
      </c>
      <c r="R1816">
        <v>-106.62</v>
      </c>
      <c r="S1816" t="s">
        <v>1290</v>
      </c>
    </row>
    <row r="1817" spans="1:19" x14ac:dyDescent="0.3">
      <c r="A1817" t="s">
        <v>19</v>
      </c>
      <c r="B1817">
        <v>35590</v>
      </c>
      <c r="C1817">
        <v>2016</v>
      </c>
      <c r="D1817" t="s">
        <v>290</v>
      </c>
      <c r="E1817" t="s">
        <v>1683</v>
      </c>
      <c r="F1817" t="s">
        <v>59</v>
      </c>
      <c r="G1817" t="s">
        <v>41</v>
      </c>
      <c r="H1817" t="s">
        <v>22</v>
      </c>
      <c r="I1817">
        <v>56295</v>
      </c>
      <c r="J1817" t="s">
        <v>23</v>
      </c>
      <c r="K1817" t="s">
        <v>24</v>
      </c>
      <c r="N1817" t="s">
        <v>63</v>
      </c>
      <c r="P1817" t="s">
        <v>27</v>
      </c>
      <c r="Q1817">
        <v>35.11</v>
      </c>
      <c r="R1817">
        <v>-106.62</v>
      </c>
      <c r="S1817" t="s">
        <v>1684</v>
      </c>
    </row>
    <row r="1818" spans="1:19" x14ac:dyDescent="0.3">
      <c r="A1818" t="s">
        <v>19</v>
      </c>
      <c r="B1818">
        <v>29990</v>
      </c>
      <c r="C1818">
        <v>2013</v>
      </c>
      <c r="D1818" t="s">
        <v>51</v>
      </c>
      <c r="E1818" t="s">
        <v>2293</v>
      </c>
      <c r="F1818" t="s">
        <v>59</v>
      </c>
      <c r="G1818" t="s">
        <v>41</v>
      </c>
      <c r="H1818" t="s">
        <v>22</v>
      </c>
      <c r="I1818">
        <v>92607</v>
      </c>
      <c r="J1818" t="s">
        <v>23</v>
      </c>
      <c r="K1818" t="s">
        <v>24</v>
      </c>
      <c r="L1818" t="s">
        <v>73</v>
      </c>
      <c r="N1818" t="s">
        <v>83</v>
      </c>
      <c r="O1818" t="s">
        <v>155</v>
      </c>
      <c r="P1818" t="s">
        <v>27</v>
      </c>
      <c r="Q1818">
        <v>35.11</v>
      </c>
      <c r="R1818">
        <v>-106.62</v>
      </c>
      <c r="S1818" t="s">
        <v>912</v>
      </c>
    </row>
    <row r="1819" spans="1:19" x14ac:dyDescent="0.3">
      <c r="A1819" t="s">
        <v>19</v>
      </c>
      <c r="B1819">
        <v>37590</v>
      </c>
      <c r="C1819">
        <v>2014</v>
      </c>
      <c r="D1819" t="s">
        <v>47</v>
      </c>
      <c r="E1819" t="s">
        <v>1723</v>
      </c>
      <c r="F1819" t="s">
        <v>59</v>
      </c>
      <c r="G1819" t="s">
        <v>49</v>
      </c>
      <c r="H1819" t="s">
        <v>22</v>
      </c>
      <c r="I1819">
        <v>58358</v>
      </c>
      <c r="J1819" t="s">
        <v>23</v>
      </c>
      <c r="K1819" t="s">
        <v>24</v>
      </c>
      <c r="N1819" t="s">
        <v>24</v>
      </c>
      <c r="P1819" t="s">
        <v>27</v>
      </c>
      <c r="Q1819">
        <v>35.11</v>
      </c>
      <c r="R1819">
        <v>-106.62</v>
      </c>
      <c r="S1819" t="s">
        <v>1724</v>
      </c>
    </row>
    <row r="1820" spans="1:19" x14ac:dyDescent="0.3">
      <c r="A1820" t="s">
        <v>19</v>
      </c>
      <c r="B1820">
        <v>37990</v>
      </c>
      <c r="C1820">
        <v>2020</v>
      </c>
      <c r="D1820" t="s">
        <v>227</v>
      </c>
      <c r="E1820" t="s">
        <v>368</v>
      </c>
      <c r="F1820" t="s">
        <v>59</v>
      </c>
      <c r="H1820" t="s">
        <v>22</v>
      </c>
      <c r="I1820">
        <v>7235</v>
      </c>
      <c r="J1820" t="s">
        <v>23</v>
      </c>
      <c r="K1820" t="s">
        <v>24</v>
      </c>
      <c r="L1820" t="s">
        <v>61</v>
      </c>
      <c r="N1820" t="s">
        <v>24</v>
      </c>
      <c r="O1820" t="s">
        <v>68</v>
      </c>
      <c r="P1820" t="s">
        <v>27</v>
      </c>
      <c r="Q1820">
        <v>35.11</v>
      </c>
      <c r="R1820">
        <v>-106.62</v>
      </c>
      <c r="S1820" t="s">
        <v>369</v>
      </c>
    </row>
    <row r="1821" spans="1:19" x14ac:dyDescent="0.3">
      <c r="A1821" t="s">
        <v>19</v>
      </c>
      <c r="B1821">
        <v>35990</v>
      </c>
      <c r="C1821">
        <v>2016</v>
      </c>
      <c r="D1821" t="s">
        <v>208</v>
      </c>
      <c r="E1821" t="s">
        <v>1355</v>
      </c>
      <c r="F1821" t="s">
        <v>59</v>
      </c>
      <c r="G1821" t="s">
        <v>41</v>
      </c>
      <c r="H1821" t="s">
        <v>24</v>
      </c>
      <c r="I1821">
        <v>39238</v>
      </c>
      <c r="J1821" t="s">
        <v>23</v>
      </c>
      <c r="K1821" t="s">
        <v>24</v>
      </c>
      <c r="N1821" t="s">
        <v>24</v>
      </c>
      <c r="O1821" t="s">
        <v>68</v>
      </c>
      <c r="P1821" t="s">
        <v>27</v>
      </c>
      <c r="Q1821">
        <v>35.11</v>
      </c>
      <c r="R1821">
        <v>-106.62</v>
      </c>
      <c r="S1821" t="s">
        <v>912</v>
      </c>
    </row>
    <row r="1822" spans="1:19" x14ac:dyDescent="0.3">
      <c r="A1822" t="s">
        <v>19</v>
      </c>
      <c r="B1822">
        <v>34590</v>
      </c>
      <c r="C1822">
        <v>2018</v>
      </c>
      <c r="D1822" t="s">
        <v>227</v>
      </c>
      <c r="E1822" t="s">
        <v>911</v>
      </c>
      <c r="F1822" t="s">
        <v>59</v>
      </c>
      <c r="H1822" t="s">
        <v>22</v>
      </c>
      <c r="I1822">
        <v>24117</v>
      </c>
      <c r="J1822" t="s">
        <v>23</v>
      </c>
      <c r="K1822" t="s">
        <v>36</v>
      </c>
      <c r="L1822" t="s">
        <v>42</v>
      </c>
      <c r="N1822" t="s">
        <v>63</v>
      </c>
      <c r="O1822" t="s">
        <v>68</v>
      </c>
      <c r="P1822" t="s">
        <v>27</v>
      </c>
      <c r="Q1822">
        <v>35.11</v>
      </c>
      <c r="R1822">
        <v>-106.62</v>
      </c>
      <c r="S1822" t="s">
        <v>912</v>
      </c>
    </row>
    <row r="1823" spans="1:19" x14ac:dyDescent="0.3">
      <c r="A1823" t="s">
        <v>19</v>
      </c>
      <c r="B1823">
        <v>16590</v>
      </c>
      <c r="C1823">
        <v>2016</v>
      </c>
      <c r="D1823" t="s">
        <v>71</v>
      </c>
      <c r="E1823" t="s">
        <v>1963</v>
      </c>
      <c r="F1823" t="s">
        <v>59</v>
      </c>
      <c r="H1823" t="s">
        <v>24</v>
      </c>
      <c r="I1823">
        <v>71221</v>
      </c>
      <c r="J1823" t="s">
        <v>23</v>
      </c>
      <c r="K1823" t="s">
        <v>24</v>
      </c>
      <c r="L1823" t="s">
        <v>73</v>
      </c>
      <c r="N1823" t="s">
        <v>24</v>
      </c>
      <c r="O1823" t="s">
        <v>68</v>
      </c>
      <c r="P1823" t="s">
        <v>27</v>
      </c>
      <c r="Q1823">
        <v>35.11</v>
      </c>
      <c r="R1823">
        <v>-106.62</v>
      </c>
      <c r="S1823" t="s">
        <v>1157</v>
      </c>
    </row>
    <row r="1824" spans="1:19" x14ac:dyDescent="0.3">
      <c r="A1824" t="s">
        <v>19</v>
      </c>
      <c r="B1824">
        <v>30990</v>
      </c>
      <c r="C1824">
        <v>2019</v>
      </c>
      <c r="E1824" t="s">
        <v>4235</v>
      </c>
      <c r="F1824" t="s">
        <v>59</v>
      </c>
      <c r="H1824" t="s">
        <v>24</v>
      </c>
      <c r="I1824">
        <v>19775</v>
      </c>
      <c r="J1824" t="s">
        <v>23</v>
      </c>
      <c r="K1824" t="s">
        <v>24</v>
      </c>
      <c r="L1824" t="s">
        <v>42</v>
      </c>
      <c r="N1824" t="s">
        <v>63</v>
      </c>
      <c r="P1824" t="s">
        <v>27</v>
      </c>
      <c r="Q1824">
        <v>35.11</v>
      </c>
      <c r="R1824">
        <v>-106.62</v>
      </c>
      <c r="S1824" t="s">
        <v>754</v>
      </c>
    </row>
    <row r="1825" spans="1:19" x14ac:dyDescent="0.3">
      <c r="A1825" t="s">
        <v>19</v>
      </c>
      <c r="B1825">
        <v>24990</v>
      </c>
      <c r="C1825">
        <v>2018</v>
      </c>
      <c r="D1825" t="s">
        <v>483</v>
      </c>
      <c r="E1825" t="s">
        <v>659</v>
      </c>
      <c r="F1825" t="s">
        <v>59</v>
      </c>
      <c r="H1825" t="s">
        <v>24</v>
      </c>
      <c r="I1825">
        <v>16176</v>
      </c>
      <c r="J1825" t="s">
        <v>23</v>
      </c>
      <c r="K1825" t="s">
        <v>24</v>
      </c>
      <c r="N1825" t="s">
        <v>129</v>
      </c>
      <c r="O1825" t="s">
        <v>463</v>
      </c>
      <c r="P1825" t="s">
        <v>27</v>
      </c>
      <c r="Q1825">
        <v>35.11</v>
      </c>
      <c r="R1825">
        <v>-106.62</v>
      </c>
      <c r="S1825" t="s">
        <v>660</v>
      </c>
    </row>
    <row r="1826" spans="1:19" x14ac:dyDescent="0.3">
      <c r="A1826" t="s">
        <v>19</v>
      </c>
      <c r="B1826">
        <v>34990</v>
      </c>
      <c r="C1826">
        <v>2020</v>
      </c>
      <c r="D1826" t="s">
        <v>153</v>
      </c>
      <c r="E1826" t="s">
        <v>480</v>
      </c>
      <c r="F1826" t="s">
        <v>59</v>
      </c>
      <c r="H1826" t="s">
        <v>22</v>
      </c>
      <c r="I1826">
        <v>10647</v>
      </c>
      <c r="J1826" t="s">
        <v>23</v>
      </c>
      <c r="K1826" t="s">
        <v>24</v>
      </c>
      <c r="N1826" t="s">
        <v>129</v>
      </c>
      <c r="O1826" t="s">
        <v>68</v>
      </c>
      <c r="P1826" t="s">
        <v>27</v>
      </c>
      <c r="Q1826">
        <v>35.11</v>
      </c>
      <c r="R1826">
        <v>-106.62</v>
      </c>
      <c r="S1826" t="s">
        <v>285</v>
      </c>
    </row>
    <row r="1827" spans="1:19" x14ac:dyDescent="0.3">
      <c r="A1827" t="s">
        <v>19</v>
      </c>
      <c r="B1827">
        <v>20590</v>
      </c>
      <c r="C1827">
        <v>2017</v>
      </c>
      <c r="D1827" t="s">
        <v>211</v>
      </c>
      <c r="E1827" t="s">
        <v>1156</v>
      </c>
      <c r="F1827" t="s">
        <v>59</v>
      </c>
      <c r="H1827" t="s">
        <v>24</v>
      </c>
      <c r="I1827">
        <v>32072</v>
      </c>
      <c r="J1827" t="s">
        <v>23</v>
      </c>
      <c r="K1827" t="s">
        <v>24</v>
      </c>
      <c r="N1827" t="s">
        <v>63</v>
      </c>
      <c r="O1827" t="s">
        <v>26</v>
      </c>
      <c r="P1827" t="s">
        <v>27</v>
      </c>
      <c r="Q1827">
        <v>35.11</v>
      </c>
      <c r="R1827">
        <v>-106.62</v>
      </c>
      <c r="S1827" t="s">
        <v>1157</v>
      </c>
    </row>
    <row r="1828" spans="1:19" x14ac:dyDescent="0.3">
      <c r="A1828" t="s">
        <v>19</v>
      </c>
      <c r="B1828">
        <v>17590</v>
      </c>
      <c r="C1828">
        <v>2017</v>
      </c>
      <c r="D1828" t="s">
        <v>205</v>
      </c>
      <c r="E1828" t="s">
        <v>1073</v>
      </c>
      <c r="F1828" t="s">
        <v>59</v>
      </c>
      <c r="H1828" t="s">
        <v>22</v>
      </c>
      <c r="I1828">
        <v>29135</v>
      </c>
      <c r="J1828" t="s">
        <v>23</v>
      </c>
      <c r="K1828" t="s">
        <v>36</v>
      </c>
      <c r="L1828" t="s">
        <v>61</v>
      </c>
      <c r="N1828" t="s">
        <v>63</v>
      </c>
      <c r="O1828" t="s">
        <v>68</v>
      </c>
      <c r="P1828" t="s">
        <v>27</v>
      </c>
      <c r="Q1828">
        <v>35.11</v>
      </c>
      <c r="R1828">
        <v>-106.62</v>
      </c>
      <c r="S1828" t="s">
        <v>660</v>
      </c>
    </row>
    <row r="1829" spans="1:19" x14ac:dyDescent="0.3">
      <c r="A1829" t="s">
        <v>19</v>
      </c>
      <c r="B1829">
        <v>15990</v>
      </c>
      <c r="C1829">
        <v>2017</v>
      </c>
      <c r="D1829" t="s">
        <v>20</v>
      </c>
      <c r="E1829" t="s">
        <v>1457</v>
      </c>
      <c r="F1829" t="s">
        <v>59</v>
      </c>
      <c r="H1829" t="s">
        <v>22</v>
      </c>
      <c r="I1829">
        <v>43168</v>
      </c>
      <c r="J1829" t="s">
        <v>23</v>
      </c>
      <c r="K1829" t="s">
        <v>36</v>
      </c>
      <c r="L1829" t="s">
        <v>61</v>
      </c>
      <c r="N1829" t="s">
        <v>63</v>
      </c>
      <c r="O1829" t="s">
        <v>68</v>
      </c>
      <c r="P1829" t="s">
        <v>27</v>
      </c>
      <c r="Q1829">
        <v>35.11</v>
      </c>
      <c r="R1829">
        <v>-106.62</v>
      </c>
      <c r="S1829" t="s">
        <v>1458</v>
      </c>
    </row>
    <row r="1830" spans="1:19" x14ac:dyDescent="0.3">
      <c r="A1830" t="s">
        <v>19</v>
      </c>
      <c r="B1830">
        <v>0</v>
      </c>
      <c r="C1830">
        <v>2012</v>
      </c>
      <c r="D1830" t="s">
        <v>47</v>
      </c>
      <c r="E1830" t="s">
        <v>4236</v>
      </c>
      <c r="G1830" t="s">
        <v>49</v>
      </c>
      <c r="H1830" t="s">
        <v>24</v>
      </c>
      <c r="I1830">
        <v>136072</v>
      </c>
      <c r="J1830" t="s">
        <v>23</v>
      </c>
      <c r="K1830" t="s">
        <v>36</v>
      </c>
      <c r="N1830" t="s">
        <v>24</v>
      </c>
      <c r="P1830" t="s">
        <v>27</v>
      </c>
      <c r="Q1830">
        <v>35.621899999999997</v>
      </c>
      <c r="R1830">
        <v>-105.86879999999999</v>
      </c>
      <c r="S1830" t="s">
        <v>474</v>
      </c>
    </row>
    <row r="1831" spans="1:19" x14ac:dyDescent="0.3">
      <c r="A1831" t="s">
        <v>19</v>
      </c>
      <c r="B1831">
        <v>65000</v>
      </c>
      <c r="C1831">
        <v>2018</v>
      </c>
      <c r="E1831" t="s">
        <v>4237</v>
      </c>
      <c r="F1831" t="s">
        <v>59</v>
      </c>
      <c r="G1831" t="s">
        <v>49</v>
      </c>
      <c r="H1831" t="s">
        <v>22</v>
      </c>
      <c r="I1831">
        <v>65000</v>
      </c>
      <c r="J1831" t="s">
        <v>23</v>
      </c>
      <c r="K1831" t="s">
        <v>36</v>
      </c>
      <c r="M1831" t="s">
        <v>95</v>
      </c>
      <c r="O1831" t="s">
        <v>26</v>
      </c>
      <c r="P1831" t="s">
        <v>27</v>
      </c>
      <c r="Q1831">
        <v>15.868619000000001</v>
      </c>
      <c r="R1831">
        <v>-107.28782200000001</v>
      </c>
      <c r="S1831" t="s">
        <v>1840</v>
      </c>
    </row>
    <row r="1832" spans="1:19" x14ac:dyDescent="0.3">
      <c r="A1832" t="s">
        <v>19</v>
      </c>
      <c r="B1832">
        <v>4000</v>
      </c>
      <c r="C1832">
        <v>1979</v>
      </c>
      <c r="D1832" t="s">
        <v>20</v>
      </c>
      <c r="E1832" t="s">
        <v>4238</v>
      </c>
      <c r="F1832" t="s">
        <v>59</v>
      </c>
      <c r="G1832" t="s">
        <v>49</v>
      </c>
      <c r="H1832" t="s">
        <v>22</v>
      </c>
      <c r="I1832">
        <v>99999</v>
      </c>
      <c r="J1832" t="s">
        <v>23</v>
      </c>
      <c r="K1832" t="s">
        <v>36</v>
      </c>
      <c r="L1832" t="s">
        <v>42</v>
      </c>
      <c r="M1832" t="s">
        <v>95</v>
      </c>
      <c r="N1832" t="s">
        <v>96</v>
      </c>
      <c r="O1832" t="s">
        <v>31</v>
      </c>
      <c r="P1832" t="s">
        <v>27</v>
      </c>
      <c r="Q1832">
        <v>35.249299999999998</v>
      </c>
      <c r="R1832">
        <v>-106.6818</v>
      </c>
      <c r="S1832" t="s">
        <v>4239</v>
      </c>
    </row>
    <row r="1833" spans="1:19" x14ac:dyDescent="0.3">
      <c r="A1833" t="s">
        <v>19</v>
      </c>
      <c r="B1833">
        <v>15590</v>
      </c>
      <c r="C1833">
        <v>2018</v>
      </c>
      <c r="D1833" t="s">
        <v>20</v>
      </c>
      <c r="E1833" t="s">
        <v>308</v>
      </c>
      <c r="F1833" t="s">
        <v>59</v>
      </c>
      <c r="H1833" t="s">
        <v>22</v>
      </c>
      <c r="I1833">
        <v>5470</v>
      </c>
      <c r="J1833" t="s">
        <v>23</v>
      </c>
      <c r="K1833" t="s">
        <v>24</v>
      </c>
      <c r="L1833" t="s">
        <v>61</v>
      </c>
      <c r="N1833" t="s">
        <v>63</v>
      </c>
      <c r="O1833" t="s">
        <v>55</v>
      </c>
      <c r="P1833" t="s">
        <v>27</v>
      </c>
      <c r="Q1833">
        <v>35.11</v>
      </c>
      <c r="R1833">
        <v>-106.62</v>
      </c>
      <c r="S1833" t="s">
        <v>309</v>
      </c>
    </row>
    <row r="1834" spans="1:19" x14ac:dyDescent="0.3">
      <c r="A1834" t="s">
        <v>19</v>
      </c>
      <c r="B1834">
        <v>19590</v>
      </c>
      <c r="C1834">
        <v>2017</v>
      </c>
      <c r="D1834" t="s">
        <v>205</v>
      </c>
      <c r="E1834" t="s">
        <v>774</v>
      </c>
      <c r="F1834" t="s">
        <v>59</v>
      </c>
      <c r="H1834" t="s">
        <v>22</v>
      </c>
      <c r="I1834">
        <v>20283</v>
      </c>
      <c r="J1834" t="s">
        <v>23</v>
      </c>
      <c r="K1834" t="s">
        <v>24</v>
      </c>
      <c r="L1834" t="s">
        <v>61</v>
      </c>
      <c r="N1834" t="s">
        <v>63</v>
      </c>
      <c r="O1834" t="s">
        <v>26</v>
      </c>
      <c r="P1834" t="s">
        <v>27</v>
      </c>
      <c r="Q1834">
        <v>35.11</v>
      </c>
      <c r="R1834">
        <v>-106.62</v>
      </c>
      <c r="S1834" t="s">
        <v>775</v>
      </c>
    </row>
    <row r="1835" spans="1:19" x14ac:dyDescent="0.3">
      <c r="A1835" t="s">
        <v>19</v>
      </c>
      <c r="B1835">
        <v>33590</v>
      </c>
      <c r="C1835">
        <v>2015</v>
      </c>
      <c r="D1835" t="s">
        <v>211</v>
      </c>
      <c r="E1835" t="s">
        <v>1426</v>
      </c>
      <c r="F1835" t="s">
        <v>59</v>
      </c>
      <c r="G1835" t="s">
        <v>41</v>
      </c>
      <c r="H1835" t="s">
        <v>22</v>
      </c>
      <c r="I1835">
        <v>41662</v>
      </c>
      <c r="J1835" t="s">
        <v>23</v>
      </c>
      <c r="K1835" t="s">
        <v>36</v>
      </c>
      <c r="N1835" t="s">
        <v>63</v>
      </c>
      <c r="O1835" t="s">
        <v>68</v>
      </c>
      <c r="P1835" t="s">
        <v>27</v>
      </c>
      <c r="Q1835">
        <v>35.11</v>
      </c>
      <c r="R1835">
        <v>-106.62</v>
      </c>
      <c r="S1835" t="s">
        <v>1427</v>
      </c>
    </row>
    <row r="1836" spans="1:19" x14ac:dyDescent="0.3">
      <c r="A1836" t="s">
        <v>19</v>
      </c>
      <c r="B1836">
        <v>25590</v>
      </c>
      <c r="C1836">
        <v>2017</v>
      </c>
      <c r="D1836" t="s">
        <v>153</v>
      </c>
      <c r="E1836" t="s">
        <v>1460</v>
      </c>
      <c r="F1836" t="s">
        <v>59</v>
      </c>
      <c r="H1836" t="s">
        <v>24</v>
      </c>
      <c r="I1836">
        <v>43575</v>
      </c>
      <c r="J1836" t="s">
        <v>23</v>
      </c>
      <c r="K1836" t="s">
        <v>24</v>
      </c>
      <c r="N1836" t="s">
        <v>44</v>
      </c>
      <c r="P1836" t="s">
        <v>27</v>
      </c>
      <c r="Q1836">
        <v>35.11</v>
      </c>
      <c r="R1836">
        <v>-106.62</v>
      </c>
      <c r="S1836" t="s">
        <v>468</v>
      </c>
    </row>
    <row r="1837" spans="1:19" x14ac:dyDescent="0.3">
      <c r="A1837" t="s">
        <v>19</v>
      </c>
      <c r="B1837">
        <v>25990</v>
      </c>
      <c r="C1837">
        <v>2020</v>
      </c>
      <c r="D1837" t="s">
        <v>159</v>
      </c>
      <c r="E1837" t="s">
        <v>1521</v>
      </c>
      <c r="F1837" t="s">
        <v>59</v>
      </c>
      <c r="G1837" t="s">
        <v>49</v>
      </c>
      <c r="H1837" t="s">
        <v>22</v>
      </c>
      <c r="I1837">
        <v>48624</v>
      </c>
      <c r="J1837" t="s">
        <v>23</v>
      </c>
      <c r="K1837" t="s">
        <v>24</v>
      </c>
      <c r="L1837" t="s">
        <v>61</v>
      </c>
      <c r="N1837" t="s">
        <v>141</v>
      </c>
      <c r="P1837" t="s">
        <v>27</v>
      </c>
      <c r="Q1837">
        <v>35.11</v>
      </c>
      <c r="R1837">
        <v>-106.62</v>
      </c>
      <c r="S1837" t="s">
        <v>1522</v>
      </c>
    </row>
    <row r="1838" spans="1:19" x14ac:dyDescent="0.3">
      <c r="A1838" t="s">
        <v>19</v>
      </c>
      <c r="B1838">
        <v>28990</v>
      </c>
      <c r="C1838">
        <v>2017</v>
      </c>
      <c r="D1838" t="s">
        <v>405</v>
      </c>
      <c r="E1838" t="s">
        <v>881</v>
      </c>
      <c r="F1838" t="s">
        <v>59</v>
      </c>
      <c r="H1838" t="s">
        <v>24</v>
      </c>
      <c r="I1838">
        <v>24092</v>
      </c>
      <c r="J1838" t="s">
        <v>23</v>
      </c>
      <c r="K1838" t="s">
        <v>24</v>
      </c>
      <c r="N1838" t="s">
        <v>63</v>
      </c>
      <c r="O1838" t="s">
        <v>97</v>
      </c>
      <c r="P1838" t="s">
        <v>27</v>
      </c>
      <c r="Q1838">
        <v>35.11</v>
      </c>
      <c r="R1838">
        <v>-106.62</v>
      </c>
      <c r="S1838" t="s">
        <v>906</v>
      </c>
    </row>
    <row r="1839" spans="1:19" x14ac:dyDescent="0.3">
      <c r="A1839" t="s">
        <v>19</v>
      </c>
      <c r="B1839">
        <v>31990</v>
      </c>
      <c r="C1839">
        <v>2018</v>
      </c>
      <c r="D1839" t="s">
        <v>211</v>
      </c>
      <c r="E1839" t="s">
        <v>675</v>
      </c>
      <c r="F1839" t="s">
        <v>59</v>
      </c>
      <c r="H1839" t="s">
        <v>22</v>
      </c>
      <c r="I1839">
        <v>17105</v>
      </c>
      <c r="J1839" t="s">
        <v>23</v>
      </c>
      <c r="K1839" t="s">
        <v>24</v>
      </c>
      <c r="N1839" t="s">
        <v>3542</v>
      </c>
      <c r="O1839" t="s">
        <v>55</v>
      </c>
      <c r="P1839" t="s">
        <v>27</v>
      </c>
      <c r="Q1839">
        <v>35.11</v>
      </c>
      <c r="R1839">
        <v>-106.62</v>
      </c>
      <c r="S1839" t="s">
        <v>676</v>
      </c>
    </row>
    <row r="1840" spans="1:19" x14ac:dyDescent="0.3">
      <c r="A1840" t="s">
        <v>19</v>
      </c>
      <c r="B1840">
        <v>38590</v>
      </c>
      <c r="C1840">
        <v>2020</v>
      </c>
      <c r="D1840" t="s">
        <v>47</v>
      </c>
      <c r="E1840" t="s">
        <v>252</v>
      </c>
      <c r="F1840" t="s">
        <v>59</v>
      </c>
      <c r="G1840" t="s">
        <v>49</v>
      </c>
      <c r="H1840" t="s">
        <v>24</v>
      </c>
      <c r="I1840">
        <v>3249</v>
      </c>
      <c r="J1840" t="s">
        <v>23</v>
      </c>
      <c r="K1840" t="s">
        <v>24</v>
      </c>
      <c r="L1840" t="s">
        <v>61</v>
      </c>
      <c r="N1840" t="s">
        <v>63</v>
      </c>
      <c r="O1840" t="s">
        <v>45</v>
      </c>
      <c r="P1840" t="s">
        <v>27</v>
      </c>
      <c r="Q1840">
        <v>35.11</v>
      </c>
      <c r="R1840">
        <v>-106.62</v>
      </c>
      <c r="S1840" t="s">
        <v>253</v>
      </c>
    </row>
    <row r="1841" spans="1:19" x14ac:dyDescent="0.3">
      <c r="A1841" t="s">
        <v>19</v>
      </c>
      <c r="B1841">
        <v>35990</v>
      </c>
      <c r="C1841">
        <v>2019</v>
      </c>
      <c r="D1841" t="s">
        <v>277</v>
      </c>
      <c r="E1841" t="s">
        <v>828</v>
      </c>
      <c r="F1841" t="s">
        <v>59</v>
      </c>
      <c r="H1841" t="s">
        <v>22</v>
      </c>
      <c r="I1841">
        <v>31540</v>
      </c>
      <c r="J1841" t="s">
        <v>23</v>
      </c>
      <c r="K1841" t="s">
        <v>24</v>
      </c>
      <c r="L1841" t="s">
        <v>42</v>
      </c>
      <c r="N1841" t="s">
        <v>63</v>
      </c>
      <c r="O1841" t="s">
        <v>26</v>
      </c>
      <c r="P1841" t="s">
        <v>27</v>
      </c>
      <c r="Q1841">
        <v>35.11</v>
      </c>
      <c r="R1841">
        <v>-106.62</v>
      </c>
      <c r="S1841" t="s">
        <v>1140</v>
      </c>
    </row>
    <row r="1842" spans="1:19" x14ac:dyDescent="0.3">
      <c r="A1842" t="s">
        <v>19</v>
      </c>
      <c r="B1842">
        <v>39590</v>
      </c>
      <c r="C1842">
        <v>2018</v>
      </c>
      <c r="D1842" t="s">
        <v>227</v>
      </c>
      <c r="E1842" t="s">
        <v>1438</v>
      </c>
      <c r="F1842" t="s">
        <v>59</v>
      </c>
      <c r="H1842" t="s">
        <v>24</v>
      </c>
      <c r="I1842">
        <v>42300</v>
      </c>
      <c r="J1842" t="s">
        <v>23</v>
      </c>
      <c r="K1842" t="s">
        <v>24</v>
      </c>
      <c r="L1842" t="s">
        <v>42</v>
      </c>
      <c r="N1842" t="s">
        <v>149</v>
      </c>
      <c r="P1842" t="s">
        <v>27</v>
      </c>
      <c r="Q1842">
        <v>35.11</v>
      </c>
      <c r="R1842">
        <v>-106.62</v>
      </c>
      <c r="S1842" t="s">
        <v>1439</v>
      </c>
    </row>
    <row r="1843" spans="1:19" x14ac:dyDescent="0.3">
      <c r="A1843" t="s">
        <v>19</v>
      </c>
      <c r="B1843">
        <v>35990</v>
      </c>
      <c r="C1843">
        <v>2019</v>
      </c>
      <c r="D1843" t="s">
        <v>211</v>
      </c>
      <c r="E1843" t="s">
        <v>467</v>
      </c>
      <c r="F1843" t="s">
        <v>59</v>
      </c>
      <c r="H1843" t="s">
        <v>22</v>
      </c>
      <c r="I1843">
        <v>10267</v>
      </c>
      <c r="J1843" t="s">
        <v>23</v>
      </c>
      <c r="K1843" t="s">
        <v>24</v>
      </c>
      <c r="N1843" t="s">
        <v>24</v>
      </c>
      <c r="P1843" t="s">
        <v>27</v>
      </c>
      <c r="Q1843">
        <v>35.11</v>
      </c>
      <c r="R1843">
        <v>-106.62</v>
      </c>
      <c r="S1843" t="s">
        <v>468</v>
      </c>
    </row>
    <row r="1844" spans="1:19" x14ac:dyDescent="0.3">
      <c r="A1844" t="s">
        <v>19</v>
      </c>
      <c r="B1844">
        <v>16590</v>
      </c>
      <c r="C1844">
        <v>2014</v>
      </c>
      <c r="D1844" t="s">
        <v>241</v>
      </c>
      <c r="E1844" t="s">
        <v>1697</v>
      </c>
      <c r="F1844" t="s">
        <v>59</v>
      </c>
      <c r="H1844" t="s">
        <v>22</v>
      </c>
      <c r="I1844">
        <v>56946</v>
      </c>
      <c r="J1844" t="s">
        <v>23</v>
      </c>
      <c r="K1844" t="s">
        <v>36</v>
      </c>
      <c r="L1844" t="s">
        <v>61</v>
      </c>
      <c r="N1844" t="s">
        <v>63</v>
      </c>
      <c r="O1844" t="s">
        <v>97</v>
      </c>
      <c r="P1844" t="s">
        <v>27</v>
      </c>
      <c r="Q1844">
        <v>35.11</v>
      </c>
      <c r="R1844">
        <v>-106.62</v>
      </c>
      <c r="S1844" t="s">
        <v>1698</v>
      </c>
    </row>
    <row r="1845" spans="1:19" x14ac:dyDescent="0.3">
      <c r="A1845" t="s">
        <v>19</v>
      </c>
      <c r="B1845">
        <v>17990</v>
      </c>
      <c r="C1845">
        <v>2017</v>
      </c>
      <c r="D1845" t="s">
        <v>205</v>
      </c>
      <c r="E1845" t="s">
        <v>982</v>
      </c>
      <c r="F1845" t="s">
        <v>59</v>
      </c>
      <c r="G1845" t="s">
        <v>49</v>
      </c>
      <c r="H1845" t="s">
        <v>24</v>
      </c>
      <c r="I1845">
        <v>27025</v>
      </c>
      <c r="J1845" t="s">
        <v>23</v>
      </c>
      <c r="K1845" t="s">
        <v>24</v>
      </c>
      <c r="L1845" t="s">
        <v>61</v>
      </c>
      <c r="N1845" t="s">
        <v>63</v>
      </c>
      <c r="O1845" t="s">
        <v>55</v>
      </c>
      <c r="P1845" t="s">
        <v>27</v>
      </c>
      <c r="Q1845">
        <v>35.11</v>
      </c>
      <c r="R1845">
        <v>-106.62</v>
      </c>
      <c r="S1845" t="s">
        <v>983</v>
      </c>
    </row>
    <row r="1846" spans="1:19" x14ac:dyDescent="0.3">
      <c r="A1846" t="s">
        <v>19</v>
      </c>
      <c r="B1846">
        <v>15590</v>
      </c>
      <c r="C1846">
        <v>2019</v>
      </c>
      <c r="D1846" t="s">
        <v>51</v>
      </c>
      <c r="E1846" t="s">
        <v>545</v>
      </c>
      <c r="F1846" t="s">
        <v>59</v>
      </c>
      <c r="H1846" t="s">
        <v>22</v>
      </c>
      <c r="I1846">
        <v>12632</v>
      </c>
      <c r="J1846" t="s">
        <v>23</v>
      </c>
      <c r="K1846" t="s">
        <v>24</v>
      </c>
      <c r="L1846" t="s">
        <v>61</v>
      </c>
      <c r="N1846" t="s">
        <v>63</v>
      </c>
      <c r="O1846" t="s">
        <v>26</v>
      </c>
      <c r="P1846" t="s">
        <v>27</v>
      </c>
      <c r="Q1846">
        <v>35.11</v>
      </c>
      <c r="R1846">
        <v>-106.62</v>
      </c>
      <c r="S1846" t="s">
        <v>546</v>
      </c>
    </row>
    <row r="1847" spans="1:19" x14ac:dyDescent="0.3">
      <c r="A1847" t="s">
        <v>19</v>
      </c>
      <c r="B1847">
        <v>20990</v>
      </c>
      <c r="C1847">
        <v>2018</v>
      </c>
      <c r="D1847" t="s">
        <v>205</v>
      </c>
      <c r="E1847" t="s">
        <v>981</v>
      </c>
      <c r="F1847" t="s">
        <v>59</v>
      </c>
      <c r="H1847" t="s">
        <v>22</v>
      </c>
      <c r="I1847">
        <v>27019</v>
      </c>
      <c r="J1847" t="s">
        <v>23</v>
      </c>
      <c r="K1847" t="s">
        <v>24</v>
      </c>
      <c r="L1847" t="s">
        <v>61</v>
      </c>
      <c r="N1847" t="s">
        <v>24</v>
      </c>
      <c r="O1847" t="s">
        <v>68</v>
      </c>
      <c r="P1847" t="s">
        <v>27</v>
      </c>
      <c r="Q1847">
        <v>35.11</v>
      </c>
      <c r="R1847">
        <v>-106.62</v>
      </c>
      <c r="S1847" t="s">
        <v>468</v>
      </c>
    </row>
    <row r="1848" spans="1:19" x14ac:dyDescent="0.3">
      <c r="A1848" t="s">
        <v>19</v>
      </c>
      <c r="B1848">
        <v>38990</v>
      </c>
      <c r="C1848">
        <v>2018</v>
      </c>
      <c r="D1848" t="s">
        <v>290</v>
      </c>
      <c r="E1848" t="s">
        <v>1770</v>
      </c>
      <c r="F1848" t="s">
        <v>59</v>
      </c>
      <c r="G1848" t="s">
        <v>41</v>
      </c>
      <c r="H1848" t="s">
        <v>22</v>
      </c>
      <c r="I1848">
        <v>60598</v>
      </c>
      <c r="J1848" t="s">
        <v>23</v>
      </c>
      <c r="K1848" t="s">
        <v>36</v>
      </c>
      <c r="L1848" t="s">
        <v>73</v>
      </c>
      <c r="N1848" t="s">
        <v>24</v>
      </c>
      <c r="P1848" t="s">
        <v>27</v>
      </c>
      <c r="Q1848">
        <v>35.11</v>
      </c>
      <c r="R1848">
        <v>-106.62</v>
      </c>
      <c r="S1848" t="s">
        <v>253</v>
      </c>
    </row>
    <row r="1849" spans="1:19" x14ac:dyDescent="0.3">
      <c r="A1849" t="s">
        <v>19</v>
      </c>
      <c r="B1849">
        <v>27990</v>
      </c>
      <c r="C1849">
        <v>2018</v>
      </c>
      <c r="D1849" t="s">
        <v>208</v>
      </c>
      <c r="E1849" t="s">
        <v>1502</v>
      </c>
      <c r="F1849" t="s">
        <v>59</v>
      </c>
      <c r="H1849" t="s">
        <v>24</v>
      </c>
      <c r="I1849">
        <v>46746</v>
      </c>
      <c r="J1849" t="s">
        <v>23</v>
      </c>
      <c r="K1849" t="s">
        <v>24</v>
      </c>
      <c r="L1849" t="s">
        <v>42</v>
      </c>
      <c r="N1849" t="s">
        <v>63</v>
      </c>
      <c r="O1849" t="s">
        <v>68</v>
      </c>
      <c r="P1849" t="s">
        <v>27</v>
      </c>
      <c r="Q1849">
        <v>35.11</v>
      </c>
      <c r="R1849">
        <v>-106.62</v>
      </c>
      <c r="S1849" t="s">
        <v>1503</v>
      </c>
    </row>
    <row r="1850" spans="1:19" x14ac:dyDescent="0.3">
      <c r="A1850" t="s">
        <v>19</v>
      </c>
      <c r="B1850">
        <v>14990</v>
      </c>
      <c r="C1850">
        <v>2019</v>
      </c>
      <c r="D1850" t="s">
        <v>327</v>
      </c>
      <c r="E1850" t="s">
        <v>472</v>
      </c>
      <c r="F1850" t="s">
        <v>59</v>
      </c>
      <c r="H1850" t="s">
        <v>22</v>
      </c>
      <c r="I1850">
        <v>10443</v>
      </c>
      <c r="J1850" t="s">
        <v>23</v>
      </c>
      <c r="K1850" t="s">
        <v>24</v>
      </c>
      <c r="L1850" t="s">
        <v>61</v>
      </c>
      <c r="N1850" t="s">
        <v>63</v>
      </c>
      <c r="O1850" t="s">
        <v>68</v>
      </c>
      <c r="P1850" t="s">
        <v>27</v>
      </c>
      <c r="Q1850">
        <v>35.11</v>
      </c>
      <c r="R1850">
        <v>-106.62</v>
      </c>
      <c r="S1850" t="s">
        <v>473</v>
      </c>
    </row>
    <row r="1851" spans="1:19" x14ac:dyDescent="0.3">
      <c r="A1851" t="s">
        <v>19</v>
      </c>
      <c r="B1851">
        <v>39590</v>
      </c>
      <c r="C1851">
        <v>2020</v>
      </c>
      <c r="D1851" t="s">
        <v>51</v>
      </c>
      <c r="E1851" t="s">
        <v>584</v>
      </c>
      <c r="F1851" t="s">
        <v>59</v>
      </c>
      <c r="H1851" t="s">
        <v>24</v>
      </c>
      <c r="I1851">
        <v>14214</v>
      </c>
      <c r="J1851" t="s">
        <v>23</v>
      </c>
      <c r="K1851" t="s">
        <v>24</v>
      </c>
      <c r="N1851" t="s">
        <v>24</v>
      </c>
      <c r="O1851" t="s">
        <v>68</v>
      </c>
      <c r="P1851" t="s">
        <v>27</v>
      </c>
      <c r="Q1851">
        <v>35.11</v>
      </c>
      <c r="R1851">
        <v>-106.62</v>
      </c>
      <c r="S1851" t="s">
        <v>585</v>
      </c>
    </row>
    <row r="1852" spans="1:19" x14ac:dyDescent="0.3">
      <c r="A1852" t="s">
        <v>19</v>
      </c>
      <c r="B1852">
        <v>27990</v>
      </c>
      <c r="C1852">
        <v>2014</v>
      </c>
      <c r="D1852" t="s">
        <v>290</v>
      </c>
      <c r="E1852" t="s">
        <v>388</v>
      </c>
      <c r="F1852" t="s">
        <v>59</v>
      </c>
      <c r="G1852" t="s">
        <v>49</v>
      </c>
      <c r="H1852" t="s">
        <v>24</v>
      </c>
      <c r="I1852">
        <v>8093</v>
      </c>
      <c r="J1852" t="s">
        <v>23</v>
      </c>
      <c r="K1852" t="s">
        <v>24</v>
      </c>
      <c r="L1852" t="s">
        <v>42</v>
      </c>
      <c r="N1852" t="s">
        <v>63</v>
      </c>
      <c r="P1852" t="s">
        <v>27</v>
      </c>
      <c r="Q1852">
        <v>35.11</v>
      </c>
      <c r="R1852">
        <v>-106.62</v>
      </c>
      <c r="S1852" t="s">
        <v>389</v>
      </c>
    </row>
    <row r="1853" spans="1:19" x14ac:dyDescent="0.3">
      <c r="A1853" t="s">
        <v>19</v>
      </c>
      <c r="B1853">
        <v>46812</v>
      </c>
      <c r="C1853">
        <v>2018</v>
      </c>
      <c r="D1853" t="s">
        <v>47</v>
      </c>
      <c r="E1853" t="s">
        <v>764</v>
      </c>
      <c r="H1853" t="s">
        <v>22</v>
      </c>
      <c r="I1853">
        <v>24028</v>
      </c>
      <c r="J1853" t="s">
        <v>23</v>
      </c>
      <c r="K1853" t="s">
        <v>36</v>
      </c>
      <c r="L1853" t="s">
        <v>73</v>
      </c>
      <c r="P1853" t="s">
        <v>27</v>
      </c>
      <c r="Q1853">
        <v>35.004362999999998</v>
      </c>
      <c r="R1853">
        <v>-106.04979400000001</v>
      </c>
      <c r="S1853" t="s">
        <v>904</v>
      </c>
    </row>
    <row r="1854" spans="1:19" x14ac:dyDescent="0.3">
      <c r="A1854" t="s">
        <v>19</v>
      </c>
      <c r="B1854">
        <v>40450</v>
      </c>
      <c r="C1854">
        <v>2020</v>
      </c>
      <c r="D1854" t="s">
        <v>51</v>
      </c>
      <c r="E1854" t="s">
        <v>383</v>
      </c>
      <c r="H1854" t="s">
        <v>22</v>
      </c>
      <c r="I1854">
        <v>18199</v>
      </c>
      <c r="J1854" t="s">
        <v>23</v>
      </c>
      <c r="K1854" t="s">
        <v>36</v>
      </c>
      <c r="L1854" t="s">
        <v>73</v>
      </c>
      <c r="O1854" t="s">
        <v>68</v>
      </c>
      <c r="P1854" t="s">
        <v>27</v>
      </c>
      <c r="Q1854">
        <v>35.004362999999998</v>
      </c>
      <c r="R1854">
        <v>-106.04979400000001</v>
      </c>
      <c r="S1854" t="s">
        <v>709</v>
      </c>
    </row>
    <row r="1855" spans="1:19" x14ac:dyDescent="0.3">
      <c r="A1855" t="s">
        <v>19</v>
      </c>
      <c r="B1855">
        <v>30645</v>
      </c>
      <c r="C1855">
        <v>2020</v>
      </c>
      <c r="D1855" t="s">
        <v>51</v>
      </c>
      <c r="E1855" t="s">
        <v>318</v>
      </c>
      <c r="H1855" t="s">
        <v>22</v>
      </c>
      <c r="I1855">
        <v>6059</v>
      </c>
      <c r="J1855" t="s">
        <v>23</v>
      </c>
      <c r="K1855" t="s">
        <v>36</v>
      </c>
      <c r="P1855" t="s">
        <v>27</v>
      </c>
      <c r="Q1855">
        <v>35.004362999999998</v>
      </c>
      <c r="R1855">
        <v>-106.04979400000001</v>
      </c>
      <c r="S1855" t="s">
        <v>319</v>
      </c>
    </row>
    <row r="1856" spans="1:19" x14ac:dyDescent="0.3">
      <c r="A1856" t="s">
        <v>19</v>
      </c>
      <c r="B1856">
        <v>14675</v>
      </c>
      <c r="C1856">
        <v>2012</v>
      </c>
      <c r="D1856" t="s">
        <v>71</v>
      </c>
      <c r="E1856" t="s">
        <v>2223</v>
      </c>
      <c r="H1856" t="s">
        <v>22</v>
      </c>
      <c r="I1856">
        <v>88329</v>
      </c>
      <c r="J1856" t="s">
        <v>23</v>
      </c>
      <c r="K1856" t="s">
        <v>36</v>
      </c>
      <c r="L1856" t="s">
        <v>73</v>
      </c>
      <c r="P1856" t="s">
        <v>27</v>
      </c>
      <c r="Q1856">
        <v>35.004362999999998</v>
      </c>
      <c r="R1856">
        <v>-106.04979400000001</v>
      </c>
      <c r="S1856" t="s">
        <v>319</v>
      </c>
    </row>
    <row r="1857" spans="1:19" x14ac:dyDescent="0.3">
      <c r="A1857" t="s">
        <v>19</v>
      </c>
      <c r="B1857">
        <v>0</v>
      </c>
      <c r="C1857">
        <v>2003</v>
      </c>
      <c r="D1857" t="s">
        <v>47</v>
      </c>
      <c r="E1857" t="s">
        <v>4240</v>
      </c>
      <c r="G1857" t="s">
        <v>49</v>
      </c>
      <c r="H1857" t="s">
        <v>22</v>
      </c>
      <c r="I1857">
        <v>187838</v>
      </c>
      <c r="J1857" t="s">
        <v>23</v>
      </c>
      <c r="K1857" t="s">
        <v>36</v>
      </c>
      <c r="O1857" t="s">
        <v>26</v>
      </c>
      <c r="P1857" t="s">
        <v>27</v>
      </c>
      <c r="Q1857">
        <v>35.134700000000002</v>
      </c>
      <c r="R1857">
        <v>-106.6427</v>
      </c>
      <c r="S1857" t="s">
        <v>4241</v>
      </c>
    </row>
    <row r="1858" spans="1:19" x14ac:dyDescent="0.3">
      <c r="A1858" t="s">
        <v>19</v>
      </c>
      <c r="B1858">
        <v>6900</v>
      </c>
      <c r="C1858">
        <v>2013</v>
      </c>
      <c r="D1858" t="s">
        <v>20</v>
      </c>
      <c r="E1858" t="s">
        <v>2286</v>
      </c>
      <c r="H1858" t="s">
        <v>22</v>
      </c>
      <c r="I1858">
        <v>92000</v>
      </c>
      <c r="J1858" t="s">
        <v>172</v>
      </c>
      <c r="K1858" t="s">
        <v>36</v>
      </c>
      <c r="P1858" t="s">
        <v>27</v>
      </c>
      <c r="Q1858">
        <v>34.969253000000002</v>
      </c>
      <c r="R1858">
        <v>-106.630982</v>
      </c>
      <c r="S1858" t="s">
        <v>2287</v>
      </c>
    </row>
    <row r="1859" spans="1:19" x14ac:dyDescent="0.3">
      <c r="A1859" t="s">
        <v>19</v>
      </c>
      <c r="B1859">
        <v>0</v>
      </c>
      <c r="C1859">
        <v>2018</v>
      </c>
      <c r="D1859" t="s">
        <v>214</v>
      </c>
      <c r="E1859" t="s">
        <v>4182</v>
      </c>
      <c r="H1859" t="s">
        <v>22</v>
      </c>
      <c r="I1859">
        <v>54152</v>
      </c>
      <c r="J1859" t="s">
        <v>23</v>
      </c>
      <c r="K1859" t="s">
        <v>36</v>
      </c>
      <c r="N1859" t="s">
        <v>3542</v>
      </c>
      <c r="O1859" t="s">
        <v>45</v>
      </c>
      <c r="P1859" t="s">
        <v>27</v>
      </c>
      <c r="Q1859">
        <v>35.110399999999998</v>
      </c>
      <c r="R1859">
        <v>-106.57810000000001</v>
      </c>
      <c r="S1859" t="s">
        <v>4242</v>
      </c>
    </row>
    <row r="1860" spans="1:19" x14ac:dyDescent="0.3">
      <c r="A1860" t="s">
        <v>19</v>
      </c>
      <c r="B1860">
        <v>14000</v>
      </c>
      <c r="C1860">
        <v>2013</v>
      </c>
      <c r="D1860" t="s">
        <v>169</v>
      </c>
      <c r="E1860">
        <v>1500</v>
      </c>
      <c r="F1860" t="s">
        <v>59</v>
      </c>
      <c r="G1860" t="s">
        <v>41</v>
      </c>
      <c r="H1860" t="s">
        <v>22</v>
      </c>
      <c r="I1860">
        <v>137800</v>
      </c>
      <c r="J1860" t="s">
        <v>23</v>
      </c>
      <c r="K1860" t="s">
        <v>36</v>
      </c>
      <c r="O1860" t="s">
        <v>68</v>
      </c>
      <c r="P1860" t="s">
        <v>27</v>
      </c>
      <c r="Q1860">
        <v>35.134700000000002</v>
      </c>
      <c r="R1860">
        <v>-106.6427</v>
      </c>
      <c r="S1860" t="s">
        <v>2883</v>
      </c>
    </row>
    <row r="1861" spans="1:19" x14ac:dyDescent="0.3">
      <c r="A1861" t="s">
        <v>19</v>
      </c>
      <c r="B1861">
        <v>0</v>
      </c>
      <c r="C1861">
        <v>2021</v>
      </c>
      <c r="D1861" t="s">
        <v>214</v>
      </c>
      <c r="E1861" t="s">
        <v>4243</v>
      </c>
      <c r="F1861" t="s">
        <v>53</v>
      </c>
      <c r="H1861" t="s">
        <v>22</v>
      </c>
      <c r="I1861">
        <v>11</v>
      </c>
      <c r="J1861" t="s">
        <v>23</v>
      </c>
      <c r="K1861" t="s">
        <v>36</v>
      </c>
      <c r="N1861" t="s">
        <v>3542</v>
      </c>
      <c r="O1861" t="s">
        <v>45</v>
      </c>
      <c r="P1861" t="s">
        <v>27</v>
      </c>
      <c r="Q1861">
        <v>35.621899999999997</v>
      </c>
      <c r="R1861">
        <v>-105.86879999999999</v>
      </c>
      <c r="S1861" t="s">
        <v>4244</v>
      </c>
    </row>
    <row r="1862" spans="1:19" x14ac:dyDescent="0.3">
      <c r="A1862" t="s">
        <v>19</v>
      </c>
      <c r="B1862">
        <v>0</v>
      </c>
      <c r="C1862">
        <v>2014</v>
      </c>
      <c r="D1862" t="s">
        <v>390</v>
      </c>
      <c r="E1862" t="s">
        <v>3585</v>
      </c>
      <c r="H1862" t="s">
        <v>22</v>
      </c>
      <c r="I1862">
        <v>56743</v>
      </c>
      <c r="J1862" t="s">
        <v>23</v>
      </c>
      <c r="K1862" t="s">
        <v>78</v>
      </c>
      <c r="L1862" t="s">
        <v>61</v>
      </c>
      <c r="N1862" t="s">
        <v>44</v>
      </c>
      <c r="O1862" t="s">
        <v>55</v>
      </c>
      <c r="P1862" t="s">
        <v>27</v>
      </c>
      <c r="Q1862">
        <v>35.110399999999998</v>
      </c>
      <c r="R1862">
        <v>-106.57810000000001</v>
      </c>
      <c r="S1862" t="s">
        <v>4245</v>
      </c>
    </row>
    <row r="1863" spans="1:19" x14ac:dyDescent="0.3">
      <c r="A1863" t="s">
        <v>19</v>
      </c>
      <c r="B1863">
        <v>0</v>
      </c>
      <c r="C1863">
        <v>2007</v>
      </c>
      <c r="D1863" t="s">
        <v>390</v>
      </c>
      <c r="E1863" t="s">
        <v>3172</v>
      </c>
      <c r="H1863" t="s">
        <v>24</v>
      </c>
      <c r="I1863">
        <v>100835</v>
      </c>
      <c r="J1863" t="s">
        <v>23</v>
      </c>
      <c r="K1863" t="s">
        <v>36</v>
      </c>
      <c r="L1863" t="s">
        <v>73</v>
      </c>
      <c r="N1863" t="s">
        <v>24</v>
      </c>
      <c r="O1863" t="s">
        <v>45</v>
      </c>
      <c r="P1863" t="s">
        <v>27</v>
      </c>
      <c r="Q1863">
        <v>35.621899999999997</v>
      </c>
      <c r="R1863">
        <v>-105.86879999999999</v>
      </c>
      <c r="S1863" t="s">
        <v>4246</v>
      </c>
    </row>
    <row r="1864" spans="1:19" x14ac:dyDescent="0.3">
      <c r="A1864" t="s">
        <v>19</v>
      </c>
      <c r="B1864">
        <v>0</v>
      </c>
      <c r="C1864">
        <v>2008</v>
      </c>
      <c r="D1864" t="s">
        <v>295</v>
      </c>
      <c r="E1864" t="s">
        <v>4247</v>
      </c>
      <c r="G1864" t="s">
        <v>49</v>
      </c>
      <c r="H1864" t="s">
        <v>22</v>
      </c>
      <c r="I1864">
        <v>269931</v>
      </c>
      <c r="J1864" t="s">
        <v>23</v>
      </c>
      <c r="K1864" t="s">
        <v>36</v>
      </c>
      <c r="O1864" t="s">
        <v>68</v>
      </c>
      <c r="P1864" t="s">
        <v>27</v>
      </c>
      <c r="Q1864">
        <v>35.134700000000002</v>
      </c>
      <c r="R1864">
        <v>-106.6427</v>
      </c>
      <c r="S1864" t="s">
        <v>4248</v>
      </c>
    </row>
    <row r="1865" spans="1:19" x14ac:dyDescent="0.3">
      <c r="A1865" t="s">
        <v>19</v>
      </c>
      <c r="B1865">
        <v>14000</v>
      </c>
      <c r="C1865">
        <v>1985</v>
      </c>
      <c r="D1865" t="s">
        <v>51</v>
      </c>
      <c r="E1865" t="s">
        <v>1732</v>
      </c>
      <c r="H1865" t="s">
        <v>22</v>
      </c>
      <c r="I1865">
        <v>59000</v>
      </c>
      <c r="J1865" t="s">
        <v>23</v>
      </c>
      <c r="K1865" t="s">
        <v>36</v>
      </c>
      <c r="P1865" t="s">
        <v>27</v>
      </c>
      <c r="Q1865">
        <v>34.807591000000002</v>
      </c>
      <c r="R1865">
        <v>-106.68531400000001</v>
      </c>
      <c r="S1865" t="s">
        <v>1733</v>
      </c>
    </row>
    <row r="1866" spans="1:19" x14ac:dyDescent="0.3">
      <c r="A1866" t="s">
        <v>19</v>
      </c>
      <c r="B1866">
        <v>6000</v>
      </c>
      <c r="C1866">
        <v>2008</v>
      </c>
      <c r="D1866" t="s">
        <v>20</v>
      </c>
      <c r="E1866" t="s">
        <v>3417</v>
      </c>
      <c r="F1866" t="s">
        <v>59</v>
      </c>
      <c r="G1866" t="s">
        <v>41</v>
      </c>
      <c r="H1866" t="s">
        <v>30</v>
      </c>
      <c r="I1866">
        <v>253668</v>
      </c>
      <c r="J1866" t="s">
        <v>23</v>
      </c>
      <c r="K1866" t="s">
        <v>36</v>
      </c>
      <c r="L1866" t="s">
        <v>42</v>
      </c>
      <c r="N1866" t="s">
        <v>25</v>
      </c>
      <c r="O1866" t="s">
        <v>26</v>
      </c>
      <c r="P1866" t="s">
        <v>27</v>
      </c>
      <c r="Q1866">
        <v>35.312463999999999</v>
      </c>
      <c r="R1866">
        <v>-106.417007</v>
      </c>
      <c r="S1866" t="s">
        <v>3418</v>
      </c>
    </row>
    <row r="1867" spans="1:19" x14ac:dyDescent="0.3">
      <c r="A1867" t="s">
        <v>19</v>
      </c>
      <c r="B1867">
        <v>9000</v>
      </c>
      <c r="C1867">
        <v>1995</v>
      </c>
      <c r="D1867" t="s">
        <v>20</v>
      </c>
      <c r="E1867" t="s">
        <v>1341</v>
      </c>
      <c r="F1867" t="s">
        <v>137</v>
      </c>
      <c r="G1867" t="s">
        <v>41</v>
      </c>
      <c r="H1867" t="s">
        <v>22</v>
      </c>
      <c r="I1867">
        <v>123000</v>
      </c>
      <c r="J1867" t="s">
        <v>23</v>
      </c>
      <c r="K1867" t="s">
        <v>78</v>
      </c>
      <c r="L1867" t="s">
        <v>42</v>
      </c>
      <c r="M1867" t="s">
        <v>43</v>
      </c>
      <c r="N1867" t="s">
        <v>44</v>
      </c>
      <c r="O1867" t="s">
        <v>138</v>
      </c>
      <c r="P1867" t="s">
        <v>27</v>
      </c>
      <c r="Q1867">
        <v>35.079000000000001</v>
      </c>
      <c r="R1867">
        <v>-106.6169</v>
      </c>
      <c r="S1867" t="s">
        <v>2728</v>
      </c>
    </row>
    <row r="1868" spans="1:19" x14ac:dyDescent="0.3">
      <c r="A1868" t="s">
        <v>19</v>
      </c>
      <c r="B1868">
        <v>5800</v>
      </c>
      <c r="C1868">
        <v>2006</v>
      </c>
      <c r="D1868" t="s">
        <v>57</v>
      </c>
      <c r="E1868" t="s">
        <v>3401</v>
      </c>
      <c r="F1868" t="s">
        <v>40</v>
      </c>
      <c r="G1868" t="s">
        <v>41</v>
      </c>
      <c r="H1868" t="s">
        <v>22</v>
      </c>
      <c r="I1868">
        <v>244000</v>
      </c>
      <c r="J1868" t="s">
        <v>23</v>
      </c>
      <c r="K1868" t="s">
        <v>36</v>
      </c>
      <c r="L1868" t="s">
        <v>73</v>
      </c>
      <c r="M1868" t="s">
        <v>95</v>
      </c>
      <c r="N1868" t="s">
        <v>83</v>
      </c>
      <c r="O1868" t="s">
        <v>26</v>
      </c>
      <c r="P1868" t="s">
        <v>27</v>
      </c>
      <c r="Q1868">
        <v>31.9344</v>
      </c>
      <c r="R1868">
        <v>-106.5929</v>
      </c>
      <c r="S1868" t="s">
        <v>3402</v>
      </c>
    </row>
    <row r="1869" spans="1:19" x14ac:dyDescent="0.3">
      <c r="A1869" t="s">
        <v>19</v>
      </c>
      <c r="B1869">
        <v>1500</v>
      </c>
      <c r="C1869">
        <v>2021</v>
      </c>
      <c r="E1869" t="s">
        <v>4249</v>
      </c>
      <c r="H1869" t="s">
        <v>24</v>
      </c>
      <c r="I1869">
        <v>1223344</v>
      </c>
      <c r="J1869" t="s">
        <v>23</v>
      </c>
      <c r="K1869" t="s">
        <v>24</v>
      </c>
      <c r="P1869" t="s">
        <v>27</v>
      </c>
      <c r="Q1869">
        <v>34.770000000000003</v>
      </c>
      <c r="R1869">
        <v>-106.13500000000001</v>
      </c>
      <c r="S1869" t="s">
        <v>4250</v>
      </c>
    </row>
    <row r="1870" spans="1:19" x14ac:dyDescent="0.3">
      <c r="A1870" t="s">
        <v>19</v>
      </c>
      <c r="B1870">
        <v>10000</v>
      </c>
      <c r="C1870">
        <v>2006</v>
      </c>
      <c r="D1870" t="s">
        <v>20</v>
      </c>
      <c r="E1870" t="s">
        <v>2585</v>
      </c>
      <c r="H1870" t="s">
        <v>22</v>
      </c>
      <c r="I1870">
        <v>112000</v>
      </c>
      <c r="J1870" t="s">
        <v>23</v>
      </c>
      <c r="K1870" t="s">
        <v>36</v>
      </c>
      <c r="P1870" t="s">
        <v>27</v>
      </c>
      <c r="Q1870">
        <v>34.7806</v>
      </c>
      <c r="R1870">
        <v>-106.7115</v>
      </c>
      <c r="S1870" t="s">
        <v>2586</v>
      </c>
    </row>
    <row r="1871" spans="1:19" x14ac:dyDescent="0.3">
      <c r="A1871" t="s">
        <v>19</v>
      </c>
      <c r="B1871">
        <v>9500</v>
      </c>
      <c r="C1871">
        <v>2012</v>
      </c>
      <c r="D1871" t="s">
        <v>295</v>
      </c>
      <c r="E1871" t="s">
        <v>2655</v>
      </c>
      <c r="G1871" t="s">
        <v>86</v>
      </c>
      <c r="H1871" t="s">
        <v>22</v>
      </c>
      <c r="I1871">
        <v>116381</v>
      </c>
      <c r="J1871" t="s">
        <v>23</v>
      </c>
      <c r="K1871" t="s">
        <v>36</v>
      </c>
      <c r="L1871" t="s">
        <v>61</v>
      </c>
      <c r="P1871" t="s">
        <v>27</v>
      </c>
      <c r="Q1871">
        <v>35.058537000000001</v>
      </c>
      <c r="R1871">
        <v>-106.87787299999999</v>
      </c>
      <c r="S1871" t="s">
        <v>2656</v>
      </c>
    </row>
    <row r="1872" spans="1:19" x14ac:dyDescent="0.3">
      <c r="A1872" t="s">
        <v>19</v>
      </c>
      <c r="B1872">
        <v>30000</v>
      </c>
      <c r="C1872">
        <v>2013</v>
      </c>
      <c r="D1872" t="s">
        <v>169</v>
      </c>
      <c r="E1872">
        <v>3500</v>
      </c>
      <c r="F1872" t="s">
        <v>137</v>
      </c>
      <c r="G1872" t="s">
        <v>49</v>
      </c>
      <c r="H1872" t="s">
        <v>30</v>
      </c>
      <c r="I1872">
        <v>144000</v>
      </c>
      <c r="J1872" t="s">
        <v>23</v>
      </c>
      <c r="K1872" t="s">
        <v>78</v>
      </c>
      <c r="L1872" t="s">
        <v>73</v>
      </c>
      <c r="N1872" t="s">
        <v>96</v>
      </c>
      <c r="O1872" t="s">
        <v>26</v>
      </c>
      <c r="P1872" t="s">
        <v>27</v>
      </c>
      <c r="Q1872">
        <v>35.139200000000002</v>
      </c>
      <c r="R1872">
        <v>-107.82850000000001</v>
      </c>
      <c r="S1872" t="s">
        <v>2942</v>
      </c>
    </row>
    <row r="1873" spans="1:19" x14ac:dyDescent="0.3">
      <c r="A1873" t="s">
        <v>19</v>
      </c>
      <c r="B1873">
        <v>4500</v>
      </c>
      <c r="C1873">
        <v>2008</v>
      </c>
      <c r="D1873" t="s">
        <v>51</v>
      </c>
      <c r="E1873" t="s">
        <v>134</v>
      </c>
      <c r="F1873" t="s">
        <v>132</v>
      </c>
      <c r="G1873" t="s">
        <v>86</v>
      </c>
      <c r="H1873" t="s">
        <v>22</v>
      </c>
      <c r="I1873">
        <v>101000</v>
      </c>
      <c r="J1873" t="s">
        <v>172</v>
      </c>
      <c r="K1873" t="s">
        <v>36</v>
      </c>
      <c r="L1873" t="s">
        <v>61</v>
      </c>
      <c r="M1873" t="s">
        <v>43</v>
      </c>
      <c r="N1873" t="s">
        <v>63</v>
      </c>
      <c r="O1873" t="s">
        <v>97</v>
      </c>
      <c r="P1873" t="s">
        <v>27</v>
      </c>
      <c r="Q1873">
        <v>35.072600000000001</v>
      </c>
      <c r="R1873">
        <v>-106.5749</v>
      </c>
      <c r="S1873" t="s">
        <v>2432</v>
      </c>
    </row>
    <row r="1874" spans="1:19" x14ac:dyDescent="0.3">
      <c r="A1874" t="s">
        <v>19</v>
      </c>
      <c r="B1874">
        <v>3500</v>
      </c>
      <c r="C1874">
        <v>2006</v>
      </c>
      <c r="D1874" t="s">
        <v>20</v>
      </c>
      <c r="E1874" t="s">
        <v>3013</v>
      </c>
      <c r="H1874" t="s">
        <v>30</v>
      </c>
      <c r="I1874">
        <v>150000</v>
      </c>
      <c r="J1874" t="s">
        <v>23</v>
      </c>
      <c r="K1874" t="s">
        <v>36</v>
      </c>
      <c r="L1874" t="s">
        <v>73</v>
      </c>
      <c r="P1874" t="s">
        <v>27</v>
      </c>
      <c r="Q1874">
        <v>34.969253000000002</v>
      </c>
      <c r="R1874">
        <v>-106.630982</v>
      </c>
      <c r="S1874" t="s">
        <v>3014</v>
      </c>
    </row>
    <row r="1875" spans="1:19" x14ac:dyDescent="0.3">
      <c r="A1875" t="s">
        <v>19</v>
      </c>
      <c r="B1875">
        <v>27500</v>
      </c>
      <c r="C1875">
        <v>2008</v>
      </c>
      <c r="D1875" t="s">
        <v>51</v>
      </c>
      <c r="E1875" t="s">
        <v>52</v>
      </c>
      <c r="F1875" t="s">
        <v>53</v>
      </c>
      <c r="G1875" t="s">
        <v>41</v>
      </c>
      <c r="H1875" t="s">
        <v>22</v>
      </c>
      <c r="I1875">
        <v>162000</v>
      </c>
      <c r="J1875" t="s">
        <v>23</v>
      </c>
      <c r="K1875" t="s">
        <v>36</v>
      </c>
      <c r="L1875" t="s">
        <v>42</v>
      </c>
      <c r="M1875" t="s">
        <v>62</v>
      </c>
      <c r="N1875" t="s">
        <v>44</v>
      </c>
      <c r="O1875" t="s">
        <v>31</v>
      </c>
      <c r="P1875" t="s">
        <v>27</v>
      </c>
      <c r="Q1875">
        <v>35.110399999999998</v>
      </c>
      <c r="R1875">
        <v>-106.57810000000001</v>
      </c>
      <c r="S1875" t="s">
        <v>3108</v>
      </c>
    </row>
    <row r="1876" spans="1:19" x14ac:dyDescent="0.3">
      <c r="A1876" t="s">
        <v>19</v>
      </c>
      <c r="B1876">
        <v>5000</v>
      </c>
      <c r="C1876">
        <v>2008</v>
      </c>
      <c r="D1876" t="s">
        <v>51</v>
      </c>
      <c r="E1876" t="s">
        <v>3354</v>
      </c>
      <c r="F1876" t="s">
        <v>59</v>
      </c>
      <c r="G1876" t="s">
        <v>86</v>
      </c>
      <c r="H1876" t="s">
        <v>22</v>
      </c>
      <c r="I1876">
        <v>210000</v>
      </c>
      <c r="J1876" t="s">
        <v>23</v>
      </c>
      <c r="K1876" t="s">
        <v>36</v>
      </c>
      <c r="L1876" t="s">
        <v>61</v>
      </c>
      <c r="M1876" t="s">
        <v>43</v>
      </c>
      <c r="N1876" t="s">
        <v>3542</v>
      </c>
      <c r="O1876" t="s">
        <v>394</v>
      </c>
      <c r="P1876" t="s">
        <v>27</v>
      </c>
      <c r="Q1876">
        <v>35.145612999999997</v>
      </c>
      <c r="R1876">
        <v>-106.552792</v>
      </c>
      <c r="S1876" t="s">
        <v>3355</v>
      </c>
    </row>
    <row r="1877" spans="1:19" x14ac:dyDescent="0.3">
      <c r="A1877" t="s">
        <v>19</v>
      </c>
      <c r="B1877">
        <v>20000</v>
      </c>
      <c r="C1877">
        <v>1954</v>
      </c>
      <c r="D1877" t="s">
        <v>20</v>
      </c>
      <c r="E1877" t="s">
        <v>4251</v>
      </c>
      <c r="F1877" t="s">
        <v>137</v>
      </c>
      <c r="G1877" t="s">
        <v>41</v>
      </c>
      <c r="H1877" t="s">
        <v>22</v>
      </c>
      <c r="I1877">
        <v>57000</v>
      </c>
      <c r="J1877" t="s">
        <v>23</v>
      </c>
      <c r="K1877" t="s">
        <v>36</v>
      </c>
      <c r="L1877" t="s">
        <v>42</v>
      </c>
      <c r="M1877" t="s">
        <v>43</v>
      </c>
      <c r="N1877" t="s">
        <v>44</v>
      </c>
      <c r="O1877" t="s">
        <v>256</v>
      </c>
      <c r="P1877" t="s">
        <v>27</v>
      </c>
      <c r="Q1877">
        <v>35.124288999999997</v>
      </c>
      <c r="R1877">
        <v>-106.644137</v>
      </c>
      <c r="S1877" t="s">
        <v>4252</v>
      </c>
    </row>
    <row r="1878" spans="1:19" x14ac:dyDescent="0.3">
      <c r="A1878" t="s">
        <v>19</v>
      </c>
      <c r="B1878">
        <v>24500</v>
      </c>
      <c r="C1878">
        <v>2015</v>
      </c>
      <c r="D1878" t="s">
        <v>20</v>
      </c>
      <c r="E1878" t="s">
        <v>2252</v>
      </c>
      <c r="H1878" t="s">
        <v>30</v>
      </c>
      <c r="I1878">
        <v>146000</v>
      </c>
      <c r="J1878" t="s">
        <v>23</v>
      </c>
      <c r="K1878" t="s">
        <v>36</v>
      </c>
      <c r="P1878" t="s">
        <v>27</v>
      </c>
      <c r="Q1878">
        <v>31.540958</v>
      </c>
      <c r="R1878">
        <v>-100.62882</v>
      </c>
      <c r="S1878" t="s">
        <v>2966</v>
      </c>
    </row>
    <row r="1879" spans="1:19" x14ac:dyDescent="0.3">
      <c r="A1879" t="s">
        <v>19</v>
      </c>
      <c r="B1879">
        <v>3500</v>
      </c>
      <c r="C1879">
        <v>2000</v>
      </c>
      <c r="D1879" t="s">
        <v>71</v>
      </c>
      <c r="E1879" t="s">
        <v>2223</v>
      </c>
      <c r="H1879" t="s">
        <v>22</v>
      </c>
      <c r="I1879">
        <v>202000</v>
      </c>
      <c r="J1879" t="s">
        <v>23</v>
      </c>
      <c r="K1879" t="s">
        <v>36</v>
      </c>
      <c r="P1879" t="s">
        <v>27</v>
      </c>
      <c r="Q1879">
        <v>35.079000000000001</v>
      </c>
      <c r="R1879">
        <v>-106.6169</v>
      </c>
      <c r="S1879" t="s">
        <v>3328</v>
      </c>
    </row>
    <row r="1880" spans="1:19" x14ac:dyDescent="0.3">
      <c r="A1880" t="s">
        <v>19</v>
      </c>
      <c r="B1880">
        <v>7950</v>
      </c>
      <c r="C1880">
        <v>2006</v>
      </c>
      <c r="D1880" t="s">
        <v>47</v>
      </c>
      <c r="E1880" t="s">
        <v>2551</v>
      </c>
      <c r="H1880" t="s">
        <v>24</v>
      </c>
      <c r="I1880">
        <v>153401</v>
      </c>
      <c r="J1880" t="s">
        <v>23</v>
      </c>
      <c r="K1880" t="s">
        <v>36</v>
      </c>
      <c r="L1880" t="s">
        <v>61</v>
      </c>
      <c r="N1880" t="s">
        <v>129</v>
      </c>
      <c r="O1880" t="s">
        <v>155</v>
      </c>
      <c r="P1880" t="s">
        <v>27</v>
      </c>
      <c r="Q1880">
        <v>35.185090000000002</v>
      </c>
      <c r="R1880">
        <v>-106.58499999999999</v>
      </c>
      <c r="S1880" t="s">
        <v>3052</v>
      </c>
    </row>
    <row r="1881" spans="1:19" x14ac:dyDescent="0.3">
      <c r="A1881" t="s">
        <v>19</v>
      </c>
      <c r="B1881">
        <v>7695</v>
      </c>
      <c r="C1881">
        <v>2005</v>
      </c>
      <c r="D1881" t="s">
        <v>57</v>
      </c>
      <c r="E1881" t="s">
        <v>1801</v>
      </c>
      <c r="F1881" t="s">
        <v>137</v>
      </c>
      <c r="G1881" t="s">
        <v>41</v>
      </c>
      <c r="H1881" t="s">
        <v>22</v>
      </c>
      <c r="I1881">
        <v>218009</v>
      </c>
      <c r="J1881" t="s">
        <v>23</v>
      </c>
      <c r="K1881" t="s">
        <v>36</v>
      </c>
      <c r="L1881" t="s">
        <v>73</v>
      </c>
      <c r="M1881" t="s">
        <v>95</v>
      </c>
      <c r="N1881" t="s">
        <v>83</v>
      </c>
      <c r="O1881" t="s">
        <v>97</v>
      </c>
      <c r="P1881" t="s">
        <v>27</v>
      </c>
      <c r="Q1881">
        <v>35.076287000000001</v>
      </c>
      <c r="R1881">
        <v>-106.73851000000001</v>
      </c>
      <c r="S1881" t="s">
        <v>3366</v>
      </c>
    </row>
    <row r="1882" spans="1:19" x14ac:dyDescent="0.3">
      <c r="A1882" t="s">
        <v>19</v>
      </c>
      <c r="B1882">
        <v>14500</v>
      </c>
      <c r="C1882">
        <v>2013</v>
      </c>
      <c r="D1882" t="s">
        <v>169</v>
      </c>
      <c r="E1882" t="s">
        <v>1952</v>
      </c>
      <c r="F1882" t="s">
        <v>59</v>
      </c>
      <c r="G1882" t="s">
        <v>41</v>
      </c>
      <c r="H1882" t="s">
        <v>22</v>
      </c>
      <c r="I1882">
        <v>158000</v>
      </c>
      <c r="J1882" t="s">
        <v>172</v>
      </c>
      <c r="K1882" t="s">
        <v>36</v>
      </c>
      <c r="O1882" t="s">
        <v>97</v>
      </c>
      <c r="P1882" t="s">
        <v>27</v>
      </c>
      <c r="Q1882">
        <v>34.969253000000002</v>
      </c>
      <c r="R1882">
        <v>-106.630982</v>
      </c>
      <c r="S1882" t="s">
        <v>3078</v>
      </c>
    </row>
    <row r="1883" spans="1:19" x14ac:dyDescent="0.3">
      <c r="A1883" t="s">
        <v>19</v>
      </c>
      <c r="B1883">
        <v>14000</v>
      </c>
      <c r="C1883">
        <v>2013</v>
      </c>
      <c r="D1883" t="s">
        <v>208</v>
      </c>
      <c r="E1883" t="s">
        <v>2128</v>
      </c>
      <c r="F1883" t="s">
        <v>137</v>
      </c>
      <c r="G1883" t="s">
        <v>49</v>
      </c>
      <c r="H1883" t="s">
        <v>22</v>
      </c>
      <c r="I1883">
        <v>82000</v>
      </c>
      <c r="J1883" t="s">
        <v>23</v>
      </c>
      <c r="K1883" t="s">
        <v>36</v>
      </c>
      <c r="L1883" t="s">
        <v>73</v>
      </c>
      <c r="M1883" t="s">
        <v>43</v>
      </c>
      <c r="N1883" t="s">
        <v>3542</v>
      </c>
      <c r="O1883" t="s">
        <v>68</v>
      </c>
      <c r="P1883" t="s">
        <v>27</v>
      </c>
      <c r="Q1883">
        <v>35.175899999999999</v>
      </c>
      <c r="R1883">
        <v>-106.6015</v>
      </c>
      <c r="S1883" t="s">
        <v>2129</v>
      </c>
    </row>
    <row r="1884" spans="1:19" x14ac:dyDescent="0.3">
      <c r="A1884" t="s">
        <v>19</v>
      </c>
      <c r="B1884">
        <v>5500</v>
      </c>
      <c r="C1884">
        <v>2004</v>
      </c>
      <c r="D1884" t="s">
        <v>71</v>
      </c>
      <c r="E1884" t="s">
        <v>2268</v>
      </c>
      <c r="F1884" t="s">
        <v>40</v>
      </c>
      <c r="G1884" t="s">
        <v>41</v>
      </c>
      <c r="H1884" t="s">
        <v>22</v>
      </c>
      <c r="I1884">
        <v>204000</v>
      </c>
      <c r="J1884" t="s">
        <v>23</v>
      </c>
      <c r="K1884" t="s">
        <v>36</v>
      </c>
      <c r="L1884" t="s">
        <v>73</v>
      </c>
      <c r="N1884" t="s">
        <v>3542</v>
      </c>
      <c r="O1884" t="s">
        <v>68</v>
      </c>
      <c r="P1884" t="s">
        <v>27</v>
      </c>
      <c r="Q1884">
        <v>35.058537000000001</v>
      </c>
      <c r="R1884">
        <v>-106.87787299999999</v>
      </c>
      <c r="S1884" t="s">
        <v>3333</v>
      </c>
    </row>
    <row r="1885" spans="1:19" x14ac:dyDescent="0.3">
      <c r="A1885" t="s">
        <v>19</v>
      </c>
      <c r="B1885">
        <v>19950</v>
      </c>
      <c r="C1885">
        <v>2013</v>
      </c>
      <c r="E1885" t="s">
        <v>4253</v>
      </c>
      <c r="F1885" t="s">
        <v>137</v>
      </c>
      <c r="G1885" t="s">
        <v>49</v>
      </c>
      <c r="H1885" t="s">
        <v>22</v>
      </c>
      <c r="I1885">
        <v>62600</v>
      </c>
      <c r="J1885" t="s">
        <v>23</v>
      </c>
      <c r="K1885" t="s">
        <v>36</v>
      </c>
      <c r="L1885" t="s">
        <v>61</v>
      </c>
      <c r="M1885" t="s">
        <v>95</v>
      </c>
      <c r="N1885" t="s">
        <v>63</v>
      </c>
      <c r="O1885" t="s">
        <v>256</v>
      </c>
      <c r="P1885" t="s">
        <v>27</v>
      </c>
      <c r="Q1885">
        <v>35.087266</v>
      </c>
      <c r="R1885">
        <v>-106.559473</v>
      </c>
      <c r="S1885" t="s">
        <v>1810</v>
      </c>
    </row>
    <row r="1886" spans="1:19" x14ac:dyDescent="0.3">
      <c r="A1886" t="s">
        <v>19</v>
      </c>
      <c r="B1886">
        <v>5695</v>
      </c>
      <c r="C1886">
        <v>2007</v>
      </c>
      <c r="D1886" t="s">
        <v>51</v>
      </c>
      <c r="E1886" t="s">
        <v>151</v>
      </c>
      <c r="F1886" t="s">
        <v>59</v>
      </c>
      <c r="G1886" t="s">
        <v>41</v>
      </c>
      <c r="H1886" t="s">
        <v>22</v>
      </c>
      <c r="I1886">
        <v>354000</v>
      </c>
      <c r="J1886" t="s">
        <v>23</v>
      </c>
      <c r="K1886" t="s">
        <v>36</v>
      </c>
      <c r="L1886" t="s">
        <v>42</v>
      </c>
      <c r="N1886" t="s">
        <v>96</v>
      </c>
      <c r="O1886" t="s">
        <v>26</v>
      </c>
      <c r="P1886" t="s">
        <v>27</v>
      </c>
      <c r="Q1886">
        <v>35.0717</v>
      </c>
      <c r="R1886">
        <v>-106.509</v>
      </c>
      <c r="S1886" t="s">
        <v>3444</v>
      </c>
    </row>
    <row r="1887" spans="1:19" x14ac:dyDescent="0.3">
      <c r="A1887" t="s">
        <v>19</v>
      </c>
      <c r="B1887">
        <v>7950</v>
      </c>
      <c r="C1887">
        <v>2008</v>
      </c>
      <c r="D1887" t="s">
        <v>241</v>
      </c>
      <c r="E1887" t="s">
        <v>446</v>
      </c>
      <c r="H1887" t="s">
        <v>22</v>
      </c>
      <c r="I1887">
        <v>110042</v>
      </c>
      <c r="J1887" t="s">
        <v>23</v>
      </c>
      <c r="K1887" t="s">
        <v>36</v>
      </c>
      <c r="M1887" t="s">
        <v>62</v>
      </c>
      <c r="N1887" t="s">
        <v>63</v>
      </c>
      <c r="O1887" t="s">
        <v>45</v>
      </c>
      <c r="P1887" t="s">
        <v>27</v>
      </c>
      <c r="Q1887">
        <v>35.185090000000002</v>
      </c>
      <c r="R1887">
        <v>-106.58499999999999</v>
      </c>
      <c r="S1887" t="s">
        <v>2559</v>
      </c>
    </row>
    <row r="1888" spans="1:19" x14ac:dyDescent="0.3">
      <c r="A1888" t="s">
        <v>19</v>
      </c>
      <c r="B1888">
        <v>7950</v>
      </c>
      <c r="C1888">
        <v>2002</v>
      </c>
      <c r="D1888" t="s">
        <v>47</v>
      </c>
      <c r="E1888" t="s">
        <v>950</v>
      </c>
      <c r="F1888" t="s">
        <v>59</v>
      </c>
      <c r="G1888" t="s">
        <v>49</v>
      </c>
      <c r="H1888" t="s">
        <v>22</v>
      </c>
      <c r="I1888">
        <v>241738</v>
      </c>
      <c r="J1888" t="s">
        <v>23</v>
      </c>
      <c r="K1888" t="s">
        <v>36</v>
      </c>
      <c r="L1888" t="s">
        <v>73</v>
      </c>
      <c r="M1888" t="s">
        <v>95</v>
      </c>
      <c r="N1888" t="s">
        <v>96</v>
      </c>
      <c r="O1888" t="s">
        <v>55</v>
      </c>
      <c r="P1888" t="s">
        <v>27</v>
      </c>
      <c r="Q1888">
        <v>35.073689999999999</v>
      </c>
      <c r="R1888">
        <v>-106.54</v>
      </c>
      <c r="S1888" t="s">
        <v>3396</v>
      </c>
    </row>
    <row r="1889" spans="1:19" x14ac:dyDescent="0.3">
      <c r="A1889" t="s">
        <v>19</v>
      </c>
      <c r="B1889">
        <v>12500</v>
      </c>
      <c r="C1889">
        <v>2008</v>
      </c>
      <c r="D1889" t="s">
        <v>390</v>
      </c>
      <c r="E1889" t="s">
        <v>1538</v>
      </c>
      <c r="F1889" t="s">
        <v>59</v>
      </c>
      <c r="G1889" t="s">
        <v>49</v>
      </c>
      <c r="H1889" t="s">
        <v>22</v>
      </c>
      <c r="I1889">
        <v>50000</v>
      </c>
      <c r="J1889" t="s">
        <v>23</v>
      </c>
      <c r="K1889" t="s">
        <v>36</v>
      </c>
      <c r="L1889" t="s">
        <v>61</v>
      </c>
      <c r="M1889" t="s">
        <v>43</v>
      </c>
      <c r="N1889" t="s">
        <v>63</v>
      </c>
      <c r="O1889" t="s">
        <v>155</v>
      </c>
      <c r="P1889" t="s">
        <v>27</v>
      </c>
      <c r="Q1889">
        <v>32.322400000000002</v>
      </c>
      <c r="R1889">
        <v>-106.80410000000001</v>
      </c>
      <c r="S1889" t="s">
        <v>1548</v>
      </c>
    </row>
    <row r="1890" spans="1:19" x14ac:dyDescent="0.3">
      <c r="A1890" t="s">
        <v>19</v>
      </c>
      <c r="B1890">
        <v>7950</v>
      </c>
      <c r="C1890">
        <v>2003</v>
      </c>
      <c r="D1890" t="s">
        <v>20</v>
      </c>
      <c r="E1890" t="s">
        <v>1981</v>
      </c>
      <c r="H1890" t="s">
        <v>22</v>
      </c>
      <c r="I1890">
        <v>187390</v>
      </c>
      <c r="J1890" t="s">
        <v>23</v>
      </c>
      <c r="K1890" t="s">
        <v>36</v>
      </c>
      <c r="L1890" t="s">
        <v>61</v>
      </c>
      <c r="N1890" t="s">
        <v>3542</v>
      </c>
      <c r="O1890" t="s">
        <v>97</v>
      </c>
      <c r="P1890" t="s">
        <v>27</v>
      </c>
      <c r="Q1890">
        <v>35.185090000000002</v>
      </c>
      <c r="R1890">
        <v>-106.58499999999999</v>
      </c>
      <c r="S1890" t="s">
        <v>3277</v>
      </c>
    </row>
    <row r="1891" spans="1:19" x14ac:dyDescent="0.3">
      <c r="A1891" t="s">
        <v>19</v>
      </c>
      <c r="B1891">
        <v>4000</v>
      </c>
      <c r="C1891">
        <v>1999</v>
      </c>
      <c r="D1891" t="s">
        <v>93</v>
      </c>
      <c r="E1891" t="s">
        <v>3162</v>
      </c>
      <c r="F1891" t="s">
        <v>40</v>
      </c>
      <c r="G1891" t="s">
        <v>41</v>
      </c>
      <c r="H1891" t="s">
        <v>22</v>
      </c>
      <c r="I1891">
        <v>171000</v>
      </c>
      <c r="J1891" t="s">
        <v>172</v>
      </c>
      <c r="K1891" t="s">
        <v>36</v>
      </c>
      <c r="L1891" t="s">
        <v>61</v>
      </c>
      <c r="M1891" t="s">
        <v>95</v>
      </c>
      <c r="N1891" t="s">
        <v>3542</v>
      </c>
      <c r="O1891" t="s">
        <v>97</v>
      </c>
      <c r="P1891" t="s">
        <v>27</v>
      </c>
      <c r="Q1891">
        <v>35.110399999999998</v>
      </c>
      <c r="R1891">
        <v>-106.57810000000001</v>
      </c>
      <c r="S1891" t="s">
        <v>3163</v>
      </c>
    </row>
    <row r="1892" spans="1:19" x14ac:dyDescent="0.3">
      <c r="A1892" t="s">
        <v>19</v>
      </c>
      <c r="B1892">
        <v>600</v>
      </c>
      <c r="C1892">
        <v>1999</v>
      </c>
      <c r="D1892" t="s">
        <v>227</v>
      </c>
      <c r="E1892" t="s">
        <v>4254</v>
      </c>
      <c r="F1892" t="s">
        <v>137</v>
      </c>
      <c r="G1892" t="s">
        <v>49</v>
      </c>
      <c r="H1892" t="s">
        <v>22</v>
      </c>
      <c r="I1892">
        <v>1111111</v>
      </c>
      <c r="J1892" t="s">
        <v>23</v>
      </c>
      <c r="K1892" t="s">
        <v>36</v>
      </c>
      <c r="M1892" t="s">
        <v>43</v>
      </c>
      <c r="N1892" t="s">
        <v>63</v>
      </c>
      <c r="O1892" t="s">
        <v>55</v>
      </c>
      <c r="P1892" t="s">
        <v>27</v>
      </c>
      <c r="Q1892">
        <v>35.249299999999998</v>
      </c>
      <c r="R1892">
        <v>-106.6818</v>
      </c>
      <c r="S1892" t="s">
        <v>4255</v>
      </c>
    </row>
    <row r="1893" spans="1:19" x14ac:dyDescent="0.3">
      <c r="A1893" t="s">
        <v>19</v>
      </c>
      <c r="B1893">
        <v>4500</v>
      </c>
      <c r="C1893">
        <v>1987</v>
      </c>
      <c r="D1893" t="s">
        <v>47</v>
      </c>
      <c r="E1893" t="s">
        <v>764</v>
      </c>
      <c r="H1893" t="s">
        <v>22</v>
      </c>
      <c r="I1893">
        <v>930464</v>
      </c>
      <c r="J1893" t="s">
        <v>23</v>
      </c>
      <c r="K1893" t="s">
        <v>36</v>
      </c>
      <c r="P1893" t="s">
        <v>27</v>
      </c>
      <c r="Q1893">
        <v>35.0717</v>
      </c>
      <c r="R1893">
        <v>-106.509</v>
      </c>
      <c r="S1893" t="s">
        <v>4256</v>
      </c>
    </row>
    <row r="1894" spans="1:19" x14ac:dyDescent="0.3">
      <c r="A1894" t="s">
        <v>19</v>
      </c>
      <c r="B1894">
        <v>4000</v>
      </c>
      <c r="C1894">
        <v>1973</v>
      </c>
      <c r="D1894" t="s">
        <v>71</v>
      </c>
      <c r="E1894" t="s">
        <v>4257</v>
      </c>
      <c r="F1894" t="s">
        <v>59</v>
      </c>
      <c r="G1894" t="s">
        <v>41</v>
      </c>
      <c r="H1894" t="s">
        <v>22</v>
      </c>
      <c r="I1894">
        <v>10000000</v>
      </c>
      <c r="J1894" t="s">
        <v>23</v>
      </c>
      <c r="K1894" t="s">
        <v>78</v>
      </c>
      <c r="L1894" t="s">
        <v>73</v>
      </c>
      <c r="N1894" t="s">
        <v>853</v>
      </c>
      <c r="O1894" t="s">
        <v>68</v>
      </c>
      <c r="P1894" t="s">
        <v>27</v>
      </c>
      <c r="Q1894">
        <v>35.150897999999998</v>
      </c>
      <c r="R1894">
        <v>-106.61535600000001</v>
      </c>
      <c r="S1894" t="s">
        <v>4258</v>
      </c>
    </row>
    <row r="1895" spans="1:19" x14ac:dyDescent="0.3">
      <c r="A1895" t="s">
        <v>19</v>
      </c>
      <c r="B1895">
        <v>39500</v>
      </c>
      <c r="C1895">
        <v>2018</v>
      </c>
      <c r="D1895" t="s">
        <v>47</v>
      </c>
      <c r="E1895" t="s">
        <v>950</v>
      </c>
      <c r="F1895" t="s">
        <v>137</v>
      </c>
      <c r="G1895" t="s">
        <v>49</v>
      </c>
      <c r="H1895" t="s">
        <v>22</v>
      </c>
      <c r="I1895">
        <v>76000</v>
      </c>
      <c r="J1895" t="s">
        <v>23</v>
      </c>
      <c r="K1895" t="s">
        <v>36</v>
      </c>
      <c r="L1895" t="s">
        <v>73</v>
      </c>
      <c r="M1895" t="s">
        <v>43</v>
      </c>
      <c r="N1895" t="s">
        <v>96</v>
      </c>
      <c r="O1895" t="s">
        <v>138</v>
      </c>
      <c r="P1895" t="s">
        <v>27</v>
      </c>
      <c r="Q1895">
        <v>35.055799999999998</v>
      </c>
      <c r="R1895">
        <v>-106.6011</v>
      </c>
      <c r="S1895" t="s">
        <v>2026</v>
      </c>
    </row>
    <row r="1896" spans="1:19" x14ac:dyDescent="0.3">
      <c r="A1896" t="s">
        <v>19</v>
      </c>
      <c r="B1896">
        <v>4000</v>
      </c>
      <c r="C1896">
        <v>2001</v>
      </c>
      <c r="D1896" t="s">
        <v>47</v>
      </c>
      <c r="E1896" t="s">
        <v>3421</v>
      </c>
      <c r="F1896" t="s">
        <v>40</v>
      </c>
      <c r="G1896" t="s">
        <v>41</v>
      </c>
      <c r="H1896" t="s">
        <v>22</v>
      </c>
      <c r="I1896">
        <v>258781</v>
      </c>
      <c r="J1896" t="s">
        <v>23</v>
      </c>
      <c r="K1896" t="s">
        <v>36</v>
      </c>
      <c r="L1896" t="s">
        <v>61</v>
      </c>
      <c r="P1896" t="s">
        <v>27</v>
      </c>
      <c r="Q1896">
        <v>35.056100000000001</v>
      </c>
      <c r="R1896">
        <v>-106.5506</v>
      </c>
      <c r="S1896" t="s">
        <v>3422</v>
      </c>
    </row>
    <row r="1897" spans="1:19" x14ac:dyDescent="0.3">
      <c r="A1897" t="s">
        <v>19</v>
      </c>
      <c r="B1897">
        <v>16</v>
      </c>
      <c r="C1897">
        <v>2013</v>
      </c>
      <c r="D1897" t="s">
        <v>57</v>
      </c>
      <c r="E1897" t="s">
        <v>4259</v>
      </c>
      <c r="F1897" t="s">
        <v>59</v>
      </c>
      <c r="G1897" t="s">
        <v>49</v>
      </c>
      <c r="H1897" t="s">
        <v>22</v>
      </c>
      <c r="I1897">
        <v>97000</v>
      </c>
      <c r="J1897" t="s">
        <v>986</v>
      </c>
      <c r="K1897" t="s">
        <v>36</v>
      </c>
      <c r="P1897" t="s">
        <v>27</v>
      </c>
      <c r="Q1897">
        <v>35.0717</v>
      </c>
      <c r="R1897">
        <v>-106.509</v>
      </c>
      <c r="S1897" t="s">
        <v>4260</v>
      </c>
    </row>
    <row r="1898" spans="1:19" x14ac:dyDescent="0.3">
      <c r="A1898" t="s">
        <v>19</v>
      </c>
      <c r="B1898">
        <v>5000</v>
      </c>
      <c r="C1898">
        <v>2010</v>
      </c>
      <c r="D1898" t="s">
        <v>320</v>
      </c>
      <c r="E1898" t="s">
        <v>415</v>
      </c>
      <c r="F1898" t="s">
        <v>59</v>
      </c>
      <c r="G1898" t="s">
        <v>86</v>
      </c>
      <c r="H1898" t="s">
        <v>22</v>
      </c>
      <c r="I1898">
        <v>138000</v>
      </c>
      <c r="J1898" t="s">
        <v>23</v>
      </c>
      <c r="K1898" t="s">
        <v>36</v>
      </c>
      <c r="M1898" t="s">
        <v>43</v>
      </c>
      <c r="N1898" t="s">
        <v>129</v>
      </c>
      <c r="O1898" t="s">
        <v>138</v>
      </c>
      <c r="P1898" t="s">
        <v>27</v>
      </c>
      <c r="Q1898">
        <v>35.079000000000001</v>
      </c>
      <c r="R1898">
        <v>-106.6169</v>
      </c>
      <c r="S1898" t="s">
        <v>2887</v>
      </c>
    </row>
    <row r="1899" spans="1:19" x14ac:dyDescent="0.3">
      <c r="A1899" t="s">
        <v>19</v>
      </c>
      <c r="B1899">
        <v>5200</v>
      </c>
      <c r="C1899">
        <v>2006</v>
      </c>
      <c r="D1899" t="s">
        <v>20</v>
      </c>
      <c r="E1899" t="s">
        <v>636</v>
      </c>
      <c r="F1899" t="s">
        <v>132</v>
      </c>
      <c r="G1899" t="s">
        <v>41</v>
      </c>
      <c r="H1899" t="s">
        <v>30</v>
      </c>
      <c r="I1899">
        <v>15000</v>
      </c>
      <c r="J1899" t="s">
        <v>23</v>
      </c>
      <c r="K1899" t="s">
        <v>36</v>
      </c>
      <c r="L1899" t="s">
        <v>73</v>
      </c>
      <c r="P1899" t="s">
        <v>27</v>
      </c>
      <c r="Q1899">
        <v>37.178632999999998</v>
      </c>
      <c r="R1899">
        <v>-104.51611699999999</v>
      </c>
      <c r="S1899" t="s">
        <v>637</v>
      </c>
    </row>
    <row r="1900" spans="1:19" x14ac:dyDescent="0.3">
      <c r="A1900" t="s">
        <v>19</v>
      </c>
      <c r="B1900">
        <v>6750</v>
      </c>
      <c r="C1900">
        <v>2010</v>
      </c>
      <c r="D1900" t="s">
        <v>20</v>
      </c>
      <c r="E1900" t="s">
        <v>2696</v>
      </c>
      <c r="F1900" t="s">
        <v>132</v>
      </c>
      <c r="G1900" t="s">
        <v>41</v>
      </c>
      <c r="H1900" t="s">
        <v>30</v>
      </c>
      <c r="I1900">
        <v>120000</v>
      </c>
      <c r="J1900" t="s">
        <v>23</v>
      </c>
      <c r="K1900" t="s">
        <v>36</v>
      </c>
      <c r="L1900" t="s">
        <v>73</v>
      </c>
      <c r="P1900" t="s">
        <v>27</v>
      </c>
      <c r="Q1900">
        <v>37.178632999999998</v>
      </c>
      <c r="R1900">
        <v>-104.51611699999999</v>
      </c>
      <c r="S1900" t="s">
        <v>2700</v>
      </c>
    </row>
    <row r="1901" spans="1:19" x14ac:dyDescent="0.3">
      <c r="A1901" t="s">
        <v>19</v>
      </c>
      <c r="B1901">
        <v>12500</v>
      </c>
      <c r="C1901">
        <v>2007</v>
      </c>
      <c r="D1901" t="s">
        <v>51</v>
      </c>
      <c r="E1901" t="s">
        <v>3100</v>
      </c>
      <c r="G1901" t="s">
        <v>41</v>
      </c>
      <c r="H1901" t="s">
        <v>22</v>
      </c>
      <c r="I1901">
        <v>161000</v>
      </c>
      <c r="J1901" t="s">
        <v>23</v>
      </c>
      <c r="K1901" t="s">
        <v>36</v>
      </c>
      <c r="L1901" t="s">
        <v>73</v>
      </c>
      <c r="N1901" t="s">
        <v>83</v>
      </c>
      <c r="P1901" t="s">
        <v>27</v>
      </c>
      <c r="Q1901">
        <v>35.150599999999997</v>
      </c>
      <c r="R1901">
        <v>-106.569</v>
      </c>
      <c r="S1901" t="s">
        <v>3102</v>
      </c>
    </row>
    <row r="1902" spans="1:19" x14ac:dyDescent="0.3">
      <c r="A1902" t="s">
        <v>19</v>
      </c>
      <c r="B1902">
        <v>4950</v>
      </c>
      <c r="C1902">
        <v>2016</v>
      </c>
      <c r="D1902" t="s">
        <v>197</v>
      </c>
      <c r="E1902" t="s">
        <v>2644</v>
      </c>
      <c r="F1902" t="s">
        <v>132</v>
      </c>
      <c r="G1902" t="s">
        <v>86</v>
      </c>
      <c r="H1902" t="s">
        <v>22</v>
      </c>
      <c r="I1902">
        <v>116000</v>
      </c>
      <c r="J1902" t="s">
        <v>172</v>
      </c>
      <c r="K1902" t="s">
        <v>36</v>
      </c>
      <c r="L1902" t="s">
        <v>61</v>
      </c>
      <c r="P1902" t="s">
        <v>27</v>
      </c>
      <c r="Q1902">
        <v>34.6511</v>
      </c>
      <c r="R1902">
        <v>-106.6952</v>
      </c>
      <c r="S1902" t="s">
        <v>2649</v>
      </c>
    </row>
    <row r="1903" spans="1:19" x14ac:dyDescent="0.3">
      <c r="A1903" t="s">
        <v>19</v>
      </c>
      <c r="B1903">
        <v>5995</v>
      </c>
      <c r="C1903">
        <v>2012</v>
      </c>
      <c r="D1903" t="s">
        <v>20</v>
      </c>
      <c r="E1903" t="s">
        <v>1554</v>
      </c>
      <c r="F1903" t="s">
        <v>59</v>
      </c>
      <c r="G1903" t="s">
        <v>86</v>
      </c>
      <c r="H1903" t="s">
        <v>22</v>
      </c>
      <c r="I1903">
        <v>151000</v>
      </c>
      <c r="J1903" t="s">
        <v>23</v>
      </c>
      <c r="K1903" t="s">
        <v>36</v>
      </c>
      <c r="L1903" t="s">
        <v>61</v>
      </c>
      <c r="M1903" t="s">
        <v>62</v>
      </c>
      <c r="N1903" t="s">
        <v>63</v>
      </c>
      <c r="O1903" t="s">
        <v>26</v>
      </c>
      <c r="P1903" t="s">
        <v>27</v>
      </c>
      <c r="Q1903">
        <v>34.969253000000002</v>
      </c>
      <c r="R1903">
        <v>-106.630982</v>
      </c>
      <c r="S1903" t="s">
        <v>3023</v>
      </c>
    </row>
    <row r="1904" spans="1:19" x14ac:dyDescent="0.3">
      <c r="A1904" t="s">
        <v>19</v>
      </c>
      <c r="B1904">
        <v>4800</v>
      </c>
      <c r="C1904">
        <v>2011</v>
      </c>
      <c r="D1904" t="s">
        <v>20</v>
      </c>
      <c r="E1904" t="s">
        <v>804</v>
      </c>
      <c r="F1904" t="s">
        <v>59</v>
      </c>
      <c r="G1904" t="s">
        <v>86</v>
      </c>
      <c r="H1904" t="s">
        <v>22</v>
      </c>
      <c r="I1904">
        <v>87000</v>
      </c>
      <c r="J1904" t="s">
        <v>23</v>
      </c>
      <c r="K1904" t="s">
        <v>36</v>
      </c>
      <c r="L1904" t="s">
        <v>61</v>
      </c>
      <c r="M1904" t="s">
        <v>95</v>
      </c>
      <c r="N1904" t="s">
        <v>63</v>
      </c>
      <c r="O1904" t="s">
        <v>97</v>
      </c>
      <c r="P1904" t="s">
        <v>27</v>
      </c>
      <c r="Q1904">
        <v>35.0717</v>
      </c>
      <c r="R1904">
        <v>-106.509</v>
      </c>
      <c r="S1904" t="s">
        <v>2204</v>
      </c>
    </row>
    <row r="1905" spans="1:19" x14ac:dyDescent="0.3">
      <c r="A1905" t="s">
        <v>19</v>
      </c>
      <c r="B1905">
        <v>66995</v>
      </c>
      <c r="C1905">
        <v>2020</v>
      </c>
      <c r="D1905" t="s">
        <v>169</v>
      </c>
      <c r="E1905">
        <v>2500</v>
      </c>
      <c r="F1905" t="s">
        <v>137</v>
      </c>
      <c r="G1905" t="s">
        <v>41</v>
      </c>
      <c r="H1905" t="s">
        <v>22</v>
      </c>
      <c r="I1905">
        <v>22000</v>
      </c>
      <c r="J1905" t="s">
        <v>23</v>
      </c>
      <c r="K1905" t="s">
        <v>36</v>
      </c>
      <c r="L1905" t="s">
        <v>73</v>
      </c>
      <c r="P1905" t="s">
        <v>27</v>
      </c>
      <c r="Q1905">
        <v>35.249299999999998</v>
      </c>
      <c r="R1905">
        <v>-106.6818</v>
      </c>
      <c r="S1905" t="s">
        <v>851</v>
      </c>
    </row>
    <row r="1906" spans="1:19" x14ac:dyDescent="0.3">
      <c r="A1906" t="s">
        <v>19</v>
      </c>
      <c r="B1906">
        <v>9500</v>
      </c>
      <c r="C1906">
        <v>2015</v>
      </c>
      <c r="D1906" t="s">
        <v>214</v>
      </c>
      <c r="E1906" t="s">
        <v>1774</v>
      </c>
      <c r="G1906" t="s">
        <v>86</v>
      </c>
      <c r="H1906" t="s">
        <v>22</v>
      </c>
      <c r="I1906">
        <v>61000</v>
      </c>
      <c r="J1906" t="s">
        <v>23</v>
      </c>
      <c r="K1906" t="s">
        <v>36</v>
      </c>
      <c r="L1906" t="s">
        <v>61</v>
      </c>
      <c r="N1906" t="s">
        <v>161</v>
      </c>
      <c r="P1906" t="s">
        <v>27</v>
      </c>
      <c r="Q1906">
        <v>35.150599999999997</v>
      </c>
      <c r="R1906">
        <v>-106.569</v>
      </c>
      <c r="S1906" t="s">
        <v>1776</v>
      </c>
    </row>
    <row r="1907" spans="1:19" x14ac:dyDescent="0.3">
      <c r="A1907" t="s">
        <v>19</v>
      </c>
      <c r="B1907">
        <v>10800</v>
      </c>
      <c r="C1907">
        <v>2009</v>
      </c>
      <c r="D1907" t="s">
        <v>20</v>
      </c>
      <c r="E1907" t="s">
        <v>2028</v>
      </c>
      <c r="F1907" t="s">
        <v>59</v>
      </c>
      <c r="G1907" t="s">
        <v>41</v>
      </c>
      <c r="H1907" t="s">
        <v>22</v>
      </c>
      <c r="I1907">
        <v>133000</v>
      </c>
      <c r="J1907" t="s">
        <v>23</v>
      </c>
      <c r="K1907" t="s">
        <v>36</v>
      </c>
      <c r="M1907" t="s">
        <v>95</v>
      </c>
      <c r="N1907" t="s">
        <v>83</v>
      </c>
      <c r="O1907" t="s">
        <v>26</v>
      </c>
      <c r="P1907" t="s">
        <v>27</v>
      </c>
      <c r="Q1907">
        <v>35.108815</v>
      </c>
      <c r="R1907">
        <v>-106.589699</v>
      </c>
      <c r="S1907" t="s">
        <v>2832</v>
      </c>
    </row>
    <row r="1908" spans="1:19" x14ac:dyDescent="0.3">
      <c r="A1908" t="s">
        <v>19</v>
      </c>
      <c r="B1908">
        <v>11500</v>
      </c>
      <c r="C1908">
        <v>2015</v>
      </c>
      <c r="D1908" t="s">
        <v>93</v>
      </c>
      <c r="E1908" t="s">
        <v>336</v>
      </c>
      <c r="F1908" t="s">
        <v>137</v>
      </c>
      <c r="G1908" t="s">
        <v>49</v>
      </c>
      <c r="H1908" t="s">
        <v>22</v>
      </c>
      <c r="I1908">
        <v>11850</v>
      </c>
      <c r="J1908" t="s">
        <v>23</v>
      </c>
      <c r="K1908" t="s">
        <v>36</v>
      </c>
      <c r="L1908" t="s">
        <v>61</v>
      </c>
      <c r="M1908" t="s">
        <v>95</v>
      </c>
      <c r="N1908" t="s">
        <v>3542</v>
      </c>
      <c r="P1908" t="s">
        <v>27</v>
      </c>
      <c r="Q1908">
        <v>34.7806</v>
      </c>
      <c r="R1908">
        <v>-106.7115</v>
      </c>
      <c r="S1908" t="s">
        <v>515</v>
      </c>
    </row>
    <row r="1909" spans="1:19" x14ac:dyDescent="0.3">
      <c r="A1909" t="s">
        <v>19</v>
      </c>
      <c r="B1909">
        <v>1000</v>
      </c>
      <c r="C1909">
        <v>1988</v>
      </c>
      <c r="D1909" t="s">
        <v>2313</v>
      </c>
      <c r="E1909" t="s">
        <v>3073</v>
      </c>
      <c r="F1909" t="s">
        <v>40</v>
      </c>
      <c r="G1909" t="s">
        <v>41</v>
      </c>
      <c r="H1909" t="s">
        <v>22</v>
      </c>
      <c r="I1909">
        <v>157000</v>
      </c>
      <c r="J1909" t="s">
        <v>23</v>
      </c>
      <c r="K1909" t="s">
        <v>36</v>
      </c>
      <c r="L1909" t="s">
        <v>61</v>
      </c>
      <c r="M1909" t="s">
        <v>43</v>
      </c>
      <c r="N1909" t="s">
        <v>24</v>
      </c>
      <c r="O1909" t="s">
        <v>26</v>
      </c>
      <c r="P1909" t="s">
        <v>27</v>
      </c>
      <c r="Q1909">
        <v>35.341099999999997</v>
      </c>
      <c r="R1909">
        <v>-106.59610000000001</v>
      </c>
      <c r="S1909" t="s">
        <v>3074</v>
      </c>
    </row>
    <row r="1910" spans="1:19" x14ac:dyDescent="0.3">
      <c r="A1910" t="s">
        <v>19</v>
      </c>
      <c r="B1910">
        <v>9000</v>
      </c>
      <c r="C1910">
        <v>2006</v>
      </c>
      <c r="E1910" t="s">
        <v>4261</v>
      </c>
      <c r="F1910" t="s">
        <v>137</v>
      </c>
      <c r="G1910" t="s">
        <v>41</v>
      </c>
      <c r="H1910" t="s">
        <v>22</v>
      </c>
      <c r="I1910">
        <v>287792</v>
      </c>
      <c r="J1910" t="s">
        <v>23</v>
      </c>
      <c r="K1910" t="s">
        <v>36</v>
      </c>
      <c r="L1910" t="s">
        <v>42</v>
      </c>
      <c r="N1910" t="s">
        <v>96</v>
      </c>
      <c r="O1910" t="s">
        <v>26</v>
      </c>
      <c r="P1910" t="s">
        <v>27</v>
      </c>
      <c r="Q1910">
        <v>33.793129</v>
      </c>
      <c r="R1910">
        <v>-105.825119</v>
      </c>
      <c r="S1910" t="s">
        <v>3434</v>
      </c>
    </row>
    <row r="1911" spans="1:19" x14ac:dyDescent="0.3">
      <c r="A1911" t="s">
        <v>19</v>
      </c>
      <c r="B1911">
        <v>5900</v>
      </c>
      <c r="C1911">
        <v>2006</v>
      </c>
      <c r="E1911" t="s">
        <v>2618</v>
      </c>
      <c r="F1911" t="s">
        <v>137</v>
      </c>
      <c r="G1911" t="s">
        <v>86</v>
      </c>
      <c r="H1911" t="s">
        <v>22</v>
      </c>
      <c r="I1911">
        <v>114000</v>
      </c>
      <c r="J1911" t="s">
        <v>23</v>
      </c>
      <c r="K1911" t="s">
        <v>36</v>
      </c>
      <c r="L1911" t="s">
        <v>61</v>
      </c>
      <c r="M1911" t="s">
        <v>62</v>
      </c>
      <c r="N1911" t="s">
        <v>3542</v>
      </c>
      <c r="O1911" t="s">
        <v>45</v>
      </c>
      <c r="P1911" t="s">
        <v>27</v>
      </c>
      <c r="Q1911">
        <v>35.110399999999998</v>
      </c>
      <c r="R1911">
        <v>-106.57810000000001</v>
      </c>
      <c r="S1911" t="s">
        <v>2619</v>
      </c>
    </row>
    <row r="1912" spans="1:19" x14ac:dyDescent="0.3">
      <c r="A1912" t="s">
        <v>19</v>
      </c>
      <c r="B1912">
        <v>9500</v>
      </c>
      <c r="C1912">
        <v>2006</v>
      </c>
      <c r="D1912" t="s">
        <v>47</v>
      </c>
      <c r="E1912" t="s">
        <v>2241</v>
      </c>
      <c r="F1912" t="s">
        <v>132</v>
      </c>
      <c r="G1912" t="s">
        <v>49</v>
      </c>
      <c r="H1912" t="s">
        <v>22</v>
      </c>
      <c r="I1912">
        <v>179000</v>
      </c>
      <c r="J1912" t="s">
        <v>23</v>
      </c>
      <c r="K1912" t="s">
        <v>36</v>
      </c>
      <c r="L1912" t="s">
        <v>73</v>
      </c>
      <c r="M1912" t="s">
        <v>95</v>
      </c>
      <c r="N1912" t="s">
        <v>3542</v>
      </c>
      <c r="P1912" t="s">
        <v>27</v>
      </c>
      <c r="Q1912">
        <v>35.110399999999998</v>
      </c>
      <c r="R1912">
        <v>-106.57810000000001</v>
      </c>
      <c r="S1912" t="s">
        <v>3228</v>
      </c>
    </row>
    <row r="1913" spans="1:19" x14ac:dyDescent="0.3">
      <c r="A1913" t="s">
        <v>19</v>
      </c>
      <c r="B1913">
        <v>0</v>
      </c>
      <c r="C1913">
        <v>2018</v>
      </c>
      <c r="D1913" t="s">
        <v>174</v>
      </c>
      <c r="E1913" t="s">
        <v>4262</v>
      </c>
      <c r="F1913" t="s">
        <v>59</v>
      </c>
      <c r="G1913" t="s">
        <v>49</v>
      </c>
      <c r="H1913" t="s">
        <v>22</v>
      </c>
      <c r="I1913">
        <v>55000</v>
      </c>
      <c r="J1913" t="s">
        <v>23</v>
      </c>
      <c r="K1913" t="s">
        <v>36</v>
      </c>
      <c r="L1913" t="s">
        <v>61</v>
      </c>
      <c r="M1913" t="s">
        <v>43</v>
      </c>
      <c r="N1913" t="s">
        <v>3542</v>
      </c>
      <c r="O1913" t="s">
        <v>138</v>
      </c>
      <c r="P1913" t="s">
        <v>27</v>
      </c>
      <c r="Q1913">
        <v>35.144722999999999</v>
      </c>
      <c r="R1913">
        <v>-106.58625499999999</v>
      </c>
      <c r="S1913" t="s">
        <v>4263</v>
      </c>
    </row>
    <row r="1914" spans="1:19" x14ac:dyDescent="0.3">
      <c r="A1914" t="s">
        <v>19</v>
      </c>
      <c r="B1914">
        <v>0</v>
      </c>
      <c r="C1914">
        <v>2015</v>
      </c>
      <c r="D1914" t="s">
        <v>51</v>
      </c>
      <c r="E1914" t="s">
        <v>4264</v>
      </c>
      <c r="F1914" t="s">
        <v>59</v>
      </c>
      <c r="G1914" t="s">
        <v>86</v>
      </c>
      <c r="H1914" t="s">
        <v>22</v>
      </c>
      <c r="I1914">
        <v>59000</v>
      </c>
      <c r="J1914" t="s">
        <v>23</v>
      </c>
      <c r="K1914" t="s">
        <v>36</v>
      </c>
      <c r="L1914" t="s">
        <v>61</v>
      </c>
      <c r="M1914" t="s">
        <v>54</v>
      </c>
      <c r="N1914" t="s">
        <v>129</v>
      </c>
      <c r="O1914" t="s">
        <v>68</v>
      </c>
      <c r="P1914" t="s">
        <v>27</v>
      </c>
      <c r="Q1914">
        <v>35.144697000000001</v>
      </c>
      <c r="R1914">
        <v>-106.586201</v>
      </c>
      <c r="S1914" t="s">
        <v>4265</v>
      </c>
    </row>
    <row r="1915" spans="1:19" x14ac:dyDescent="0.3">
      <c r="A1915" t="s">
        <v>19</v>
      </c>
      <c r="B1915">
        <v>4500</v>
      </c>
      <c r="C1915">
        <v>2007</v>
      </c>
      <c r="D1915" t="s">
        <v>20</v>
      </c>
      <c r="E1915" t="s">
        <v>2650</v>
      </c>
      <c r="H1915" t="s">
        <v>22</v>
      </c>
      <c r="I1915">
        <v>116000</v>
      </c>
      <c r="J1915" t="s">
        <v>23</v>
      </c>
      <c r="K1915" t="s">
        <v>36</v>
      </c>
      <c r="P1915" t="s">
        <v>27</v>
      </c>
      <c r="Q1915">
        <v>34.969253000000002</v>
      </c>
      <c r="R1915">
        <v>-106.630982</v>
      </c>
      <c r="S1915" t="s">
        <v>2651</v>
      </c>
    </row>
    <row r="1916" spans="1:19" x14ac:dyDescent="0.3">
      <c r="A1916" t="s">
        <v>19</v>
      </c>
      <c r="B1916">
        <v>3200</v>
      </c>
      <c r="C1916">
        <v>2003</v>
      </c>
      <c r="D1916" t="s">
        <v>320</v>
      </c>
      <c r="E1916" t="s">
        <v>1664</v>
      </c>
      <c r="F1916" t="s">
        <v>59</v>
      </c>
      <c r="G1916" t="s">
        <v>86</v>
      </c>
      <c r="H1916" t="s">
        <v>22</v>
      </c>
      <c r="I1916">
        <v>175123</v>
      </c>
      <c r="J1916" t="s">
        <v>23</v>
      </c>
      <c r="K1916" t="s">
        <v>36</v>
      </c>
      <c r="L1916" t="s">
        <v>73</v>
      </c>
      <c r="M1916" t="s">
        <v>43</v>
      </c>
      <c r="N1916" t="s">
        <v>129</v>
      </c>
      <c r="O1916" t="s">
        <v>138</v>
      </c>
      <c r="P1916" t="s">
        <v>27</v>
      </c>
      <c r="Q1916">
        <v>35.072600000000001</v>
      </c>
      <c r="R1916">
        <v>-106.5749</v>
      </c>
      <c r="S1916" t="s">
        <v>3197</v>
      </c>
    </row>
    <row r="1917" spans="1:19" x14ac:dyDescent="0.3">
      <c r="A1917" t="s">
        <v>19</v>
      </c>
      <c r="B1917">
        <v>4600</v>
      </c>
      <c r="C1917">
        <v>2006</v>
      </c>
      <c r="D1917" t="s">
        <v>20</v>
      </c>
      <c r="E1917" t="s">
        <v>625</v>
      </c>
      <c r="F1917" t="s">
        <v>59</v>
      </c>
      <c r="G1917" t="s">
        <v>41</v>
      </c>
      <c r="H1917" t="s">
        <v>22</v>
      </c>
      <c r="I1917">
        <v>185123</v>
      </c>
      <c r="J1917" t="s">
        <v>23</v>
      </c>
      <c r="K1917" t="s">
        <v>36</v>
      </c>
      <c r="L1917" t="s">
        <v>42</v>
      </c>
      <c r="M1917" t="s">
        <v>95</v>
      </c>
      <c r="N1917" t="s">
        <v>96</v>
      </c>
      <c r="O1917" t="s">
        <v>138</v>
      </c>
      <c r="P1917" t="s">
        <v>27</v>
      </c>
      <c r="Q1917">
        <v>35.072600000000001</v>
      </c>
      <c r="R1917">
        <v>-106.5749</v>
      </c>
      <c r="S1917" t="s">
        <v>3269</v>
      </c>
    </row>
    <row r="1918" spans="1:19" x14ac:dyDescent="0.3">
      <c r="A1918" t="s">
        <v>19</v>
      </c>
      <c r="B1918">
        <v>12900</v>
      </c>
      <c r="C1918">
        <v>2016</v>
      </c>
      <c r="D1918" t="s">
        <v>47</v>
      </c>
      <c r="E1918" t="s">
        <v>136</v>
      </c>
      <c r="G1918" t="s">
        <v>86</v>
      </c>
      <c r="H1918" t="s">
        <v>22</v>
      </c>
      <c r="I1918">
        <v>26000</v>
      </c>
      <c r="J1918" t="s">
        <v>172</v>
      </c>
      <c r="K1918" t="s">
        <v>36</v>
      </c>
      <c r="P1918" t="s">
        <v>27</v>
      </c>
      <c r="Q1918">
        <v>35.104976999999998</v>
      </c>
      <c r="R1918">
        <v>-106.62858199999999</v>
      </c>
      <c r="S1918" t="s">
        <v>949</v>
      </c>
    </row>
    <row r="1919" spans="1:19" x14ac:dyDescent="0.3">
      <c r="A1919" t="s">
        <v>19</v>
      </c>
      <c r="B1919">
        <v>17990</v>
      </c>
      <c r="C1919">
        <v>2014</v>
      </c>
      <c r="D1919" t="s">
        <v>241</v>
      </c>
      <c r="E1919" t="s">
        <v>1133</v>
      </c>
      <c r="F1919" t="s">
        <v>59</v>
      </c>
      <c r="H1919" t="s">
        <v>30</v>
      </c>
      <c r="I1919">
        <v>31374</v>
      </c>
      <c r="J1919" t="s">
        <v>23</v>
      </c>
      <c r="K1919" t="s">
        <v>24</v>
      </c>
      <c r="L1919" t="s">
        <v>61</v>
      </c>
      <c r="N1919" t="s">
        <v>199</v>
      </c>
      <c r="O1919" t="s">
        <v>97</v>
      </c>
      <c r="P1919" t="s">
        <v>27</v>
      </c>
      <c r="Q1919">
        <v>35.11</v>
      </c>
      <c r="R1919">
        <v>-106.62</v>
      </c>
      <c r="S1919" t="s">
        <v>1134</v>
      </c>
    </row>
    <row r="1920" spans="1:19" x14ac:dyDescent="0.3">
      <c r="A1920" t="s">
        <v>19</v>
      </c>
      <c r="B1920">
        <v>30990</v>
      </c>
      <c r="C1920">
        <v>2015</v>
      </c>
      <c r="D1920" t="s">
        <v>93</v>
      </c>
      <c r="E1920" t="s">
        <v>1783</v>
      </c>
      <c r="F1920" t="s">
        <v>59</v>
      </c>
      <c r="H1920" t="s">
        <v>24</v>
      </c>
      <c r="I1920">
        <v>61289</v>
      </c>
      <c r="J1920" t="s">
        <v>23</v>
      </c>
      <c r="K1920" t="s">
        <v>24</v>
      </c>
      <c r="N1920" t="s">
        <v>83</v>
      </c>
      <c r="O1920" t="s">
        <v>26</v>
      </c>
      <c r="P1920" t="s">
        <v>27</v>
      </c>
      <c r="Q1920">
        <v>35.11</v>
      </c>
      <c r="R1920">
        <v>-106.62</v>
      </c>
      <c r="S1920" t="s">
        <v>1784</v>
      </c>
    </row>
    <row r="1921" spans="1:19" x14ac:dyDescent="0.3">
      <c r="A1921" t="s">
        <v>19</v>
      </c>
      <c r="B1921">
        <v>25990</v>
      </c>
      <c r="C1921">
        <v>2018</v>
      </c>
      <c r="D1921" t="s">
        <v>93</v>
      </c>
      <c r="E1921" t="s">
        <v>1481</v>
      </c>
      <c r="F1921" t="s">
        <v>59</v>
      </c>
      <c r="G1921" t="s">
        <v>49</v>
      </c>
      <c r="H1921" t="s">
        <v>22</v>
      </c>
      <c r="I1921">
        <v>45354</v>
      </c>
      <c r="J1921" t="s">
        <v>23</v>
      </c>
      <c r="K1921" t="s">
        <v>24</v>
      </c>
      <c r="N1921" t="s">
        <v>83</v>
      </c>
      <c r="O1921" t="s">
        <v>55</v>
      </c>
      <c r="P1921" t="s">
        <v>27</v>
      </c>
      <c r="Q1921">
        <v>35.11</v>
      </c>
      <c r="R1921">
        <v>-106.62</v>
      </c>
      <c r="S1921" t="s">
        <v>1482</v>
      </c>
    </row>
    <row r="1922" spans="1:19" x14ac:dyDescent="0.3">
      <c r="A1922" t="s">
        <v>19</v>
      </c>
      <c r="B1922">
        <v>23990</v>
      </c>
      <c r="C1922">
        <v>2018</v>
      </c>
      <c r="D1922" t="s">
        <v>51</v>
      </c>
      <c r="E1922" t="s">
        <v>1004</v>
      </c>
      <c r="F1922" t="s">
        <v>59</v>
      </c>
      <c r="H1922" t="s">
        <v>22</v>
      </c>
      <c r="I1922">
        <v>27607</v>
      </c>
      <c r="J1922" t="s">
        <v>23</v>
      </c>
      <c r="K1922" t="s">
        <v>24</v>
      </c>
      <c r="N1922" t="s">
        <v>83</v>
      </c>
      <c r="O1922" t="s">
        <v>26</v>
      </c>
      <c r="P1922" t="s">
        <v>27</v>
      </c>
      <c r="Q1922">
        <v>35.11</v>
      </c>
      <c r="R1922">
        <v>-106.62</v>
      </c>
      <c r="S1922" t="s">
        <v>1005</v>
      </c>
    </row>
    <row r="1923" spans="1:19" x14ac:dyDescent="0.3">
      <c r="A1923" t="s">
        <v>19</v>
      </c>
      <c r="B1923">
        <v>22990</v>
      </c>
      <c r="C1923">
        <v>2014</v>
      </c>
      <c r="D1923" t="s">
        <v>20</v>
      </c>
      <c r="E1923" t="s">
        <v>1746</v>
      </c>
      <c r="F1923" t="s">
        <v>59</v>
      </c>
      <c r="G1923" t="s">
        <v>49</v>
      </c>
      <c r="H1923" t="s">
        <v>24</v>
      </c>
      <c r="I1923">
        <v>59627</v>
      </c>
      <c r="J1923" t="s">
        <v>23</v>
      </c>
      <c r="K1923" t="s">
        <v>24</v>
      </c>
      <c r="L1923" t="s">
        <v>73</v>
      </c>
      <c r="N1923" t="s">
        <v>83</v>
      </c>
      <c r="O1923" t="s">
        <v>68</v>
      </c>
      <c r="P1923" t="s">
        <v>27</v>
      </c>
      <c r="Q1923">
        <v>35.11</v>
      </c>
      <c r="R1923">
        <v>-106.62</v>
      </c>
      <c r="S1923" t="s">
        <v>1005</v>
      </c>
    </row>
    <row r="1924" spans="1:19" x14ac:dyDescent="0.3">
      <c r="A1924" t="s">
        <v>19</v>
      </c>
      <c r="B1924">
        <v>20990</v>
      </c>
      <c r="C1924">
        <v>2015</v>
      </c>
      <c r="D1924" t="s">
        <v>241</v>
      </c>
      <c r="E1924" t="s">
        <v>1944</v>
      </c>
      <c r="F1924" t="s">
        <v>59</v>
      </c>
      <c r="H1924" t="s">
        <v>22</v>
      </c>
      <c r="I1924">
        <v>70384</v>
      </c>
      <c r="J1924" t="s">
        <v>23</v>
      </c>
      <c r="K1924" t="s">
        <v>24</v>
      </c>
      <c r="L1924" t="s">
        <v>61</v>
      </c>
      <c r="N1924" t="s">
        <v>24</v>
      </c>
      <c r="O1924" t="s">
        <v>68</v>
      </c>
      <c r="P1924" t="s">
        <v>27</v>
      </c>
      <c r="Q1924">
        <v>35.11</v>
      </c>
      <c r="R1924">
        <v>-106.62</v>
      </c>
      <c r="S1924" t="s">
        <v>1945</v>
      </c>
    </row>
    <row r="1925" spans="1:19" x14ac:dyDescent="0.3">
      <c r="A1925" t="s">
        <v>19</v>
      </c>
      <c r="B1925">
        <v>29990</v>
      </c>
      <c r="C1925">
        <v>2009</v>
      </c>
      <c r="D1925" t="s">
        <v>51</v>
      </c>
      <c r="E1925" t="s">
        <v>748</v>
      </c>
      <c r="F1925" t="s">
        <v>59</v>
      </c>
      <c r="H1925" t="s">
        <v>24</v>
      </c>
      <c r="I1925">
        <v>52064</v>
      </c>
      <c r="J1925" t="s">
        <v>23</v>
      </c>
      <c r="K1925" t="s">
        <v>24</v>
      </c>
      <c r="L1925" t="s">
        <v>42</v>
      </c>
      <c r="N1925" t="s">
        <v>44</v>
      </c>
      <c r="O1925" t="s">
        <v>55</v>
      </c>
      <c r="P1925" t="s">
        <v>27</v>
      </c>
      <c r="Q1925">
        <v>35.11</v>
      </c>
      <c r="R1925">
        <v>-106.62</v>
      </c>
      <c r="S1925" t="s">
        <v>1600</v>
      </c>
    </row>
    <row r="1926" spans="1:19" x14ac:dyDescent="0.3">
      <c r="A1926" t="s">
        <v>19</v>
      </c>
      <c r="B1926">
        <v>31422</v>
      </c>
      <c r="C1926">
        <v>2012</v>
      </c>
      <c r="D1926" t="s">
        <v>51</v>
      </c>
      <c r="E1926" t="s">
        <v>2318</v>
      </c>
      <c r="H1926" t="s">
        <v>30</v>
      </c>
      <c r="I1926">
        <v>144613</v>
      </c>
      <c r="J1926" t="s">
        <v>23</v>
      </c>
      <c r="K1926" t="s">
        <v>36</v>
      </c>
      <c r="L1926" t="s">
        <v>73</v>
      </c>
      <c r="P1926" t="s">
        <v>27</v>
      </c>
      <c r="Q1926">
        <v>35.004362999999998</v>
      </c>
      <c r="R1926">
        <v>-106.04979400000001</v>
      </c>
      <c r="S1926" t="s">
        <v>2954</v>
      </c>
    </row>
    <row r="1927" spans="1:19" x14ac:dyDescent="0.3">
      <c r="A1927" t="s">
        <v>19</v>
      </c>
      <c r="B1927">
        <v>43727</v>
      </c>
      <c r="C1927">
        <v>2016</v>
      </c>
      <c r="D1927" t="s">
        <v>93</v>
      </c>
      <c r="E1927" t="s">
        <v>819</v>
      </c>
      <c r="H1927" t="s">
        <v>22</v>
      </c>
      <c r="I1927">
        <v>27139</v>
      </c>
      <c r="J1927" t="s">
        <v>23</v>
      </c>
      <c r="K1927" t="s">
        <v>36</v>
      </c>
      <c r="L1927" t="s">
        <v>73</v>
      </c>
      <c r="P1927" t="s">
        <v>27</v>
      </c>
      <c r="Q1927">
        <v>35.004362999999998</v>
      </c>
      <c r="R1927">
        <v>-106.04979400000001</v>
      </c>
      <c r="S1927" t="s">
        <v>984</v>
      </c>
    </row>
    <row r="1928" spans="1:19" x14ac:dyDescent="0.3">
      <c r="A1928" t="s">
        <v>19</v>
      </c>
      <c r="B1928">
        <v>28590</v>
      </c>
      <c r="C1928">
        <v>2019</v>
      </c>
      <c r="D1928" t="s">
        <v>169</v>
      </c>
      <c r="E1928" t="s">
        <v>842</v>
      </c>
      <c r="F1928" t="s">
        <v>59</v>
      </c>
      <c r="G1928" t="s">
        <v>49</v>
      </c>
      <c r="H1928" t="s">
        <v>22</v>
      </c>
      <c r="I1928">
        <v>21716</v>
      </c>
      <c r="J1928" t="s">
        <v>23</v>
      </c>
      <c r="K1928" t="s">
        <v>24</v>
      </c>
      <c r="N1928" t="s">
        <v>83</v>
      </c>
      <c r="O1928" t="s">
        <v>55</v>
      </c>
      <c r="P1928" t="s">
        <v>27</v>
      </c>
      <c r="Q1928">
        <v>35.11</v>
      </c>
      <c r="R1928">
        <v>-106.62</v>
      </c>
      <c r="S1928" t="s">
        <v>843</v>
      </c>
    </row>
    <row r="1929" spans="1:19" x14ac:dyDescent="0.3">
      <c r="A1929" t="s">
        <v>19</v>
      </c>
      <c r="B1929">
        <v>27590</v>
      </c>
      <c r="C1929">
        <v>2016</v>
      </c>
      <c r="D1929" t="s">
        <v>192</v>
      </c>
      <c r="E1929" t="s">
        <v>890</v>
      </c>
      <c r="F1929" t="s">
        <v>59</v>
      </c>
      <c r="H1929" t="s">
        <v>24</v>
      </c>
      <c r="I1929">
        <v>23615</v>
      </c>
      <c r="J1929" t="s">
        <v>23</v>
      </c>
      <c r="K1929" t="s">
        <v>24</v>
      </c>
      <c r="L1929" t="s">
        <v>61</v>
      </c>
      <c r="N1929" t="s">
        <v>24</v>
      </c>
      <c r="O1929" t="s">
        <v>55</v>
      </c>
      <c r="P1929" t="s">
        <v>27</v>
      </c>
      <c r="Q1929">
        <v>35.11</v>
      </c>
      <c r="R1929">
        <v>-106.62</v>
      </c>
      <c r="S1929" t="s">
        <v>891</v>
      </c>
    </row>
    <row r="1930" spans="1:19" x14ac:dyDescent="0.3">
      <c r="A1930" t="s">
        <v>19</v>
      </c>
      <c r="B1930">
        <v>16990</v>
      </c>
      <c r="C1930">
        <v>2014</v>
      </c>
      <c r="D1930" t="s">
        <v>320</v>
      </c>
      <c r="E1930" t="s">
        <v>2382</v>
      </c>
      <c r="F1930" t="s">
        <v>59</v>
      </c>
      <c r="H1930" t="s">
        <v>22</v>
      </c>
      <c r="I1930">
        <v>98341</v>
      </c>
      <c r="J1930" t="s">
        <v>23</v>
      </c>
      <c r="K1930" t="s">
        <v>24</v>
      </c>
      <c r="N1930" t="s">
        <v>129</v>
      </c>
      <c r="O1930" t="s">
        <v>155</v>
      </c>
      <c r="P1930" t="s">
        <v>27</v>
      </c>
      <c r="Q1930">
        <v>35.11</v>
      </c>
      <c r="R1930">
        <v>-106.62</v>
      </c>
      <c r="S1930" t="s">
        <v>2383</v>
      </c>
    </row>
    <row r="1931" spans="1:19" x14ac:dyDescent="0.3">
      <c r="A1931" t="s">
        <v>19</v>
      </c>
      <c r="B1931">
        <v>28990</v>
      </c>
      <c r="C1931">
        <v>2017</v>
      </c>
      <c r="D1931" t="s">
        <v>93</v>
      </c>
      <c r="E1931" t="s">
        <v>562</v>
      </c>
      <c r="F1931" t="s">
        <v>59</v>
      </c>
      <c r="G1931" t="s">
        <v>49</v>
      </c>
      <c r="H1931" t="s">
        <v>22</v>
      </c>
      <c r="I1931">
        <v>13340</v>
      </c>
      <c r="J1931" t="s">
        <v>23</v>
      </c>
      <c r="K1931" t="s">
        <v>24</v>
      </c>
      <c r="N1931" t="s">
        <v>83</v>
      </c>
      <c r="P1931" t="s">
        <v>27</v>
      </c>
      <c r="Q1931">
        <v>35.11</v>
      </c>
      <c r="R1931">
        <v>-106.62</v>
      </c>
      <c r="S1931" t="s">
        <v>247</v>
      </c>
    </row>
    <row r="1932" spans="1:19" x14ac:dyDescent="0.3">
      <c r="A1932" t="s">
        <v>19</v>
      </c>
      <c r="B1932">
        <v>28590</v>
      </c>
      <c r="C1932">
        <v>2013</v>
      </c>
      <c r="D1932" t="s">
        <v>93</v>
      </c>
      <c r="E1932" t="s">
        <v>1921</v>
      </c>
      <c r="F1932" t="s">
        <v>59</v>
      </c>
      <c r="G1932" t="s">
        <v>41</v>
      </c>
      <c r="H1932" t="s">
        <v>22</v>
      </c>
      <c r="I1932">
        <v>69535</v>
      </c>
      <c r="J1932" t="s">
        <v>23</v>
      </c>
      <c r="K1932" t="s">
        <v>24</v>
      </c>
      <c r="N1932" t="s">
        <v>3542</v>
      </c>
      <c r="O1932" t="s">
        <v>26</v>
      </c>
      <c r="P1932" t="s">
        <v>27</v>
      </c>
      <c r="Q1932">
        <v>35.11</v>
      </c>
      <c r="R1932">
        <v>-106.62</v>
      </c>
      <c r="S1932" t="s">
        <v>247</v>
      </c>
    </row>
    <row r="1933" spans="1:19" x14ac:dyDescent="0.3">
      <c r="A1933" t="s">
        <v>19</v>
      </c>
      <c r="B1933">
        <v>23590</v>
      </c>
      <c r="C1933">
        <v>2020</v>
      </c>
      <c r="D1933" t="s">
        <v>51</v>
      </c>
      <c r="E1933" t="s">
        <v>246</v>
      </c>
      <c r="F1933" t="s">
        <v>59</v>
      </c>
      <c r="H1933" t="s">
        <v>22</v>
      </c>
      <c r="I1933">
        <v>3003</v>
      </c>
      <c r="J1933" t="s">
        <v>23</v>
      </c>
      <c r="K1933" t="s">
        <v>24</v>
      </c>
      <c r="L1933" t="s">
        <v>61</v>
      </c>
      <c r="N1933" t="s">
        <v>24</v>
      </c>
      <c r="O1933" t="s">
        <v>55</v>
      </c>
      <c r="P1933" t="s">
        <v>27</v>
      </c>
      <c r="Q1933">
        <v>35.11</v>
      </c>
      <c r="R1933">
        <v>-106.62</v>
      </c>
      <c r="S1933" t="s">
        <v>247</v>
      </c>
    </row>
    <row r="1934" spans="1:19" x14ac:dyDescent="0.3">
      <c r="A1934" t="s">
        <v>19</v>
      </c>
      <c r="B1934">
        <v>16990</v>
      </c>
      <c r="C1934">
        <v>2016</v>
      </c>
      <c r="D1934" t="s">
        <v>214</v>
      </c>
      <c r="E1934" t="s">
        <v>942</v>
      </c>
      <c r="F1934" t="s">
        <v>59</v>
      </c>
      <c r="H1934" t="s">
        <v>24</v>
      </c>
      <c r="I1934">
        <v>25251</v>
      </c>
      <c r="J1934" t="s">
        <v>23</v>
      </c>
      <c r="K1934" t="s">
        <v>24</v>
      </c>
      <c r="L1934" t="s">
        <v>61</v>
      </c>
      <c r="N1934" t="s">
        <v>63</v>
      </c>
      <c r="O1934" t="s">
        <v>26</v>
      </c>
      <c r="P1934" t="s">
        <v>27</v>
      </c>
      <c r="Q1934">
        <v>35.11</v>
      </c>
      <c r="R1934">
        <v>-106.62</v>
      </c>
      <c r="S1934" t="s">
        <v>232</v>
      </c>
    </row>
    <row r="1935" spans="1:19" x14ac:dyDescent="0.3">
      <c r="A1935" t="s">
        <v>19</v>
      </c>
      <c r="B1935">
        <v>20590</v>
      </c>
      <c r="C1935">
        <v>2017</v>
      </c>
      <c r="D1935" t="s">
        <v>258</v>
      </c>
      <c r="E1935" t="s">
        <v>567</v>
      </c>
      <c r="F1935" t="s">
        <v>59</v>
      </c>
      <c r="H1935" t="s">
        <v>22</v>
      </c>
      <c r="I1935">
        <v>13523</v>
      </c>
      <c r="J1935" t="s">
        <v>23</v>
      </c>
      <c r="K1935" t="s">
        <v>24</v>
      </c>
      <c r="L1935" t="s">
        <v>42</v>
      </c>
      <c r="N1935" t="s">
        <v>24</v>
      </c>
      <c r="P1935" t="s">
        <v>27</v>
      </c>
      <c r="Q1935">
        <v>35.11</v>
      </c>
      <c r="R1935">
        <v>-106.62</v>
      </c>
      <c r="S1935" t="s">
        <v>196</v>
      </c>
    </row>
    <row r="1936" spans="1:19" x14ac:dyDescent="0.3">
      <c r="A1936" t="s">
        <v>19</v>
      </c>
      <c r="B1936">
        <v>19590</v>
      </c>
      <c r="C1936">
        <v>2015</v>
      </c>
      <c r="D1936" t="s">
        <v>390</v>
      </c>
      <c r="E1936" t="s">
        <v>1830</v>
      </c>
      <c r="F1936" t="s">
        <v>59</v>
      </c>
      <c r="G1936" t="s">
        <v>49</v>
      </c>
      <c r="H1936" t="s">
        <v>22</v>
      </c>
      <c r="I1936">
        <v>64341</v>
      </c>
      <c r="J1936" t="s">
        <v>23</v>
      </c>
      <c r="K1936" t="s">
        <v>24</v>
      </c>
      <c r="L1936" t="s">
        <v>61</v>
      </c>
      <c r="N1936" t="s">
        <v>141</v>
      </c>
      <c r="O1936" t="s">
        <v>26</v>
      </c>
      <c r="P1936" t="s">
        <v>27</v>
      </c>
      <c r="Q1936">
        <v>35.11</v>
      </c>
      <c r="R1936">
        <v>-106.62</v>
      </c>
      <c r="S1936" t="s">
        <v>1361</v>
      </c>
    </row>
    <row r="1937" spans="1:19" x14ac:dyDescent="0.3">
      <c r="A1937" t="s">
        <v>19</v>
      </c>
      <c r="B1937">
        <v>24590</v>
      </c>
      <c r="C1937">
        <v>2016</v>
      </c>
      <c r="D1937" t="s">
        <v>153</v>
      </c>
      <c r="E1937" t="s">
        <v>1284</v>
      </c>
      <c r="F1937" t="s">
        <v>59</v>
      </c>
      <c r="G1937" t="s">
        <v>49</v>
      </c>
      <c r="H1937" t="s">
        <v>22</v>
      </c>
      <c r="I1937">
        <v>36426</v>
      </c>
      <c r="J1937" t="s">
        <v>23</v>
      </c>
      <c r="K1937" t="s">
        <v>24</v>
      </c>
      <c r="L1937" t="s">
        <v>61</v>
      </c>
      <c r="N1937" t="s">
        <v>24</v>
      </c>
      <c r="O1937" t="s">
        <v>68</v>
      </c>
      <c r="P1937" t="s">
        <v>27</v>
      </c>
      <c r="Q1937">
        <v>35.11</v>
      </c>
      <c r="R1937">
        <v>-106.62</v>
      </c>
      <c r="S1937" t="s">
        <v>1285</v>
      </c>
    </row>
    <row r="1938" spans="1:19" x14ac:dyDescent="0.3">
      <c r="A1938" t="s">
        <v>19</v>
      </c>
      <c r="B1938">
        <v>17990</v>
      </c>
      <c r="C1938">
        <v>2014</v>
      </c>
      <c r="D1938" t="s">
        <v>227</v>
      </c>
      <c r="E1938" t="s">
        <v>1113</v>
      </c>
      <c r="F1938" t="s">
        <v>59</v>
      </c>
      <c r="H1938" t="s">
        <v>24</v>
      </c>
      <c r="I1938">
        <v>30707</v>
      </c>
      <c r="J1938" t="s">
        <v>23</v>
      </c>
      <c r="K1938" t="s">
        <v>24</v>
      </c>
      <c r="L1938" t="s">
        <v>61</v>
      </c>
      <c r="N1938" t="s">
        <v>129</v>
      </c>
      <c r="O1938" t="s">
        <v>55</v>
      </c>
      <c r="P1938" t="s">
        <v>27</v>
      </c>
      <c r="Q1938">
        <v>35.11</v>
      </c>
      <c r="R1938">
        <v>-106.62</v>
      </c>
      <c r="S1938" t="s">
        <v>395</v>
      </c>
    </row>
    <row r="1939" spans="1:19" x14ac:dyDescent="0.3">
      <c r="A1939" t="s">
        <v>19</v>
      </c>
      <c r="B1939">
        <v>35990</v>
      </c>
      <c r="C1939">
        <v>2019</v>
      </c>
      <c r="D1939" t="s">
        <v>174</v>
      </c>
      <c r="E1939" t="s">
        <v>393</v>
      </c>
      <c r="F1939" t="s">
        <v>59</v>
      </c>
      <c r="G1939" t="s">
        <v>41</v>
      </c>
      <c r="H1939" t="s">
        <v>22</v>
      </c>
      <c r="I1939">
        <v>8139</v>
      </c>
      <c r="J1939" t="s">
        <v>23</v>
      </c>
      <c r="K1939" t="s">
        <v>24</v>
      </c>
      <c r="L1939" t="s">
        <v>42</v>
      </c>
      <c r="N1939" t="s">
        <v>63</v>
      </c>
      <c r="O1939" t="s">
        <v>394</v>
      </c>
      <c r="P1939" t="s">
        <v>27</v>
      </c>
      <c r="Q1939">
        <v>35.11</v>
      </c>
      <c r="R1939">
        <v>-106.62</v>
      </c>
      <c r="S1939" t="s">
        <v>395</v>
      </c>
    </row>
    <row r="1940" spans="1:19" x14ac:dyDescent="0.3">
      <c r="A1940" t="s">
        <v>19</v>
      </c>
      <c r="B1940">
        <v>31990</v>
      </c>
      <c r="C1940">
        <v>2018</v>
      </c>
      <c r="D1940" t="s">
        <v>208</v>
      </c>
      <c r="E1940" t="s">
        <v>1379</v>
      </c>
      <c r="F1940" t="s">
        <v>59</v>
      </c>
      <c r="H1940" t="s">
        <v>22</v>
      </c>
      <c r="I1940">
        <v>39707</v>
      </c>
      <c r="J1940" t="s">
        <v>23</v>
      </c>
      <c r="K1940" t="s">
        <v>24</v>
      </c>
      <c r="N1940" t="s">
        <v>199</v>
      </c>
      <c r="O1940" t="s">
        <v>68</v>
      </c>
      <c r="P1940" t="s">
        <v>27</v>
      </c>
      <c r="Q1940">
        <v>35.11</v>
      </c>
      <c r="R1940">
        <v>-106.62</v>
      </c>
      <c r="S1940" t="s">
        <v>1380</v>
      </c>
    </row>
    <row r="1941" spans="1:19" x14ac:dyDescent="0.3">
      <c r="A1941" t="s">
        <v>19</v>
      </c>
      <c r="B1941">
        <v>37590</v>
      </c>
      <c r="C1941">
        <v>2020</v>
      </c>
      <c r="D1941" t="s">
        <v>71</v>
      </c>
      <c r="E1941" t="s">
        <v>810</v>
      </c>
      <c r="F1941" t="s">
        <v>59</v>
      </c>
      <c r="H1941" t="s">
        <v>24</v>
      </c>
      <c r="I1941">
        <v>21072</v>
      </c>
      <c r="J1941" t="s">
        <v>23</v>
      </c>
      <c r="K1941" t="s">
        <v>24</v>
      </c>
      <c r="L1941" t="s">
        <v>73</v>
      </c>
      <c r="N1941" t="s">
        <v>83</v>
      </c>
      <c r="O1941" t="s">
        <v>68</v>
      </c>
      <c r="P1941" t="s">
        <v>27</v>
      </c>
      <c r="Q1941">
        <v>35.11</v>
      </c>
      <c r="R1941">
        <v>-106.62</v>
      </c>
      <c r="S1941" t="s">
        <v>811</v>
      </c>
    </row>
    <row r="1942" spans="1:19" x14ac:dyDescent="0.3">
      <c r="A1942" t="s">
        <v>19</v>
      </c>
      <c r="B1942">
        <v>16990</v>
      </c>
      <c r="C1942">
        <v>2015</v>
      </c>
      <c r="D1942" t="s">
        <v>290</v>
      </c>
      <c r="E1942" t="s">
        <v>1815</v>
      </c>
      <c r="F1942" t="s">
        <v>59</v>
      </c>
      <c r="H1942" t="s">
        <v>22</v>
      </c>
      <c r="I1942">
        <v>82764</v>
      </c>
      <c r="J1942" t="s">
        <v>23</v>
      </c>
      <c r="K1942" t="s">
        <v>24</v>
      </c>
      <c r="L1942" t="s">
        <v>61</v>
      </c>
      <c r="N1942" t="s">
        <v>129</v>
      </c>
      <c r="O1942" t="s">
        <v>68</v>
      </c>
      <c r="P1942" t="s">
        <v>27</v>
      </c>
      <c r="Q1942">
        <v>35.11</v>
      </c>
      <c r="R1942">
        <v>-106.62</v>
      </c>
      <c r="S1942" t="s">
        <v>2139</v>
      </c>
    </row>
    <row r="1943" spans="1:19" x14ac:dyDescent="0.3">
      <c r="A1943" t="s">
        <v>19</v>
      </c>
      <c r="B1943">
        <v>34590</v>
      </c>
      <c r="C1943">
        <v>2019</v>
      </c>
      <c r="D1943" t="s">
        <v>230</v>
      </c>
      <c r="E1943" t="s">
        <v>231</v>
      </c>
      <c r="F1943" t="s">
        <v>59</v>
      </c>
      <c r="H1943" t="s">
        <v>24</v>
      </c>
      <c r="I1943">
        <v>2527</v>
      </c>
      <c r="J1943" t="s">
        <v>23</v>
      </c>
      <c r="K1943" t="s">
        <v>24</v>
      </c>
      <c r="L1943" t="s">
        <v>61</v>
      </c>
      <c r="N1943" t="s">
        <v>24</v>
      </c>
      <c r="O1943" t="s">
        <v>45</v>
      </c>
      <c r="P1943" t="s">
        <v>27</v>
      </c>
      <c r="Q1943">
        <v>35.11</v>
      </c>
      <c r="R1943">
        <v>-106.62</v>
      </c>
      <c r="S1943" t="s">
        <v>232</v>
      </c>
    </row>
    <row r="1944" spans="1:19" x14ac:dyDescent="0.3">
      <c r="A1944" t="s">
        <v>19</v>
      </c>
      <c r="B1944">
        <v>17590</v>
      </c>
      <c r="C1944">
        <v>2013</v>
      </c>
      <c r="D1944" t="s">
        <v>230</v>
      </c>
      <c r="E1944" t="s">
        <v>773</v>
      </c>
      <c r="F1944" t="s">
        <v>59</v>
      </c>
      <c r="H1944" t="s">
        <v>24</v>
      </c>
      <c r="I1944">
        <v>20181</v>
      </c>
      <c r="J1944" t="s">
        <v>23</v>
      </c>
      <c r="K1944" t="s">
        <v>24</v>
      </c>
      <c r="L1944" t="s">
        <v>61</v>
      </c>
      <c r="N1944" t="s">
        <v>129</v>
      </c>
      <c r="O1944" t="s">
        <v>97</v>
      </c>
      <c r="P1944" t="s">
        <v>27</v>
      </c>
      <c r="Q1944">
        <v>35.11</v>
      </c>
      <c r="R1944">
        <v>-106.62</v>
      </c>
      <c r="S1944" t="s">
        <v>232</v>
      </c>
    </row>
    <row r="1945" spans="1:19" x14ac:dyDescent="0.3">
      <c r="A1945" t="s">
        <v>19</v>
      </c>
      <c r="B1945">
        <v>28990</v>
      </c>
      <c r="C1945">
        <v>2018</v>
      </c>
      <c r="D1945" t="s">
        <v>47</v>
      </c>
      <c r="E1945" t="s">
        <v>1240</v>
      </c>
      <c r="F1945" t="s">
        <v>59</v>
      </c>
      <c r="G1945" t="s">
        <v>49</v>
      </c>
      <c r="H1945" t="s">
        <v>22</v>
      </c>
      <c r="I1945">
        <v>34811</v>
      </c>
      <c r="J1945" t="s">
        <v>23</v>
      </c>
      <c r="K1945" t="s">
        <v>24</v>
      </c>
      <c r="N1945" t="s">
        <v>24</v>
      </c>
      <c r="O1945" t="s">
        <v>68</v>
      </c>
      <c r="P1945" t="s">
        <v>27</v>
      </c>
      <c r="Q1945">
        <v>35.11</v>
      </c>
      <c r="R1945">
        <v>-106.62</v>
      </c>
      <c r="S1945" t="s">
        <v>232</v>
      </c>
    </row>
    <row r="1946" spans="1:19" x14ac:dyDescent="0.3">
      <c r="A1946" t="s">
        <v>19</v>
      </c>
      <c r="B1946">
        <v>15590</v>
      </c>
      <c r="C1946">
        <v>2011</v>
      </c>
      <c r="D1946" t="s">
        <v>197</v>
      </c>
      <c r="E1946" t="s">
        <v>684</v>
      </c>
      <c r="F1946" t="s">
        <v>59</v>
      </c>
      <c r="H1946" t="s">
        <v>22</v>
      </c>
      <c r="I1946">
        <v>17322</v>
      </c>
      <c r="J1946" t="s">
        <v>23</v>
      </c>
      <c r="K1946" t="s">
        <v>24</v>
      </c>
      <c r="L1946" t="s">
        <v>61</v>
      </c>
      <c r="N1946" t="s">
        <v>199</v>
      </c>
      <c r="O1946" t="s">
        <v>55</v>
      </c>
      <c r="P1946" t="s">
        <v>27</v>
      </c>
      <c r="Q1946">
        <v>35.11</v>
      </c>
      <c r="R1946">
        <v>-106.62</v>
      </c>
      <c r="S1946" t="s">
        <v>196</v>
      </c>
    </row>
    <row r="1947" spans="1:19" x14ac:dyDescent="0.3">
      <c r="A1947" t="s">
        <v>19</v>
      </c>
      <c r="B1947">
        <v>22590</v>
      </c>
      <c r="C1947">
        <v>2011</v>
      </c>
      <c r="D1947" t="s">
        <v>320</v>
      </c>
      <c r="E1947" t="s">
        <v>1549</v>
      </c>
      <c r="F1947" t="s">
        <v>59</v>
      </c>
      <c r="H1947" t="s">
        <v>22</v>
      </c>
      <c r="I1947">
        <v>64742</v>
      </c>
      <c r="J1947" t="s">
        <v>23</v>
      </c>
      <c r="K1947" t="s">
        <v>24</v>
      </c>
      <c r="N1947" t="s">
        <v>63</v>
      </c>
      <c r="O1947" t="s">
        <v>68</v>
      </c>
      <c r="P1947" t="s">
        <v>27</v>
      </c>
      <c r="Q1947">
        <v>35.11</v>
      </c>
      <c r="R1947">
        <v>-106.62</v>
      </c>
      <c r="S1947" t="s">
        <v>1361</v>
      </c>
    </row>
    <row r="1948" spans="1:19" x14ac:dyDescent="0.3">
      <c r="A1948" t="s">
        <v>19</v>
      </c>
      <c r="B1948">
        <v>26990</v>
      </c>
      <c r="C1948">
        <v>2017</v>
      </c>
      <c r="D1948" t="s">
        <v>93</v>
      </c>
      <c r="E1948" t="s">
        <v>1299</v>
      </c>
      <c r="F1948" t="s">
        <v>59</v>
      </c>
      <c r="G1948" t="s">
        <v>49</v>
      </c>
      <c r="H1948" t="s">
        <v>22</v>
      </c>
      <c r="I1948">
        <v>37056</v>
      </c>
      <c r="J1948" t="s">
        <v>23</v>
      </c>
      <c r="K1948" t="s">
        <v>24</v>
      </c>
      <c r="N1948" t="s">
        <v>24</v>
      </c>
      <c r="P1948" t="s">
        <v>27</v>
      </c>
      <c r="Q1948">
        <v>35.11</v>
      </c>
      <c r="R1948">
        <v>-106.62</v>
      </c>
      <c r="S1948" t="s">
        <v>1300</v>
      </c>
    </row>
    <row r="1949" spans="1:19" x14ac:dyDescent="0.3">
      <c r="A1949" t="s">
        <v>19</v>
      </c>
      <c r="B1949">
        <v>19990</v>
      </c>
      <c r="C1949">
        <v>2018</v>
      </c>
      <c r="D1949" t="s">
        <v>20</v>
      </c>
      <c r="E1949" t="s">
        <v>609</v>
      </c>
      <c r="F1949" t="s">
        <v>59</v>
      </c>
      <c r="H1949" t="s">
        <v>22</v>
      </c>
      <c r="I1949">
        <v>14544</v>
      </c>
      <c r="J1949" t="s">
        <v>23</v>
      </c>
      <c r="K1949" t="s">
        <v>24</v>
      </c>
      <c r="L1949" t="s">
        <v>73</v>
      </c>
      <c r="N1949" t="s">
        <v>129</v>
      </c>
      <c r="O1949" t="s">
        <v>45</v>
      </c>
      <c r="P1949" t="s">
        <v>27</v>
      </c>
      <c r="Q1949">
        <v>35.11</v>
      </c>
      <c r="R1949">
        <v>-106.62</v>
      </c>
      <c r="S1949" t="s">
        <v>610</v>
      </c>
    </row>
    <row r="1950" spans="1:19" x14ac:dyDescent="0.3">
      <c r="A1950" t="s">
        <v>19</v>
      </c>
      <c r="B1950">
        <v>34990</v>
      </c>
      <c r="C1950">
        <v>2017</v>
      </c>
      <c r="D1950" t="s">
        <v>290</v>
      </c>
      <c r="E1950" t="s">
        <v>532</v>
      </c>
      <c r="F1950" t="s">
        <v>59</v>
      </c>
      <c r="G1950" t="s">
        <v>49</v>
      </c>
      <c r="H1950" t="s">
        <v>22</v>
      </c>
      <c r="I1950">
        <v>12250</v>
      </c>
      <c r="J1950" t="s">
        <v>23</v>
      </c>
      <c r="K1950" t="s">
        <v>24</v>
      </c>
      <c r="L1950" t="s">
        <v>61</v>
      </c>
      <c r="N1950" t="s">
        <v>24</v>
      </c>
      <c r="O1950" t="s">
        <v>97</v>
      </c>
      <c r="P1950" t="s">
        <v>27</v>
      </c>
      <c r="Q1950">
        <v>35.11</v>
      </c>
      <c r="R1950">
        <v>-106.62</v>
      </c>
      <c r="S1950" t="s">
        <v>533</v>
      </c>
    </row>
    <row r="1951" spans="1:19" x14ac:dyDescent="0.3">
      <c r="A1951" t="s">
        <v>19</v>
      </c>
      <c r="B1951">
        <v>15590</v>
      </c>
      <c r="C1951">
        <v>2014</v>
      </c>
      <c r="D1951" t="s">
        <v>258</v>
      </c>
      <c r="E1951" t="s">
        <v>1257</v>
      </c>
      <c r="F1951" t="s">
        <v>59</v>
      </c>
      <c r="H1951" t="s">
        <v>22</v>
      </c>
      <c r="I1951">
        <v>35326</v>
      </c>
      <c r="J1951" t="s">
        <v>23</v>
      </c>
      <c r="K1951" t="s">
        <v>24</v>
      </c>
      <c r="L1951" t="s">
        <v>61</v>
      </c>
      <c r="N1951" t="s">
        <v>149</v>
      </c>
      <c r="O1951" t="s">
        <v>26</v>
      </c>
      <c r="P1951" t="s">
        <v>27</v>
      </c>
      <c r="Q1951">
        <v>35.11</v>
      </c>
      <c r="R1951">
        <v>-106.62</v>
      </c>
      <c r="S1951" t="s">
        <v>1258</v>
      </c>
    </row>
    <row r="1952" spans="1:19" x14ac:dyDescent="0.3">
      <c r="A1952" t="s">
        <v>19</v>
      </c>
      <c r="B1952">
        <v>37990</v>
      </c>
      <c r="C1952">
        <v>2020</v>
      </c>
      <c r="D1952" t="s">
        <v>290</v>
      </c>
      <c r="E1952" t="s">
        <v>948</v>
      </c>
      <c r="F1952" t="s">
        <v>59</v>
      </c>
      <c r="H1952" t="s">
        <v>22</v>
      </c>
      <c r="I1952">
        <v>25908</v>
      </c>
      <c r="J1952" t="s">
        <v>23</v>
      </c>
      <c r="K1952" t="s">
        <v>24</v>
      </c>
      <c r="N1952" t="s">
        <v>129</v>
      </c>
      <c r="O1952" t="s">
        <v>68</v>
      </c>
      <c r="P1952" t="s">
        <v>27</v>
      </c>
      <c r="Q1952">
        <v>35.11</v>
      </c>
      <c r="R1952">
        <v>-106.62</v>
      </c>
      <c r="S1952" t="s">
        <v>247</v>
      </c>
    </row>
    <row r="1953" spans="1:19" x14ac:dyDescent="0.3">
      <c r="A1953" t="s">
        <v>19</v>
      </c>
      <c r="B1953">
        <v>17990</v>
      </c>
      <c r="C1953">
        <v>2015</v>
      </c>
      <c r="D1953" t="s">
        <v>241</v>
      </c>
      <c r="E1953" t="s">
        <v>1582</v>
      </c>
      <c r="F1953" t="s">
        <v>59</v>
      </c>
      <c r="H1953" t="s">
        <v>30</v>
      </c>
      <c r="I1953">
        <v>51482</v>
      </c>
      <c r="J1953" t="s">
        <v>23</v>
      </c>
      <c r="K1953" t="s">
        <v>24</v>
      </c>
      <c r="L1953" t="s">
        <v>61</v>
      </c>
      <c r="N1953" t="s">
        <v>63</v>
      </c>
      <c r="O1953" t="s">
        <v>26</v>
      </c>
      <c r="P1953" t="s">
        <v>27</v>
      </c>
      <c r="Q1953">
        <v>35.11</v>
      </c>
      <c r="R1953">
        <v>-106.62</v>
      </c>
      <c r="S1953" t="s">
        <v>1583</v>
      </c>
    </row>
    <row r="1954" spans="1:19" x14ac:dyDescent="0.3">
      <c r="A1954" t="s">
        <v>19</v>
      </c>
      <c r="B1954">
        <v>31590</v>
      </c>
      <c r="C1954">
        <v>2017</v>
      </c>
      <c r="D1954" t="s">
        <v>208</v>
      </c>
      <c r="E1954" t="s">
        <v>1228</v>
      </c>
      <c r="F1954" t="s">
        <v>59</v>
      </c>
      <c r="H1954" t="s">
        <v>22</v>
      </c>
      <c r="I1954">
        <v>34455</v>
      </c>
      <c r="J1954" t="s">
        <v>23</v>
      </c>
      <c r="K1954" t="s">
        <v>24</v>
      </c>
      <c r="L1954" t="s">
        <v>42</v>
      </c>
      <c r="N1954" t="s">
        <v>44</v>
      </c>
      <c r="O1954" t="s">
        <v>45</v>
      </c>
      <c r="P1954" t="s">
        <v>27</v>
      </c>
      <c r="Q1954">
        <v>35.11</v>
      </c>
      <c r="R1954">
        <v>-106.62</v>
      </c>
      <c r="S1954" t="s">
        <v>1229</v>
      </c>
    </row>
    <row r="1955" spans="1:19" x14ac:dyDescent="0.3">
      <c r="A1955" t="s">
        <v>19</v>
      </c>
      <c r="B1955">
        <v>15590</v>
      </c>
      <c r="C1955">
        <v>2019</v>
      </c>
      <c r="D1955" t="s">
        <v>20</v>
      </c>
      <c r="E1955" t="s">
        <v>195</v>
      </c>
      <c r="F1955" t="s">
        <v>59</v>
      </c>
      <c r="H1955" t="s">
        <v>22</v>
      </c>
      <c r="I1955">
        <v>1331</v>
      </c>
      <c r="J1955" t="s">
        <v>23</v>
      </c>
      <c r="K1955" t="s">
        <v>24</v>
      </c>
      <c r="L1955" t="s">
        <v>61</v>
      </c>
      <c r="N1955" t="s">
        <v>63</v>
      </c>
      <c r="O1955" t="s">
        <v>55</v>
      </c>
      <c r="P1955" t="s">
        <v>27</v>
      </c>
      <c r="Q1955">
        <v>35.11</v>
      </c>
      <c r="R1955">
        <v>-106.62</v>
      </c>
      <c r="S1955" t="s">
        <v>196</v>
      </c>
    </row>
    <row r="1956" spans="1:19" x14ac:dyDescent="0.3">
      <c r="A1956" t="s">
        <v>19</v>
      </c>
      <c r="B1956">
        <v>19990</v>
      </c>
      <c r="C1956">
        <v>2014</v>
      </c>
      <c r="D1956" t="s">
        <v>320</v>
      </c>
      <c r="E1956" t="s">
        <v>1699</v>
      </c>
      <c r="F1956" t="s">
        <v>59</v>
      </c>
      <c r="H1956" t="s">
        <v>22</v>
      </c>
      <c r="I1956">
        <v>56987</v>
      </c>
      <c r="J1956" t="s">
        <v>23</v>
      </c>
      <c r="K1956" t="s">
        <v>24</v>
      </c>
      <c r="N1956" t="s">
        <v>129</v>
      </c>
      <c r="O1956" t="s">
        <v>97</v>
      </c>
      <c r="P1956" t="s">
        <v>27</v>
      </c>
      <c r="Q1956">
        <v>35.11</v>
      </c>
      <c r="R1956">
        <v>-106.62</v>
      </c>
      <c r="S1956" t="s">
        <v>196</v>
      </c>
    </row>
    <row r="1957" spans="1:19" x14ac:dyDescent="0.3">
      <c r="A1957" t="s">
        <v>19</v>
      </c>
      <c r="B1957">
        <v>36990</v>
      </c>
      <c r="C1957">
        <v>2018</v>
      </c>
      <c r="D1957" t="s">
        <v>390</v>
      </c>
      <c r="E1957" t="s">
        <v>555</v>
      </c>
      <c r="F1957" t="s">
        <v>59</v>
      </c>
      <c r="H1957" t="s">
        <v>24</v>
      </c>
      <c r="I1957">
        <v>13034</v>
      </c>
      <c r="J1957" t="s">
        <v>23</v>
      </c>
      <c r="K1957" t="s">
        <v>24</v>
      </c>
      <c r="L1957" t="s">
        <v>61</v>
      </c>
      <c r="N1957" t="s">
        <v>63</v>
      </c>
      <c r="O1957" t="s">
        <v>26</v>
      </c>
      <c r="P1957" t="s">
        <v>27</v>
      </c>
      <c r="Q1957">
        <v>35.11</v>
      </c>
      <c r="R1957">
        <v>-106.62</v>
      </c>
      <c r="S1957" t="s">
        <v>196</v>
      </c>
    </row>
    <row r="1958" spans="1:19" x14ac:dyDescent="0.3">
      <c r="A1958" t="s">
        <v>19</v>
      </c>
      <c r="B1958">
        <v>22990</v>
      </c>
      <c r="C1958">
        <v>2018</v>
      </c>
      <c r="D1958" t="s">
        <v>320</v>
      </c>
      <c r="E1958" t="s">
        <v>1360</v>
      </c>
      <c r="F1958" t="s">
        <v>59</v>
      </c>
      <c r="H1958" t="s">
        <v>22</v>
      </c>
      <c r="I1958">
        <v>39322</v>
      </c>
      <c r="J1958" t="s">
        <v>23</v>
      </c>
      <c r="K1958" t="s">
        <v>36</v>
      </c>
      <c r="N1958" t="s">
        <v>199</v>
      </c>
      <c r="O1958" t="s">
        <v>26</v>
      </c>
      <c r="P1958" t="s">
        <v>27</v>
      </c>
      <c r="Q1958">
        <v>35.11</v>
      </c>
      <c r="R1958">
        <v>-106.62</v>
      </c>
      <c r="S1958" t="s">
        <v>1361</v>
      </c>
    </row>
    <row r="1959" spans="1:19" x14ac:dyDescent="0.3">
      <c r="A1959" t="s">
        <v>19</v>
      </c>
      <c r="B1959">
        <v>39590</v>
      </c>
      <c r="C1959">
        <v>2018</v>
      </c>
      <c r="D1959" t="s">
        <v>1370</v>
      </c>
      <c r="E1959" t="s">
        <v>1371</v>
      </c>
      <c r="F1959" t="s">
        <v>59</v>
      </c>
      <c r="H1959" t="s">
        <v>22</v>
      </c>
      <c r="I1959">
        <v>39638</v>
      </c>
      <c r="J1959" t="s">
        <v>23</v>
      </c>
      <c r="K1959" t="s">
        <v>36</v>
      </c>
      <c r="N1959" t="s">
        <v>24</v>
      </c>
      <c r="P1959" t="s">
        <v>27</v>
      </c>
      <c r="Q1959">
        <v>35.11</v>
      </c>
      <c r="R1959">
        <v>-106.62</v>
      </c>
      <c r="S1959" t="s">
        <v>1300</v>
      </c>
    </row>
    <row r="1960" spans="1:19" x14ac:dyDescent="0.3">
      <c r="A1960" t="s">
        <v>19</v>
      </c>
      <c r="B1960">
        <v>22990</v>
      </c>
      <c r="C1960">
        <v>2016</v>
      </c>
      <c r="D1960" t="s">
        <v>211</v>
      </c>
      <c r="E1960" t="s">
        <v>1411</v>
      </c>
      <c r="F1960" t="s">
        <v>59</v>
      </c>
      <c r="H1960" t="s">
        <v>22</v>
      </c>
      <c r="I1960">
        <v>40720</v>
      </c>
      <c r="J1960" t="s">
        <v>23</v>
      </c>
      <c r="K1960" t="s">
        <v>24</v>
      </c>
      <c r="L1960" t="s">
        <v>61</v>
      </c>
      <c r="N1960" t="s">
        <v>63</v>
      </c>
      <c r="O1960" t="s">
        <v>68</v>
      </c>
      <c r="P1960" t="s">
        <v>27</v>
      </c>
      <c r="Q1960">
        <v>35.11</v>
      </c>
      <c r="R1960">
        <v>-106.62</v>
      </c>
      <c r="S1960" t="s">
        <v>1258</v>
      </c>
    </row>
    <row r="1961" spans="1:19" x14ac:dyDescent="0.3">
      <c r="A1961" t="s">
        <v>19</v>
      </c>
      <c r="B1961">
        <v>31590</v>
      </c>
      <c r="C1961">
        <v>2019</v>
      </c>
      <c r="D1961" t="s">
        <v>390</v>
      </c>
      <c r="E1961" t="s">
        <v>863</v>
      </c>
      <c r="F1961" t="s">
        <v>59</v>
      </c>
      <c r="G1961" t="s">
        <v>49</v>
      </c>
      <c r="H1961" t="s">
        <v>22</v>
      </c>
      <c r="I1961">
        <v>22683</v>
      </c>
      <c r="J1961" t="s">
        <v>23</v>
      </c>
      <c r="K1961" t="s">
        <v>24</v>
      </c>
      <c r="N1961" t="s">
        <v>3542</v>
      </c>
      <c r="P1961" t="s">
        <v>27</v>
      </c>
      <c r="Q1961">
        <v>35.11</v>
      </c>
      <c r="R1961">
        <v>-106.62</v>
      </c>
      <c r="S1961" t="s">
        <v>864</v>
      </c>
    </row>
    <row r="1962" spans="1:19" x14ac:dyDescent="0.3">
      <c r="A1962" t="s">
        <v>19</v>
      </c>
      <c r="B1962">
        <v>19990</v>
      </c>
      <c r="C1962">
        <v>2018</v>
      </c>
      <c r="D1962" t="s">
        <v>20</v>
      </c>
      <c r="E1962" t="s">
        <v>919</v>
      </c>
      <c r="F1962" t="s">
        <v>59</v>
      </c>
      <c r="H1962" t="s">
        <v>22</v>
      </c>
      <c r="I1962">
        <v>24380</v>
      </c>
      <c r="J1962" t="s">
        <v>23</v>
      </c>
      <c r="K1962" t="s">
        <v>36</v>
      </c>
      <c r="L1962" t="s">
        <v>73</v>
      </c>
      <c r="N1962" t="s">
        <v>24</v>
      </c>
      <c r="O1962" t="s">
        <v>68</v>
      </c>
      <c r="P1962" t="s">
        <v>27</v>
      </c>
      <c r="Q1962">
        <v>35.11</v>
      </c>
      <c r="R1962">
        <v>-106.62</v>
      </c>
      <c r="S1962" t="s">
        <v>920</v>
      </c>
    </row>
    <row r="1963" spans="1:19" x14ac:dyDescent="0.3">
      <c r="A1963" t="s">
        <v>19</v>
      </c>
      <c r="B1963">
        <v>19990</v>
      </c>
      <c r="C1963">
        <v>2015</v>
      </c>
      <c r="D1963" t="s">
        <v>71</v>
      </c>
      <c r="E1963" t="s">
        <v>930</v>
      </c>
      <c r="F1963" t="s">
        <v>59</v>
      </c>
      <c r="G1963" t="s">
        <v>49</v>
      </c>
      <c r="H1963" t="s">
        <v>22</v>
      </c>
      <c r="I1963">
        <v>24930</v>
      </c>
      <c r="J1963" t="s">
        <v>23</v>
      </c>
      <c r="K1963" t="s">
        <v>24</v>
      </c>
      <c r="N1963" t="s">
        <v>3542</v>
      </c>
      <c r="O1963" t="s">
        <v>68</v>
      </c>
      <c r="P1963" t="s">
        <v>27</v>
      </c>
      <c r="Q1963">
        <v>35.11</v>
      </c>
      <c r="R1963">
        <v>-106.62</v>
      </c>
      <c r="S1963" t="s">
        <v>920</v>
      </c>
    </row>
    <row r="1964" spans="1:19" x14ac:dyDescent="0.3">
      <c r="A1964" t="s">
        <v>19</v>
      </c>
      <c r="B1964">
        <v>30590</v>
      </c>
      <c r="C1964">
        <v>2019</v>
      </c>
      <c r="D1964" t="s">
        <v>214</v>
      </c>
      <c r="E1964" t="s">
        <v>372</v>
      </c>
      <c r="F1964" t="s">
        <v>59</v>
      </c>
      <c r="H1964" t="s">
        <v>30</v>
      </c>
      <c r="I1964">
        <v>7390</v>
      </c>
      <c r="J1964" t="s">
        <v>23</v>
      </c>
      <c r="K1964" t="s">
        <v>24</v>
      </c>
      <c r="N1964" t="s">
        <v>24</v>
      </c>
      <c r="O1964" t="s">
        <v>97</v>
      </c>
      <c r="P1964" t="s">
        <v>27</v>
      </c>
      <c r="Q1964">
        <v>35.11</v>
      </c>
      <c r="R1964">
        <v>-106.62</v>
      </c>
      <c r="S1964" t="s">
        <v>373</v>
      </c>
    </row>
    <row r="1965" spans="1:19" x14ac:dyDescent="0.3">
      <c r="A1965" t="s">
        <v>19</v>
      </c>
      <c r="B1965">
        <v>26990</v>
      </c>
      <c r="C1965">
        <v>2017</v>
      </c>
      <c r="D1965" t="s">
        <v>230</v>
      </c>
      <c r="E1965" t="s">
        <v>905</v>
      </c>
      <c r="F1965" t="s">
        <v>59</v>
      </c>
      <c r="H1965" t="s">
        <v>24</v>
      </c>
      <c r="I1965">
        <v>24062</v>
      </c>
      <c r="J1965" t="s">
        <v>23</v>
      </c>
      <c r="K1965" t="s">
        <v>24</v>
      </c>
      <c r="L1965" t="s">
        <v>61</v>
      </c>
      <c r="N1965" t="s">
        <v>129</v>
      </c>
      <c r="O1965" t="s">
        <v>68</v>
      </c>
      <c r="P1965" t="s">
        <v>27</v>
      </c>
      <c r="Q1965">
        <v>35.11</v>
      </c>
      <c r="R1965">
        <v>-106.62</v>
      </c>
      <c r="S1965" t="s">
        <v>864</v>
      </c>
    </row>
    <row r="1966" spans="1:19" x14ac:dyDescent="0.3">
      <c r="A1966" t="s">
        <v>19</v>
      </c>
      <c r="B1966">
        <v>30990</v>
      </c>
      <c r="C1966">
        <v>2018</v>
      </c>
      <c r="D1966" t="s">
        <v>295</v>
      </c>
      <c r="E1966" t="s">
        <v>1078</v>
      </c>
      <c r="F1966" t="s">
        <v>59</v>
      </c>
      <c r="H1966" t="s">
        <v>24</v>
      </c>
      <c r="I1966">
        <v>29342</v>
      </c>
      <c r="J1966" t="s">
        <v>23</v>
      </c>
      <c r="K1966" t="s">
        <v>24</v>
      </c>
      <c r="N1966" t="s">
        <v>24</v>
      </c>
      <c r="P1966" t="s">
        <v>27</v>
      </c>
      <c r="Q1966">
        <v>35.11</v>
      </c>
      <c r="R1966">
        <v>-106.62</v>
      </c>
      <c r="S1966" t="s">
        <v>1079</v>
      </c>
    </row>
    <row r="1967" spans="1:19" x14ac:dyDescent="0.3">
      <c r="A1967" t="s">
        <v>19</v>
      </c>
      <c r="B1967">
        <v>18590</v>
      </c>
      <c r="C1967">
        <v>2018</v>
      </c>
      <c r="D1967" t="s">
        <v>57</v>
      </c>
      <c r="E1967" t="s">
        <v>1047</v>
      </c>
      <c r="F1967" t="s">
        <v>59</v>
      </c>
      <c r="H1967" t="s">
        <v>24</v>
      </c>
      <c r="I1967">
        <v>28740</v>
      </c>
      <c r="J1967" t="s">
        <v>23</v>
      </c>
      <c r="K1967" t="s">
        <v>36</v>
      </c>
      <c r="L1967" t="s">
        <v>61</v>
      </c>
      <c r="N1967" t="s">
        <v>63</v>
      </c>
      <c r="O1967" t="s">
        <v>97</v>
      </c>
      <c r="P1967" t="s">
        <v>27</v>
      </c>
      <c r="Q1967">
        <v>35.11</v>
      </c>
      <c r="R1967">
        <v>-106.62</v>
      </c>
      <c r="S1967" t="s">
        <v>1048</v>
      </c>
    </row>
    <row r="1968" spans="1:19" x14ac:dyDescent="0.3">
      <c r="A1968" t="s">
        <v>19</v>
      </c>
      <c r="B1968">
        <v>7500</v>
      </c>
      <c r="C1968">
        <v>2000</v>
      </c>
      <c r="D1968" t="s">
        <v>51</v>
      </c>
      <c r="E1968" t="s">
        <v>1929</v>
      </c>
      <c r="F1968" t="s">
        <v>137</v>
      </c>
      <c r="G1968" t="s">
        <v>41</v>
      </c>
      <c r="H1968" t="s">
        <v>22</v>
      </c>
      <c r="I1968">
        <v>70000</v>
      </c>
      <c r="J1968" t="s">
        <v>172</v>
      </c>
      <c r="K1968" t="s">
        <v>36</v>
      </c>
      <c r="P1968" t="s">
        <v>27</v>
      </c>
      <c r="Q1968">
        <v>34.969253000000002</v>
      </c>
      <c r="R1968">
        <v>-106.630982</v>
      </c>
      <c r="S1968" t="s">
        <v>1934</v>
      </c>
    </row>
    <row r="1969" spans="1:19" x14ac:dyDescent="0.3">
      <c r="A1969" t="s">
        <v>19</v>
      </c>
      <c r="B1969">
        <v>57995</v>
      </c>
      <c r="C1969">
        <v>2021</v>
      </c>
      <c r="D1969" t="s">
        <v>47</v>
      </c>
      <c r="E1969" t="s">
        <v>48</v>
      </c>
      <c r="G1969" t="s">
        <v>49</v>
      </c>
      <c r="H1969" t="s">
        <v>22</v>
      </c>
      <c r="I1969">
        <v>2</v>
      </c>
      <c r="J1969" t="s">
        <v>23</v>
      </c>
      <c r="K1969" t="s">
        <v>36</v>
      </c>
      <c r="P1969" t="s">
        <v>27</v>
      </c>
      <c r="Q1969">
        <v>35.249299999999998</v>
      </c>
      <c r="R1969">
        <v>-106.6818</v>
      </c>
      <c r="S1969" t="s">
        <v>50</v>
      </c>
    </row>
    <row r="1970" spans="1:19" x14ac:dyDescent="0.3">
      <c r="A1970" t="s">
        <v>19</v>
      </c>
      <c r="B1970">
        <v>9100</v>
      </c>
      <c r="C1970">
        <v>2015</v>
      </c>
      <c r="D1970" t="s">
        <v>47</v>
      </c>
      <c r="E1970" t="s">
        <v>136</v>
      </c>
      <c r="F1970" t="s">
        <v>132</v>
      </c>
      <c r="G1970" t="s">
        <v>86</v>
      </c>
      <c r="H1970" t="s">
        <v>22</v>
      </c>
      <c r="I1970">
        <v>67000</v>
      </c>
      <c r="J1970" t="s">
        <v>172</v>
      </c>
      <c r="K1970" t="s">
        <v>36</v>
      </c>
      <c r="L1970" t="s">
        <v>61</v>
      </c>
      <c r="M1970" t="s">
        <v>43</v>
      </c>
      <c r="N1970" t="s">
        <v>63</v>
      </c>
      <c r="O1970" t="s">
        <v>256</v>
      </c>
      <c r="P1970" t="s">
        <v>27</v>
      </c>
      <c r="Q1970">
        <v>35.072600000000001</v>
      </c>
      <c r="R1970">
        <v>-106.5749</v>
      </c>
      <c r="S1970" t="s">
        <v>1867</v>
      </c>
    </row>
    <row r="1971" spans="1:19" x14ac:dyDescent="0.3">
      <c r="A1971" t="s">
        <v>19</v>
      </c>
      <c r="B1971">
        <v>7200</v>
      </c>
      <c r="C1971">
        <v>2017</v>
      </c>
      <c r="E1971" t="s">
        <v>1859</v>
      </c>
      <c r="F1971" t="s">
        <v>137</v>
      </c>
      <c r="G1971" t="s">
        <v>86</v>
      </c>
      <c r="H1971" t="s">
        <v>22</v>
      </c>
      <c r="I1971">
        <v>66450</v>
      </c>
      <c r="J1971" t="s">
        <v>172</v>
      </c>
      <c r="K1971" t="s">
        <v>36</v>
      </c>
      <c r="L1971" t="s">
        <v>61</v>
      </c>
      <c r="M1971" t="s">
        <v>43</v>
      </c>
      <c r="N1971" t="s">
        <v>129</v>
      </c>
      <c r="O1971" t="s">
        <v>26</v>
      </c>
      <c r="P1971" t="s">
        <v>27</v>
      </c>
      <c r="Q1971">
        <v>35.100999999999999</v>
      </c>
      <c r="R1971">
        <v>-106.5183</v>
      </c>
      <c r="S1971" t="s">
        <v>1860</v>
      </c>
    </row>
    <row r="1972" spans="1:19" x14ac:dyDescent="0.3">
      <c r="A1972" t="s">
        <v>19</v>
      </c>
      <c r="B1972">
        <v>9500</v>
      </c>
      <c r="C1972">
        <v>2011</v>
      </c>
      <c r="D1972" t="s">
        <v>208</v>
      </c>
      <c r="E1972" t="s">
        <v>2579</v>
      </c>
      <c r="F1972" t="s">
        <v>137</v>
      </c>
      <c r="G1972" t="s">
        <v>49</v>
      </c>
      <c r="H1972" t="s">
        <v>22</v>
      </c>
      <c r="I1972">
        <v>111970</v>
      </c>
      <c r="J1972" t="s">
        <v>23</v>
      </c>
      <c r="K1972" t="s">
        <v>36</v>
      </c>
      <c r="L1972" t="s">
        <v>73</v>
      </c>
      <c r="M1972" t="s">
        <v>43</v>
      </c>
      <c r="N1972" t="s">
        <v>63</v>
      </c>
      <c r="O1972" t="s">
        <v>68</v>
      </c>
      <c r="P1972" t="s">
        <v>27</v>
      </c>
      <c r="Q1972">
        <v>35.134700000000002</v>
      </c>
      <c r="R1972">
        <v>-106.5222</v>
      </c>
      <c r="S1972" t="s">
        <v>2580</v>
      </c>
    </row>
    <row r="1973" spans="1:19" x14ac:dyDescent="0.3">
      <c r="A1973" t="s">
        <v>19</v>
      </c>
      <c r="B1973">
        <v>5000</v>
      </c>
      <c r="C1973">
        <v>1996</v>
      </c>
      <c r="D1973" t="s">
        <v>71</v>
      </c>
      <c r="E1973" t="s">
        <v>99</v>
      </c>
      <c r="F1973" t="s">
        <v>59</v>
      </c>
      <c r="G1973" t="s">
        <v>49</v>
      </c>
      <c r="H1973" t="s">
        <v>22</v>
      </c>
      <c r="I1973">
        <v>214150</v>
      </c>
      <c r="J1973" t="s">
        <v>23</v>
      </c>
      <c r="K1973" t="s">
        <v>36</v>
      </c>
      <c r="L1973" t="s">
        <v>73</v>
      </c>
      <c r="M1973" t="s">
        <v>95</v>
      </c>
      <c r="N1973" t="s">
        <v>3542</v>
      </c>
      <c r="O1973" t="s">
        <v>256</v>
      </c>
      <c r="P1973" t="s">
        <v>27</v>
      </c>
      <c r="Q1973">
        <v>35.150599999999997</v>
      </c>
      <c r="R1973">
        <v>-106.569</v>
      </c>
      <c r="S1973" t="s">
        <v>3362</v>
      </c>
    </row>
    <row r="1974" spans="1:19" x14ac:dyDescent="0.3">
      <c r="A1974" t="s">
        <v>19</v>
      </c>
      <c r="B1974">
        <v>3550</v>
      </c>
      <c r="C1974">
        <v>2004</v>
      </c>
      <c r="D1974" t="s">
        <v>241</v>
      </c>
      <c r="E1974" t="s">
        <v>3201</v>
      </c>
      <c r="F1974" t="s">
        <v>59</v>
      </c>
      <c r="H1974" t="s">
        <v>30</v>
      </c>
      <c r="I1974">
        <v>176000</v>
      </c>
      <c r="J1974" t="s">
        <v>23</v>
      </c>
      <c r="K1974" t="s">
        <v>36</v>
      </c>
      <c r="O1974" t="s">
        <v>155</v>
      </c>
      <c r="P1974" t="s">
        <v>27</v>
      </c>
      <c r="Q1974">
        <v>34.6511</v>
      </c>
      <c r="R1974">
        <v>-106.6952</v>
      </c>
      <c r="S1974" t="s">
        <v>3202</v>
      </c>
    </row>
    <row r="1975" spans="1:19" x14ac:dyDescent="0.3">
      <c r="A1975" t="s">
        <v>19</v>
      </c>
      <c r="B1975">
        <v>10000</v>
      </c>
      <c r="C1975">
        <v>1951</v>
      </c>
      <c r="D1975" t="s">
        <v>51</v>
      </c>
      <c r="F1975" t="s">
        <v>59</v>
      </c>
      <c r="G1975" t="s">
        <v>41</v>
      </c>
      <c r="H1975" t="s">
        <v>22</v>
      </c>
      <c r="I1975">
        <v>10000</v>
      </c>
      <c r="J1975" t="s">
        <v>23</v>
      </c>
      <c r="K1975" t="s">
        <v>36</v>
      </c>
      <c r="L1975" t="s">
        <v>73</v>
      </c>
      <c r="M1975" t="s">
        <v>95</v>
      </c>
      <c r="N1975" t="s">
        <v>83</v>
      </c>
      <c r="O1975" t="s">
        <v>1905</v>
      </c>
      <c r="P1975" t="s">
        <v>27</v>
      </c>
      <c r="Q1975">
        <v>34.969253000000002</v>
      </c>
      <c r="R1975">
        <v>-106.630982</v>
      </c>
      <c r="S1975" t="s">
        <v>4266</v>
      </c>
    </row>
    <row r="1976" spans="1:19" x14ac:dyDescent="0.3">
      <c r="A1976" t="s">
        <v>19</v>
      </c>
      <c r="B1976">
        <v>6950</v>
      </c>
      <c r="C1976">
        <v>2005</v>
      </c>
      <c r="D1976" t="s">
        <v>125</v>
      </c>
      <c r="E1976" t="s">
        <v>1145</v>
      </c>
      <c r="H1976" t="s">
        <v>22</v>
      </c>
      <c r="I1976">
        <v>143384</v>
      </c>
      <c r="J1976" t="s">
        <v>23</v>
      </c>
      <c r="K1976" t="s">
        <v>36</v>
      </c>
      <c r="N1976" t="s">
        <v>63</v>
      </c>
      <c r="O1976" t="s">
        <v>463</v>
      </c>
      <c r="P1976" t="s">
        <v>27</v>
      </c>
      <c r="Q1976">
        <v>35.185090000000002</v>
      </c>
      <c r="R1976">
        <v>-106.58499999999999</v>
      </c>
      <c r="S1976" t="s">
        <v>2934</v>
      </c>
    </row>
    <row r="1977" spans="1:19" x14ac:dyDescent="0.3">
      <c r="A1977" t="s">
        <v>19</v>
      </c>
      <c r="B1977">
        <v>63750</v>
      </c>
      <c r="C1977">
        <v>2018</v>
      </c>
      <c r="D1977" t="s">
        <v>93</v>
      </c>
      <c r="E1977" t="s">
        <v>1627</v>
      </c>
      <c r="F1977" t="s">
        <v>137</v>
      </c>
      <c r="G1977" t="s">
        <v>49</v>
      </c>
      <c r="H1977" t="s">
        <v>30</v>
      </c>
      <c r="I1977">
        <v>53500</v>
      </c>
      <c r="J1977" t="s">
        <v>23</v>
      </c>
      <c r="K1977" t="s">
        <v>36</v>
      </c>
      <c r="L1977" t="s">
        <v>73</v>
      </c>
      <c r="P1977" t="s">
        <v>27</v>
      </c>
      <c r="Q1977">
        <v>35.293270999999997</v>
      </c>
      <c r="R1977">
        <v>-106.662998</v>
      </c>
      <c r="S1977" t="s">
        <v>1631</v>
      </c>
    </row>
    <row r="1978" spans="1:19" x14ac:dyDescent="0.3">
      <c r="A1978" t="s">
        <v>19</v>
      </c>
      <c r="B1978">
        <v>3000</v>
      </c>
      <c r="C1978">
        <v>2000</v>
      </c>
      <c r="D1978" t="s">
        <v>174</v>
      </c>
      <c r="E1978" t="s">
        <v>2738</v>
      </c>
      <c r="F1978" t="s">
        <v>59</v>
      </c>
      <c r="G1978" t="s">
        <v>86</v>
      </c>
      <c r="H1978" t="s">
        <v>22</v>
      </c>
      <c r="I1978">
        <v>123897</v>
      </c>
      <c r="J1978" t="s">
        <v>23</v>
      </c>
      <c r="K1978" t="s">
        <v>36</v>
      </c>
      <c r="L1978" t="s">
        <v>61</v>
      </c>
      <c r="O1978" t="s">
        <v>55</v>
      </c>
      <c r="P1978" t="s">
        <v>27</v>
      </c>
      <c r="Q1978">
        <v>35.271248</v>
      </c>
      <c r="R1978">
        <v>-106.642742</v>
      </c>
      <c r="S1978" t="s">
        <v>2739</v>
      </c>
    </row>
    <row r="1979" spans="1:19" x14ac:dyDescent="0.3">
      <c r="A1979" t="s">
        <v>19</v>
      </c>
      <c r="B1979">
        <v>7000</v>
      </c>
      <c r="C1979">
        <v>1953</v>
      </c>
      <c r="E1979" t="s">
        <v>4267</v>
      </c>
      <c r="F1979" t="s">
        <v>59</v>
      </c>
      <c r="G1979" t="s">
        <v>41</v>
      </c>
      <c r="H1979" t="s">
        <v>22</v>
      </c>
      <c r="I1979">
        <v>53400</v>
      </c>
      <c r="J1979" t="s">
        <v>23</v>
      </c>
      <c r="K1979" t="s">
        <v>78</v>
      </c>
      <c r="L1979" t="s">
        <v>42</v>
      </c>
      <c r="M1979" t="s">
        <v>95</v>
      </c>
      <c r="N1979" t="s">
        <v>63</v>
      </c>
      <c r="O1979" t="s">
        <v>155</v>
      </c>
      <c r="P1979" t="s">
        <v>27</v>
      </c>
      <c r="Q1979">
        <v>35.0717</v>
      </c>
      <c r="R1979">
        <v>-106.509</v>
      </c>
      <c r="S1979" t="s">
        <v>4268</v>
      </c>
    </row>
    <row r="1980" spans="1:19" x14ac:dyDescent="0.3">
      <c r="A1980" t="s">
        <v>19</v>
      </c>
      <c r="B1980">
        <v>21500</v>
      </c>
      <c r="C1980">
        <v>2009</v>
      </c>
      <c r="D1980" t="s">
        <v>71</v>
      </c>
      <c r="E1980" t="s">
        <v>104</v>
      </c>
      <c r="F1980" t="s">
        <v>137</v>
      </c>
      <c r="G1980" t="s">
        <v>49</v>
      </c>
      <c r="H1980" t="s">
        <v>22</v>
      </c>
      <c r="I1980">
        <v>58350</v>
      </c>
      <c r="J1980" t="s">
        <v>23</v>
      </c>
      <c r="K1980" t="s">
        <v>36</v>
      </c>
      <c r="L1980" t="s">
        <v>73</v>
      </c>
      <c r="O1980" t="s">
        <v>55</v>
      </c>
      <c r="P1980" t="s">
        <v>27</v>
      </c>
      <c r="Q1980">
        <v>35.142099999999999</v>
      </c>
      <c r="R1980">
        <v>-106.7041</v>
      </c>
      <c r="S1980" t="s">
        <v>1722</v>
      </c>
    </row>
    <row r="1981" spans="1:19" x14ac:dyDescent="0.3">
      <c r="A1981" t="s">
        <v>19</v>
      </c>
      <c r="B1981">
        <v>12500</v>
      </c>
      <c r="C1981">
        <v>2018</v>
      </c>
      <c r="D1981" t="s">
        <v>20</v>
      </c>
      <c r="E1981" t="s">
        <v>1463</v>
      </c>
      <c r="F1981" t="s">
        <v>132</v>
      </c>
      <c r="G1981" t="s">
        <v>41</v>
      </c>
      <c r="H1981" t="s">
        <v>22</v>
      </c>
      <c r="I1981">
        <v>43765</v>
      </c>
      <c r="J1981" t="s">
        <v>23</v>
      </c>
      <c r="K1981" t="s">
        <v>36</v>
      </c>
      <c r="L1981" t="s">
        <v>42</v>
      </c>
      <c r="M1981" t="s">
        <v>95</v>
      </c>
      <c r="N1981" t="s">
        <v>96</v>
      </c>
      <c r="O1981" t="s">
        <v>26</v>
      </c>
      <c r="P1981" t="s">
        <v>27</v>
      </c>
      <c r="Q1981">
        <v>35.175899999999999</v>
      </c>
      <c r="R1981">
        <v>-106.6015</v>
      </c>
      <c r="S1981" t="s">
        <v>1464</v>
      </c>
    </row>
    <row r="1982" spans="1:19" x14ac:dyDescent="0.3">
      <c r="A1982" t="s">
        <v>19</v>
      </c>
      <c r="B1982">
        <v>58995</v>
      </c>
      <c r="C1982">
        <v>2016</v>
      </c>
      <c r="D1982" t="s">
        <v>93</v>
      </c>
      <c r="E1982" t="s">
        <v>1993</v>
      </c>
      <c r="G1982" t="s">
        <v>41</v>
      </c>
      <c r="H1982" t="s">
        <v>30</v>
      </c>
      <c r="I1982">
        <v>82016</v>
      </c>
      <c r="J1982" t="s">
        <v>23</v>
      </c>
      <c r="K1982" t="s">
        <v>36</v>
      </c>
      <c r="L1982" t="s">
        <v>73</v>
      </c>
      <c r="O1982" t="s">
        <v>68</v>
      </c>
      <c r="P1982" t="s">
        <v>27</v>
      </c>
      <c r="Q1982">
        <v>40.376356999999999</v>
      </c>
      <c r="R1982">
        <v>-111.806112</v>
      </c>
      <c r="S1982" t="s">
        <v>2131</v>
      </c>
    </row>
    <row r="1983" spans="1:19" x14ac:dyDescent="0.3">
      <c r="A1983" t="s">
        <v>19</v>
      </c>
      <c r="B1983">
        <v>63995</v>
      </c>
      <c r="C1983">
        <v>2018</v>
      </c>
      <c r="D1983" t="s">
        <v>93</v>
      </c>
      <c r="E1983" t="s">
        <v>1993</v>
      </c>
      <c r="G1983" t="s">
        <v>41</v>
      </c>
      <c r="H1983" t="s">
        <v>30</v>
      </c>
      <c r="I1983">
        <v>73019</v>
      </c>
      <c r="J1983" t="s">
        <v>23</v>
      </c>
      <c r="K1983" t="s">
        <v>36</v>
      </c>
      <c r="L1983" t="s">
        <v>73</v>
      </c>
      <c r="O1983" t="s">
        <v>55</v>
      </c>
      <c r="P1983" t="s">
        <v>27</v>
      </c>
      <c r="Q1983">
        <v>40.376356999999999</v>
      </c>
      <c r="R1983">
        <v>-111.806112</v>
      </c>
      <c r="S1983" t="s">
        <v>1994</v>
      </c>
    </row>
    <row r="1984" spans="1:19" x14ac:dyDescent="0.3">
      <c r="A1984" t="s">
        <v>19</v>
      </c>
      <c r="B1984">
        <v>25000</v>
      </c>
      <c r="C1984">
        <v>1970</v>
      </c>
      <c r="D1984" t="s">
        <v>20</v>
      </c>
      <c r="E1984" t="s">
        <v>4269</v>
      </c>
      <c r="H1984" t="s">
        <v>22</v>
      </c>
      <c r="I1984">
        <v>19700</v>
      </c>
      <c r="J1984" t="s">
        <v>23</v>
      </c>
      <c r="K1984" t="s">
        <v>78</v>
      </c>
      <c r="P1984" t="s">
        <v>27</v>
      </c>
      <c r="Q1984">
        <v>35.104658000000001</v>
      </c>
      <c r="R1984">
        <v>-106.667118</v>
      </c>
      <c r="S1984" t="s">
        <v>4270</v>
      </c>
    </row>
    <row r="1985" spans="1:19" x14ac:dyDescent="0.3">
      <c r="A1985" t="s">
        <v>19</v>
      </c>
      <c r="B1985">
        <v>14900</v>
      </c>
      <c r="C1985">
        <v>2013</v>
      </c>
      <c r="D1985" t="s">
        <v>290</v>
      </c>
      <c r="E1985" t="s">
        <v>2760</v>
      </c>
      <c r="H1985" t="s">
        <v>22</v>
      </c>
      <c r="I1985">
        <v>125109</v>
      </c>
      <c r="J1985" t="s">
        <v>23</v>
      </c>
      <c r="K1985" t="s">
        <v>36</v>
      </c>
      <c r="L1985" t="s">
        <v>61</v>
      </c>
      <c r="N1985" t="s">
        <v>63</v>
      </c>
      <c r="P1985" t="s">
        <v>27</v>
      </c>
      <c r="Q1985">
        <v>35.185090000000002</v>
      </c>
      <c r="R1985">
        <v>-106.58499999999999</v>
      </c>
      <c r="S1985" t="s">
        <v>2764</v>
      </c>
    </row>
    <row r="1986" spans="1:19" x14ac:dyDescent="0.3">
      <c r="A1986" t="s">
        <v>19</v>
      </c>
      <c r="B1986">
        <v>9900</v>
      </c>
      <c r="C1986">
        <v>2011</v>
      </c>
      <c r="D1986" t="s">
        <v>390</v>
      </c>
      <c r="E1986" t="s">
        <v>2587</v>
      </c>
      <c r="F1986" t="s">
        <v>59</v>
      </c>
      <c r="G1986" t="s">
        <v>86</v>
      </c>
      <c r="H1986" t="s">
        <v>22</v>
      </c>
      <c r="I1986">
        <v>112000</v>
      </c>
      <c r="J1986" t="s">
        <v>23</v>
      </c>
      <c r="K1986" t="s">
        <v>36</v>
      </c>
      <c r="L1986" t="s">
        <v>61</v>
      </c>
      <c r="M1986" t="s">
        <v>43</v>
      </c>
      <c r="N1986" t="s">
        <v>63</v>
      </c>
      <c r="O1986" t="s">
        <v>26</v>
      </c>
      <c r="P1986" t="s">
        <v>27</v>
      </c>
      <c r="Q1986">
        <v>35.077182000000001</v>
      </c>
      <c r="R1986">
        <v>-106.58093599999999</v>
      </c>
      <c r="S1986" t="s">
        <v>2588</v>
      </c>
    </row>
    <row r="1987" spans="1:19" x14ac:dyDescent="0.3">
      <c r="A1987" t="s">
        <v>19</v>
      </c>
      <c r="B1987">
        <v>51999</v>
      </c>
      <c r="C1987">
        <v>2019</v>
      </c>
      <c r="D1987" t="s">
        <v>71</v>
      </c>
      <c r="E1987" t="s">
        <v>1085</v>
      </c>
      <c r="G1987" t="s">
        <v>49</v>
      </c>
      <c r="H1987" t="s">
        <v>22</v>
      </c>
      <c r="I1987">
        <v>30000</v>
      </c>
      <c r="J1987" t="s">
        <v>23</v>
      </c>
      <c r="K1987" t="s">
        <v>36</v>
      </c>
      <c r="L1987" t="s">
        <v>73</v>
      </c>
      <c r="P1987" t="s">
        <v>27</v>
      </c>
      <c r="Q1987">
        <v>35.249299999999998</v>
      </c>
      <c r="R1987">
        <v>-106.6818</v>
      </c>
      <c r="S1987" t="s">
        <v>1091</v>
      </c>
    </row>
    <row r="1988" spans="1:19" x14ac:dyDescent="0.3">
      <c r="A1988" t="s">
        <v>19</v>
      </c>
      <c r="B1988">
        <v>2600</v>
      </c>
      <c r="C1988">
        <v>1998</v>
      </c>
      <c r="D1988" t="s">
        <v>390</v>
      </c>
      <c r="E1988" t="s">
        <v>2330</v>
      </c>
      <c r="G1988" t="s">
        <v>86</v>
      </c>
      <c r="H1988" t="s">
        <v>22</v>
      </c>
      <c r="I1988">
        <v>220000</v>
      </c>
      <c r="J1988" t="s">
        <v>23</v>
      </c>
      <c r="K1988" t="s">
        <v>36</v>
      </c>
      <c r="L1988" t="s">
        <v>61</v>
      </c>
      <c r="O1988" t="s">
        <v>68</v>
      </c>
      <c r="P1988" t="s">
        <v>27</v>
      </c>
      <c r="Q1988">
        <v>35.100999999999999</v>
      </c>
      <c r="R1988">
        <v>-106.5183</v>
      </c>
      <c r="S1988" t="s">
        <v>3374</v>
      </c>
    </row>
    <row r="1989" spans="1:19" x14ac:dyDescent="0.3">
      <c r="A1989" t="s">
        <v>19</v>
      </c>
      <c r="B1989">
        <v>10995</v>
      </c>
      <c r="C1989">
        <v>2008</v>
      </c>
      <c r="D1989" t="s">
        <v>57</v>
      </c>
      <c r="E1989" t="s">
        <v>3033</v>
      </c>
      <c r="H1989" t="s">
        <v>24</v>
      </c>
      <c r="I1989">
        <v>152233</v>
      </c>
      <c r="J1989" t="s">
        <v>23</v>
      </c>
      <c r="K1989" t="s">
        <v>36</v>
      </c>
      <c r="L1989" t="s">
        <v>61</v>
      </c>
      <c r="N1989" t="s">
        <v>3542</v>
      </c>
      <c r="O1989" t="s">
        <v>26</v>
      </c>
      <c r="P1989" t="s">
        <v>27</v>
      </c>
      <c r="Q1989">
        <v>35.087685</v>
      </c>
      <c r="R1989">
        <v>-106.594475</v>
      </c>
      <c r="S1989" t="s">
        <v>3034</v>
      </c>
    </row>
    <row r="1990" spans="1:19" x14ac:dyDescent="0.3">
      <c r="A1990" t="s">
        <v>19</v>
      </c>
      <c r="B1990">
        <v>23430</v>
      </c>
      <c r="C1990">
        <v>2021</v>
      </c>
      <c r="D1990" t="s">
        <v>125</v>
      </c>
      <c r="E1990" t="s">
        <v>126</v>
      </c>
      <c r="F1990" t="s">
        <v>53</v>
      </c>
      <c r="G1990" t="s">
        <v>86</v>
      </c>
      <c r="H1990" t="s">
        <v>22</v>
      </c>
      <c r="I1990">
        <v>11</v>
      </c>
      <c r="J1990" t="s">
        <v>23</v>
      </c>
      <c r="K1990" t="s">
        <v>36</v>
      </c>
      <c r="L1990" t="s">
        <v>73</v>
      </c>
      <c r="M1990" t="s">
        <v>62</v>
      </c>
      <c r="N1990" t="s">
        <v>3542</v>
      </c>
      <c r="O1990" t="s">
        <v>97</v>
      </c>
      <c r="P1990" t="s">
        <v>27</v>
      </c>
      <c r="Q1990">
        <v>35.110399999999998</v>
      </c>
      <c r="R1990">
        <v>-106.57810000000001</v>
      </c>
      <c r="S1990" t="s">
        <v>127</v>
      </c>
    </row>
    <row r="1991" spans="1:19" x14ac:dyDescent="0.3">
      <c r="A1991" t="s">
        <v>19</v>
      </c>
      <c r="B1991">
        <v>8900</v>
      </c>
      <c r="C1991">
        <v>2016</v>
      </c>
      <c r="D1991" t="s">
        <v>205</v>
      </c>
      <c r="E1991" t="s">
        <v>1542</v>
      </c>
      <c r="F1991" t="s">
        <v>59</v>
      </c>
      <c r="G1991" t="s">
        <v>86</v>
      </c>
      <c r="H1991" t="s">
        <v>22</v>
      </c>
      <c r="I1991">
        <v>86000</v>
      </c>
      <c r="J1991" t="s">
        <v>23</v>
      </c>
      <c r="K1991" t="s">
        <v>36</v>
      </c>
      <c r="L1991" t="s">
        <v>61</v>
      </c>
      <c r="M1991" t="s">
        <v>43</v>
      </c>
      <c r="N1991" t="s">
        <v>63</v>
      </c>
      <c r="O1991" t="s">
        <v>97</v>
      </c>
      <c r="P1991" t="s">
        <v>27</v>
      </c>
      <c r="Q1991">
        <v>35.077182000000001</v>
      </c>
      <c r="R1991">
        <v>-106.58093599999999</v>
      </c>
      <c r="S1991" t="s">
        <v>2193</v>
      </c>
    </row>
    <row r="1992" spans="1:19" x14ac:dyDescent="0.3">
      <c r="A1992" t="s">
        <v>19</v>
      </c>
      <c r="B1992">
        <v>8150</v>
      </c>
      <c r="C1992">
        <v>2004</v>
      </c>
      <c r="D1992" t="s">
        <v>57</v>
      </c>
      <c r="E1992" t="s">
        <v>3033</v>
      </c>
      <c r="G1992" t="s">
        <v>41</v>
      </c>
      <c r="H1992" t="s">
        <v>22</v>
      </c>
      <c r="I1992">
        <v>153277</v>
      </c>
      <c r="J1992" t="s">
        <v>23</v>
      </c>
      <c r="K1992" t="s">
        <v>36</v>
      </c>
      <c r="M1992" t="s">
        <v>95</v>
      </c>
      <c r="N1992" t="s">
        <v>3542</v>
      </c>
      <c r="O1992" t="s">
        <v>68</v>
      </c>
      <c r="P1992" t="s">
        <v>27</v>
      </c>
      <c r="Q1992">
        <v>35.249299999999998</v>
      </c>
      <c r="R1992">
        <v>-106.6818</v>
      </c>
      <c r="S1992" t="s">
        <v>3049</v>
      </c>
    </row>
    <row r="1993" spans="1:19" x14ac:dyDescent="0.3">
      <c r="A1993" t="s">
        <v>19</v>
      </c>
      <c r="B1993">
        <v>49735</v>
      </c>
      <c r="C1993">
        <v>2021</v>
      </c>
      <c r="D1993" t="s">
        <v>93</v>
      </c>
      <c r="E1993" t="s">
        <v>94</v>
      </c>
      <c r="F1993" t="s">
        <v>53</v>
      </c>
      <c r="G1993" t="s">
        <v>41</v>
      </c>
      <c r="H1993" t="s">
        <v>22</v>
      </c>
      <c r="I1993">
        <v>10</v>
      </c>
      <c r="J1993" t="s">
        <v>23</v>
      </c>
      <c r="K1993" t="s">
        <v>36</v>
      </c>
      <c r="L1993" t="s">
        <v>73</v>
      </c>
      <c r="M1993" t="s">
        <v>95</v>
      </c>
      <c r="N1993" t="s">
        <v>96</v>
      </c>
      <c r="O1993" t="s">
        <v>97</v>
      </c>
      <c r="P1993" t="s">
        <v>27</v>
      </c>
      <c r="Q1993">
        <v>35.110399999999998</v>
      </c>
      <c r="R1993">
        <v>-106.57810000000001</v>
      </c>
      <c r="S1993" t="s">
        <v>98</v>
      </c>
    </row>
    <row r="1994" spans="1:19" x14ac:dyDescent="0.3">
      <c r="A1994" t="s">
        <v>19</v>
      </c>
      <c r="B1994">
        <v>1600</v>
      </c>
      <c r="C1994">
        <v>1983</v>
      </c>
      <c r="E1994" t="s">
        <v>4271</v>
      </c>
      <c r="F1994" t="s">
        <v>59</v>
      </c>
      <c r="G1994" t="s">
        <v>49</v>
      </c>
      <c r="H1994" t="s">
        <v>22</v>
      </c>
      <c r="I1994">
        <v>109000</v>
      </c>
      <c r="J1994" t="s">
        <v>23</v>
      </c>
      <c r="K1994" t="s">
        <v>36</v>
      </c>
      <c r="L1994" t="s">
        <v>73</v>
      </c>
      <c r="M1994" t="s">
        <v>95</v>
      </c>
      <c r="N1994" t="s">
        <v>63</v>
      </c>
      <c r="O1994" t="s">
        <v>26</v>
      </c>
      <c r="P1994" t="s">
        <v>27</v>
      </c>
      <c r="Q1994">
        <v>34.7806</v>
      </c>
      <c r="R1994">
        <v>-106.7115</v>
      </c>
      <c r="S1994" t="s">
        <v>2533</v>
      </c>
    </row>
    <row r="1995" spans="1:19" x14ac:dyDescent="0.3">
      <c r="A1995" t="s">
        <v>19</v>
      </c>
      <c r="B1995">
        <v>19900</v>
      </c>
      <c r="C1995">
        <v>1996</v>
      </c>
      <c r="D1995" t="s">
        <v>20</v>
      </c>
      <c r="E1995" t="s">
        <v>931</v>
      </c>
      <c r="H1995" t="s">
        <v>22</v>
      </c>
      <c r="I1995">
        <v>211000</v>
      </c>
      <c r="J1995" t="s">
        <v>23</v>
      </c>
      <c r="K1995" t="s">
        <v>36</v>
      </c>
      <c r="P1995" t="s">
        <v>27</v>
      </c>
      <c r="Q1995">
        <v>35.563837999999997</v>
      </c>
      <c r="R1995">
        <v>-106.11133599999999</v>
      </c>
      <c r="S1995" t="s">
        <v>3360</v>
      </c>
    </row>
    <row r="1996" spans="1:19" x14ac:dyDescent="0.3">
      <c r="A1996" t="s">
        <v>19</v>
      </c>
      <c r="B1996">
        <v>22999</v>
      </c>
      <c r="C1996">
        <v>2018</v>
      </c>
      <c r="D1996" t="s">
        <v>205</v>
      </c>
      <c r="E1996" t="s">
        <v>1447</v>
      </c>
      <c r="G1996" t="s">
        <v>49</v>
      </c>
      <c r="H1996" t="s">
        <v>22</v>
      </c>
      <c r="I1996">
        <v>42505</v>
      </c>
      <c r="J1996" t="s">
        <v>23</v>
      </c>
      <c r="K1996" t="s">
        <v>36</v>
      </c>
      <c r="L1996" t="s">
        <v>61</v>
      </c>
      <c r="P1996" t="s">
        <v>27</v>
      </c>
      <c r="Q1996">
        <v>35.249299999999998</v>
      </c>
      <c r="R1996">
        <v>-106.6818</v>
      </c>
      <c r="S1996" t="s">
        <v>1448</v>
      </c>
    </row>
    <row r="1997" spans="1:19" x14ac:dyDescent="0.3">
      <c r="A1997" t="s">
        <v>19</v>
      </c>
      <c r="B1997">
        <v>4700</v>
      </c>
      <c r="C1997">
        <v>2008</v>
      </c>
      <c r="D1997" t="s">
        <v>205</v>
      </c>
      <c r="E1997" t="s">
        <v>2051</v>
      </c>
      <c r="H1997" t="s">
        <v>22</v>
      </c>
      <c r="I1997">
        <v>100000</v>
      </c>
      <c r="J1997" t="s">
        <v>23</v>
      </c>
      <c r="K1997" t="s">
        <v>36</v>
      </c>
      <c r="P1997" t="s">
        <v>27</v>
      </c>
      <c r="Q1997">
        <v>35.186799999999998</v>
      </c>
      <c r="R1997">
        <v>-106.6652</v>
      </c>
      <c r="S1997" t="s">
        <v>2423</v>
      </c>
    </row>
    <row r="1998" spans="1:19" x14ac:dyDescent="0.3">
      <c r="A1998" t="s">
        <v>19</v>
      </c>
      <c r="B1998">
        <v>10995</v>
      </c>
      <c r="C1998">
        <v>2008</v>
      </c>
      <c r="D1998" t="s">
        <v>153</v>
      </c>
      <c r="E1998" t="s">
        <v>2182</v>
      </c>
      <c r="H1998" t="s">
        <v>22</v>
      </c>
      <c r="I1998">
        <v>85549</v>
      </c>
      <c r="J1998" t="s">
        <v>23</v>
      </c>
      <c r="K1998" t="s">
        <v>36</v>
      </c>
      <c r="L1998" t="s">
        <v>42</v>
      </c>
      <c r="N1998" t="s">
        <v>63</v>
      </c>
      <c r="O1998" t="s">
        <v>97</v>
      </c>
      <c r="P1998" t="s">
        <v>27</v>
      </c>
      <c r="Q1998">
        <v>35.087685</v>
      </c>
      <c r="R1998">
        <v>-106.594475</v>
      </c>
      <c r="S1998" t="s">
        <v>2184</v>
      </c>
    </row>
    <row r="1999" spans="1:19" x14ac:dyDescent="0.3">
      <c r="A1999" t="s">
        <v>19</v>
      </c>
      <c r="B1999">
        <v>13950</v>
      </c>
      <c r="C1999">
        <v>2006</v>
      </c>
      <c r="D1999" t="s">
        <v>208</v>
      </c>
      <c r="E1999" t="s">
        <v>2621</v>
      </c>
      <c r="F1999" t="s">
        <v>59</v>
      </c>
      <c r="G1999" t="s">
        <v>41</v>
      </c>
      <c r="H1999" t="s">
        <v>22</v>
      </c>
      <c r="I1999">
        <v>114133</v>
      </c>
      <c r="J1999" t="s">
        <v>23</v>
      </c>
      <c r="K1999" t="s">
        <v>78</v>
      </c>
      <c r="L1999" t="s">
        <v>42</v>
      </c>
      <c r="M1999" t="s">
        <v>43</v>
      </c>
      <c r="N1999" t="s">
        <v>44</v>
      </c>
      <c r="O1999" t="s">
        <v>68</v>
      </c>
      <c r="P1999" t="s">
        <v>27</v>
      </c>
      <c r="Q1999">
        <v>35.073689999999999</v>
      </c>
      <c r="R1999">
        <v>-106.54</v>
      </c>
      <c r="S1999" t="s">
        <v>2622</v>
      </c>
    </row>
    <row r="2000" spans="1:19" x14ac:dyDescent="0.3">
      <c r="A2000" t="s">
        <v>19</v>
      </c>
      <c r="B2000">
        <v>6950</v>
      </c>
      <c r="C2000">
        <v>2002</v>
      </c>
      <c r="D2000" t="s">
        <v>47</v>
      </c>
      <c r="E2000" t="s">
        <v>950</v>
      </c>
      <c r="F2000" t="s">
        <v>59</v>
      </c>
      <c r="G2000" t="s">
        <v>86</v>
      </c>
      <c r="H2000" t="s">
        <v>22</v>
      </c>
      <c r="I2000">
        <v>210892</v>
      </c>
      <c r="J2000" t="s">
        <v>23</v>
      </c>
      <c r="K2000" t="s">
        <v>36</v>
      </c>
      <c r="L2000" t="s">
        <v>42</v>
      </c>
      <c r="M2000" t="s">
        <v>95</v>
      </c>
      <c r="N2000" t="s">
        <v>96</v>
      </c>
      <c r="O2000" t="s">
        <v>26</v>
      </c>
      <c r="P2000" t="s">
        <v>27</v>
      </c>
      <c r="Q2000">
        <v>35.073689999999999</v>
      </c>
      <c r="R2000">
        <v>-106.54</v>
      </c>
      <c r="S2000" t="s">
        <v>3359</v>
      </c>
    </row>
    <row r="2001" spans="1:19" x14ac:dyDescent="0.3">
      <c r="A2001" t="s">
        <v>19</v>
      </c>
      <c r="B2001">
        <v>9200</v>
      </c>
      <c r="C2001">
        <v>2016</v>
      </c>
      <c r="D2001" t="s">
        <v>20</v>
      </c>
      <c r="E2001" t="s">
        <v>1703</v>
      </c>
      <c r="F2001" t="s">
        <v>137</v>
      </c>
      <c r="G2001" t="s">
        <v>86</v>
      </c>
      <c r="H2001" t="s">
        <v>22</v>
      </c>
      <c r="I2001">
        <v>57000</v>
      </c>
      <c r="J2001" t="s">
        <v>172</v>
      </c>
      <c r="K2001" t="s">
        <v>78</v>
      </c>
      <c r="L2001" t="s">
        <v>61</v>
      </c>
      <c r="N2001" t="s">
        <v>63</v>
      </c>
      <c r="O2001" t="s">
        <v>138</v>
      </c>
      <c r="P2001" t="s">
        <v>27</v>
      </c>
      <c r="Q2001">
        <v>35.014986</v>
      </c>
      <c r="R2001">
        <v>-106.64771</v>
      </c>
      <c r="S2001" t="s">
        <v>1704</v>
      </c>
    </row>
    <row r="2002" spans="1:19" x14ac:dyDescent="0.3">
      <c r="A2002" t="s">
        <v>19</v>
      </c>
      <c r="B2002">
        <v>10950</v>
      </c>
      <c r="C2002">
        <v>2011</v>
      </c>
      <c r="D2002" t="s">
        <v>208</v>
      </c>
      <c r="E2002" t="s">
        <v>2798</v>
      </c>
      <c r="F2002" t="s">
        <v>59</v>
      </c>
      <c r="G2002" t="s">
        <v>49</v>
      </c>
      <c r="H2002" t="s">
        <v>22</v>
      </c>
      <c r="I2002">
        <v>128190</v>
      </c>
      <c r="J2002" t="s">
        <v>23</v>
      </c>
      <c r="K2002" t="s">
        <v>36</v>
      </c>
      <c r="L2002" t="s">
        <v>42</v>
      </c>
      <c r="N2002" t="s">
        <v>63</v>
      </c>
      <c r="O2002" t="s">
        <v>68</v>
      </c>
      <c r="P2002" t="s">
        <v>27</v>
      </c>
      <c r="Q2002">
        <v>35.073689999999999</v>
      </c>
      <c r="R2002">
        <v>-106.54</v>
      </c>
      <c r="S2002" t="s">
        <v>2799</v>
      </c>
    </row>
    <row r="2003" spans="1:19" x14ac:dyDescent="0.3">
      <c r="A2003" t="s">
        <v>19</v>
      </c>
      <c r="B2003">
        <v>10900</v>
      </c>
      <c r="C2003">
        <v>2013</v>
      </c>
      <c r="D2003" t="s">
        <v>295</v>
      </c>
      <c r="E2003" t="s">
        <v>3141</v>
      </c>
      <c r="G2003" t="s">
        <v>49</v>
      </c>
      <c r="H2003" t="s">
        <v>22</v>
      </c>
      <c r="I2003">
        <v>167000</v>
      </c>
      <c r="J2003" t="s">
        <v>23</v>
      </c>
      <c r="K2003" t="s">
        <v>36</v>
      </c>
      <c r="L2003" t="s">
        <v>73</v>
      </c>
      <c r="N2003" t="s">
        <v>96</v>
      </c>
      <c r="P2003" t="s">
        <v>27</v>
      </c>
      <c r="Q2003">
        <v>35.150599999999997</v>
      </c>
      <c r="R2003">
        <v>-106.569</v>
      </c>
      <c r="S2003" t="s">
        <v>3144</v>
      </c>
    </row>
    <row r="2004" spans="1:19" x14ac:dyDescent="0.3">
      <c r="A2004" t="s">
        <v>19</v>
      </c>
      <c r="B2004">
        <v>9900</v>
      </c>
      <c r="C2004">
        <v>2010</v>
      </c>
      <c r="D2004" t="s">
        <v>390</v>
      </c>
      <c r="E2004" t="s">
        <v>3172</v>
      </c>
      <c r="F2004" t="s">
        <v>59</v>
      </c>
      <c r="G2004" t="s">
        <v>86</v>
      </c>
      <c r="H2004" t="s">
        <v>22</v>
      </c>
      <c r="I2004">
        <v>173000</v>
      </c>
      <c r="J2004" t="s">
        <v>23</v>
      </c>
      <c r="K2004" t="s">
        <v>36</v>
      </c>
      <c r="L2004" t="s">
        <v>73</v>
      </c>
      <c r="M2004" t="s">
        <v>43</v>
      </c>
      <c r="N2004" t="s">
        <v>3542</v>
      </c>
      <c r="O2004" t="s">
        <v>155</v>
      </c>
      <c r="P2004" t="s">
        <v>27</v>
      </c>
      <c r="Q2004">
        <v>35.077182000000001</v>
      </c>
      <c r="R2004">
        <v>-106.58093599999999</v>
      </c>
      <c r="S2004" t="s">
        <v>3173</v>
      </c>
    </row>
    <row r="2005" spans="1:19" x14ac:dyDescent="0.3">
      <c r="A2005" t="s">
        <v>19</v>
      </c>
      <c r="B2005">
        <v>12000</v>
      </c>
      <c r="C2005">
        <v>2014</v>
      </c>
      <c r="D2005" t="s">
        <v>57</v>
      </c>
      <c r="E2005" t="s">
        <v>1923</v>
      </c>
      <c r="F2005" t="s">
        <v>137</v>
      </c>
      <c r="H2005" t="s">
        <v>22</v>
      </c>
      <c r="I2005">
        <v>99252</v>
      </c>
      <c r="J2005" t="s">
        <v>23</v>
      </c>
      <c r="K2005" t="s">
        <v>36</v>
      </c>
      <c r="N2005" t="s">
        <v>3542</v>
      </c>
      <c r="O2005" t="s">
        <v>26</v>
      </c>
      <c r="P2005" t="s">
        <v>27</v>
      </c>
      <c r="Q2005">
        <v>35.058537000000001</v>
      </c>
      <c r="R2005">
        <v>-106.87787299999999</v>
      </c>
      <c r="S2005" t="s">
        <v>2395</v>
      </c>
    </row>
    <row r="2006" spans="1:19" x14ac:dyDescent="0.3">
      <c r="A2006" t="s">
        <v>19</v>
      </c>
      <c r="B2006">
        <v>7950</v>
      </c>
      <c r="C2006">
        <v>2007</v>
      </c>
      <c r="D2006" t="s">
        <v>493</v>
      </c>
      <c r="E2006" t="s">
        <v>2342</v>
      </c>
      <c r="H2006" t="s">
        <v>22</v>
      </c>
      <c r="I2006">
        <v>96304</v>
      </c>
      <c r="J2006" t="s">
        <v>23</v>
      </c>
      <c r="K2006" t="s">
        <v>36</v>
      </c>
      <c r="N2006" t="s">
        <v>63</v>
      </c>
      <c r="P2006" t="s">
        <v>27</v>
      </c>
      <c r="Q2006">
        <v>35.185090000000002</v>
      </c>
      <c r="R2006">
        <v>-106.58499999999999</v>
      </c>
      <c r="S2006" t="s">
        <v>2346</v>
      </c>
    </row>
    <row r="2007" spans="1:19" x14ac:dyDescent="0.3">
      <c r="A2007" t="s">
        <v>19</v>
      </c>
      <c r="B2007">
        <v>11900</v>
      </c>
      <c r="C2007">
        <v>2017</v>
      </c>
      <c r="D2007" t="s">
        <v>20</v>
      </c>
      <c r="E2007" t="s">
        <v>2849</v>
      </c>
      <c r="F2007" t="s">
        <v>59</v>
      </c>
      <c r="G2007" t="s">
        <v>86</v>
      </c>
      <c r="H2007" t="s">
        <v>22</v>
      </c>
      <c r="I2007">
        <v>137000</v>
      </c>
      <c r="J2007" t="s">
        <v>23</v>
      </c>
      <c r="K2007" t="s">
        <v>36</v>
      </c>
      <c r="L2007" t="s">
        <v>73</v>
      </c>
      <c r="M2007" t="s">
        <v>43</v>
      </c>
      <c r="N2007" t="s">
        <v>3542</v>
      </c>
      <c r="O2007" t="s">
        <v>97</v>
      </c>
      <c r="P2007" t="s">
        <v>27</v>
      </c>
      <c r="Q2007">
        <v>35.077182000000001</v>
      </c>
      <c r="R2007">
        <v>-106.58093599999999</v>
      </c>
      <c r="S2007" t="s">
        <v>2871</v>
      </c>
    </row>
    <row r="2008" spans="1:19" x14ac:dyDescent="0.3">
      <c r="A2008" t="s">
        <v>19</v>
      </c>
      <c r="B2008">
        <v>13500</v>
      </c>
      <c r="C2008">
        <v>2016</v>
      </c>
      <c r="D2008" t="s">
        <v>57</v>
      </c>
      <c r="E2008" t="s">
        <v>1343</v>
      </c>
      <c r="F2008" t="s">
        <v>132</v>
      </c>
      <c r="G2008" t="s">
        <v>86</v>
      </c>
      <c r="H2008" t="s">
        <v>22</v>
      </c>
      <c r="I2008">
        <v>100000</v>
      </c>
      <c r="J2008" t="s">
        <v>172</v>
      </c>
      <c r="K2008" t="s">
        <v>36</v>
      </c>
      <c r="L2008" t="s">
        <v>61</v>
      </c>
      <c r="M2008" t="s">
        <v>43</v>
      </c>
      <c r="N2008" t="s">
        <v>63</v>
      </c>
      <c r="O2008" t="s">
        <v>256</v>
      </c>
      <c r="P2008" t="s">
        <v>27</v>
      </c>
      <c r="Q2008">
        <v>35.072600000000001</v>
      </c>
      <c r="R2008">
        <v>-106.5749</v>
      </c>
      <c r="S2008" t="s">
        <v>2424</v>
      </c>
    </row>
    <row r="2009" spans="1:19" x14ac:dyDescent="0.3">
      <c r="A2009" t="s">
        <v>19</v>
      </c>
      <c r="B2009">
        <v>7900</v>
      </c>
      <c r="C2009">
        <v>2008</v>
      </c>
      <c r="D2009" t="s">
        <v>390</v>
      </c>
      <c r="E2009" t="s">
        <v>2330</v>
      </c>
      <c r="F2009" t="s">
        <v>59</v>
      </c>
      <c r="G2009" t="s">
        <v>86</v>
      </c>
      <c r="H2009" t="s">
        <v>22</v>
      </c>
      <c r="I2009">
        <v>196000</v>
      </c>
      <c r="J2009" t="s">
        <v>23</v>
      </c>
      <c r="K2009" t="s">
        <v>36</v>
      </c>
      <c r="L2009" t="s">
        <v>61</v>
      </c>
      <c r="M2009" t="s">
        <v>43</v>
      </c>
      <c r="N2009" t="s">
        <v>63</v>
      </c>
      <c r="O2009" t="s">
        <v>138</v>
      </c>
      <c r="P2009" t="s">
        <v>27</v>
      </c>
      <c r="Q2009">
        <v>35.077182000000001</v>
      </c>
      <c r="R2009">
        <v>-106.58093599999999</v>
      </c>
      <c r="S2009" t="s">
        <v>3303</v>
      </c>
    </row>
    <row r="2010" spans="1:19" x14ac:dyDescent="0.3">
      <c r="A2010" t="s">
        <v>19</v>
      </c>
      <c r="B2010">
        <v>37996</v>
      </c>
      <c r="C2010">
        <v>2014</v>
      </c>
      <c r="D2010" t="s">
        <v>169</v>
      </c>
      <c r="E2010" t="s">
        <v>1081</v>
      </c>
      <c r="F2010" t="s">
        <v>132</v>
      </c>
      <c r="G2010" t="s">
        <v>41</v>
      </c>
      <c r="H2010" t="s">
        <v>22</v>
      </c>
      <c r="I2010">
        <v>29612</v>
      </c>
      <c r="J2010" t="s">
        <v>23</v>
      </c>
      <c r="K2010" t="s">
        <v>36</v>
      </c>
      <c r="L2010" t="s">
        <v>73</v>
      </c>
      <c r="M2010" t="s">
        <v>95</v>
      </c>
      <c r="N2010" t="s">
        <v>83</v>
      </c>
      <c r="O2010" t="s">
        <v>97</v>
      </c>
      <c r="P2010" t="s">
        <v>27</v>
      </c>
      <c r="Q2010">
        <v>33.406100000000002</v>
      </c>
      <c r="R2010">
        <v>-112.0265</v>
      </c>
      <c r="S2010" t="s">
        <v>1082</v>
      </c>
    </row>
    <row r="2011" spans="1:19" x14ac:dyDescent="0.3">
      <c r="A2011" t="s">
        <v>19</v>
      </c>
      <c r="B2011">
        <v>0</v>
      </c>
      <c r="C2011">
        <v>2017</v>
      </c>
      <c r="D2011" t="s">
        <v>390</v>
      </c>
      <c r="E2011" t="s">
        <v>3172</v>
      </c>
      <c r="F2011" t="s">
        <v>59</v>
      </c>
      <c r="H2011" t="s">
        <v>24</v>
      </c>
      <c r="I2011">
        <v>39875</v>
      </c>
      <c r="J2011" t="s">
        <v>23</v>
      </c>
      <c r="K2011" t="s">
        <v>36</v>
      </c>
      <c r="N2011" t="s">
        <v>24</v>
      </c>
      <c r="O2011" t="s">
        <v>55</v>
      </c>
      <c r="P2011" t="s">
        <v>27</v>
      </c>
      <c r="Q2011">
        <v>35.656531999999999</v>
      </c>
      <c r="R2011">
        <v>-105.946946</v>
      </c>
      <c r="S2011" t="s">
        <v>4272</v>
      </c>
    </row>
    <row r="2012" spans="1:19" x14ac:dyDescent="0.3">
      <c r="A2012" t="s">
        <v>19</v>
      </c>
      <c r="B2012">
        <v>0</v>
      </c>
      <c r="C2012">
        <v>2016</v>
      </c>
      <c r="D2012" t="s">
        <v>214</v>
      </c>
      <c r="E2012" t="s">
        <v>4182</v>
      </c>
      <c r="F2012" t="s">
        <v>59</v>
      </c>
      <c r="H2012" t="s">
        <v>24</v>
      </c>
      <c r="I2012">
        <v>24893</v>
      </c>
      <c r="J2012" t="s">
        <v>23</v>
      </c>
      <c r="K2012" t="s">
        <v>36</v>
      </c>
      <c r="N2012" t="s">
        <v>24</v>
      </c>
      <c r="O2012" t="s">
        <v>45</v>
      </c>
      <c r="P2012" t="s">
        <v>27</v>
      </c>
      <c r="Q2012">
        <v>35.656531999999999</v>
      </c>
      <c r="R2012">
        <v>-105.946946</v>
      </c>
      <c r="S2012" t="s">
        <v>4273</v>
      </c>
    </row>
    <row r="2013" spans="1:19" x14ac:dyDescent="0.3">
      <c r="A2013" t="s">
        <v>19</v>
      </c>
      <c r="B2013">
        <v>25945</v>
      </c>
      <c r="C2013">
        <v>2021</v>
      </c>
      <c r="D2013" t="s">
        <v>71</v>
      </c>
      <c r="E2013" t="s">
        <v>99</v>
      </c>
      <c r="F2013" t="s">
        <v>53</v>
      </c>
      <c r="G2013" t="s">
        <v>86</v>
      </c>
      <c r="H2013" t="s">
        <v>22</v>
      </c>
      <c r="I2013">
        <v>10</v>
      </c>
      <c r="J2013" t="s">
        <v>23</v>
      </c>
      <c r="K2013" t="s">
        <v>36</v>
      </c>
      <c r="L2013" t="s">
        <v>61</v>
      </c>
      <c r="P2013" t="s">
        <v>27</v>
      </c>
      <c r="Q2013">
        <v>35.249299999999998</v>
      </c>
      <c r="R2013">
        <v>-106.6818</v>
      </c>
      <c r="S2013" t="s">
        <v>100</v>
      </c>
    </row>
    <row r="2014" spans="1:19" x14ac:dyDescent="0.3">
      <c r="A2014" t="s">
        <v>19</v>
      </c>
      <c r="B2014">
        <v>11995</v>
      </c>
      <c r="C2014">
        <v>2004</v>
      </c>
      <c r="D2014" t="s">
        <v>93</v>
      </c>
      <c r="E2014" t="s">
        <v>1322</v>
      </c>
      <c r="H2014" t="s">
        <v>22</v>
      </c>
      <c r="I2014">
        <v>152071</v>
      </c>
      <c r="J2014" t="s">
        <v>23</v>
      </c>
      <c r="K2014" t="s">
        <v>36</v>
      </c>
      <c r="L2014" t="s">
        <v>73</v>
      </c>
      <c r="N2014" t="s">
        <v>3542</v>
      </c>
      <c r="O2014" t="s">
        <v>97</v>
      </c>
      <c r="P2014" t="s">
        <v>27</v>
      </c>
      <c r="Q2014">
        <v>35.087685</v>
      </c>
      <c r="R2014">
        <v>-106.594475</v>
      </c>
      <c r="S2014" t="s">
        <v>3032</v>
      </c>
    </row>
    <row r="2015" spans="1:19" x14ac:dyDescent="0.3">
      <c r="A2015" t="s">
        <v>19</v>
      </c>
      <c r="B2015">
        <v>25990</v>
      </c>
      <c r="C2015">
        <v>2019</v>
      </c>
      <c r="D2015" t="s">
        <v>169</v>
      </c>
      <c r="E2015" t="s">
        <v>539</v>
      </c>
      <c r="F2015" t="s">
        <v>59</v>
      </c>
      <c r="G2015" t="s">
        <v>49</v>
      </c>
      <c r="H2015" t="s">
        <v>22</v>
      </c>
      <c r="I2015">
        <v>27709</v>
      </c>
      <c r="J2015" t="s">
        <v>23</v>
      </c>
      <c r="K2015" t="s">
        <v>24</v>
      </c>
      <c r="N2015" t="s">
        <v>83</v>
      </c>
      <c r="P2015" t="s">
        <v>27</v>
      </c>
      <c r="Q2015">
        <v>35.11</v>
      </c>
      <c r="R2015">
        <v>-106.62</v>
      </c>
      <c r="S2015" t="s">
        <v>1008</v>
      </c>
    </row>
    <row r="2016" spans="1:19" x14ac:dyDescent="0.3">
      <c r="A2016" t="s">
        <v>19</v>
      </c>
      <c r="B2016">
        <v>17500</v>
      </c>
      <c r="C2016">
        <v>2011</v>
      </c>
      <c r="D2016" t="s">
        <v>20</v>
      </c>
      <c r="E2016" t="s">
        <v>2683</v>
      </c>
      <c r="F2016" t="s">
        <v>59</v>
      </c>
      <c r="G2016" t="s">
        <v>41</v>
      </c>
      <c r="H2016" t="s">
        <v>22</v>
      </c>
      <c r="I2016">
        <v>119200</v>
      </c>
      <c r="J2016" t="s">
        <v>23</v>
      </c>
      <c r="K2016" t="s">
        <v>36</v>
      </c>
      <c r="L2016" t="s">
        <v>73</v>
      </c>
      <c r="M2016" t="s">
        <v>95</v>
      </c>
      <c r="N2016" t="s">
        <v>96</v>
      </c>
      <c r="O2016" t="s">
        <v>26</v>
      </c>
      <c r="P2016" t="s">
        <v>27</v>
      </c>
      <c r="Q2016">
        <v>35.258034000000002</v>
      </c>
      <c r="R2016">
        <v>-106.63800000000001</v>
      </c>
      <c r="S2016" t="s">
        <v>2684</v>
      </c>
    </row>
    <row r="2017" spans="1:19" x14ac:dyDescent="0.3">
      <c r="A2017" t="s">
        <v>19</v>
      </c>
      <c r="B2017">
        <v>24495</v>
      </c>
      <c r="C2017">
        <v>2015</v>
      </c>
      <c r="D2017" t="s">
        <v>227</v>
      </c>
      <c r="E2017" t="s">
        <v>1780</v>
      </c>
      <c r="G2017" t="s">
        <v>86</v>
      </c>
      <c r="H2017" t="s">
        <v>22</v>
      </c>
      <c r="I2017">
        <v>62365</v>
      </c>
      <c r="J2017" t="s">
        <v>23</v>
      </c>
      <c r="K2017" t="s">
        <v>36</v>
      </c>
      <c r="N2017" t="s">
        <v>63</v>
      </c>
      <c r="O2017" t="s">
        <v>256</v>
      </c>
      <c r="P2017" t="s">
        <v>27</v>
      </c>
      <c r="Q2017">
        <v>33.466900000000003</v>
      </c>
      <c r="R2017">
        <v>-111.9151</v>
      </c>
      <c r="S2017" t="s">
        <v>1805</v>
      </c>
    </row>
    <row r="2018" spans="1:19" x14ac:dyDescent="0.3">
      <c r="A2018" t="s">
        <v>19</v>
      </c>
      <c r="B2018">
        <v>4500</v>
      </c>
      <c r="C2018">
        <v>2013</v>
      </c>
      <c r="D2018" t="s">
        <v>205</v>
      </c>
      <c r="E2018" t="s">
        <v>2943</v>
      </c>
      <c r="H2018" t="s">
        <v>22</v>
      </c>
      <c r="I2018">
        <v>144000</v>
      </c>
      <c r="J2018" t="s">
        <v>172</v>
      </c>
      <c r="K2018" t="s">
        <v>36</v>
      </c>
      <c r="P2018" t="s">
        <v>27</v>
      </c>
      <c r="Q2018">
        <v>35.110399999999998</v>
      </c>
      <c r="R2018">
        <v>-106.57810000000001</v>
      </c>
      <c r="S2018" t="s">
        <v>2944</v>
      </c>
    </row>
    <row r="2019" spans="1:19" x14ac:dyDescent="0.3">
      <c r="A2019" t="s">
        <v>19</v>
      </c>
      <c r="B2019">
        <v>14000</v>
      </c>
      <c r="C2019">
        <v>1957</v>
      </c>
      <c r="D2019" t="s">
        <v>51</v>
      </c>
      <c r="F2019" t="s">
        <v>59</v>
      </c>
      <c r="G2019" t="s">
        <v>41</v>
      </c>
      <c r="H2019" t="s">
        <v>22</v>
      </c>
      <c r="I2019">
        <v>100</v>
      </c>
      <c r="J2019" t="s">
        <v>23</v>
      </c>
      <c r="K2019" t="s">
        <v>78</v>
      </c>
      <c r="L2019" t="s">
        <v>42</v>
      </c>
      <c r="M2019" t="s">
        <v>95</v>
      </c>
      <c r="O2019" t="s">
        <v>97</v>
      </c>
      <c r="P2019" t="s">
        <v>27</v>
      </c>
      <c r="Q2019">
        <v>35.0443</v>
      </c>
      <c r="R2019">
        <v>-106.6729</v>
      </c>
      <c r="S2019" t="s">
        <v>4274</v>
      </c>
    </row>
    <row r="2020" spans="1:19" x14ac:dyDescent="0.3">
      <c r="A2020" t="s">
        <v>19</v>
      </c>
      <c r="B2020">
        <v>19590</v>
      </c>
      <c r="C2020">
        <v>2017</v>
      </c>
      <c r="D2020" t="s">
        <v>241</v>
      </c>
      <c r="E2020" t="s">
        <v>490</v>
      </c>
      <c r="F2020" t="s">
        <v>59</v>
      </c>
      <c r="H2020" t="s">
        <v>22</v>
      </c>
      <c r="I2020">
        <v>24248</v>
      </c>
      <c r="J2020" t="s">
        <v>23</v>
      </c>
      <c r="K2020" t="s">
        <v>24</v>
      </c>
      <c r="L2020" t="s">
        <v>61</v>
      </c>
      <c r="N2020" t="s">
        <v>63</v>
      </c>
      <c r="P2020" t="s">
        <v>27</v>
      </c>
      <c r="Q2020">
        <v>35.11</v>
      </c>
      <c r="R2020">
        <v>-106.62</v>
      </c>
      <c r="S2020" t="s">
        <v>918</v>
      </c>
    </row>
    <row r="2021" spans="1:19" x14ac:dyDescent="0.3">
      <c r="A2021" t="s">
        <v>19</v>
      </c>
      <c r="B2021">
        <v>35500</v>
      </c>
      <c r="C2021">
        <v>1989</v>
      </c>
      <c r="D2021" t="s">
        <v>38</v>
      </c>
      <c r="E2021" t="s">
        <v>729</v>
      </c>
      <c r="F2021" t="s">
        <v>137</v>
      </c>
      <c r="G2021" t="s">
        <v>49</v>
      </c>
      <c r="H2021" t="s">
        <v>22</v>
      </c>
      <c r="I2021">
        <v>18700</v>
      </c>
      <c r="J2021" t="s">
        <v>23</v>
      </c>
      <c r="K2021" t="s">
        <v>36</v>
      </c>
      <c r="L2021" t="s">
        <v>42</v>
      </c>
      <c r="M2021" t="s">
        <v>43</v>
      </c>
      <c r="N2021" t="s">
        <v>44</v>
      </c>
      <c r="O2021" t="s">
        <v>26</v>
      </c>
      <c r="P2021" t="s">
        <v>27</v>
      </c>
      <c r="Q2021">
        <v>35.249299999999998</v>
      </c>
      <c r="R2021">
        <v>-106.6818</v>
      </c>
      <c r="S2021" t="s">
        <v>730</v>
      </c>
    </row>
    <row r="2022" spans="1:19" x14ac:dyDescent="0.3">
      <c r="A2022" t="s">
        <v>19</v>
      </c>
      <c r="B2022">
        <v>6000</v>
      </c>
      <c r="C2022">
        <v>1994</v>
      </c>
      <c r="D2022" t="s">
        <v>153</v>
      </c>
      <c r="E2022" t="s">
        <v>2094</v>
      </c>
      <c r="F2022" t="s">
        <v>132</v>
      </c>
      <c r="G2022" t="s">
        <v>41</v>
      </c>
      <c r="H2022" t="s">
        <v>22</v>
      </c>
      <c r="I2022">
        <v>80000</v>
      </c>
      <c r="J2022" t="s">
        <v>23</v>
      </c>
      <c r="K2022" t="s">
        <v>36</v>
      </c>
      <c r="L2022" t="s">
        <v>61</v>
      </c>
      <c r="O2022" t="s">
        <v>26</v>
      </c>
      <c r="P2022" t="s">
        <v>27</v>
      </c>
      <c r="Q2022">
        <v>35.110399999999998</v>
      </c>
      <c r="R2022">
        <v>-106.57810000000001</v>
      </c>
      <c r="S2022" t="s">
        <v>2095</v>
      </c>
    </row>
    <row r="2023" spans="1:19" x14ac:dyDescent="0.3">
      <c r="A2023" t="s">
        <v>19</v>
      </c>
      <c r="B2023">
        <v>28750</v>
      </c>
      <c r="C2023">
        <v>2002</v>
      </c>
      <c r="D2023" t="s">
        <v>38</v>
      </c>
      <c r="E2023" t="s">
        <v>639</v>
      </c>
      <c r="F2023" t="s">
        <v>132</v>
      </c>
      <c r="G2023" t="s">
        <v>41</v>
      </c>
      <c r="H2023" t="s">
        <v>22</v>
      </c>
      <c r="I2023">
        <v>15409</v>
      </c>
      <c r="J2023" t="s">
        <v>23</v>
      </c>
      <c r="K2023" t="s">
        <v>78</v>
      </c>
      <c r="L2023" t="s">
        <v>42</v>
      </c>
      <c r="N2023" t="s">
        <v>129</v>
      </c>
      <c r="O2023" t="s">
        <v>31</v>
      </c>
      <c r="P2023" t="s">
        <v>27</v>
      </c>
      <c r="Q2023">
        <v>35.249299999999998</v>
      </c>
      <c r="R2023">
        <v>-106.6818</v>
      </c>
      <c r="S2023" t="s">
        <v>640</v>
      </c>
    </row>
    <row r="2024" spans="1:19" x14ac:dyDescent="0.3">
      <c r="A2024" t="s">
        <v>19</v>
      </c>
      <c r="B2024">
        <v>6975</v>
      </c>
      <c r="C2024">
        <v>2002</v>
      </c>
      <c r="D2024" t="s">
        <v>20</v>
      </c>
      <c r="E2024" t="s">
        <v>1463</v>
      </c>
      <c r="F2024" t="s">
        <v>59</v>
      </c>
      <c r="G2024" t="s">
        <v>120</v>
      </c>
      <c r="H2024" t="s">
        <v>22</v>
      </c>
      <c r="I2024">
        <v>248077</v>
      </c>
      <c r="J2024" t="s">
        <v>23</v>
      </c>
      <c r="K2024" t="s">
        <v>36</v>
      </c>
      <c r="L2024" t="s">
        <v>73</v>
      </c>
      <c r="N2024" t="s">
        <v>96</v>
      </c>
      <c r="P2024" t="s">
        <v>27</v>
      </c>
      <c r="Q2024">
        <v>35.134700000000002</v>
      </c>
      <c r="R2024">
        <v>-106.6427</v>
      </c>
      <c r="S2024" t="s">
        <v>3407</v>
      </c>
    </row>
    <row r="2025" spans="1:19" x14ac:dyDescent="0.3">
      <c r="A2025" t="s">
        <v>19</v>
      </c>
      <c r="B2025">
        <v>42750</v>
      </c>
      <c r="C2025">
        <v>2019</v>
      </c>
      <c r="D2025" t="s">
        <v>47</v>
      </c>
      <c r="E2025" t="s">
        <v>764</v>
      </c>
      <c r="G2025" t="s">
        <v>86</v>
      </c>
      <c r="H2025" t="s">
        <v>22</v>
      </c>
      <c r="I2025">
        <v>20100</v>
      </c>
      <c r="J2025" t="s">
        <v>23</v>
      </c>
      <c r="K2025" t="s">
        <v>36</v>
      </c>
      <c r="L2025" t="s">
        <v>73</v>
      </c>
      <c r="P2025" t="s">
        <v>27</v>
      </c>
      <c r="Q2025">
        <v>35.081800000000001</v>
      </c>
      <c r="R2025">
        <v>-106.6482</v>
      </c>
      <c r="S2025" t="s">
        <v>765</v>
      </c>
    </row>
    <row r="2026" spans="1:19" x14ac:dyDescent="0.3">
      <c r="A2026" t="s">
        <v>19</v>
      </c>
      <c r="B2026">
        <v>43999</v>
      </c>
      <c r="C2026">
        <v>2020</v>
      </c>
      <c r="D2026" t="s">
        <v>71</v>
      </c>
      <c r="E2026" t="s">
        <v>89</v>
      </c>
      <c r="G2026" t="s">
        <v>49</v>
      </c>
      <c r="H2026" t="s">
        <v>22</v>
      </c>
      <c r="I2026">
        <v>21000</v>
      </c>
      <c r="J2026" t="s">
        <v>23</v>
      </c>
      <c r="K2026" t="s">
        <v>36</v>
      </c>
      <c r="L2026" t="s">
        <v>73</v>
      </c>
      <c r="P2026" t="s">
        <v>27</v>
      </c>
      <c r="Q2026">
        <v>35.081800000000001</v>
      </c>
      <c r="R2026">
        <v>-106.6482</v>
      </c>
      <c r="S2026" t="s">
        <v>806</v>
      </c>
    </row>
    <row r="2027" spans="1:19" x14ac:dyDescent="0.3">
      <c r="A2027" t="s">
        <v>19</v>
      </c>
      <c r="B2027">
        <v>26750</v>
      </c>
      <c r="C2027">
        <v>2016</v>
      </c>
      <c r="D2027" t="s">
        <v>290</v>
      </c>
      <c r="E2027" t="s">
        <v>1070</v>
      </c>
      <c r="G2027" t="s">
        <v>86</v>
      </c>
      <c r="H2027" t="s">
        <v>22</v>
      </c>
      <c r="I2027">
        <v>29100</v>
      </c>
      <c r="J2027" t="s">
        <v>23</v>
      </c>
      <c r="K2027" t="s">
        <v>36</v>
      </c>
      <c r="P2027" t="s">
        <v>27</v>
      </c>
      <c r="Q2027">
        <v>35.249299999999998</v>
      </c>
      <c r="R2027">
        <v>-106.6818</v>
      </c>
      <c r="S2027" t="s">
        <v>1072</v>
      </c>
    </row>
    <row r="2028" spans="1:19" x14ac:dyDescent="0.3">
      <c r="A2028" t="s">
        <v>19</v>
      </c>
      <c r="B2028">
        <v>6900</v>
      </c>
      <c r="C2028">
        <v>2010</v>
      </c>
      <c r="D2028" t="s">
        <v>390</v>
      </c>
      <c r="E2028" t="s">
        <v>3262</v>
      </c>
      <c r="F2028" t="s">
        <v>137</v>
      </c>
      <c r="G2028" t="s">
        <v>49</v>
      </c>
      <c r="H2028" t="s">
        <v>22</v>
      </c>
      <c r="I2028">
        <v>182000</v>
      </c>
      <c r="J2028" t="s">
        <v>23</v>
      </c>
      <c r="K2028" t="s">
        <v>36</v>
      </c>
      <c r="M2028" t="s">
        <v>95</v>
      </c>
      <c r="N2028" t="s">
        <v>141</v>
      </c>
      <c r="O2028" t="s">
        <v>55</v>
      </c>
      <c r="P2028" t="s">
        <v>27</v>
      </c>
      <c r="Q2028">
        <v>34.6511</v>
      </c>
      <c r="R2028">
        <v>-106.6952</v>
      </c>
      <c r="S2028" t="s">
        <v>3263</v>
      </c>
    </row>
    <row r="2029" spans="1:19" x14ac:dyDescent="0.3">
      <c r="A2029" t="s">
        <v>19</v>
      </c>
      <c r="B2029">
        <v>6995</v>
      </c>
      <c r="C2029">
        <v>2009</v>
      </c>
      <c r="D2029" t="s">
        <v>20</v>
      </c>
      <c r="E2029" t="s">
        <v>1910</v>
      </c>
      <c r="F2029" t="s">
        <v>137</v>
      </c>
      <c r="G2029" t="s">
        <v>49</v>
      </c>
      <c r="H2029" t="s">
        <v>22</v>
      </c>
      <c r="J2029" t="s">
        <v>23</v>
      </c>
      <c r="K2029" t="s">
        <v>36</v>
      </c>
      <c r="L2029" t="s">
        <v>61</v>
      </c>
      <c r="M2029" t="s">
        <v>43</v>
      </c>
      <c r="N2029" t="s">
        <v>63</v>
      </c>
      <c r="O2029" t="s">
        <v>68</v>
      </c>
      <c r="P2029" t="s">
        <v>27</v>
      </c>
      <c r="Q2029">
        <v>35.087702999999998</v>
      </c>
      <c r="R2029">
        <v>-106.579999</v>
      </c>
      <c r="S2029" t="s">
        <v>3466</v>
      </c>
    </row>
    <row r="2030" spans="1:19" x14ac:dyDescent="0.3">
      <c r="A2030" t="s">
        <v>19</v>
      </c>
      <c r="B2030">
        <v>5000</v>
      </c>
      <c r="C2030">
        <v>1992</v>
      </c>
      <c r="D2030" t="s">
        <v>20</v>
      </c>
      <c r="F2030" t="s">
        <v>59</v>
      </c>
      <c r="G2030" t="s">
        <v>41</v>
      </c>
      <c r="H2030" t="s">
        <v>22</v>
      </c>
      <c r="I2030">
        <v>285876</v>
      </c>
      <c r="J2030" t="s">
        <v>23</v>
      </c>
      <c r="K2030" t="s">
        <v>36</v>
      </c>
      <c r="L2030" t="s">
        <v>42</v>
      </c>
      <c r="M2030" t="s">
        <v>95</v>
      </c>
      <c r="N2030" t="s">
        <v>96</v>
      </c>
      <c r="O2030" t="s">
        <v>26</v>
      </c>
      <c r="P2030" t="s">
        <v>27</v>
      </c>
      <c r="Q2030">
        <v>36.741199999999999</v>
      </c>
      <c r="R2030">
        <v>-108.1797</v>
      </c>
      <c r="S2030" t="s">
        <v>3433</v>
      </c>
    </row>
    <row r="2031" spans="1:19" x14ac:dyDescent="0.3">
      <c r="A2031" t="s">
        <v>19</v>
      </c>
      <c r="B2031">
        <v>7950</v>
      </c>
      <c r="C2031">
        <v>2012</v>
      </c>
      <c r="D2031" t="s">
        <v>51</v>
      </c>
      <c r="E2031" t="s">
        <v>1009</v>
      </c>
      <c r="H2031" t="s">
        <v>22</v>
      </c>
      <c r="I2031">
        <v>181685</v>
      </c>
      <c r="J2031" t="s">
        <v>23</v>
      </c>
      <c r="K2031" t="s">
        <v>36</v>
      </c>
      <c r="N2031" t="s">
        <v>63</v>
      </c>
      <c r="O2031" t="s">
        <v>45</v>
      </c>
      <c r="P2031" t="s">
        <v>27</v>
      </c>
      <c r="Q2031">
        <v>35.185090000000002</v>
      </c>
      <c r="R2031">
        <v>-106.58499999999999</v>
      </c>
      <c r="S2031" t="s">
        <v>3258</v>
      </c>
    </row>
    <row r="2032" spans="1:19" x14ac:dyDescent="0.3">
      <c r="A2032" t="s">
        <v>19</v>
      </c>
      <c r="B2032">
        <v>12995</v>
      </c>
      <c r="C2032">
        <v>2013</v>
      </c>
      <c r="D2032" t="s">
        <v>93</v>
      </c>
      <c r="E2032" t="s">
        <v>336</v>
      </c>
      <c r="H2032" t="s">
        <v>22</v>
      </c>
      <c r="I2032">
        <v>113976</v>
      </c>
      <c r="J2032" t="s">
        <v>23</v>
      </c>
      <c r="K2032" t="s">
        <v>36</v>
      </c>
      <c r="L2032" t="s">
        <v>61</v>
      </c>
      <c r="N2032" t="s">
        <v>3542</v>
      </c>
      <c r="O2032" t="s">
        <v>55</v>
      </c>
      <c r="P2032" t="s">
        <v>27</v>
      </c>
      <c r="Q2032">
        <v>35.087685</v>
      </c>
      <c r="R2032">
        <v>-106.594475</v>
      </c>
      <c r="S2032" t="s">
        <v>2610</v>
      </c>
    </row>
    <row r="2033" spans="1:19" x14ac:dyDescent="0.3">
      <c r="A2033" t="s">
        <v>19</v>
      </c>
      <c r="B2033">
        <v>6500</v>
      </c>
      <c r="C2033">
        <v>2004</v>
      </c>
      <c r="D2033" t="s">
        <v>71</v>
      </c>
      <c r="E2033" t="s">
        <v>2223</v>
      </c>
      <c r="F2033" t="s">
        <v>137</v>
      </c>
      <c r="G2033" t="s">
        <v>41</v>
      </c>
      <c r="H2033" t="s">
        <v>22</v>
      </c>
      <c r="I2033">
        <v>99075</v>
      </c>
      <c r="J2033" t="s">
        <v>172</v>
      </c>
      <c r="K2033" t="s">
        <v>36</v>
      </c>
      <c r="L2033" t="s">
        <v>73</v>
      </c>
      <c r="M2033" t="s">
        <v>95</v>
      </c>
      <c r="N2033" t="s">
        <v>3542</v>
      </c>
      <c r="O2033" t="s">
        <v>97</v>
      </c>
      <c r="P2033" t="s">
        <v>27</v>
      </c>
      <c r="Q2033">
        <v>35.110399999999998</v>
      </c>
      <c r="R2033">
        <v>-106.57810000000001</v>
      </c>
      <c r="S2033" t="s">
        <v>2391</v>
      </c>
    </row>
    <row r="2034" spans="1:19" x14ac:dyDescent="0.3">
      <c r="A2034" t="s">
        <v>19</v>
      </c>
      <c r="B2034">
        <v>8500</v>
      </c>
      <c r="C2034">
        <v>2011</v>
      </c>
      <c r="D2034" t="s">
        <v>320</v>
      </c>
      <c r="E2034" t="s">
        <v>1664</v>
      </c>
      <c r="F2034" t="s">
        <v>137</v>
      </c>
      <c r="G2034" t="s">
        <v>86</v>
      </c>
      <c r="H2034" t="s">
        <v>22</v>
      </c>
      <c r="I2034">
        <v>83232</v>
      </c>
      <c r="J2034" t="s">
        <v>172</v>
      </c>
      <c r="K2034" t="s">
        <v>36</v>
      </c>
      <c r="L2034" t="s">
        <v>61</v>
      </c>
      <c r="M2034" t="s">
        <v>62</v>
      </c>
      <c r="N2034" t="s">
        <v>63</v>
      </c>
      <c r="O2034" t="s">
        <v>97</v>
      </c>
      <c r="P2034" t="s">
        <v>27</v>
      </c>
      <c r="Q2034">
        <v>35.142099999999999</v>
      </c>
      <c r="R2034">
        <v>-106.7041</v>
      </c>
      <c r="S2034" t="s">
        <v>2152</v>
      </c>
    </row>
    <row r="2035" spans="1:19" x14ac:dyDescent="0.3">
      <c r="A2035" t="s">
        <v>19</v>
      </c>
      <c r="B2035">
        <v>15500</v>
      </c>
      <c r="C2035">
        <v>2015</v>
      </c>
      <c r="D2035" t="s">
        <v>57</v>
      </c>
      <c r="E2035" t="s">
        <v>2073</v>
      </c>
      <c r="F2035" t="s">
        <v>137</v>
      </c>
      <c r="G2035" t="s">
        <v>86</v>
      </c>
      <c r="H2035" t="s">
        <v>22</v>
      </c>
      <c r="I2035">
        <v>79000</v>
      </c>
      <c r="J2035" t="s">
        <v>23</v>
      </c>
      <c r="K2035" t="s">
        <v>36</v>
      </c>
      <c r="L2035" t="s">
        <v>73</v>
      </c>
      <c r="M2035" t="s">
        <v>43</v>
      </c>
      <c r="N2035" t="s">
        <v>3542</v>
      </c>
      <c r="O2035" t="s">
        <v>138</v>
      </c>
      <c r="P2035" t="s">
        <v>27</v>
      </c>
      <c r="Q2035">
        <v>35.186799999999998</v>
      </c>
      <c r="R2035">
        <v>-106.6652</v>
      </c>
      <c r="S2035" t="s">
        <v>2074</v>
      </c>
    </row>
    <row r="2036" spans="1:19" x14ac:dyDescent="0.3">
      <c r="A2036" t="s">
        <v>19</v>
      </c>
      <c r="B2036">
        <v>0</v>
      </c>
      <c r="C2036">
        <v>2002</v>
      </c>
      <c r="D2036" t="s">
        <v>20</v>
      </c>
      <c r="E2036" t="s">
        <v>625</v>
      </c>
      <c r="H2036" t="s">
        <v>22</v>
      </c>
      <c r="I2036">
        <v>81253</v>
      </c>
      <c r="J2036" t="s">
        <v>23</v>
      </c>
      <c r="K2036" t="s">
        <v>78</v>
      </c>
      <c r="L2036" t="s">
        <v>61</v>
      </c>
      <c r="N2036" t="s">
        <v>83</v>
      </c>
      <c r="O2036" t="s">
        <v>55</v>
      </c>
      <c r="P2036" t="s">
        <v>27</v>
      </c>
      <c r="Q2036">
        <v>35.087685</v>
      </c>
      <c r="R2036">
        <v>-106.594475</v>
      </c>
      <c r="S2036" t="s">
        <v>4275</v>
      </c>
    </row>
    <row r="2037" spans="1:19" x14ac:dyDescent="0.3">
      <c r="A2037" t="s">
        <v>19</v>
      </c>
      <c r="B2037">
        <v>5000</v>
      </c>
      <c r="C2037">
        <v>2000</v>
      </c>
      <c r="E2037" t="s">
        <v>4276</v>
      </c>
      <c r="F2037" t="s">
        <v>40</v>
      </c>
      <c r="G2037" t="s">
        <v>24</v>
      </c>
      <c r="H2037" t="s">
        <v>30</v>
      </c>
      <c r="I2037">
        <v>1000</v>
      </c>
      <c r="J2037" t="s">
        <v>23</v>
      </c>
      <c r="K2037" t="s">
        <v>36</v>
      </c>
      <c r="L2037" t="s">
        <v>61</v>
      </c>
      <c r="N2037" t="s">
        <v>24</v>
      </c>
      <c r="O2037" t="s">
        <v>31</v>
      </c>
      <c r="P2037" t="s">
        <v>27</v>
      </c>
      <c r="Q2037">
        <v>35.044600000000003</v>
      </c>
      <c r="R2037">
        <v>-106.3062</v>
      </c>
      <c r="S2037" t="s">
        <v>190</v>
      </c>
    </row>
    <row r="2038" spans="1:19" x14ac:dyDescent="0.3">
      <c r="A2038" t="s">
        <v>19</v>
      </c>
      <c r="B2038">
        <v>2359</v>
      </c>
      <c r="C2038">
        <v>2002</v>
      </c>
      <c r="D2038" t="s">
        <v>93</v>
      </c>
      <c r="F2038" t="s">
        <v>40</v>
      </c>
      <c r="G2038" t="s">
        <v>41</v>
      </c>
      <c r="H2038" t="s">
        <v>22</v>
      </c>
      <c r="I2038">
        <v>194000</v>
      </c>
      <c r="J2038" t="s">
        <v>23</v>
      </c>
      <c r="K2038" t="s">
        <v>36</v>
      </c>
      <c r="N2038" t="s">
        <v>24</v>
      </c>
      <c r="O2038" t="s">
        <v>26</v>
      </c>
      <c r="P2038" t="s">
        <v>27</v>
      </c>
      <c r="Q2038">
        <v>35.089626000000003</v>
      </c>
      <c r="R2038">
        <v>-106.509782</v>
      </c>
      <c r="S2038" t="s">
        <v>3298</v>
      </c>
    </row>
    <row r="2039" spans="1:19" x14ac:dyDescent="0.3">
      <c r="A2039" t="s">
        <v>19</v>
      </c>
      <c r="B2039">
        <v>22500</v>
      </c>
      <c r="C2039">
        <v>1993</v>
      </c>
      <c r="D2039" t="s">
        <v>47</v>
      </c>
      <c r="E2039" t="s">
        <v>3370</v>
      </c>
      <c r="F2039" t="s">
        <v>137</v>
      </c>
      <c r="G2039" t="s">
        <v>49</v>
      </c>
      <c r="H2039" t="s">
        <v>22</v>
      </c>
      <c r="I2039">
        <v>219350</v>
      </c>
      <c r="J2039" t="s">
        <v>23</v>
      </c>
      <c r="K2039" t="s">
        <v>36</v>
      </c>
      <c r="L2039" t="s">
        <v>73</v>
      </c>
      <c r="M2039" t="s">
        <v>95</v>
      </c>
      <c r="N2039" t="s">
        <v>3542</v>
      </c>
      <c r="O2039" t="s">
        <v>55</v>
      </c>
      <c r="P2039" t="s">
        <v>27</v>
      </c>
      <c r="Q2039">
        <v>38.869624999999999</v>
      </c>
      <c r="R2039">
        <v>-94.540442999999996</v>
      </c>
      <c r="S2039" t="s">
        <v>3371</v>
      </c>
    </row>
    <row r="2040" spans="1:19" x14ac:dyDescent="0.3">
      <c r="A2040" t="s">
        <v>19</v>
      </c>
      <c r="B2040">
        <v>46095</v>
      </c>
      <c r="C2040">
        <v>2017</v>
      </c>
      <c r="D2040" t="s">
        <v>20</v>
      </c>
      <c r="E2040" t="s">
        <v>1884</v>
      </c>
      <c r="F2040" t="s">
        <v>137</v>
      </c>
      <c r="G2040" t="s">
        <v>49</v>
      </c>
      <c r="H2040" t="s">
        <v>22</v>
      </c>
      <c r="I2040">
        <v>67819</v>
      </c>
      <c r="J2040" t="s">
        <v>23</v>
      </c>
      <c r="K2040" t="s">
        <v>36</v>
      </c>
      <c r="L2040" t="s">
        <v>73</v>
      </c>
      <c r="M2040" t="s">
        <v>95</v>
      </c>
      <c r="N2040" t="s">
        <v>96</v>
      </c>
      <c r="O2040" t="s">
        <v>463</v>
      </c>
      <c r="P2040" t="s">
        <v>27</v>
      </c>
      <c r="Q2040">
        <v>35.110399999999998</v>
      </c>
      <c r="R2040">
        <v>-106.57810000000001</v>
      </c>
      <c r="S2040" t="s">
        <v>1885</v>
      </c>
    </row>
    <row r="2041" spans="1:19" x14ac:dyDescent="0.3">
      <c r="A2041" t="s">
        <v>19</v>
      </c>
      <c r="B2041">
        <v>0</v>
      </c>
      <c r="C2041">
        <v>2014</v>
      </c>
      <c r="D2041" t="s">
        <v>169</v>
      </c>
      <c r="E2041" t="s">
        <v>4277</v>
      </c>
      <c r="F2041" t="s">
        <v>59</v>
      </c>
      <c r="G2041" t="s">
        <v>49</v>
      </c>
      <c r="H2041" t="s">
        <v>22</v>
      </c>
      <c r="I2041">
        <v>82000</v>
      </c>
      <c r="J2041" t="s">
        <v>23</v>
      </c>
      <c r="K2041" t="s">
        <v>36</v>
      </c>
      <c r="L2041" t="s">
        <v>73</v>
      </c>
      <c r="M2041" t="s">
        <v>95</v>
      </c>
      <c r="N2041" t="s">
        <v>96</v>
      </c>
      <c r="O2041" t="s">
        <v>55</v>
      </c>
      <c r="P2041" t="s">
        <v>27</v>
      </c>
      <c r="Q2041">
        <v>35.144801999999999</v>
      </c>
      <c r="R2041">
        <v>-106.58619</v>
      </c>
      <c r="S2041" t="s">
        <v>4278</v>
      </c>
    </row>
    <row r="2042" spans="1:19" x14ac:dyDescent="0.3">
      <c r="A2042" t="s">
        <v>19</v>
      </c>
      <c r="B2042">
        <v>15000</v>
      </c>
      <c r="C2042">
        <v>2006</v>
      </c>
      <c r="D2042" t="s">
        <v>20</v>
      </c>
      <c r="E2042" t="s">
        <v>1341</v>
      </c>
      <c r="F2042" t="s">
        <v>137</v>
      </c>
      <c r="G2042" t="s">
        <v>41</v>
      </c>
      <c r="H2042" t="s">
        <v>22</v>
      </c>
      <c r="I2042">
        <v>73000</v>
      </c>
      <c r="J2042" t="s">
        <v>23</v>
      </c>
      <c r="K2042" t="s">
        <v>78</v>
      </c>
      <c r="L2042" t="s">
        <v>42</v>
      </c>
      <c r="O2042" t="s">
        <v>31</v>
      </c>
      <c r="P2042" t="s">
        <v>27</v>
      </c>
      <c r="Q2042">
        <v>35.058537000000001</v>
      </c>
      <c r="R2042">
        <v>-106.87787299999999</v>
      </c>
      <c r="S2042" t="s">
        <v>1990</v>
      </c>
    </row>
    <row r="2043" spans="1:19" x14ac:dyDescent="0.3">
      <c r="A2043" t="s">
        <v>19</v>
      </c>
      <c r="B2043">
        <v>29995</v>
      </c>
      <c r="C2043">
        <v>2017</v>
      </c>
      <c r="D2043" t="s">
        <v>483</v>
      </c>
      <c r="E2043" t="s">
        <v>484</v>
      </c>
      <c r="G2043" t="s">
        <v>49</v>
      </c>
      <c r="H2043" t="s">
        <v>22</v>
      </c>
      <c r="I2043">
        <v>10724</v>
      </c>
      <c r="J2043" t="s">
        <v>23</v>
      </c>
      <c r="K2043" t="s">
        <v>36</v>
      </c>
      <c r="L2043" t="s">
        <v>73</v>
      </c>
      <c r="P2043" t="s">
        <v>27</v>
      </c>
      <c r="Q2043">
        <v>35.249299999999998</v>
      </c>
      <c r="R2043">
        <v>-106.6818</v>
      </c>
      <c r="S2043" t="s">
        <v>486</v>
      </c>
    </row>
    <row r="2044" spans="1:19" x14ac:dyDescent="0.3">
      <c r="A2044" t="s">
        <v>19</v>
      </c>
      <c r="B2044">
        <v>0</v>
      </c>
      <c r="C2044">
        <v>2021</v>
      </c>
      <c r="D2044" t="s">
        <v>71</v>
      </c>
      <c r="E2044" t="s">
        <v>4279</v>
      </c>
      <c r="G2044" t="s">
        <v>49</v>
      </c>
      <c r="H2044" t="s">
        <v>22</v>
      </c>
      <c r="I2044">
        <v>10</v>
      </c>
      <c r="J2044" t="s">
        <v>23</v>
      </c>
      <c r="K2044" t="s">
        <v>36</v>
      </c>
      <c r="L2044" t="s">
        <v>73</v>
      </c>
      <c r="P2044" t="s">
        <v>27</v>
      </c>
      <c r="Q2044">
        <v>35.249299999999998</v>
      </c>
      <c r="R2044">
        <v>-106.6818</v>
      </c>
      <c r="S2044" t="s">
        <v>4280</v>
      </c>
    </row>
    <row r="2045" spans="1:19" x14ac:dyDescent="0.3">
      <c r="A2045" t="s">
        <v>19</v>
      </c>
      <c r="B2045">
        <v>0</v>
      </c>
      <c r="C2045">
        <v>2013</v>
      </c>
      <c r="D2045" t="s">
        <v>174</v>
      </c>
      <c r="E2045" t="s">
        <v>1213</v>
      </c>
      <c r="H2045" t="s">
        <v>22</v>
      </c>
      <c r="I2045">
        <v>146855</v>
      </c>
      <c r="J2045" t="s">
        <v>23</v>
      </c>
      <c r="K2045" t="s">
        <v>36</v>
      </c>
      <c r="L2045" t="s">
        <v>42</v>
      </c>
      <c r="M2045" t="s">
        <v>95</v>
      </c>
      <c r="N2045" t="s">
        <v>63</v>
      </c>
      <c r="P2045" t="s">
        <v>27</v>
      </c>
      <c r="Q2045">
        <v>35.087685</v>
      </c>
      <c r="R2045">
        <v>-106.594475</v>
      </c>
      <c r="S2045" t="s">
        <v>4281</v>
      </c>
    </row>
    <row r="2046" spans="1:19" x14ac:dyDescent="0.3">
      <c r="A2046" t="s">
        <v>19</v>
      </c>
      <c r="B2046">
        <v>39999</v>
      </c>
      <c r="C2046">
        <v>2018</v>
      </c>
      <c r="D2046" t="s">
        <v>47</v>
      </c>
      <c r="E2046" t="s">
        <v>950</v>
      </c>
      <c r="G2046" t="s">
        <v>49</v>
      </c>
      <c r="H2046" t="s">
        <v>22</v>
      </c>
      <c r="I2046">
        <v>35000</v>
      </c>
      <c r="J2046" t="s">
        <v>23</v>
      </c>
      <c r="K2046" t="s">
        <v>36</v>
      </c>
      <c r="L2046" t="s">
        <v>73</v>
      </c>
      <c r="P2046" t="s">
        <v>27</v>
      </c>
      <c r="Q2046">
        <v>35.081800000000001</v>
      </c>
      <c r="R2046">
        <v>-106.6482</v>
      </c>
      <c r="S2046" t="s">
        <v>1249</v>
      </c>
    </row>
    <row r="2047" spans="1:19" x14ac:dyDescent="0.3">
      <c r="A2047" t="s">
        <v>19</v>
      </c>
      <c r="B2047">
        <v>56999</v>
      </c>
      <c r="C2047">
        <v>2020</v>
      </c>
      <c r="D2047" t="s">
        <v>71</v>
      </c>
      <c r="E2047" t="s">
        <v>595</v>
      </c>
      <c r="G2047" t="s">
        <v>41</v>
      </c>
      <c r="H2047" t="s">
        <v>22</v>
      </c>
      <c r="I2047">
        <v>14298</v>
      </c>
      <c r="J2047" t="s">
        <v>23</v>
      </c>
      <c r="K2047" t="s">
        <v>36</v>
      </c>
      <c r="L2047" t="s">
        <v>73</v>
      </c>
      <c r="P2047" t="s">
        <v>27</v>
      </c>
      <c r="Q2047">
        <v>35.058537000000001</v>
      </c>
      <c r="R2047">
        <v>-106.87787299999999</v>
      </c>
      <c r="S2047" t="s">
        <v>598</v>
      </c>
    </row>
    <row r="2048" spans="1:19" x14ac:dyDescent="0.3">
      <c r="A2048" t="s">
        <v>19</v>
      </c>
      <c r="B2048">
        <v>57645</v>
      </c>
      <c r="C2048">
        <v>2021</v>
      </c>
      <c r="D2048" t="s">
        <v>71</v>
      </c>
      <c r="E2048" t="s">
        <v>85</v>
      </c>
      <c r="G2048" t="s">
        <v>86</v>
      </c>
      <c r="H2048" t="s">
        <v>87</v>
      </c>
      <c r="I2048">
        <v>10</v>
      </c>
      <c r="J2048" t="s">
        <v>23</v>
      </c>
      <c r="K2048" t="s">
        <v>36</v>
      </c>
      <c r="L2048" t="s">
        <v>73</v>
      </c>
      <c r="P2048" t="s">
        <v>27</v>
      </c>
      <c r="Q2048">
        <v>35.249299999999998</v>
      </c>
      <c r="R2048">
        <v>-106.6818</v>
      </c>
      <c r="S2048" t="s">
        <v>101</v>
      </c>
    </row>
    <row r="2049" spans="1:19" x14ac:dyDescent="0.3">
      <c r="A2049" t="s">
        <v>19</v>
      </c>
      <c r="B2049">
        <v>62825</v>
      </c>
      <c r="C2049">
        <v>2021</v>
      </c>
      <c r="D2049" t="s">
        <v>71</v>
      </c>
      <c r="E2049" t="s">
        <v>85</v>
      </c>
      <c r="F2049" t="s">
        <v>53</v>
      </c>
      <c r="G2049" t="s">
        <v>86</v>
      </c>
      <c r="H2049" t="s">
        <v>102</v>
      </c>
      <c r="I2049">
        <v>10</v>
      </c>
      <c r="J2049" t="s">
        <v>23</v>
      </c>
      <c r="K2049" t="s">
        <v>36</v>
      </c>
      <c r="L2049" t="s">
        <v>73</v>
      </c>
      <c r="P2049" t="s">
        <v>27</v>
      </c>
      <c r="Q2049">
        <v>35.249299999999998</v>
      </c>
      <c r="R2049">
        <v>-106.6818</v>
      </c>
      <c r="S2049" t="s">
        <v>103</v>
      </c>
    </row>
    <row r="2050" spans="1:19" x14ac:dyDescent="0.3">
      <c r="A2050" t="s">
        <v>19</v>
      </c>
      <c r="B2050">
        <v>81999</v>
      </c>
      <c r="C2050">
        <v>2018</v>
      </c>
      <c r="D2050" t="s">
        <v>290</v>
      </c>
      <c r="E2050" t="s">
        <v>630</v>
      </c>
      <c r="G2050" t="s">
        <v>41</v>
      </c>
      <c r="H2050" t="s">
        <v>22</v>
      </c>
      <c r="I2050">
        <v>14900</v>
      </c>
      <c r="J2050" t="s">
        <v>23</v>
      </c>
      <c r="K2050" t="s">
        <v>36</v>
      </c>
      <c r="L2050" t="s">
        <v>42</v>
      </c>
      <c r="P2050" t="s">
        <v>27</v>
      </c>
      <c r="Q2050">
        <v>35.249299999999998</v>
      </c>
      <c r="R2050">
        <v>-106.6818</v>
      </c>
      <c r="S2050" t="s">
        <v>633</v>
      </c>
    </row>
    <row r="2051" spans="1:19" x14ac:dyDescent="0.3">
      <c r="A2051" t="s">
        <v>19</v>
      </c>
      <c r="B2051">
        <v>23590</v>
      </c>
      <c r="C2051">
        <v>2019</v>
      </c>
      <c r="D2051" t="s">
        <v>174</v>
      </c>
      <c r="E2051" t="s">
        <v>1302</v>
      </c>
      <c r="F2051" t="s">
        <v>59</v>
      </c>
      <c r="G2051" t="s">
        <v>49</v>
      </c>
      <c r="H2051" t="s">
        <v>24</v>
      </c>
      <c r="I2051">
        <v>42264</v>
      </c>
      <c r="J2051" t="s">
        <v>23</v>
      </c>
      <c r="K2051" t="s">
        <v>24</v>
      </c>
      <c r="L2051" t="s">
        <v>61</v>
      </c>
      <c r="N2051" t="s">
        <v>141</v>
      </c>
      <c r="P2051" t="s">
        <v>27</v>
      </c>
      <c r="Q2051">
        <v>35.11</v>
      </c>
      <c r="R2051">
        <v>-106.62</v>
      </c>
      <c r="S2051" t="s">
        <v>1437</v>
      </c>
    </row>
    <row r="2052" spans="1:19" x14ac:dyDescent="0.3">
      <c r="A2052" t="s">
        <v>19</v>
      </c>
      <c r="B2052">
        <v>17990</v>
      </c>
      <c r="C2052">
        <v>2016</v>
      </c>
      <c r="D2052" t="s">
        <v>47</v>
      </c>
      <c r="E2052" t="s">
        <v>1109</v>
      </c>
      <c r="F2052" t="s">
        <v>59</v>
      </c>
      <c r="H2052" t="s">
        <v>22</v>
      </c>
      <c r="I2052">
        <v>30701</v>
      </c>
      <c r="J2052" t="s">
        <v>23</v>
      </c>
      <c r="K2052" t="s">
        <v>24</v>
      </c>
      <c r="L2052" t="s">
        <v>61</v>
      </c>
      <c r="N2052" t="s">
        <v>63</v>
      </c>
      <c r="O2052" t="s">
        <v>68</v>
      </c>
      <c r="P2052" t="s">
        <v>27</v>
      </c>
      <c r="Q2052">
        <v>35.11</v>
      </c>
      <c r="R2052">
        <v>-106.62</v>
      </c>
      <c r="S2052" t="s">
        <v>1110</v>
      </c>
    </row>
    <row r="2053" spans="1:19" x14ac:dyDescent="0.3">
      <c r="A2053" t="s">
        <v>19</v>
      </c>
      <c r="B2053">
        <v>25990</v>
      </c>
      <c r="C2053">
        <v>2020</v>
      </c>
      <c r="D2053" t="s">
        <v>47</v>
      </c>
      <c r="E2053" t="s">
        <v>286</v>
      </c>
      <c r="F2053" t="s">
        <v>59</v>
      </c>
      <c r="H2053" t="s">
        <v>22</v>
      </c>
      <c r="I2053">
        <v>4736</v>
      </c>
      <c r="J2053" t="s">
        <v>23</v>
      </c>
      <c r="K2053" t="s">
        <v>24</v>
      </c>
      <c r="L2053" t="s">
        <v>61</v>
      </c>
      <c r="N2053" t="s">
        <v>24</v>
      </c>
      <c r="O2053" t="s">
        <v>55</v>
      </c>
      <c r="P2053" t="s">
        <v>27</v>
      </c>
      <c r="Q2053">
        <v>35.11</v>
      </c>
      <c r="R2053">
        <v>-106.62</v>
      </c>
      <c r="S2053" t="s">
        <v>287</v>
      </c>
    </row>
    <row r="2054" spans="1:19" x14ac:dyDescent="0.3">
      <c r="A2054" t="s">
        <v>19</v>
      </c>
      <c r="B2054">
        <v>23990</v>
      </c>
      <c r="C2054">
        <v>2019</v>
      </c>
      <c r="D2054" t="s">
        <v>174</v>
      </c>
      <c r="E2054" t="s">
        <v>1302</v>
      </c>
      <c r="F2054" t="s">
        <v>59</v>
      </c>
      <c r="G2054" t="s">
        <v>49</v>
      </c>
      <c r="H2054" t="s">
        <v>22</v>
      </c>
      <c r="I2054">
        <v>37090</v>
      </c>
      <c r="J2054" t="s">
        <v>23</v>
      </c>
      <c r="K2054" t="s">
        <v>24</v>
      </c>
      <c r="L2054" t="s">
        <v>61</v>
      </c>
      <c r="N2054" t="s">
        <v>141</v>
      </c>
      <c r="O2054" t="s">
        <v>26</v>
      </c>
      <c r="P2054" t="s">
        <v>27</v>
      </c>
      <c r="Q2054">
        <v>35.11</v>
      </c>
      <c r="R2054">
        <v>-106.62</v>
      </c>
      <c r="S2054" t="s">
        <v>1303</v>
      </c>
    </row>
    <row r="2055" spans="1:19" x14ac:dyDescent="0.3">
      <c r="A2055" t="s">
        <v>19</v>
      </c>
      <c r="B2055">
        <v>32990</v>
      </c>
      <c r="C2055">
        <v>2013</v>
      </c>
      <c r="D2055" t="s">
        <v>1370</v>
      </c>
      <c r="E2055" t="s">
        <v>1609</v>
      </c>
      <c r="F2055" t="s">
        <v>59</v>
      </c>
      <c r="H2055" t="s">
        <v>24</v>
      </c>
      <c r="I2055">
        <v>52747</v>
      </c>
      <c r="J2055" t="s">
        <v>23</v>
      </c>
      <c r="K2055" t="s">
        <v>24</v>
      </c>
      <c r="N2055" t="s">
        <v>3542</v>
      </c>
      <c r="P2055" t="s">
        <v>27</v>
      </c>
      <c r="Q2055">
        <v>35.11</v>
      </c>
      <c r="R2055">
        <v>-106.62</v>
      </c>
      <c r="S2055" t="s">
        <v>1303</v>
      </c>
    </row>
    <row r="2056" spans="1:19" x14ac:dyDescent="0.3">
      <c r="A2056" t="s">
        <v>19</v>
      </c>
      <c r="B2056">
        <v>16990</v>
      </c>
      <c r="C2056">
        <v>2015</v>
      </c>
      <c r="D2056" t="s">
        <v>174</v>
      </c>
      <c r="E2056" t="s">
        <v>1302</v>
      </c>
      <c r="F2056" t="s">
        <v>59</v>
      </c>
      <c r="H2056" t="s">
        <v>24</v>
      </c>
      <c r="I2056">
        <v>61128</v>
      </c>
      <c r="J2056" t="s">
        <v>23</v>
      </c>
      <c r="K2056" t="s">
        <v>24</v>
      </c>
      <c r="L2056" t="s">
        <v>61</v>
      </c>
      <c r="N2056" t="s">
        <v>141</v>
      </c>
      <c r="O2056" t="s">
        <v>68</v>
      </c>
      <c r="P2056" t="s">
        <v>27</v>
      </c>
      <c r="Q2056">
        <v>35.11</v>
      </c>
      <c r="R2056">
        <v>-106.62</v>
      </c>
      <c r="S2056" t="s">
        <v>1172</v>
      </c>
    </row>
    <row r="2057" spans="1:19" x14ac:dyDescent="0.3">
      <c r="A2057" t="s">
        <v>19</v>
      </c>
      <c r="B2057">
        <v>15990</v>
      </c>
      <c r="C2057">
        <v>2010</v>
      </c>
      <c r="D2057" t="s">
        <v>20</v>
      </c>
      <c r="E2057" t="s">
        <v>1513</v>
      </c>
      <c r="F2057" t="s">
        <v>59</v>
      </c>
      <c r="G2057" t="s">
        <v>49</v>
      </c>
      <c r="H2057" t="s">
        <v>22</v>
      </c>
      <c r="I2057">
        <v>48055</v>
      </c>
      <c r="J2057" t="s">
        <v>23</v>
      </c>
      <c r="K2057" t="s">
        <v>24</v>
      </c>
      <c r="N2057" t="s">
        <v>83</v>
      </c>
      <c r="O2057" t="s">
        <v>55</v>
      </c>
      <c r="P2057" t="s">
        <v>27</v>
      </c>
      <c r="Q2057">
        <v>35.11</v>
      </c>
      <c r="R2057">
        <v>-106.62</v>
      </c>
      <c r="S2057" t="s">
        <v>281</v>
      </c>
    </row>
    <row r="2058" spans="1:19" x14ac:dyDescent="0.3">
      <c r="A2058" t="s">
        <v>19</v>
      </c>
      <c r="B2058">
        <v>16990</v>
      </c>
      <c r="C2058">
        <v>2016</v>
      </c>
      <c r="D2058" t="s">
        <v>174</v>
      </c>
      <c r="E2058" t="s">
        <v>1302</v>
      </c>
      <c r="F2058" t="s">
        <v>59</v>
      </c>
      <c r="G2058" t="s">
        <v>49</v>
      </c>
      <c r="H2058" t="s">
        <v>22</v>
      </c>
      <c r="I2058">
        <v>43311</v>
      </c>
      <c r="J2058" t="s">
        <v>23</v>
      </c>
      <c r="K2058" t="s">
        <v>24</v>
      </c>
      <c r="L2058" t="s">
        <v>61</v>
      </c>
      <c r="N2058" t="s">
        <v>141</v>
      </c>
      <c r="O2058" t="s">
        <v>26</v>
      </c>
      <c r="P2058" t="s">
        <v>27</v>
      </c>
      <c r="Q2058">
        <v>35.11</v>
      </c>
      <c r="R2058">
        <v>-106.62</v>
      </c>
      <c r="S2058" t="s">
        <v>602</v>
      </c>
    </row>
    <row r="2059" spans="1:19" x14ac:dyDescent="0.3">
      <c r="A2059" t="s">
        <v>19</v>
      </c>
      <c r="B2059">
        <v>17990</v>
      </c>
      <c r="C2059">
        <v>2017</v>
      </c>
      <c r="D2059" t="s">
        <v>205</v>
      </c>
      <c r="E2059" t="s">
        <v>1469</v>
      </c>
      <c r="F2059" t="s">
        <v>59</v>
      </c>
      <c r="H2059" t="s">
        <v>87</v>
      </c>
      <c r="I2059">
        <v>44162</v>
      </c>
      <c r="J2059" t="s">
        <v>23</v>
      </c>
      <c r="K2059" t="s">
        <v>24</v>
      </c>
      <c r="L2059" t="s">
        <v>61</v>
      </c>
      <c r="N2059" t="s">
        <v>129</v>
      </c>
      <c r="O2059" t="s">
        <v>68</v>
      </c>
      <c r="P2059" t="s">
        <v>27</v>
      </c>
      <c r="Q2059">
        <v>35.11</v>
      </c>
      <c r="R2059">
        <v>-106.62</v>
      </c>
      <c r="S2059" t="s">
        <v>531</v>
      </c>
    </row>
    <row r="2060" spans="1:19" x14ac:dyDescent="0.3">
      <c r="A2060" t="s">
        <v>19</v>
      </c>
      <c r="B2060">
        <v>21990</v>
      </c>
      <c r="C2060">
        <v>2019</v>
      </c>
      <c r="D2060" t="s">
        <v>205</v>
      </c>
      <c r="E2060" t="s">
        <v>549</v>
      </c>
      <c r="F2060" t="s">
        <v>59</v>
      </c>
      <c r="H2060" t="s">
        <v>102</v>
      </c>
      <c r="I2060">
        <v>12787</v>
      </c>
      <c r="J2060" t="s">
        <v>23</v>
      </c>
      <c r="K2060" t="s">
        <v>24</v>
      </c>
      <c r="L2060" t="s">
        <v>61</v>
      </c>
      <c r="N2060" t="s">
        <v>129</v>
      </c>
      <c r="O2060" t="s">
        <v>68</v>
      </c>
      <c r="P2060" t="s">
        <v>27</v>
      </c>
      <c r="Q2060">
        <v>35.11</v>
      </c>
      <c r="R2060">
        <v>-106.62</v>
      </c>
      <c r="S2060" t="s">
        <v>550</v>
      </c>
    </row>
    <row r="2061" spans="1:19" x14ac:dyDescent="0.3">
      <c r="A2061" t="s">
        <v>19</v>
      </c>
      <c r="B2061">
        <v>34990</v>
      </c>
      <c r="C2061">
        <v>2019</v>
      </c>
      <c r="D2061" t="s">
        <v>20</v>
      </c>
      <c r="E2061" t="s">
        <v>261</v>
      </c>
      <c r="F2061" t="s">
        <v>59</v>
      </c>
      <c r="H2061" t="s">
        <v>22</v>
      </c>
      <c r="I2061">
        <v>3578</v>
      </c>
      <c r="J2061" t="s">
        <v>23</v>
      </c>
      <c r="K2061" t="s">
        <v>24</v>
      </c>
      <c r="L2061" t="s">
        <v>73</v>
      </c>
      <c r="N2061" t="s">
        <v>83</v>
      </c>
      <c r="O2061" t="s">
        <v>26</v>
      </c>
      <c r="P2061" t="s">
        <v>27</v>
      </c>
      <c r="Q2061">
        <v>35.11</v>
      </c>
      <c r="R2061">
        <v>-106.62</v>
      </c>
      <c r="S2061" t="s">
        <v>262</v>
      </c>
    </row>
    <row r="2062" spans="1:19" x14ac:dyDescent="0.3">
      <c r="A2062" t="s">
        <v>19</v>
      </c>
      <c r="B2062">
        <v>23990</v>
      </c>
      <c r="C2062">
        <v>2019</v>
      </c>
      <c r="D2062" t="s">
        <v>205</v>
      </c>
      <c r="E2062" t="s">
        <v>549</v>
      </c>
      <c r="F2062" t="s">
        <v>59</v>
      </c>
      <c r="H2062" t="s">
        <v>102</v>
      </c>
      <c r="I2062">
        <v>18993</v>
      </c>
      <c r="J2062" t="s">
        <v>23</v>
      </c>
      <c r="K2062" t="s">
        <v>24</v>
      </c>
      <c r="L2062" t="s">
        <v>61</v>
      </c>
      <c r="N2062" t="s">
        <v>129</v>
      </c>
      <c r="O2062" t="s">
        <v>45</v>
      </c>
      <c r="P2062" t="s">
        <v>27</v>
      </c>
      <c r="Q2062">
        <v>35.11</v>
      </c>
      <c r="R2062">
        <v>-106.62</v>
      </c>
      <c r="S2062" t="s">
        <v>737</v>
      </c>
    </row>
    <row r="2063" spans="1:19" x14ac:dyDescent="0.3">
      <c r="A2063" t="s">
        <v>19</v>
      </c>
      <c r="B2063">
        <v>19590</v>
      </c>
      <c r="C2063">
        <v>2019</v>
      </c>
      <c r="D2063" t="s">
        <v>174</v>
      </c>
      <c r="E2063" t="s">
        <v>1302</v>
      </c>
      <c r="F2063" t="s">
        <v>59</v>
      </c>
      <c r="G2063" t="s">
        <v>49</v>
      </c>
      <c r="H2063" t="s">
        <v>22</v>
      </c>
      <c r="I2063">
        <v>45622</v>
      </c>
      <c r="J2063" t="s">
        <v>23</v>
      </c>
      <c r="K2063" t="s">
        <v>24</v>
      </c>
      <c r="L2063" t="s">
        <v>61</v>
      </c>
      <c r="N2063" t="s">
        <v>141</v>
      </c>
      <c r="O2063" t="s">
        <v>26</v>
      </c>
      <c r="P2063" t="s">
        <v>27</v>
      </c>
      <c r="Q2063">
        <v>35.11</v>
      </c>
      <c r="R2063">
        <v>-106.62</v>
      </c>
      <c r="S2063" t="s">
        <v>1437</v>
      </c>
    </row>
    <row r="2064" spans="1:19" x14ac:dyDescent="0.3">
      <c r="A2064" t="s">
        <v>19</v>
      </c>
      <c r="B2064">
        <v>18990</v>
      </c>
      <c r="C2064">
        <v>2017</v>
      </c>
      <c r="D2064" t="s">
        <v>174</v>
      </c>
      <c r="E2064" t="s">
        <v>925</v>
      </c>
      <c r="F2064" t="s">
        <v>59</v>
      </c>
      <c r="G2064" t="s">
        <v>49</v>
      </c>
      <c r="H2064" t="s">
        <v>24</v>
      </c>
      <c r="I2064">
        <v>45953</v>
      </c>
      <c r="J2064" t="s">
        <v>23</v>
      </c>
      <c r="K2064" t="s">
        <v>24</v>
      </c>
      <c r="L2064" t="s">
        <v>61</v>
      </c>
      <c r="N2064" t="s">
        <v>141</v>
      </c>
      <c r="O2064" t="s">
        <v>55</v>
      </c>
      <c r="P2064" t="s">
        <v>27</v>
      </c>
      <c r="Q2064">
        <v>35.11</v>
      </c>
      <c r="R2064">
        <v>-106.62</v>
      </c>
      <c r="S2064" t="s">
        <v>807</v>
      </c>
    </row>
    <row r="2065" spans="1:19" x14ac:dyDescent="0.3">
      <c r="A2065" t="s">
        <v>19</v>
      </c>
      <c r="B2065">
        <v>17590</v>
      </c>
      <c r="C2065">
        <v>2017</v>
      </c>
      <c r="D2065" t="s">
        <v>241</v>
      </c>
      <c r="E2065" t="s">
        <v>490</v>
      </c>
      <c r="F2065" t="s">
        <v>59</v>
      </c>
      <c r="H2065" t="s">
        <v>24</v>
      </c>
      <c r="I2065">
        <v>21036</v>
      </c>
      <c r="J2065" t="s">
        <v>23</v>
      </c>
      <c r="K2065" t="s">
        <v>24</v>
      </c>
      <c r="L2065" t="s">
        <v>61</v>
      </c>
      <c r="N2065" t="s">
        <v>63</v>
      </c>
      <c r="O2065" t="s">
        <v>26</v>
      </c>
      <c r="P2065" t="s">
        <v>27</v>
      </c>
      <c r="Q2065">
        <v>35.11</v>
      </c>
      <c r="R2065">
        <v>-106.62</v>
      </c>
      <c r="S2065" t="s">
        <v>807</v>
      </c>
    </row>
    <row r="2066" spans="1:19" x14ac:dyDescent="0.3">
      <c r="A2066" t="s">
        <v>19</v>
      </c>
      <c r="B2066">
        <v>15590</v>
      </c>
      <c r="C2066">
        <v>2016</v>
      </c>
      <c r="D2066" t="s">
        <v>241</v>
      </c>
      <c r="E2066" t="s">
        <v>1195</v>
      </c>
      <c r="F2066" t="s">
        <v>59</v>
      </c>
      <c r="H2066" t="s">
        <v>22</v>
      </c>
      <c r="I2066">
        <v>55835</v>
      </c>
      <c r="J2066" t="s">
        <v>23</v>
      </c>
      <c r="K2066" t="s">
        <v>24</v>
      </c>
      <c r="L2066" t="s">
        <v>61</v>
      </c>
      <c r="N2066" t="s">
        <v>63</v>
      </c>
      <c r="O2066" t="s">
        <v>55</v>
      </c>
      <c r="P2066" t="s">
        <v>27</v>
      </c>
      <c r="Q2066">
        <v>35.11</v>
      </c>
      <c r="R2066">
        <v>-106.62</v>
      </c>
      <c r="S2066" t="s">
        <v>574</v>
      </c>
    </row>
    <row r="2067" spans="1:19" x14ac:dyDescent="0.3">
      <c r="A2067" t="s">
        <v>19</v>
      </c>
      <c r="B2067">
        <v>22990</v>
      </c>
      <c r="C2067">
        <v>2018</v>
      </c>
      <c r="D2067" t="s">
        <v>241</v>
      </c>
      <c r="E2067" t="s">
        <v>614</v>
      </c>
      <c r="F2067" t="s">
        <v>59</v>
      </c>
      <c r="H2067" t="s">
        <v>22</v>
      </c>
      <c r="I2067">
        <v>14566</v>
      </c>
      <c r="J2067" t="s">
        <v>23</v>
      </c>
      <c r="K2067" t="s">
        <v>24</v>
      </c>
      <c r="L2067" t="s">
        <v>61</v>
      </c>
      <c r="N2067" t="s">
        <v>24</v>
      </c>
      <c r="O2067" t="s">
        <v>394</v>
      </c>
      <c r="P2067" t="s">
        <v>27</v>
      </c>
      <c r="Q2067">
        <v>35.11</v>
      </c>
      <c r="R2067">
        <v>-106.62</v>
      </c>
      <c r="S2067" t="s">
        <v>574</v>
      </c>
    </row>
    <row r="2068" spans="1:19" x14ac:dyDescent="0.3">
      <c r="A2068" t="s">
        <v>19</v>
      </c>
      <c r="B2068">
        <v>29990</v>
      </c>
      <c r="C2068">
        <v>2015</v>
      </c>
      <c r="D2068" t="s">
        <v>227</v>
      </c>
      <c r="E2068" t="s">
        <v>1987</v>
      </c>
      <c r="F2068" t="s">
        <v>59</v>
      </c>
      <c r="H2068" t="s">
        <v>24</v>
      </c>
      <c r="I2068">
        <v>72831</v>
      </c>
      <c r="J2068" t="s">
        <v>23</v>
      </c>
      <c r="K2068" t="s">
        <v>24</v>
      </c>
      <c r="N2068" t="s">
        <v>3542</v>
      </c>
      <c r="P2068" t="s">
        <v>27</v>
      </c>
      <c r="Q2068">
        <v>35.11</v>
      </c>
      <c r="R2068">
        <v>-106.62</v>
      </c>
      <c r="S2068" t="s">
        <v>866</v>
      </c>
    </row>
    <row r="2069" spans="1:19" x14ac:dyDescent="0.3">
      <c r="A2069" t="s">
        <v>19</v>
      </c>
      <c r="B2069">
        <v>20990</v>
      </c>
      <c r="C2069">
        <v>2019</v>
      </c>
      <c r="D2069" t="s">
        <v>241</v>
      </c>
      <c r="E2069" t="s">
        <v>490</v>
      </c>
      <c r="F2069" t="s">
        <v>59</v>
      </c>
      <c r="H2069" t="s">
        <v>87</v>
      </c>
      <c r="I2069">
        <v>12138</v>
      </c>
      <c r="J2069" t="s">
        <v>23</v>
      </c>
      <c r="K2069" t="s">
        <v>24</v>
      </c>
      <c r="L2069" t="s">
        <v>61</v>
      </c>
      <c r="N2069" t="s">
        <v>63</v>
      </c>
      <c r="P2069" t="s">
        <v>27</v>
      </c>
      <c r="Q2069">
        <v>35.11</v>
      </c>
      <c r="R2069">
        <v>-106.62</v>
      </c>
      <c r="S2069" t="s">
        <v>531</v>
      </c>
    </row>
    <row r="2070" spans="1:19" x14ac:dyDescent="0.3">
      <c r="A2070" t="s">
        <v>19</v>
      </c>
      <c r="B2070">
        <v>15590</v>
      </c>
      <c r="C2070">
        <v>2016</v>
      </c>
      <c r="D2070" t="s">
        <v>241</v>
      </c>
      <c r="E2070" t="s">
        <v>490</v>
      </c>
      <c r="F2070" t="s">
        <v>59</v>
      </c>
      <c r="H2070" t="s">
        <v>87</v>
      </c>
      <c r="I2070">
        <v>10974</v>
      </c>
      <c r="J2070" t="s">
        <v>23</v>
      </c>
      <c r="K2070" t="s">
        <v>24</v>
      </c>
      <c r="L2070" t="s">
        <v>61</v>
      </c>
      <c r="N2070" t="s">
        <v>63</v>
      </c>
      <c r="O2070" t="s">
        <v>45</v>
      </c>
      <c r="P2070" t="s">
        <v>27</v>
      </c>
      <c r="Q2070">
        <v>35.11</v>
      </c>
      <c r="R2070">
        <v>-106.62</v>
      </c>
      <c r="S2070" t="s">
        <v>491</v>
      </c>
    </row>
    <row r="2071" spans="1:19" x14ac:dyDescent="0.3">
      <c r="A2071" t="s">
        <v>19</v>
      </c>
      <c r="B2071">
        <v>19990</v>
      </c>
      <c r="C2071">
        <v>2018</v>
      </c>
      <c r="D2071" t="s">
        <v>197</v>
      </c>
      <c r="E2071" t="s">
        <v>613</v>
      </c>
      <c r="F2071" t="s">
        <v>59</v>
      </c>
      <c r="H2071" t="s">
        <v>22</v>
      </c>
      <c r="I2071">
        <v>14552</v>
      </c>
      <c r="J2071" t="s">
        <v>23</v>
      </c>
      <c r="K2071" t="s">
        <v>24</v>
      </c>
      <c r="L2071" t="s">
        <v>61</v>
      </c>
      <c r="N2071" t="s">
        <v>129</v>
      </c>
      <c r="O2071" t="s">
        <v>26</v>
      </c>
      <c r="P2071" t="s">
        <v>27</v>
      </c>
      <c r="Q2071">
        <v>35.11</v>
      </c>
      <c r="R2071">
        <v>-106.62</v>
      </c>
      <c r="S2071" t="s">
        <v>262</v>
      </c>
    </row>
    <row r="2072" spans="1:19" x14ac:dyDescent="0.3">
      <c r="A2072" t="s">
        <v>19</v>
      </c>
      <c r="B2072">
        <v>17590</v>
      </c>
      <c r="C2072">
        <v>2017</v>
      </c>
      <c r="D2072" t="s">
        <v>241</v>
      </c>
      <c r="E2072" t="s">
        <v>490</v>
      </c>
      <c r="F2072" t="s">
        <v>59</v>
      </c>
      <c r="H2072" t="s">
        <v>24</v>
      </c>
      <c r="I2072">
        <v>23056</v>
      </c>
      <c r="J2072" t="s">
        <v>23</v>
      </c>
      <c r="K2072" t="s">
        <v>24</v>
      </c>
      <c r="N2072" t="s">
        <v>63</v>
      </c>
      <c r="O2072" t="s">
        <v>26</v>
      </c>
      <c r="P2072" t="s">
        <v>27</v>
      </c>
      <c r="Q2072">
        <v>35.11</v>
      </c>
      <c r="R2072">
        <v>-106.62</v>
      </c>
      <c r="S2072" t="s">
        <v>821</v>
      </c>
    </row>
    <row r="2073" spans="1:19" x14ac:dyDescent="0.3">
      <c r="A2073" t="s">
        <v>19</v>
      </c>
      <c r="B2073">
        <v>18990</v>
      </c>
      <c r="C2073">
        <v>2017</v>
      </c>
      <c r="D2073" t="s">
        <v>241</v>
      </c>
      <c r="E2073" t="s">
        <v>490</v>
      </c>
      <c r="F2073" t="s">
        <v>59</v>
      </c>
      <c r="H2073" t="s">
        <v>87</v>
      </c>
      <c r="I2073">
        <v>14688</v>
      </c>
      <c r="J2073" t="s">
        <v>23</v>
      </c>
      <c r="K2073" t="s">
        <v>24</v>
      </c>
      <c r="L2073" t="s">
        <v>61</v>
      </c>
      <c r="N2073" t="s">
        <v>63</v>
      </c>
      <c r="O2073" t="s">
        <v>26</v>
      </c>
      <c r="P2073" t="s">
        <v>27</v>
      </c>
      <c r="Q2073">
        <v>35.11</v>
      </c>
      <c r="R2073">
        <v>-106.62</v>
      </c>
      <c r="S2073" t="s">
        <v>619</v>
      </c>
    </row>
    <row r="2074" spans="1:19" x14ac:dyDescent="0.3">
      <c r="A2074" t="s">
        <v>19</v>
      </c>
      <c r="B2074">
        <v>21590</v>
      </c>
      <c r="C2074">
        <v>2019</v>
      </c>
      <c r="D2074" t="s">
        <v>205</v>
      </c>
      <c r="E2074" t="s">
        <v>549</v>
      </c>
      <c r="F2074" t="s">
        <v>59</v>
      </c>
      <c r="H2074" t="s">
        <v>24</v>
      </c>
      <c r="I2074">
        <v>13204</v>
      </c>
      <c r="J2074" t="s">
        <v>23</v>
      </c>
      <c r="K2074" t="s">
        <v>24</v>
      </c>
      <c r="L2074" t="s">
        <v>61</v>
      </c>
      <c r="N2074" t="s">
        <v>129</v>
      </c>
      <c r="P2074" t="s">
        <v>27</v>
      </c>
      <c r="Q2074">
        <v>35.11</v>
      </c>
      <c r="R2074">
        <v>-106.62</v>
      </c>
      <c r="S2074" t="s">
        <v>560</v>
      </c>
    </row>
    <row r="2075" spans="1:19" x14ac:dyDescent="0.3">
      <c r="A2075" t="s">
        <v>19</v>
      </c>
      <c r="B2075">
        <v>32590</v>
      </c>
      <c r="C2075">
        <v>2020</v>
      </c>
      <c r="D2075" t="s">
        <v>20</v>
      </c>
      <c r="E2075" t="s">
        <v>261</v>
      </c>
      <c r="F2075" t="s">
        <v>59</v>
      </c>
      <c r="H2075" t="s">
        <v>22</v>
      </c>
      <c r="I2075">
        <v>4487</v>
      </c>
      <c r="J2075" t="s">
        <v>23</v>
      </c>
      <c r="K2075" t="s">
        <v>24</v>
      </c>
      <c r="N2075" t="s">
        <v>83</v>
      </c>
      <c r="O2075" t="s">
        <v>45</v>
      </c>
      <c r="P2075" t="s">
        <v>27</v>
      </c>
      <c r="Q2075">
        <v>35.11</v>
      </c>
      <c r="R2075">
        <v>-106.62</v>
      </c>
      <c r="S2075" t="s">
        <v>281</v>
      </c>
    </row>
    <row r="2076" spans="1:19" x14ac:dyDescent="0.3">
      <c r="A2076" t="s">
        <v>19</v>
      </c>
      <c r="B2076">
        <v>20590</v>
      </c>
      <c r="C2076">
        <v>2019</v>
      </c>
      <c r="D2076" t="s">
        <v>241</v>
      </c>
      <c r="E2076" t="s">
        <v>490</v>
      </c>
      <c r="F2076" t="s">
        <v>59</v>
      </c>
      <c r="H2076" t="s">
        <v>87</v>
      </c>
      <c r="I2076">
        <v>14361</v>
      </c>
      <c r="J2076" t="s">
        <v>23</v>
      </c>
      <c r="K2076" t="s">
        <v>24</v>
      </c>
      <c r="L2076" t="s">
        <v>61</v>
      </c>
      <c r="N2076" t="s">
        <v>63</v>
      </c>
      <c r="O2076" t="s">
        <v>26</v>
      </c>
      <c r="P2076" t="s">
        <v>27</v>
      </c>
      <c r="Q2076">
        <v>35.11</v>
      </c>
      <c r="R2076">
        <v>-106.62</v>
      </c>
      <c r="S2076" t="s">
        <v>602</v>
      </c>
    </row>
    <row r="2077" spans="1:19" x14ac:dyDescent="0.3">
      <c r="A2077" t="s">
        <v>19</v>
      </c>
      <c r="B2077">
        <v>19990</v>
      </c>
      <c r="C2077">
        <v>2018</v>
      </c>
      <c r="D2077" t="s">
        <v>205</v>
      </c>
      <c r="E2077" t="s">
        <v>549</v>
      </c>
      <c r="F2077" t="s">
        <v>59</v>
      </c>
      <c r="H2077" t="s">
        <v>24</v>
      </c>
      <c r="I2077">
        <v>32538</v>
      </c>
      <c r="J2077" t="s">
        <v>23</v>
      </c>
      <c r="K2077" t="s">
        <v>24</v>
      </c>
      <c r="L2077" t="s">
        <v>61</v>
      </c>
      <c r="N2077" t="s">
        <v>129</v>
      </c>
      <c r="P2077" t="s">
        <v>27</v>
      </c>
      <c r="Q2077">
        <v>35.11</v>
      </c>
      <c r="R2077">
        <v>-106.62</v>
      </c>
      <c r="S2077" t="s">
        <v>1172</v>
      </c>
    </row>
    <row r="2078" spans="1:19" x14ac:dyDescent="0.3">
      <c r="A2078" t="s">
        <v>19</v>
      </c>
      <c r="B2078">
        <v>25990</v>
      </c>
      <c r="C2078">
        <v>2019</v>
      </c>
      <c r="D2078" t="s">
        <v>169</v>
      </c>
      <c r="E2078" t="s">
        <v>539</v>
      </c>
      <c r="F2078" t="s">
        <v>59</v>
      </c>
      <c r="G2078" t="s">
        <v>41</v>
      </c>
      <c r="H2078" t="s">
        <v>22</v>
      </c>
      <c r="I2078">
        <v>12302</v>
      </c>
      <c r="J2078" t="s">
        <v>23</v>
      </c>
      <c r="K2078" t="s">
        <v>24</v>
      </c>
      <c r="N2078" t="s">
        <v>83</v>
      </c>
      <c r="O2078" t="s">
        <v>26</v>
      </c>
      <c r="P2078" t="s">
        <v>27</v>
      </c>
      <c r="Q2078">
        <v>35.11</v>
      </c>
      <c r="R2078">
        <v>-106.62</v>
      </c>
      <c r="S2078" t="s">
        <v>540</v>
      </c>
    </row>
    <row r="2079" spans="1:19" x14ac:dyDescent="0.3">
      <c r="A2079" t="s">
        <v>19</v>
      </c>
      <c r="B2079">
        <v>19990</v>
      </c>
      <c r="C2079">
        <v>2019</v>
      </c>
      <c r="D2079" t="s">
        <v>241</v>
      </c>
      <c r="E2079" t="s">
        <v>490</v>
      </c>
      <c r="F2079" t="s">
        <v>59</v>
      </c>
      <c r="H2079" t="s">
        <v>24</v>
      </c>
      <c r="I2079">
        <v>13246</v>
      </c>
      <c r="J2079" t="s">
        <v>23</v>
      </c>
      <c r="K2079" t="s">
        <v>24</v>
      </c>
      <c r="L2079" t="s">
        <v>61</v>
      </c>
      <c r="N2079" t="s">
        <v>63</v>
      </c>
      <c r="P2079" t="s">
        <v>27</v>
      </c>
      <c r="Q2079">
        <v>35.11</v>
      </c>
      <c r="R2079">
        <v>-106.62</v>
      </c>
      <c r="S2079" t="s">
        <v>540</v>
      </c>
    </row>
    <row r="2080" spans="1:19" x14ac:dyDescent="0.3">
      <c r="A2080" t="s">
        <v>19</v>
      </c>
      <c r="B2080">
        <v>35590</v>
      </c>
      <c r="C2080">
        <v>2019</v>
      </c>
      <c r="D2080" t="s">
        <v>390</v>
      </c>
      <c r="E2080" t="s">
        <v>575</v>
      </c>
      <c r="F2080" t="s">
        <v>59</v>
      </c>
      <c r="H2080" t="s">
        <v>24</v>
      </c>
      <c r="I2080">
        <v>13911</v>
      </c>
      <c r="J2080" t="s">
        <v>23</v>
      </c>
      <c r="K2080" t="s">
        <v>24</v>
      </c>
      <c r="N2080" t="s">
        <v>83</v>
      </c>
      <c r="O2080" t="s">
        <v>68</v>
      </c>
      <c r="P2080" t="s">
        <v>27</v>
      </c>
      <c r="Q2080">
        <v>35.11</v>
      </c>
      <c r="R2080">
        <v>-106.62</v>
      </c>
      <c r="S2080" t="s">
        <v>576</v>
      </c>
    </row>
    <row r="2081" spans="1:19" x14ac:dyDescent="0.3">
      <c r="A2081" t="s">
        <v>19</v>
      </c>
      <c r="B2081">
        <v>23990</v>
      </c>
      <c r="C2081">
        <v>2019</v>
      </c>
      <c r="D2081" t="s">
        <v>174</v>
      </c>
      <c r="E2081" t="s">
        <v>925</v>
      </c>
      <c r="F2081" t="s">
        <v>59</v>
      </c>
      <c r="G2081" t="s">
        <v>49</v>
      </c>
      <c r="H2081" t="s">
        <v>24</v>
      </c>
      <c r="I2081">
        <v>24748</v>
      </c>
      <c r="J2081" t="s">
        <v>23</v>
      </c>
      <c r="K2081" t="s">
        <v>24</v>
      </c>
      <c r="L2081" t="s">
        <v>61</v>
      </c>
      <c r="N2081" t="s">
        <v>141</v>
      </c>
      <c r="P2081" t="s">
        <v>27</v>
      </c>
      <c r="Q2081">
        <v>35.11</v>
      </c>
      <c r="R2081">
        <v>-106.62</v>
      </c>
      <c r="S2081" t="s">
        <v>491</v>
      </c>
    </row>
    <row r="2082" spans="1:19" x14ac:dyDescent="0.3">
      <c r="A2082" t="s">
        <v>19</v>
      </c>
      <c r="B2082">
        <v>20990</v>
      </c>
      <c r="C2082">
        <v>2020</v>
      </c>
      <c r="D2082" t="s">
        <v>205</v>
      </c>
      <c r="E2082" t="s">
        <v>267</v>
      </c>
      <c r="F2082" t="s">
        <v>59</v>
      </c>
      <c r="H2082" t="s">
        <v>24</v>
      </c>
      <c r="I2082">
        <v>3837</v>
      </c>
      <c r="J2082" t="s">
        <v>23</v>
      </c>
      <c r="K2082" t="s">
        <v>24</v>
      </c>
      <c r="L2082" t="s">
        <v>61</v>
      </c>
      <c r="N2082" t="s">
        <v>129</v>
      </c>
      <c r="O2082" t="s">
        <v>26</v>
      </c>
      <c r="P2082" t="s">
        <v>27</v>
      </c>
      <c r="Q2082">
        <v>35.11</v>
      </c>
      <c r="R2082">
        <v>-106.62</v>
      </c>
      <c r="S2082" t="s">
        <v>268</v>
      </c>
    </row>
    <row r="2083" spans="1:19" x14ac:dyDescent="0.3">
      <c r="A2083" t="s">
        <v>19</v>
      </c>
      <c r="B2083">
        <v>29590</v>
      </c>
      <c r="C2083">
        <v>2017</v>
      </c>
      <c r="D2083" t="s">
        <v>20</v>
      </c>
      <c r="E2083" t="s">
        <v>1951</v>
      </c>
      <c r="F2083" t="s">
        <v>59</v>
      </c>
      <c r="G2083" t="s">
        <v>49</v>
      </c>
      <c r="H2083" t="s">
        <v>22</v>
      </c>
      <c r="I2083">
        <v>70760</v>
      </c>
      <c r="J2083" t="s">
        <v>23</v>
      </c>
      <c r="K2083" t="s">
        <v>24</v>
      </c>
      <c r="L2083" t="s">
        <v>73</v>
      </c>
      <c r="N2083" t="s">
        <v>3542</v>
      </c>
      <c r="O2083" t="s">
        <v>45</v>
      </c>
      <c r="P2083" t="s">
        <v>27</v>
      </c>
      <c r="Q2083">
        <v>35.11</v>
      </c>
      <c r="R2083">
        <v>-106.62</v>
      </c>
      <c r="S2083" t="s">
        <v>619</v>
      </c>
    </row>
    <row r="2084" spans="1:19" x14ac:dyDescent="0.3">
      <c r="A2084" t="s">
        <v>19</v>
      </c>
      <c r="B2084">
        <v>21990</v>
      </c>
      <c r="C2084">
        <v>2015</v>
      </c>
      <c r="D2084" t="s">
        <v>227</v>
      </c>
      <c r="E2084" t="s">
        <v>1461</v>
      </c>
      <c r="F2084" t="s">
        <v>59</v>
      </c>
      <c r="H2084" t="s">
        <v>22</v>
      </c>
      <c r="I2084">
        <v>43718</v>
      </c>
      <c r="J2084" t="s">
        <v>23</v>
      </c>
      <c r="K2084" t="s">
        <v>24</v>
      </c>
      <c r="L2084" t="s">
        <v>61</v>
      </c>
      <c r="N2084" t="s">
        <v>3542</v>
      </c>
      <c r="O2084" t="s">
        <v>463</v>
      </c>
      <c r="P2084" t="s">
        <v>27</v>
      </c>
      <c r="Q2084">
        <v>35.11</v>
      </c>
      <c r="R2084">
        <v>-106.62</v>
      </c>
      <c r="S2084" t="s">
        <v>1462</v>
      </c>
    </row>
    <row r="2085" spans="1:19" x14ac:dyDescent="0.3">
      <c r="A2085" t="s">
        <v>19</v>
      </c>
      <c r="B2085">
        <v>24990</v>
      </c>
      <c r="C2085">
        <v>2013</v>
      </c>
      <c r="D2085" t="s">
        <v>93</v>
      </c>
      <c r="E2085" t="s">
        <v>1948</v>
      </c>
      <c r="F2085" t="s">
        <v>59</v>
      </c>
      <c r="G2085" t="s">
        <v>41</v>
      </c>
      <c r="H2085" t="s">
        <v>22</v>
      </c>
      <c r="I2085">
        <v>70559</v>
      </c>
      <c r="J2085" t="s">
        <v>23</v>
      </c>
      <c r="K2085" t="s">
        <v>24</v>
      </c>
      <c r="L2085" t="s">
        <v>73</v>
      </c>
      <c r="N2085" t="s">
        <v>83</v>
      </c>
      <c r="O2085" t="s">
        <v>68</v>
      </c>
      <c r="P2085" t="s">
        <v>27</v>
      </c>
      <c r="Q2085">
        <v>35.11</v>
      </c>
      <c r="R2085">
        <v>-106.62</v>
      </c>
      <c r="S2085" t="s">
        <v>1949</v>
      </c>
    </row>
    <row r="2086" spans="1:19" x14ac:dyDescent="0.3">
      <c r="A2086" t="s">
        <v>19</v>
      </c>
      <c r="B2086">
        <v>49995</v>
      </c>
      <c r="C2086">
        <v>2018</v>
      </c>
      <c r="D2086" t="s">
        <v>211</v>
      </c>
      <c r="E2086" t="s">
        <v>731</v>
      </c>
      <c r="G2086" t="s">
        <v>49</v>
      </c>
      <c r="H2086" t="s">
        <v>22</v>
      </c>
      <c r="I2086">
        <v>60100</v>
      </c>
      <c r="J2086" t="s">
        <v>23</v>
      </c>
      <c r="K2086" t="s">
        <v>36</v>
      </c>
      <c r="P2086" t="s">
        <v>27</v>
      </c>
      <c r="Q2086">
        <v>35.058537000000001</v>
      </c>
      <c r="R2086">
        <v>-106.87787299999999</v>
      </c>
      <c r="S2086" t="s">
        <v>602</v>
      </c>
    </row>
    <row r="2087" spans="1:19" x14ac:dyDescent="0.3">
      <c r="A2087" t="s">
        <v>19</v>
      </c>
      <c r="B2087">
        <v>16590</v>
      </c>
      <c r="C2087">
        <v>2019</v>
      </c>
      <c r="D2087" t="s">
        <v>258</v>
      </c>
      <c r="E2087" t="s">
        <v>345</v>
      </c>
      <c r="F2087" t="s">
        <v>59</v>
      </c>
      <c r="H2087" t="s">
        <v>24</v>
      </c>
      <c r="I2087">
        <v>13906</v>
      </c>
      <c r="J2087" t="s">
        <v>23</v>
      </c>
      <c r="K2087" t="s">
        <v>24</v>
      </c>
      <c r="L2087" t="s">
        <v>61</v>
      </c>
      <c r="N2087" t="s">
        <v>129</v>
      </c>
      <c r="P2087" t="s">
        <v>27</v>
      </c>
      <c r="Q2087">
        <v>35.11</v>
      </c>
      <c r="R2087">
        <v>-106.62</v>
      </c>
      <c r="S2087" t="s">
        <v>574</v>
      </c>
    </row>
    <row r="2088" spans="1:19" x14ac:dyDescent="0.3">
      <c r="A2088" t="s">
        <v>19</v>
      </c>
      <c r="B2088">
        <v>15990</v>
      </c>
      <c r="C2088">
        <v>2016</v>
      </c>
      <c r="D2088" t="s">
        <v>241</v>
      </c>
      <c r="E2088" t="s">
        <v>1195</v>
      </c>
      <c r="F2088" t="s">
        <v>59</v>
      </c>
      <c r="H2088" t="s">
        <v>22</v>
      </c>
      <c r="I2088">
        <v>33113</v>
      </c>
      <c r="J2088" t="s">
        <v>23</v>
      </c>
      <c r="K2088" t="s">
        <v>24</v>
      </c>
      <c r="L2088" t="s">
        <v>61</v>
      </c>
      <c r="N2088" t="s">
        <v>63</v>
      </c>
      <c r="O2088" t="s">
        <v>68</v>
      </c>
      <c r="P2088" t="s">
        <v>27</v>
      </c>
      <c r="Q2088">
        <v>35.11</v>
      </c>
      <c r="R2088">
        <v>-106.62</v>
      </c>
      <c r="S2088" t="s">
        <v>602</v>
      </c>
    </row>
    <row r="2089" spans="1:19" x14ac:dyDescent="0.3">
      <c r="A2089" t="s">
        <v>19</v>
      </c>
      <c r="B2089">
        <v>35590</v>
      </c>
      <c r="C2089">
        <v>2018</v>
      </c>
      <c r="D2089" t="s">
        <v>169</v>
      </c>
      <c r="E2089" t="s">
        <v>413</v>
      </c>
      <c r="F2089" t="s">
        <v>59</v>
      </c>
      <c r="G2089" t="s">
        <v>49</v>
      </c>
      <c r="H2089" t="s">
        <v>24</v>
      </c>
      <c r="I2089">
        <v>22805</v>
      </c>
      <c r="J2089" t="s">
        <v>23</v>
      </c>
      <c r="K2089" t="s">
        <v>24</v>
      </c>
      <c r="L2089" t="s">
        <v>73</v>
      </c>
      <c r="N2089" t="s">
        <v>83</v>
      </c>
      <c r="O2089" t="s">
        <v>68</v>
      </c>
      <c r="P2089" t="s">
        <v>27</v>
      </c>
      <c r="Q2089">
        <v>35.11</v>
      </c>
      <c r="R2089">
        <v>-106.62</v>
      </c>
      <c r="S2089" t="s">
        <v>866</v>
      </c>
    </row>
    <row r="2090" spans="1:19" x14ac:dyDescent="0.3">
      <c r="A2090" t="s">
        <v>19</v>
      </c>
      <c r="B2090">
        <v>32990</v>
      </c>
      <c r="C2090">
        <v>2017</v>
      </c>
      <c r="D2090" t="s">
        <v>51</v>
      </c>
      <c r="E2090" t="s">
        <v>2082</v>
      </c>
      <c r="F2090" t="s">
        <v>59</v>
      </c>
      <c r="H2090" t="s">
        <v>24</v>
      </c>
      <c r="I2090">
        <v>90642</v>
      </c>
      <c r="J2090" t="s">
        <v>23</v>
      </c>
      <c r="K2090" t="s">
        <v>36</v>
      </c>
      <c r="N2090" t="s">
        <v>24</v>
      </c>
      <c r="O2090" t="s">
        <v>68</v>
      </c>
      <c r="P2090" t="s">
        <v>27</v>
      </c>
      <c r="Q2090">
        <v>35.11</v>
      </c>
      <c r="R2090">
        <v>-106.62</v>
      </c>
      <c r="S2090" t="s">
        <v>866</v>
      </c>
    </row>
    <row r="2091" spans="1:19" x14ac:dyDescent="0.3">
      <c r="A2091" t="s">
        <v>19</v>
      </c>
      <c r="B2091">
        <v>24590</v>
      </c>
      <c r="C2091">
        <v>2019</v>
      </c>
      <c r="D2091" t="s">
        <v>205</v>
      </c>
      <c r="E2091" t="s">
        <v>206</v>
      </c>
      <c r="F2091" t="s">
        <v>59</v>
      </c>
      <c r="H2091" t="s">
        <v>24</v>
      </c>
      <c r="I2091">
        <v>1779</v>
      </c>
      <c r="J2091" t="s">
        <v>23</v>
      </c>
      <c r="K2091" t="s">
        <v>24</v>
      </c>
      <c r="L2091" t="s">
        <v>61</v>
      </c>
      <c r="N2091" t="s">
        <v>129</v>
      </c>
      <c r="O2091" t="s">
        <v>55</v>
      </c>
      <c r="P2091" t="s">
        <v>27</v>
      </c>
      <c r="Q2091">
        <v>35.11</v>
      </c>
      <c r="R2091">
        <v>-106.62</v>
      </c>
      <c r="S2091" t="s">
        <v>207</v>
      </c>
    </row>
    <row r="2092" spans="1:19" x14ac:dyDescent="0.3">
      <c r="A2092" t="s">
        <v>19</v>
      </c>
      <c r="B2092">
        <v>21990</v>
      </c>
      <c r="C2092">
        <v>2014</v>
      </c>
      <c r="D2092" t="s">
        <v>153</v>
      </c>
      <c r="E2092" t="s">
        <v>1369</v>
      </c>
      <c r="F2092" t="s">
        <v>59</v>
      </c>
      <c r="H2092" t="s">
        <v>22</v>
      </c>
      <c r="I2092">
        <v>39630</v>
      </c>
      <c r="J2092" t="s">
        <v>23</v>
      </c>
      <c r="K2092" t="s">
        <v>24</v>
      </c>
      <c r="L2092" t="s">
        <v>42</v>
      </c>
      <c r="N2092" t="s">
        <v>63</v>
      </c>
      <c r="O2092" t="s">
        <v>26</v>
      </c>
      <c r="P2092" t="s">
        <v>27</v>
      </c>
      <c r="Q2092">
        <v>35.11</v>
      </c>
      <c r="R2092">
        <v>-106.62</v>
      </c>
      <c r="S2092" t="s">
        <v>550</v>
      </c>
    </row>
    <row r="2093" spans="1:19" x14ac:dyDescent="0.3">
      <c r="A2093" t="s">
        <v>19</v>
      </c>
      <c r="B2093">
        <v>15590</v>
      </c>
      <c r="C2093">
        <v>2016</v>
      </c>
      <c r="D2093" t="s">
        <v>241</v>
      </c>
      <c r="E2093" t="s">
        <v>490</v>
      </c>
      <c r="F2093" t="s">
        <v>59</v>
      </c>
      <c r="H2093" t="s">
        <v>87</v>
      </c>
      <c r="I2093">
        <v>21371</v>
      </c>
      <c r="J2093" t="s">
        <v>23</v>
      </c>
      <c r="K2093" t="s">
        <v>24</v>
      </c>
      <c r="L2093" t="s">
        <v>61</v>
      </c>
      <c r="N2093" t="s">
        <v>63</v>
      </c>
      <c r="P2093" t="s">
        <v>27</v>
      </c>
      <c r="Q2093">
        <v>35.11</v>
      </c>
      <c r="R2093">
        <v>-106.62</v>
      </c>
      <c r="S2093" t="s">
        <v>821</v>
      </c>
    </row>
    <row r="2094" spans="1:19" x14ac:dyDescent="0.3">
      <c r="A2094" t="s">
        <v>19</v>
      </c>
      <c r="B2094">
        <v>21590</v>
      </c>
      <c r="C2094">
        <v>2018</v>
      </c>
      <c r="D2094" t="s">
        <v>20</v>
      </c>
      <c r="E2094" t="s">
        <v>1035</v>
      </c>
      <c r="F2094" t="s">
        <v>59</v>
      </c>
      <c r="H2094" t="s">
        <v>24</v>
      </c>
      <c r="I2094">
        <v>31075</v>
      </c>
      <c r="J2094" t="s">
        <v>23</v>
      </c>
      <c r="K2094" t="s">
        <v>36</v>
      </c>
      <c r="N2094" t="s">
        <v>3542</v>
      </c>
      <c r="O2094" t="s">
        <v>68</v>
      </c>
      <c r="P2094" t="s">
        <v>27</v>
      </c>
      <c r="Q2094">
        <v>35.11</v>
      </c>
      <c r="R2094">
        <v>-106.62</v>
      </c>
      <c r="S2094" t="s">
        <v>1127</v>
      </c>
    </row>
    <row r="2095" spans="1:19" x14ac:dyDescent="0.3">
      <c r="A2095" t="s">
        <v>19</v>
      </c>
      <c r="B2095">
        <v>26990</v>
      </c>
      <c r="C2095">
        <v>2019</v>
      </c>
      <c r="D2095" t="s">
        <v>241</v>
      </c>
      <c r="E2095" t="s">
        <v>432</v>
      </c>
      <c r="F2095" t="s">
        <v>59</v>
      </c>
      <c r="H2095" t="s">
        <v>22</v>
      </c>
      <c r="I2095">
        <v>9465</v>
      </c>
      <c r="J2095" t="s">
        <v>23</v>
      </c>
      <c r="K2095" t="s">
        <v>24</v>
      </c>
      <c r="L2095" t="s">
        <v>61</v>
      </c>
      <c r="N2095" t="s">
        <v>63</v>
      </c>
      <c r="O2095" t="s">
        <v>97</v>
      </c>
      <c r="P2095" t="s">
        <v>27</v>
      </c>
      <c r="Q2095">
        <v>35.11</v>
      </c>
      <c r="R2095">
        <v>-106.62</v>
      </c>
      <c r="S2095" t="s">
        <v>433</v>
      </c>
    </row>
    <row r="2096" spans="1:19" x14ac:dyDescent="0.3">
      <c r="A2096" t="s">
        <v>19</v>
      </c>
      <c r="B2096">
        <v>56750</v>
      </c>
      <c r="C2096">
        <v>2021</v>
      </c>
      <c r="D2096" t="s">
        <v>71</v>
      </c>
      <c r="E2096" t="s">
        <v>104</v>
      </c>
      <c r="F2096" t="s">
        <v>53</v>
      </c>
      <c r="G2096" t="s">
        <v>86</v>
      </c>
      <c r="H2096" t="s">
        <v>102</v>
      </c>
      <c r="I2096">
        <v>10</v>
      </c>
      <c r="J2096" t="s">
        <v>23</v>
      </c>
      <c r="K2096" t="s">
        <v>36</v>
      </c>
      <c r="L2096" t="s">
        <v>73</v>
      </c>
      <c r="P2096" t="s">
        <v>27</v>
      </c>
      <c r="Q2096">
        <v>35.134700000000002</v>
      </c>
      <c r="R2096">
        <v>-106.5222</v>
      </c>
      <c r="S2096" t="s">
        <v>105</v>
      </c>
    </row>
    <row r="2097" spans="1:19" x14ac:dyDescent="0.3">
      <c r="A2097" t="s">
        <v>19</v>
      </c>
      <c r="B2097">
        <v>17990</v>
      </c>
      <c r="C2097">
        <v>2012</v>
      </c>
      <c r="D2097" t="s">
        <v>241</v>
      </c>
      <c r="E2097" t="s">
        <v>2305</v>
      </c>
      <c r="F2097" t="s">
        <v>59</v>
      </c>
      <c r="G2097" t="s">
        <v>49</v>
      </c>
      <c r="H2097" t="s">
        <v>22</v>
      </c>
      <c r="I2097">
        <v>93185</v>
      </c>
      <c r="J2097" t="s">
        <v>23</v>
      </c>
      <c r="K2097" t="s">
        <v>24</v>
      </c>
      <c r="N2097" t="s">
        <v>24</v>
      </c>
      <c r="O2097" t="s">
        <v>26</v>
      </c>
      <c r="P2097" t="s">
        <v>27</v>
      </c>
      <c r="Q2097">
        <v>35.11</v>
      </c>
      <c r="R2097">
        <v>-106.62</v>
      </c>
      <c r="S2097" t="s">
        <v>2306</v>
      </c>
    </row>
    <row r="2098" spans="1:19" x14ac:dyDescent="0.3">
      <c r="A2098" t="s">
        <v>19</v>
      </c>
      <c r="B2098">
        <v>16899</v>
      </c>
      <c r="C2098">
        <v>2019</v>
      </c>
      <c r="D2098" t="s">
        <v>205</v>
      </c>
      <c r="E2098" t="s">
        <v>1542</v>
      </c>
      <c r="H2098" t="s">
        <v>22</v>
      </c>
      <c r="I2098">
        <v>82500</v>
      </c>
      <c r="J2098" t="s">
        <v>23</v>
      </c>
      <c r="K2098" t="s">
        <v>36</v>
      </c>
      <c r="P2098" t="s">
        <v>27</v>
      </c>
      <c r="Q2098">
        <v>35.249299999999998</v>
      </c>
      <c r="R2098">
        <v>-106.6818</v>
      </c>
      <c r="S2098" t="s">
        <v>2136</v>
      </c>
    </row>
    <row r="2099" spans="1:19" x14ac:dyDescent="0.3">
      <c r="A2099" t="s">
        <v>19</v>
      </c>
      <c r="B2099">
        <v>27698</v>
      </c>
      <c r="C2099">
        <v>2019</v>
      </c>
      <c r="D2099" t="s">
        <v>174</v>
      </c>
      <c r="E2099" t="s">
        <v>1237</v>
      </c>
      <c r="F2099" t="s">
        <v>137</v>
      </c>
      <c r="G2099" t="s">
        <v>49</v>
      </c>
      <c r="H2099" t="s">
        <v>22</v>
      </c>
      <c r="I2099">
        <v>42812</v>
      </c>
      <c r="J2099" t="s">
        <v>23</v>
      </c>
      <c r="K2099" t="s">
        <v>36</v>
      </c>
      <c r="L2099" t="s">
        <v>42</v>
      </c>
      <c r="M2099" t="s">
        <v>95</v>
      </c>
      <c r="N2099" t="s">
        <v>63</v>
      </c>
      <c r="O2099" t="s">
        <v>26</v>
      </c>
      <c r="P2099" t="s">
        <v>27</v>
      </c>
      <c r="Q2099">
        <v>35.110399999999998</v>
      </c>
      <c r="R2099">
        <v>-106.57810000000001</v>
      </c>
      <c r="S2099" t="s">
        <v>1453</v>
      </c>
    </row>
    <row r="2100" spans="1:19" x14ac:dyDescent="0.3">
      <c r="A2100" t="s">
        <v>19</v>
      </c>
      <c r="B2100">
        <v>31995</v>
      </c>
      <c r="C2100">
        <v>2019</v>
      </c>
      <c r="D2100" t="s">
        <v>47</v>
      </c>
      <c r="E2100" t="s">
        <v>694</v>
      </c>
      <c r="G2100" t="s">
        <v>49</v>
      </c>
      <c r="H2100" t="s">
        <v>22</v>
      </c>
      <c r="I2100">
        <v>17800</v>
      </c>
      <c r="J2100" t="s">
        <v>23</v>
      </c>
      <c r="K2100" t="s">
        <v>36</v>
      </c>
      <c r="P2100" t="s">
        <v>27</v>
      </c>
      <c r="Q2100">
        <v>35.249299999999998</v>
      </c>
      <c r="R2100">
        <v>-106.6818</v>
      </c>
      <c r="S2100" t="s">
        <v>697</v>
      </c>
    </row>
    <row r="2101" spans="1:19" x14ac:dyDescent="0.3">
      <c r="A2101" t="s">
        <v>19</v>
      </c>
      <c r="B2101">
        <v>0</v>
      </c>
      <c r="C2101">
        <v>2008</v>
      </c>
      <c r="D2101" t="s">
        <v>208</v>
      </c>
      <c r="E2101" t="s">
        <v>1797</v>
      </c>
      <c r="H2101" t="s">
        <v>22</v>
      </c>
      <c r="I2101">
        <v>84005</v>
      </c>
      <c r="J2101" t="s">
        <v>23</v>
      </c>
      <c r="K2101" t="s">
        <v>36</v>
      </c>
      <c r="N2101" t="s">
        <v>63</v>
      </c>
      <c r="P2101" t="s">
        <v>27</v>
      </c>
      <c r="Q2101">
        <v>35.087685</v>
      </c>
      <c r="R2101">
        <v>-106.594475</v>
      </c>
      <c r="S2101" t="s">
        <v>4282</v>
      </c>
    </row>
    <row r="2102" spans="1:19" x14ac:dyDescent="0.3">
      <c r="A2102" t="s">
        <v>19</v>
      </c>
      <c r="B2102">
        <v>24000</v>
      </c>
      <c r="C2102">
        <v>1971</v>
      </c>
      <c r="D2102" t="s">
        <v>20</v>
      </c>
      <c r="E2102" t="s">
        <v>1954</v>
      </c>
      <c r="F2102" t="s">
        <v>137</v>
      </c>
      <c r="G2102" t="s">
        <v>41</v>
      </c>
      <c r="H2102" t="s">
        <v>22</v>
      </c>
      <c r="I2102">
        <v>53000</v>
      </c>
      <c r="J2102" t="s">
        <v>23</v>
      </c>
      <c r="K2102" t="s">
        <v>36</v>
      </c>
      <c r="L2102" t="s">
        <v>42</v>
      </c>
      <c r="N2102" t="s">
        <v>149</v>
      </c>
      <c r="O2102" t="s">
        <v>97</v>
      </c>
      <c r="P2102" t="s">
        <v>27</v>
      </c>
      <c r="Q2102">
        <v>35.044600000000003</v>
      </c>
      <c r="R2102">
        <v>-106.3062</v>
      </c>
      <c r="S2102" t="s">
        <v>4283</v>
      </c>
    </row>
    <row r="2103" spans="1:19" x14ac:dyDescent="0.3">
      <c r="A2103" t="s">
        <v>19</v>
      </c>
      <c r="B2103">
        <v>5900</v>
      </c>
      <c r="C2103">
        <v>1978</v>
      </c>
      <c r="D2103" t="s">
        <v>38</v>
      </c>
      <c r="F2103" t="s">
        <v>59</v>
      </c>
      <c r="G2103" t="s">
        <v>49</v>
      </c>
      <c r="H2103" t="s">
        <v>22</v>
      </c>
      <c r="I2103">
        <v>47000</v>
      </c>
      <c r="J2103" t="s">
        <v>23</v>
      </c>
      <c r="K2103" t="s">
        <v>36</v>
      </c>
      <c r="P2103" t="s">
        <v>27</v>
      </c>
      <c r="Q2103">
        <v>33.3718</v>
      </c>
      <c r="R2103">
        <v>-104.5284</v>
      </c>
      <c r="S2103" t="s">
        <v>4284</v>
      </c>
    </row>
    <row r="2104" spans="1:19" x14ac:dyDescent="0.3">
      <c r="A2104" t="s">
        <v>19</v>
      </c>
      <c r="B2104">
        <v>120000</v>
      </c>
      <c r="C2104">
        <v>2021</v>
      </c>
      <c r="D2104" t="s">
        <v>51</v>
      </c>
      <c r="E2104" t="s">
        <v>106</v>
      </c>
      <c r="F2104" t="s">
        <v>53</v>
      </c>
      <c r="G2104" t="s">
        <v>41</v>
      </c>
      <c r="H2104" t="s">
        <v>22</v>
      </c>
      <c r="I2104">
        <v>10</v>
      </c>
      <c r="J2104" t="s">
        <v>23</v>
      </c>
      <c r="K2104" t="s">
        <v>36</v>
      </c>
      <c r="L2104" t="s">
        <v>42</v>
      </c>
      <c r="P2104" t="s">
        <v>27</v>
      </c>
      <c r="Q2104">
        <v>35.081800000000001</v>
      </c>
      <c r="R2104">
        <v>-106.6482</v>
      </c>
      <c r="S2104" t="s">
        <v>107</v>
      </c>
    </row>
    <row r="2105" spans="1:19" x14ac:dyDescent="0.3">
      <c r="A2105" t="s">
        <v>19</v>
      </c>
      <c r="B2105">
        <v>10500</v>
      </c>
      <c r="C2105">
        <v>2011</v>
      </c>
      <c r="D2105" t="s">
        <v>51</v>
      </c>
      <c r="E2105" t="s">
        <v>1307</v>
      </c>
      <c r="H2105" t="s">
        <v>22</v>
      </c>
      <c r="I2105">
        <v>164000</v>
      </c>
      <c r="J2105" t="s">
        <v>23</v>
      </c>
      <c r="K2105" t="s">
        <v>36</v>
      </c>
      <c r="P2105" t="s">
        <v>27</v>
      </c>
      <c r="Q2105">
        <v>35.102359</v>
      </c>
      <c r="R2105">
        <v>-106.632357</v>
      </c>
      <c r="S2105" t="s">
        <v>3119</v>
      </c>
    </row>
    <row r="2106" spans="1:19" x14ac:dyDescent="0.3">
      <c r="A2106" t="s">
        <v>19</v>
      </c>
      <c r="B2106">
        <v>5850</v>
      </c>
      <c r="C2106">
        <v>2011</v>
      </c>
      <c r="D2106" t="s">
        <v>47</v>
      </c>
      <c r="E2106" t="s">
        <v>353</v>
      </c>
      <c r="H2106" t="s">
        <v>22</v>
      </c>
      <c r="I2106">
        <v>6800</v>
      </c>
      <c r="J2106" t="s">
        <v>172</v>
      </c>
      <c r="K2106" t="s">
        <v>36</v>
      </c>
      <c r="P2106" t="s">
        <v>27</v>
      </c>
      <c r="Q2106">
        <v>35.0717</v>
      </c>
      <c r="R2106">
        <v>-106.509</v>
      </c>
      <c r="S2106" t="s">
        <v>355</v>
      </c>
    </row>
    <row r="2107" spans="1:19" x14ac:dyDescent="0.3">
      <c r="A2107" t="s">
        <v>19</v>
      </c>
      <c r="B2107">
        <v>9850</v>
      </c>
      <c r="C2107">
        <v>2016</v>
      </c>
      <c r="D2107" t="s">
        <v>47</v>
      </c>
      <c r="E2107" t="s">
        <v>1152</v>
      </c>
      <c r="H2107" t="s">
        <v>22</v>
      </c>
      <c r="I2107">
        <v>32000</v>
      </c>
      <c r="J2107" t="s">
        <v>172</v>
      </c>
      <c r="K2107" t="s">
        <v>36</v>
      </c>
      <c r="P2107" t="s">
        <v>27</v>
      </c>
      <c r="Q2107">
        <v>35.0717</v>
      </c>
      <c r="R2107">
        <v>-106.509</v>
      </c>
      <c r="S2107" t="s">
        <v>1153</v>
      </c>
    </row>
    <row r="2108" spans="1:19" x14ac:dyDescent="0.3">
      <c r="A2108" t="s">
        <v>19</v>
      </c>
      <c r="B2108">
        <v>15858</v>
      </c>
      <c r="C2108">
        <v>2015</v>
      </c>
      <c r="D2108" t="s">
        <v>295</v>
      </c>
      <c r="E2108" t="s">
        <v>526</v>
      </c>
      <c r="G2108" t="s">
        <v>86</v>
      </c>
      <c r="H2108" t="s">
        <v>22</v>
      </c>
      <c r="I2108">
        <v>102122</v>
      </c>
      <c r="J2108" t="s">
        <v>23</v>
      </c>
      <c r="K2108" t="s">
        <v>36</v>
      </c>
      <c r="L2108" t="s">
        <v>61</v>
      </c>
      <c r="N2108" t="s">
        <v>63</v>
      </c>
      <c r="O2108" t="s">
        <v>55</v>
      </c>
      <c r="P2108" t="s">
        <v>27</v>
      </c>
      <c r="Q2108">
        <v>35.110399999999998</v>
      </c>
      <c r="R2108">
        <v>-106.57810000000001</v>
      </c>
      <c r="S2108" t="s">
        <v>2448</v>
      </c>
    </row>
    <row r="2109" spans="1:19" x14ac:dyDescent="0.3">
      <c r="A2109" t="s">
        <v>19</v>
      </c>
      <c r="B2109">
        <v>18447</v>
      </c>
      <c r="C2109">
        <v>2016</v>
      </c>
      <c r="D2109" t="s">
        <v>153</v>
      </c>
      <c r="E2109" t="s">
        <v>1762</v>
      </c>
      <c r="G2109" t="s">
        <v>86</v>
      </c>
      <c r="H2109" t="s">
        <v>22</v>
      </c>
      <c r="I2109">
        <v>60319</v>
      </c>
      <c r="J2109" t="s">
        <v>23</v>
      </c>
      <c r="K2109" t="s">
        <v>36</v>
      </c>
      <c r="L2109" t="s">
        <v>42</v>
      </c>
      <c r="N2109" t="s">
        <v>63</v>
      </c>
      <c r="P2109" t="s">
        <v>27</v>
      </c>
      <c r="Q2109">
        <v>35.110399999999998</v>
      </c>
      <c r="R2109">
        <v>-106.57810000000001</v>
      </c>
      <c r="S2109" t="s">
        <v>1763</v>
      </c>
    </row>
    <row r="2110" spans="1:19" x14ac:dyDescent="0.3">
      <c r="A2110" t="s">
        <v>19</v>
      </c>
      <c r="B2110">
        <v>32688</v>
      </c>
      <c r="C2110">
        <v>2018</v>
      </c>
      <c r="D2110" t="s">
        <v>51</v>
      </c>
      <c r="E2110" t="s">
        <v>2307</v>
      </c>
      <c r="G2110" t="s">
        <v>41</v>
      </c>
      <c r="H2110" t="s">
        <v>22</v>
      </c>
      <c r="I2110">
        <v>93219</v>
      </c>
      <c r="J2110" t="s">
        <v>23</v>
      </c>
      <c r="K2110" t="s">
        <v>36</v>
      </c>
      <c r="L2110" t="s">
        <v>73</v>
      </c>
      <c r="N2110" t="s">
        <v>83</v>
      </c>
      <c r="O2110" t="s">
        <v>97</v>
      </c>
      <c r="P2110" t="s">
        <v>27</v>
      </c>
      <c r="Q2110">
        <v>35.110399999999998</v>
      </c>
      <c r="R2110">
        <v>-106.57810000000001</v>
      </c>
      <c r="S2110" t="s">
        <v>2308</v>
      </c>
    </row>
    <row r="2111" spans="1:19" x14ac:dyDescent="0.3">
      <c r="A2111" t="s">
        <v>19</v>
      </c>
      <c r="B2111">
        <v>24888</v>
      </c>
      <c r="C2111">
        <v>2014</v>
      </c>
      <c r="D2111" t="s">
        <v>47</v>
      </c>
      <c r="E2111" t="s">
        <v>764</v>
      </c>
      <c r="G2111" t="s">
        <v>49</v>
      </c>
      <c r="H2111" t="s">
        <v>22</v>
      </c>
      <c r="I2111">
        <v>92918</v>
      </c>
      <c r="J2111" t="s">
        <v>23</v>
      </c>
      <c r="K2111" t="s">
        <v>36</v>
      </c>
      <c r="N2111" t="s">
        <v>3542</v>
      </c>
      <c r="O2111" t="s">
        <v>97</v>
      </c>
      <c r="P2111" t="s">
        <v>27</v>
      </c>
      <c r="Q2111">
        <v>35.110399999999998</v>
      </c>
      <c r="R2111">
        <v>-106.57810000000001</v>
      </c>
      <c r="S2111" t="s">
        <v>2297</v>
      </c>
    </row>
    <row r="2112" spans="1:19" x14ac:dyDescent="0.3">
      <c r="A2112" t="s">
        <v>19</v>
      </c>
      <c r="B2112">
        <v>15988</v>
      </c>
      <c r="C2112">
        <v>2015</v>
      </c>
      <c r="D2112" t="s">
        <v>227</v>
      </c>
      <c r="E2112" t="s">
        <v>2357</v>
      </c>
      <c r="G2112" t="s">
        <v>49</v>
      </c>
      <c r="H2112" t="s">
        <v>22</v>
      </c>
      <c r="I2112">
        <v>97160</v>
      </c>
      <c r="J2112" t="s">
        <v>23</v>
      </c>
      <c r="K2112" t="s">
        <v>36</v>
      </c>
      <c r="L2112" t="s">
        <v>42</v>
      </c>
      <c r="N2112" t="s">
        <v>3542</v>
      </c>
      <c r="O2112" t="s">
        <v>68</v>
      </c>
      <c r="P2112" t="s">
        <v>27</v>
      </c>
      <c r="Q2112">
        <v>35.110399999999998</v>
      </c>
      <c r="R2112">
        <v>-106.57810000000001</v>
      </c>
      <c r="S2112" t="s">
        <v>2358</v>
      </c>
    </row>
    <row r="2113" spans="1:19" x14ac:dyDescent="0.3">
      <c r="A2113" t="s">
        <v>19</v>
      </c>
      <c r="B2113">
        <v>46733</v>
      </c>
      <c r="C2113">
        <v>2015</v>
      </c>
      <c r="D2113" t="s">
        <v>51</v>
      </c>
      <c r="E2113" t="s">
        <v>52</v>
      </c>
      <c r="H2113" t="s">
        <v>22</v>
      </c>
      <c r="I2113">
        <v>35895</v>
      </c>
      <c r="J2113" t="s">
        <v>23</v>
      </c>
      <c r="K2113" t="s">
        <v>36</v>
      </c>
      <c r="L2113" t="s">
        <v>42</v>
      </c>
      <c r="O2113" t="s">
        <v>68</v>
      </c>
      <c r="P2113" t="s">
        <v>27</v>
      </c>
      <c r="Q2113">
        <v>35.004362999999998</v>
      </c>
      <c r="R2113">
        <v>-106.04979400000001</v>
      </c>
      <c r="S2113" t="s">
        <v>1270</v>
      </c>
    </row>
    <row r="2114" spans="1:19" x14ac:dyDescent="0.3">
      <c r="A2114" t="s">
        <v>19</v>
      </c>
      <c r="B2114">
        <v>17115</v>
      </c>
      <c r="C2114">
        <v>2004</v>
      </c>
      <c r="D2114" t="s">
        <v>169</v>
      </c>
      <c r="E2114">
        <v>3500</v>
      </c>
      <c r="H2114" t="s">
        <v>30</v>
      </c>
      <c r="I2114">
        <v>215590</v>
      </c>
      <c r="J2114" t="s">
        <v>23</v>
      </c>
      <c r="K2114" t="s">
        <v>36</v>
      </c>
      <c r="L2114" t="s">
        <v>73</v>
      </c>
      <c r="P2114" t="s">
        <v>27</v>
      </c>
      <c r="Q2114">
        <v>35.004362999999998</v>
      </c>
      <c r="R2114">
        <v>-106.04979400000001</v>
      </c>
      <c r="S2114" t="s">
        <v>3364</v>
      </c>
    </row>
    <row r="2115" spans="1:19" x14ac:dyDescent="0.3">
      <c r="A2115" t="s">
        <v>19</v>
      </c>
      <c r="B2115">
        <v>16993</v>
      </c>
      <c r="C2115">
        <v>2015</v>
      </c>
      <c r="D2115" t="s">
        <v>320</v>
      </c>
      <c r="E2115" t="s">
        <v>2401</v>
      </c>
      <c r="H2115" t="s">
        <v>22</v>
      </c>
      <c r="I2115">
        <v>99552</v>
      </c>
      <c r="J2115" t="s">
        <v>23</v>
      </c>
      <c r="K2115" t="s">
        <v>36</v>
      </c>
      <c r="P2115" t="s">
        <v>27</v>
      </c>
      <c r="Q2115">
        <v>35.004362999999998</v>
      </c>
      <c r="R2115">
        <v>-106.04979400000001</v>
      </c>
      <c r="S2115" t="s">
        <v>2402</v>
      </c>
    </row>
    <row r="2116" spans="1:19" x14ac:dyDescent="0.3">
      <c r="A2116" t="s">
        <v>19</v>
      </c>
      <c r="B2116">
        <v>10400</v>
      </c>
      <c r="C2116">
        <v>2015</v>
      </c>
      <c r="D2116" t="s">
        <v>214</v>
      </c>
      <c r="E2116">
        <v>6</v>
      </c>
      <c r="F2116" t="s">
        <v>137</v>
      </c>
      <c r="G2116" t="s">
        <v>86</v>
      </c>
      <c r="H2116" t="s">
        <v>22</v>
      </c>
      <c r="I2116">
        <v>99800</v>
      </c>
      <c r="J2116" t="s">
        <v>23</v>
      </c>
      <c r="K2116" t="s">
        <v>36</v>
      </c>
      <c r="L2116" t="s">
        <v>61</v>
      </c>
      <c r="M2116" t="s">
        <v>43</v>
      </c>
      <c r="N2116" t="s">
        <v>63</v>
      </c>
      <c r="O2116" t="s">
        <v>97</v>
      </c>
      <c r="P2116" t="s">
        <v>27</v>
      </c>
      <c r="Q2116">
        <v>35.593601999999997</v>
      </c>
      <c r="R2116">
        <v>-106.10762200000001</v>
      </c>
      <c r="S2116" t="s">
        <v>2409</v>
      </c>
    </row>
    <row r="2117" spans="1:19" x14ac:dyDescent="0.3">
      <c r="A2117" t="s">
        <v>19</v>
      </c>
      <c r="B2117">
        <v>7995</v>
      </c>
      <c r="C2117">
        <v>2013</v>
      </c>
      <c r="D2117" t="s">
        <v>205</v>
      </c>
      <c r="E2117" t="s">
        <v>1474</v>
      </c>
      <c r="H2117" t="s">
        <v>22</v>
      </c>
      <c r="I2117">
        <v>74000</v>
      </c>
      <c r="J2117" t="s">
        <v>23</v>
      </c>
      <c r="K2117" t="s">
        <v>36</v>
      </c>
      <c r="P2117" t="s">
        <v>27</v>
      </c>
      <c r="Q2117">
        <v>35.094360999999999</v>
      </c>
      <c r="R2117">
        <v>-106.70953299999999</v>
      </c>
      <c r="S2117" t="s">
        <v>2002</v>
      </c>
    </row>
    <row r="2118" spans="1:19" x14ac:dyDescent="0.3">
      <c r="A2118" t="s">
        <v>19</v>
      </c>
      <c r="B2118">
        <v>16950</v>
      </c>
      <c r="C2118">
        <v>2014</v>
      </c>
      <c r="D2118" t="s">
        <v>230</v>
      </c>
      <c r="E2118" t="s">
        <v>856</v>
      </c>
      <c r="F2118" t="s">
        <v>137</v>
      </c>
      <c r="G2118" t="s">
        <v>86</v>
      </c>
      <c r="H2118" t="s">
        <v>22</v>
      </c>
      <c r="I2118">
        <v>22200</v>
      </c>
      <c r="J2118" t="s">
        <v>23</v>
      </c>
      <c r="K2118" t="s">
        <v>36</v>
      </c>
      <c r="L2118" t="s">
        <v>73</v>
      </c>
      <c r="M2118" t="s">
        <v>62</v>
      </c>
      <c r="N2118" t="s">
        <v>129</v>
      </c>
      <c r="O2118" t="s">
        <v>26</v>
      </c>
      <c r="P2118" t="s">
        <v>27</v>
      </c>
      <c r="Q2118">
        <v>35.094797999999997</v>
      </c>
      <c r="R2118">
        <v>-106.60436300000001</v>
      </c>
      <c r="S2118" t="s">
        <v>857</v>
      </c>
    </row>
    <row r="2119" spans="1:19" x14ac:dyDescent="0.3">
      <c r="A2119" t="s">
        <v>19</v>
      </c>
      <c r="B2119">
        <v>9995</v>
      </c>
      <c r="C2119">
        <v>2011</v>
      </c>
      <c r="D2119" t="s">
        <v>20</v>
      </c>
      <c r="E2119" t="s">
        <v>2590</v>
      </c>
      <c r="H2119" t="s">
        <v>22</v>
      </c>
      <c r="I2119">
        <v>118000</v>
      </c>
      <c r="J2119" t="s">
        <v>23</v>
      </c>
      <c r="K2119" t="s">
        <v>36</v>
      </c>
      <c r="P2119" t="s">
        <v>27</v>
      </c>
      <c r="Q2119">
        <v>35.094360999999999</v>
      </c>
      <c r="R2119">
        <v>-106.70953299999999</v>
      </c>
      <c r="S2119" t="s">
        <v>2672</v>
      </c>
    </row>
    <row r="2120" spans="1:19" x14ac:dyDescent="0.3">
      <c r="A2120" t="s">
        <v>19</v>
      </c>
      <c r="B2120">
        <v>4995</v>
      </c>
      <c r="C2120">
        <v>2009</v>
      </c>
      <c r="D2120" t="s">
        <v>205</v>
      </c>
      <c r="E2120" t="s">
        <v>2355</v>
      </c>
      <c r="H2120" t="s">
        <v>22</v>
      </c>
      <c r="I2120">
        <v>97000</v>
      </c>
      <c r="J2120" t="s">
        <v>23</v>
      </c>
      <c r="K2120" t="s">
        <v>36</v>
      </c>
      <c r="P2120" t="s">
        <v>27</v>
      </c>
      <c r="Q2120">
        <v>35.094360999999999</v>
      </c>
      <c r="R2120">
        <v>-106.70953299999999</v>
      </c>
      <c r="S2120" t="s">
        <v>2356</v>
      </c>
    </row>
    <row r="2121" spans="1:19" x14ac:dyDescent="0.3">
      <c r="A2121" t="s">
        <v>19</v>
      </c>
      <c r="B2121">
        <v>10995</v>
      </c>
      <c r="C2121">
        <v>2018</v>
      </c>
      <c r="D2121" t="s">
        <v>51</v>
      </c>
      <c r="E2121" t="s">
        <v>2302</v>
      </c>
      <c r="H2121" t="s">
        <v>22</v>
      </c>
      <c r="I2121">
        <v>115000</v>
      </c>
      <c r="J2121" t="s">
        <v>23</v>
      </c>
      <c r="K2121" t="s">
        <v>36</v>
      </c>
      <c r="P2121" t="s">
        <v>27</v>
      </c>
      <c r="Q2121">
        <v>35.094360999999999</v>
      </c>
      <c r="R2121">
        <v>-106.70953299999999</v>
      </c>
      <c r="S2121" t="s">
        <v>2631</v>
      </c>
    </row>
    <row r="2122" spans="1:19" x14ac:dyDescent="0.3">
      <c r="A2122" t="s">
        <v>19</v>
      </c>
      <c r="B2122">
        <v>9995</v>
      </c>
      <c r="C2122">
        <v>2017</v>
      </c>
      <c r="D2122" t="s">
        <v>197</v>
      </c>
      <c r="E2122" t="s">
        <v>1868</v>
      </c>
      <c r="H2122" t="s">
        <v>22</v>
      </c>
      <c r="I2122">
        <v>67000</v>
      </c>
      <c r="J2122" t="s">
        <v>23</v>
      </c>
      <c r="K2122" t="s">
        <v>36</v>
      </c>
      <c r="P2122" t="s">
        <v>27</v>
      </c>
      <c r="Q2122">
        <v>35.094360999999999</v>
      </c>
      <c r="R2122">
        <v>-106.70953299999999</v>
      </c>
      <c r="S2122" t="s">
        <v>1869</v>
      </c>
    </row>
    <row r="2123" spans="1:19" x14ac:dyDescent="0.3">
      <c r="A2123" t="s">
        <v>19</v>
      </c>
      <c r="B2123">
        <v>12995</v>
      </c>
      <c r="C2123">
        <v>2016</v>
      </c>
      <c r="D2123" t="s">
        <v>159</v>
      </c>
      <c r="E2123">
        <v>200</v>
      </c>
      <c r="H2123" t="s">
        <v>22</v>
      </c>
      <c r="I2123">
        <v>40000</v>
      </c>
      <c r="J2123" t="s">
        <v>23</v>
      </c>
      <c r="K2123" t="s">
        <v>36</v>
      </c>
      <c r="P2123" t="s">
        <v>27</v>
      </c>
      <c r="Q2123">
        <v>35.094360999999999</v>
      </c>
      <c r="R2123">
        <v>-106.70953299999999</v>
      </c>
      <c r="S2123" t="s">
        <v>1399</v>
      </c>
    </row>
    <row r="2124" spans="1:19" x14ac:dyDescent="0.3">
      <c r="A2124" t="s">
        <v>19</v>
      </c>
      <c r="B2124">
        <v>9995</v>
      </c>
      <c r="C2124">
        <v>2016</v>
      </c>
      <c r="D2124" t="s">
        <v>57</v>
      </c>
      <c r="E2124" t="s">
        <v>1343</v>
      </c>
      <c r="H2124" t="s">
        <v>22</v>
      </c>
      <c r="I2124">
        <v>106000</v>
      </c>
      <c r="J2124" t="s">
        <v>23</v>
      </c>
      <c r="K2124" t="s">
        <v>36</v>
      </c>
      <c r="P2124" t="s">
        <v>27</v>
      </c>
      <c r="Q2124">
        <v>35.094360999999999</v>
      </c>
      <c r="R2124">
        <v>-106.70953299999999</v>
      </c>
      <c r="S2124" t="s">
        <v>2494</v>
      </c>
    </row>
    <row r="2125" spans="1:19" x14ac:dyDescent="0.3">
      <c r="A2125" t="s">
        <v>19</v>
      </c>
      <c r="B2125">
        <v>0</v>
      </c>
      <c r="C2125">
        <v>2018</v>
      </c>
      <c r="D2125" t="s">
        <v>47</v>
      </c>
      <c r="E2125" t="s">
        <v>1015</v>
      </c>
      <c r="H2125" t="s">
        <v>24</v>
      </c>
      <c r="I2125">
        <v>45227</v>
      </c>
      <c r="J2125" t="s">
        <v>23</v>
      </c>
      <c r="K2125" t="s">
        <v>36</v>
      </c>
      <c r="L2125" t="s">
        <v>73</v>
      </c>
      <c r="N2125" t="s">
        <v>96</v>
      </c>
      <c r="O2125" t="s">
        <v>68</v>
      </c>
      <c r="P2125" t="s">
        <v>27</v>
      </c>
      <c r="Q2125">
        <v>35.621899999999997</v>
      </c>
      <c r="R2125">
        <v>-105.86879999999999</v>
      </c>
      <c r="S2125" t="s">
        <v>4285</v>
      </c>
    </row>
    <row r="2126" spans="1:19" x14ac:dyDescent="0.3">
      <c r="A2126" t="s">
        <v>19</v>
      </c>
      <c r="B2126">
        <v>0</v>
      </c>
      <c r="C2126">
        <v>2018</v>
      </c>
      <c r="D2126" t="s">
        <v>47</v>
      </c>
      <c r="E2126" t="s">
        <v>1811</v>
      </c>
      <c r="H2126" t="s">
        <v>24</v>
      </c>
      <c r="I2126">
        <v>31024</v>
      </c>
      <c r="J2126" t="s">
        <v>23</v>
      </c>
      <c r="K2126" t="s">
        <v>36</v>
      </c>
      <c r="N2126" t="s">
        <v>24</v>
      </c>
      <c r="P2126" t="s">
        <v>27</v>
      </c>
      <c r="Q2126">
        <v>35.621899999999997</v>
      </c>
      <c r="R2126">
        <v>-105.86879999999999</v>
      </c>
      <c r="S2126" t="s">
        <v>4286</v>
      </c>
    </row>
    <row r="2127" spans="1:19" x14ac:dyDescent="0.3">
      <c r="A2127" t="s">
        <v>19</v>
      </c>
      <c r="B2127">
        <v>15000</v>
      </c>
      <c r="C2127">
        <v>1928</v>
      </c>
      <c r="D2127" t="s">
        <v>51</v>
      </c>
      <c r="E2127" t="s">
        <v>4287</v>
      </c>
      <c r="F2127" t="s">
        <v>132</v>
      </c>
      <c r="G2127" t="s">
        <v>49</v>
      </c>
      <c r="H2127" t="s">
        <v>22</v>
      </c>
      <c r="I2127">
        <v>68000</v>
      </c>
      <c r="J2127" t="s">
        <v>23</v>
      </c>
      <c r="K2127" t="s">
        <v>78</v>
      </c>
      <c r="L2127" t="s">
        <v>73</v>
      </c>
      <c r="M2127" t="s">
        <v>95</v>
      </c>
      <c r="N2127" t="s">
        <v>83</v>
      </c>
      <c r="O2127" t="s">
        <v>155</v>
      </c>
      <c r="P2127" t="s">
        <v>27</v>
      </c>
      <c r="Q2127">
        <v>32.649791999999998</v>
      </c>
      <c r="R2127">
        <v>-108.330201</v>
      </c>
      <c r="S2127" t="s">
        <v>4288</v>
      </c>
    </row>
    <row r="2128" spans="1:19" x14ac:dyDescent="0.3">
      <c r="A2128" t="s">
        <v>19</v>
      </c>
      <c r="B2128">
        <v>0</v>
      </c>
      <c r="C2128">
        <v>2019</v>
      </c>
      <c r="D2128" t="s">
        <v>57</v>
      </c>
      <c r="E2128" t="s">
        <v>4289</v>
      </c>
      <c r="H2128" t="s">
        <v>22</v>
      </c>
      <c r="I2128">
        <v>48775</v>
      </c>
      <c r="J2128" t="s">
        <v>23</v>
      </c>
      <c r="K2128" t="s">
        <v>36</v>
      </c>
      <c r="L2128" t="s">
        <v>42</v>
      </c>
      <c r="N2128" t="s">
        <v>96</v>
      </c>
      <c r="O2128" t="s">
        <v>68</v>
      </c>
      <c r="P2128" t="s">
        <v>27</v>
      </c>
      <c r="Q2128">
        <v>35.087266</v>
      </c>
      <c r="R2128">
        <v>-106.559473</v>
      </c>
      <c r="S2128" t="s">
        <v>4290</v>
      </c>
    </row>
    <row r="2129" spans="1:19" x14ac:dyDescent="0.3">
      <c r="A2129" t="s">
        <v>19</v>
      </c>
      <c r="B2129">
        <v>23000</v>
      </c>
      <c r="C2129">
        <v>2018</v>
      </c>
      <c r="D2129" t="s">
        <v>20</v>
      </c>
      <c r="E2129" t="s">
        <v>1341</v>
      </c>
      <c r="H2129" t="s">
        <v>22</v>
      </c>
      <c r="I2129">
        <v>39000</v>
      </c>
      <c r="J2129" t="s">
        <v>986</v>
      </c>
      <c r="K2129" t="s">
        <v>78</v>
      </c>
      <c r="N2129" t="s">
        <v>44</v>
      </c>
      <c r="P2129" t="s">
        <v>27</v>
      </c>
      <c r="Q2129">
        <v>32.707864999999998</v>
      </c>
      <c r="R2129">
        <v>-103.471411</v>
      </c>
      <c r="S2129" t="s">
        <v>1342</v>
      </c>
    </row>
    <row r="2130" spans="1:19" x14ac:dyDescent="0.3">
      <c r="A2130" t="s">
        <v>19</v>
      </c>
      <c r="B2130">
        <v>17080</v>
      </c>
      <c r="C2130">
        <v>2018</v>
      </c>
      <c r="D2130" t="s">
        <v>125</v>
      </c>
      <c r="E2130" t="s">
        <v>1678</v>
      </c>
      <c r="F2130" t="s">
        <v>137</v>
      </c>
      <c r="G2130" t="s">
        <v>86</v>
      </c>
      <c r="H2130" t="s">
        <v>22</v>
      </c>
      <c r="I2130">
        <v>55922</v>
      </c>
      <c r="J2130" t="s">
        <v>23</v>
      </c>
      <c r="K2130" t="s">
        <v>36</v>
      </c>
      <c r="L2130" t="s">
        <v>61</v>
      </c>
      <c r="M2130" t="s">
        <v>43</v>
      </c>
      <c r="N2130" t="s">
        <v>24</v>
      </c>
      <c r="O2130" t="s">
        <v>256</v>
      </c>
      <c r="P2130" t="s">
        <v>27</v>
      </c>
      <c r="Q2130">
        <v>35.087327000000002</v>
      </c>
      <c r="R2130">
        <v>-106.556822</v>
      </c>
      <c r="S2130" t="s">
        <v>1679</v>
      </c>
    </row>
    <row r="2131" spans="1:19" x14ac:dyDescent="0.3">
      <c r="A2131" t="s">
        <v>19</v>
      </c>
      <c r="B2131">
        <v>17990</v>
      </c>
      <c r="C2131">
        <v>2018</v>
      </c>
      <c r="D2131" t="s">
        <v>125</v>
      </c>
      <c r="E2131" t="s">
        <v>1011</v>
      </c>
      <c r="F2131" t="s">
        <v>137</v>
      </c>
      <c r="G2131" t="s">
        <v>86</v>
      </c>
      <c r="H2131" t="s">
        <v>22</v>
      </c>
      <c r="I2131">
        <v>27893</v>
      </c>
      <c r="J2131" t="s">
        <v>23</v>
      </c>
      <c r="K2131" t="s">
        <v>36</v>
      </c>
      <c r="L2131" t="s">
        <v>61</v>
      </c>
      <c r="M2131" t="s">
        <v>43</v>
      </c>
      <c r="N2131" t="s">
        <v>24</v>
      </c>
      <c r="O2131" t="s">
        <v>256</v>
      </c>
      <c r="P2131" t="s">
        <v>27</v>
      </c>
      <c r="Q2131">
        <v>35.087327000000002</v>
      </c>
      <c r="R2131">
        <v>-106.556822</v>
      </c>
      <c r="S2131" t="s">
        <v>1012</v>
      </c>
    </row>
    <row r="2132" spans="1:19" x14ac:dyDescent="0.3">
      <c r="A2132" t="s">
        <v>19</v>
      </c>
      <c r="B2132">
        <v>32260</v>
      </c>
      <c r="C2132">
        <v>2019</v>
      </c>
      <c r="D2132" t="s">
        <v>51</v>
      </c>
      <c r="E2132" t="s">
        <v>593</v>
      </c>
      <c r="F2132" t="s">
        <v>132</v>
      </c>
      <c r="G2132" t="s">
        <v>86</v>
      </c>
      <c r="H2132" t="s">
        <v>22</v>
      </c>
      <c r="I2132">
        <v>14292</v>
      </c>
      <c r="J2132" t="s">
        <v>23</v>
      </c>
      <c r="K2132" t="s">
        <v>36</v>
      </c>
      <c r="L2132" t="s">
        <v>61</v>
      </c>
      <c r="M2132" t="s">
        <v>43</v>
      </c>
      <c r="N2132" t="s">
        <v>24</v>
      </c>
      <c r="O2132" t="s">
        <v>26</v>
      </c>
      <c r="P2132" t="s">
        <v>27</v>
      </c>
      <c r="Q2132">
        <v>35.087327000000002</v>
      </c>
      <c r="R2132">
        <v>-106.556822</v>
      </c>
      <c r="S2132" t="s">
        <v>594</v>
      </c>
    </row>
    <row r="2133" spans="1:19" x14ac:dyDescent="0.3">
      <c r="A2133" t="s">
        <v>19</v>
      </c>
      <c r="B2133">
        <v>7900</v>
      </c>
      <c r="C2133">
        <v>2012</v>
      </c>
      <c r="D2133" t="s">
        <v>153</v>
      </c>
      <c r="E2133" t="s">
        <v>2182</v>
      </c>
      <c r="F2133" t="s">
        <v>137</v>
      </c>
      <c r="G2133" t="s">
        <v>49</v>
      </c>
      <c r="H2133" t="s">
        <v>22</v>
      </c>
      <c r="I2133">
        <v>140000</v>
      </c>
      <c r="J2133" t="s">
        <v>23</v>
      </c>
      <c r="K2133" t="s">
        <v>36</v>
      </c>
      <c r="M2133" t="s">
        <v>43</v>
      </c>
      <c r="O2133" t="s">
        <v>55</v>
      </c>
      <c r="P2133" t="s">
        <v>27</v>
      </c>
      <c r="Q2133">
        <v>35.058537000000001</v>
      </c>
      <c r="R2133">
        <v>-106.87787299999999</v>
      </c>
      <c r="S2133" t="s">
        <v>2909</v>
      </c>
    </row>
    <row r="2134" spans="1:19" x14ac:dyDescent="0.3">
      <c r="A2134" t="s">
        <v>19</v>
      </c>
      <c r="B2134">
        <v>19000</v>
      </c>
      <c r="C2134">
        <v>2001</v>
      </c>
      <c r="D2134" t="s">
        <v>20</v>
      </c>
      <c r="E2134" t="s">
        <v>3164</v>
      </c>
      <c r="F2134" t="s">
        <v>137</v>
      </c>
      <c r="G2134" t="s">
        <v>41</v>
      </c>
      <c r="H2134" t="s">
        <v>30</v>
      </c>
      <c r="I2134">
        <v>171000</v>
      </c>
      <c r="J2134" t="s">
        <v>23</v>
      </c>
      <c r="K2134" t="s">
        <v>36</v>
      </c>
      <c r="L2134" t="s">
        <v>73</v>
      </c>
      <c r="M2134" t="s">
        <v>95</v>
      </c>
      <c r="N2134" t="s">
        <v>96</v>
      </c>
      <c r="O2134" t="s">
        <v>155</v>
      </c>
      <c r="P2134" t="s">
        <v>27</v>
      </c>
      <c r="Q2134">
        <v>35.188890000000001</v>
      </c>
      <c r="R2134">
        <v>-105.88645</v>
      </c>
      <c r="S2134" t="s">
        <v>3165</v>
      </c>
    </row>
    <row r="2135" spans="1:19" x14ac:dyDescent="0.3">
      <c r="A2135" t="s">
        <v>19</v>
      </c>
      <c r="B2135">
        <v>54900</v>
      </c>
      <c r="C2135">
        <v>2020</v>
      </c>
      <c r="D2135" t="s">
        <v>277</v>
      </c>
      <c r="E2135" t="s">
        <v>278</v>
      </c>
      <c r="F2135" t="s">
        <v>132</v>
      </c>
      <c r="H2135" t="s">
        <v>87</v>
      </c>
      <c r="I2135">
        <v>4383</v>
      </c>
      <c r="J2135" t="s">
        <v>279</v>
      </c>
      <c r="K2135" t="s">
        <v>36</v>
      </c>
      <c r="L2135" t="s">
        <v>73</v>
      </c>
      <c r="M2135" t="s">
        <v>95</v>
      </c>
      <c r="N2135" t="s">
        <v>3542</v>
      </c>
      <c r="O2135" t="s">
        <v>45</v>
      </c>
      <c r="P2135" t="s">
        <v>27</v>
      </c>
      <c r="Q2135">
        <v>35.079011000000001</v>
      </c>
      <c r="R2135">
        <v>-106.49700199999999</v>
      </c>
      <c r="S2135" t="s">
        <v>280</v>
      </c>
    </row>
    <row r="2136" spans="1:19" x14ac:dyDescent="0.3">
      <c r="A2136" t="s">
        <v>19</v>
      </c>
      <c r="B2136">
        <v>41995</v>
      </c>
      <c r="C2136">
        <v>2012</v>
      </c>
      <c r="D2136" t="s">
        <v>169</v>
      </c>
      <c r="E2136">
        <v>3500</v>
      </c>
      <c r="F2136" t="s">
        <v>59</v>
      </c>
      <c r="G2136" t="s">
        <v>49</v>
      </c>
      <c r="H2136" t="s">
        <v>30</v>
      </c>
      <c r="I2136">
        <v>100559</v>
      </c>
      <c r="J2136" t="s">
        <v>23</v>
      </c>
      <c r="K2136" t="s">
        <v>36</v>
      </c>
      <c r="L2136" t="s">
        <v>73</v>
      </c>
      <c r="M2136" t="s">
        <v>95</v>
      </c>
      <c r="N2136" t="s">
        <v>96</v>
      </c>
      <c r="O2136" t="s">
        <v>68</v>
      </c>
      <c r="P2136" t="s">
        <v>27</v>
      </c>
      <c r="Q2136">
        <v>34.851897999999998</v>
      </c>
      <c r="R2136">
        <v>-106.69071</v>
      </c>
      <c r="S2136" t="s">
        <v>2429</v>
      </c>
    </row>
    <row r="2137" spans="1:19" x14ac:dyDescent="0.3">
      <c r="A2137" t="s">
        <v>19</v>
      </c>
      <c r="B2137">
        <v>47995</v>
      </c>
      <c r="C2137">
        <v>2015</v>
      </c>
      <c r="D2137" t="s">
        <v>20</v>
      </c>
      <c r="E2137" t="s">
        <v>2378</v>
      </c>
      <c r="F2137" t="s">
        <v>59</v>
      </c>
      <c r="G2137" t="s">
        <v>41</v>
      </c>
      <c r="H2137" t="s">
        <v>30</v>
      </c>
      <c r="I2137">
        <v>98054</v>
      </c>
      <c r="J2137" t="s">
        <v>23</v>
      </c>
      <c r="K2137" t="s">
        <v>36</v>
      </c>
      <c r="L2137" t="s">
        <v>73</v>
      </c>
      <c r="M2137" t="s">
        <v>95</v>
      </c>
      <c r="N2137" t="s">
        <v>96</v>
      </c>
      <c r="O2137" t="s">
        <v>55</v>
      </c>
      <c r="P2137" t="s">
        <v>27</v>
      </c>
      <c r="Q2137">
        <v>34.851897999999998</v>
      </c>
      <c r="R2137">
        <v>-106.69071</v>
      </c>
      <c r="S2137" t="s">
        <v>2379</v>
      </c>
    </row>
    <row r="2138" spans="1:19" x14ac:dyDescent="0.3">
      <c r="A2138" t="s">
        <v>19</v>
      </c>
      <c r="B2138">
        <v>13950</v>
      </c>
      <c r="C2138">
        <v>2013</v>
      </c>
      <c r="D2138" t="s">
        <v>208</v>
      </c>
      <c r="E2138" t="s">
        <v>1736</v>
      </c>
      <c r="F2138" t="s">
        <v>59</v>
      </c>
      <c r="G2138" t="s">
        <v>86</v>
      </c>
      <c r="H2138" t="s">
        <v>22</v>
      </c>
      <c r="I2138">
        <v>59009</v>
      </c>
      <c r="J2138" t="s">
        <v>23</v>
      </c>
      <c r="K2138" t="s">
        <v>36</v>
      </c>
      <c r="L2138" t="s">
        <v>42</v>
      </c>
      <c r="N2138" t="s">
        <v>63</v>
      </c>
      <c r="O2138" t="s">
        <v>68</v>
      </c>
      <c r="P2138" t="s">
        <v>27</v>
      </c>
      <c r="Q2138">
        <v>35.073689999999999</v>
      </c>
      <c r="R2138">
        <v>-106.54</v>
      </c>
      <c r="S2138" t="s">
        <v>1737</v>
      </c>
    </row>
    <row r="2139" spans="1:19" x14ac:dyDescent="0.3">
      <c r="A2139" t="s">
        <v>19</v>
      </c>
      <c r="B2139">
        <v>3500</v>
      </c>
      <c r="C2139">
        <v>2002</v>
      </c>
      <c r="D2139" t="s">
        <v>51</v>
      </c>
      <c r="E2139" t="s">
        <v>3240</v>
      </c>
      <c r="F2139" t="s">
        <v>137</v>
      </c>
      <c r="G2139" t="s">
        <v>49</v>
      </c>
      <c r="H2139" t="s">
        <v>22</v>
      </c>
      <c r="I2139">
        <v>180000</v>
      </c>
      <c r="J2139" t="s">
        <v>23</v>
      </c>
      <c r="K2139" t="s">
        <v>36</v>
      </c>
      <c r="L2139" t="s">
        <v>61</v>
      </c>
      <c r="O2139" t="s">
        <v>155</v>
      </c>
      <c r="P2139" t="s">
        <v>27</v>
      </c>
      <c r="Q2139">
        <v>35.0717</v>
      </c>
      <c r="R2139">
        <v>-106.509</v>
      </c>
      <c r="S2139" t="s">
        <v>3241</v>
      </c>
    </row>
    <row r="2140" spans="1:19" x14ac:dyDescent="0.3">
      <c r="A2140" t="s">
        <v>19</v>
      </c>
      <c r="B2140">
        <v>15900</v>
      </c>
      <c r="C2140">
        <v>1998</v>
      </c>
      <c r="D2140" t="s">
        <v>208</v>
      </c>
      <c r="E2140" t="s">
        <v>2441</v>
      </c>
      <c r="G2140" t="s">
        <v>49</v>
      </c>
      <c r="H2140" t="s">
        <v>22</v>
      </c>
      <c r="I2140">
        <v>101500</v>
      </c>
      <c r="J2140" t="s">
        <v>23</v>
      </c>
      <c r="K2140" t="s">
        <v>36</v>
      </c>
      <c r="N2140" t="s">
        <v>149</v>
      </c>
      <c r="O2140" t="s">
        <v>31</v>
      </c>
      <c r="P2140" t="s">
        <v>27</v>
      </c>
      <c r="Q2140">
        <v>33.422699999999999</v>
      </c>
      <c r="R2140">
        <v>-111.92610000000001</v>
      </c>
      <c r="S2140" t="s">
        <v>2442</v>
      </c>
    </row>
    <row r="2141" spans="1:19" x14ac:dyDescent="0.3">
      <c r="A2141" t="s">
        <v>19</v>
      </c>
      <c r="B2141">
        <v>24500</v>
      </c>
      <c r="C2141">
        <v>2011</v>
      </c>
      <c r="D2141" t="s">
        <v>153</v>
      </c>
      <c r="E2141" t="s">
        <v>2543</v>
      </c>
      <c r="G2141" t="s">
        <v>41</v>
      </c>
      <c r="H2141" t="s">
        <v>24</v>
      </c>
      <c r="I2141">
        <v>109935</v>
      </c>
      <c r="J2141" t="s">
        <v>23</v>
      </c>
      <c r="K2141" t="s">
        <v>24</v>
      </c>
      <c r="P2141" t="s">
        <v>27</v>
      </c>
      <c r="Q2141">
        <v>33.422699999999999</v>
      </c>
      <c r="R2141">
        <v>-111.92610000000001</v>
      </c>
      <c r="S2141" t="s">
        <v>2544</v>
      </c>
    </row>
    <row r="2142" spans="1:19" x14ac:dyDescent="0.3">
      <c r="A2142" t="s">
        <v>19</v>
      </c>
      <c r="B2142">
        <v>9200</v>
      </c>
      <c r="C2142">
        <v>2008</v>
      </c>
      <c r="D2142" t="s">
        <v>47</v>
      </c>
      <c r="E2142" t="s">
        <v>2241</v>
      </c>
      <c r="F2142" t="s">
        <v>137</v>
      </c>
      <c r="G2142" t="s">
        <v>49</v>
      </c>
      <c r="H2142" t="s">
        <v>22</v>
      </c>
      <c r="I2142">
        <v>119000</v>
      </c>
      <c r="J2142" t="s">
        <v>172</v>
      </c>
      <c r="K2142" t="s">
        <v>36</v>
      </c>
      <c r="L2142" t="s">
        <v>73</v>
      </c>
      <c r="N2142" t="s">
        <v>3542</v>
      </c>
      <c r="O2142" t="s">
        <v>463</v>
      </c>
      <c r="P2142" t="s">
        <v>27</v>
      </c>
      <c r="Q2142">
        <v>35.100999999999999</v>
      </c>
      <c r="R2142">
        <v>-106.5183</v>
      </c>
      <c r="S2142" t="s">
        <v>2682</v>
      </c>
    </row>
    <row r="2143" spans="1:19" x14ac:dyDescent="0.3">
      <c r="A2143" t="s">
        <v>19</v>
      </c>
      <c r="B2143">
        <v>10999</v>
      </c>
      <c r="C2143">
        <v>2009</v>
      </c>
      <c r="E2143" t="s">
        <v>2701</v>
      </c>
      <c r="F2143" t="s">
        <v>132</v>
      </c>
      <c r="G2143" t="s">
        <v>49</v>
      </c>
      <c r="H2143" t="s">
        <v>22</v>
      </c>
      <c r="I2143">
        <v>120000</v>
      </c>
      <c r="J2143" t="s">
        <v>23</v>
      </c>
      <c r="K2143" t="s">
        <v>36</v>
      </c>
      <c r="L2143" t="s">
        <v>73</v>
      </c>
      <c r="M2143" t="s">
        <v>95</v>
      </c>
      <c r="N2143" t="s">
        <v>3542</v>
      </c>
      <c r="O2143" t="s">
        <v>68</v>
      </c>
      <c r="P2143" t="s">
        <v>27</v>
      </c>
      <c r="Q2143">
        <v>35.178699999999999</v>
      </c>
      <c r="R2143">
        <v>-106.5102</v>
      </c>
      <c r="S2143" t="s">
        <v>2702</v>
      </c>
    </row>
    <row r="2144" spans="1:19" x14ac:dyDescent="0.3">
      <c r="A2144" t="s">
        <v>19</v>
      </c>
      <c r="B2144">
        <v>5900</v>
      </c>
      <c r="C2144">
        <v>2001</v>
      </c>
      <c r="E2144" t="s">
        <v>4291</v>
      </c>
      <c r="H2144" t="s">
        <v>24</v>
      </c>
      <c r="I2144">
        <v>37000</v>
      </c>
      <c r="J2144" t="s">
        <v>23</v>
      </c>
      <c r="K2144" t="s">
        <v>24</v>
      </c>
      <c r="O2144" t="s">
        <v>68</v>
      </c>
      <c r="P2144" t="s">
        <v>27</v>
      </c>
      <c r="Q2144">
        <v>33.422699999999999</v>
      </c>
      <c r="R2144">
        <v>-111.92610000000001</v>
      </c>
      <c r="S2144" t="s">
        <v>1297</v>
      </c>
    </row>
    <row r="2145" spans="1:19" x14ac:dyDescent="0.3">
      <c r="A2145" t="s">
        <v>19</v>
      </c>
      <c r="B2145">
        <v>27900</v>
      </c>
      <c r="C2145">
        <v>1981</v>
      </c>
      <c r="E2145" t="s">
        <v>4292</v>
      </c>
      <c r="G2145" t="s">
        <v>41</v>
      </c>
      <c r="H2145" t="s">
        <v>24</v>
      </c>
      <c r="I2145">
        <v>41445</v>
      </c>
      <c r="J2145" t="s">
        <v>23</v>
      </c>
      <c r="K2145" t="s">
        <v>36</v>
      </c>
      <c r="N2145" t="s">
        <v>63</v>
      </c>
      <c r="O2145" t="s">
        <v>68</v>
      </c>
      <c r="P2145" t="s">
        <v>27</v>
      </c>
      <c r="Q2145">
        <v>33.422699999999999</v>
      </c>
      <c r="R2145">
        <v>-111.92610000000001</v>
      </c>
      <c r="S2145" t="s">
        <v>1425</v>
      </c>
    </row>
    <row r="2146" spans="1:19" x14ac:dyDescent="0.3">
      <c r="A2146" t="s">
        <v>19</v>
      </c>
      <c r="B2146">
        <v>14900</v>
      </c>
      <c r="C2146">
        <v>2008</v>
      </c>
      <c r="D2146" t="s">
        <v>208</v>
      </c>
      <c r="E2146" t="s">
        <v>2499</v>
      </c>
      <c r="H2146" t="s">
        <v>22</v>
      </c>
      <c r="I2146">
        <v>106524</v>
      </c>
      <c r="J2146" t="s">
        <v>23</v>
      </c>
      <c r="K2146" t="s">
        <v>78</v>
      </c>
      <c r="N2146" t="s">
        <v>24</v>
      </c>
      <c r="O2146" t="s">
        <v>55</v>
      </c>
      <c r="P2146" t="s">
        <v>27</v>
      </c>
      <c r="Q2146">
        <v>33.422699999999999</v>
      </c>
      <c r="R2146">
        <v>-111.92610000000001</v>
      </c>
      <c r="S2146" t="s">
        <v>2500</v>
      </c>
    </row>
    <row r="2147" spans="1:19" x14ac:dyDescent="0.3">
      <c r="A2147" t="s">
        <v>19</v>
      </c>
      <c r="B2147">
        <v>49500</v>
      </c>
      <c r="C2147">
        <v>2005</v>
      </c>
      <c r="D2147" t="s">
        <v>1370</v>
      </c>
      <c r="E2147" t="s">
        <v>2014</v>
      </c>
      <c r="H2147" t="s">
        <v>22</v>
      </c>
      <c r="I2147">
        <v>74420</v>
      </c>
      <c r="J2147" t="s">
        <v>23</v>
      </c>
      <c r="K2147" t="s">
        <v>78</v>
      </c>
      <c r="N2147" t="s">
        <v>44</v>
      </c>
      <c r="O2147" t="s">
        <v>55</v>
      </c>
      <c r="P2147" t="s">
        <v>27</v>
      </c>
      <c r="Q2147">
        <v>33.422699999999999</v>
      </c>
      <c r="R2147">
        <v>-111.92610000000001</v>
      </c>
      <c r="S2147" t="s">
        <v>2015</v>
      </c>
    </row>
    <row r="2148" spans="1:19" x14ac:dyDescent="0.3">
      <c r="A2148" t="s">
        <v>19</v>
      </c>
      <c r="B2148">
        <v>19900</v>
      </c>
      <c r="C2148">
        <v>2012</v>
      </c>
      <c r="D2148" t="s">
        <v>227</v>
      </c>
      <c r="E2148" t="s">
        <v>2224</v>
      </c>
      <c r="G2148" t="s">
        <v>41</v>
      </c>
      <c r="H2148" t="s">
        <v>22</v>
      </c>
      <c r="I2148">
        <v>88500</v>
      </c>
      <c r="J2148" t="s">
        <v>23</v>
      </c>
      <c r="K2148" t="s">
        <v>36</v>
      </c>
      <c r="N2148" t="s">
        <v>63</v>
      </c>
      <c r="O2148" t="s">
        <v>138</v>
      </c>
      <c r="P2148" t="s">
        <v>27</v>
      </c>
      <c r="Q2148">
        <v>33.422699999999999</v>
      </c>
      <c r="R2148">
        <v>-111.92610000000001</v>
      </c>
      <c r="S2148" t="s">
        <v>2225</v>
      </c>
    </row>
    <row r="2149" spans="1:19" x14ac:dyDescent="0.3">
      <c r="A2149" t="s">
        <v>19</v>
      </c>
      <c r="B2149">
        <v>39500</v>
      </c>
      <c r="C2149">
        <v>2015</v>
      </c>
      <c r="D2149" t="s">
        <v>179</v>
      </c>
      <c r="E2149" t="s">
        <v>2185</v>
      </c>
      <c r="G2149" t="s">
        <v>41</v>
      </c>
      <c r="H2149" t="s">
        <v>24</v>
      </c>
      <c r="I2149">
        <v>85555</v>
      </c>
      <c r="J2149" t="s">
        <v>23</v>
      </c>
      <c r="K2149" t="s">
        <v>24</v>
      </c>
      <c r="O2149" t="s">
        <v>55</v>
      </c>
      <c r="P2149" t="s">
        <v>27</v>
      </c>
      <c r="Q2149">
        <v>33.422699999999999</v>
      </c>
      <c r="R2149">
        <v>-111.92610000000001</v>
      </c>
      <c r="S2149" t="s">
        <v>2186</v>
      </c>
    </row>
    <row r="2150" spans="1:19" x14ac:dyDescent="0.3">
      <c r="A2150" t="s">
        <v>19</v>
      </c>
      <c r="B2150">
        <v>0</v>
      </c>
      <c r="C2150">
        <v>2018</v>
      </c>
      <c r="D2150" t="s">
        <v>20</v>
      </c>
      <c r="E2150" t="s">
        <v>3617</v>
      </c>
      <c r="H2150" t="s">
        <v>22</v>
      </c>
      <c r="I2150">
        <v>37159</v>
      </c>
      <c r="J2150" t="s">
        <v>23</v>
      </c>
      <c r="K2150" t="s">
        <v>36</v>
      </c>
      <c r="L2150" t="s">
        <v>42</v>
      </c>
      <c r="N2150" t="s">
        <v>96</v>
      </c>
      <c r="O2150" t="s">
        <v>68</v>
      </c>
      <c r="P2150" t="s">
        <v>27</v>
      </c>
      <c r="Q2150">
        <v>35.087266</v>
      </c>
      <c r="R2150">
        <v>-106.559473</v>
      </c>
      <c r="S2150" t="s">
        <v>4293</v>
      </c>
    </row>
    <row r="2151" spans="1:19" x14ac:dyDescent="0.3">
      <c r="A2151" t="s">
        <v>19</v>
      </c>
      <c r="B2151">
        <v>34980</v>
      </c>
      <c r="C2151">
        <v>1937</v>
      </c>
      <c r="D2151" t="s">
        <v>20</v>
      </c>
      <c r="E2151" t="s">
        <v>3930</v>
      </c>
      <c r="H2151" t="s">
        <v>22</v>
      </c>
      <c r="I2151">
        <v>17706</v>
      </c>
      <c r="J2151" t="s">
        <v>23</v>
      </c>
      <c r="K2151" t="s">
        <v>36</v>
      </c>
      <c r="N2151" t="s">
        <v>149</v>
      </c>
      <c r="O2151" t="s">
        <v>68</v>
      </c>
      <c r="P2151" t="s">
        <v>27</v>
      </c>
      <c r="Q2151">
        <v>36.06391</v>
      </c>
      <c r="R2151">
        <v>-115.02163</v>
      </c>
      <c r="S2151" t="s">
        <v>4294</v>
      </c>
    </row>
    <row r="2152" spans="1:19" x14ac:dyDescent="0.3">
      <c r="A2152" t="s">
        <v>19</v>
      </c>
      <c r="B2152">
        <v>37000</v>
      </c>
      <c r="C2152">
        <v>2012</v>
      </c>
      <c r="D2152" t="s">
        <v>20</v>
      </c>
      <c r="E2152" t="s">
        <v>2252</v>
      </c>
      <c r="F2152" t="s">
        <v>137</v>
      </c>
      <c r="G2152" t="s">
        <v>41</v>
      </c>
      <c r="H2152" t="s">
        <v>30</v>
      </c>
      <c r="I2152">
        <v>235000</v>
      </c>
      <c r="J2152" t="s">
        <v>23</v>
      </c>
      <c r="K2152" t="s">
        <v>36</v>
      </c>
      <c r="L2152" t="s">
        <v>73</v>
      </c>
      <c r="O2152" t="s">
        <v>26</v>
      </c>
      <c r="P2152" t="s">
        <v>27</v>
      </c>
      <c r="Q2152">
        <v>34.969253000000002</v>
      </c>
      <c r="R2152">
        <v>-106.630982</v>
      </c>
      <c r="S2152" t="s">
        <v>3389</v>
      </c>
    </row>
    <row r="2153" spans="1:19" x14ac:dyDescent="0.3">
      <c r="A2153" t="s">
        <v>19</v>
      </c>
      <c r="B2153">
        <v>1000</v>
      </c>
      <c r="C2153">
        <v>1996</v>
      </c>
      <c r="D2153" t="s">
        <v>429</v>
      </c>
      <c r="E2153" t="s">
        <v>3405</v>
      </c>
      <c r="F2153" t="s">
        <v>40</v>
      </c>
      <c r="G2153" t="s">
        <v>49</v>
      </c>
      <c r="H2153" t="s">
        <v>22</v>
      </c>
      <c r="I2153">
        <v>246444</v>
      </c>
      <c r="J2153" t="s">
        <v>23</v>
      </c>
      <c r="K2153" t="s">
        <v>36</v>
      </c>
      <c r="L2153" t="s">
        <v>42</v>
      </c>
      <c r="M2153" t="s">
        <v>95</v>
      </c>
      <c r="N2153" t="s">
        <v>199</v>
      </c>
      <c r="O2153" t="s">
        <v>45</v>
      </c>
      <c r="P2153" t="s">
        <v>27</v>
      </c>
      <c r="Q2153">
        <v>35.068207000000001</v>
      </c>
      <c r="R2153">
        <v>-106.49759400000001</v>
      </c>
      <c r="S2153" t="s">
        <v>3406</v>
      </c>
    </row>
    <row r="2154" spans="1:19" x14ac:dyDescent="0.3">
      <c r="A2154" t="s">
        <v>19</v>
      </c>
      <c r="B2154">
        <v>7900</v>
      </c>
      <c r="C2154">
        <v>2015</v>
      </c>
      <c r="D2154" t="s">
        <v>51</v>
      </c>
      <c r="E2154" t="s">
        <v>2053</v>
      </c>
      <c r="F2154" t="s">
        <v>59</v>
      </c>
      <c r="G2154" t="s">
        <v>86</v>
      </c>
      <c r="H2154" t="s">
        <v>22</v>
      </c>
      <c r="I2154">
        <v>78000</v>
      </c>
      <c r="J2154" t="s">
        <v>23</v>
      </c>
      <c r="K2154" t="s">
        <v>36</v>
      </c>
      <c r="L2154" t="s">
        <v>61</v>
      </c>
      <c r="M2154" t="s">
        <v>43</v>
      </c>
      <c r="N2154" t="s">
        <v>63</v>
      </c>
      <c r="O2154" t="s">
        <v>55</v>
      </c>
      <c r="P2154" t="s">
        <v>27</v>
      </c>
      <c r="Q2154">
        <v>35.072600000000001</v>
      </c>
      <c r="R2154">
        <v>-106.5749</v>
      </c>
      <c r="S2154" t="s">
        <v>2055</v>
      </c>
    </row>
    <row r="2155" spans="1:19" x14ac:dyDescent="0.3">
      <c r="A2155" t="s">
        <v>19</v>
      </c>
      <c r="B2155">
        <v>13995</v>
      </c>
      <c r="C2155">
        <v>2015</v>
      </c>
      <c r="D2155" t="s">
        <v>241</v>
      </c>
      <c r="E2155" t="s">
        <v>2489</v>
      </c>
      <c r="F2155" t="s">
        <v>137</v>
      </c>
      <c r="G2155" t="s">
        <v>86</v>
      </c>
      <c r="H2155" t="s">
        <v>30</v>
      </c>
      <c r="I2155">
        <v>105840</v>
      </c>
      <c r="K2155" t="s">
        <v>36</v>
      </c>
      <c r="N2155" t="s">
        <v>199</v>
      </c>
      <c r="P2155" t="s">
        <v>27</v>
      </c>
      <c r="Q2155">
        <v>35.162211999999997</v>
      </c>
      <c r="R2155">
        <v>-106.600143</v>
      </c>
      <c r="S2155" t="s">
        <v>2490</v>
      </c>
    </row>
    <row r="2156" spans="1:19" x14ac:dyDescent="0.3">
      <c r="A2156" t="s">
        <v>19</v>
      </c>
      <c r="B2156">
        <v>7900</v>
      </c>
      <c r="C2156">
        <v>2013</v>
      </c>
      <c r="D2156" t="s">
        <v>241</v>
      </c>
      <c r="E2156" t="s">
        <v>2553</v>
      </c>
      <c r="F2156" t="s">
        <v>59</v>
      </c>
      <c r="G2156" t="s">
        <v>86</v>
      </c>
      <c r="H2156" t="s">
        <v>22</v>
      </c>
      <c r="I2156">
        <v>110000</v>
      </c>
      <c r="J2156" t="s">
        <v>23</v>
      </c>
      <c r="K2156" t="s">
        <v>36</v>
      </c>
      <c r="L2156" t="s">
        <v>61</v>
      </c>
      <c r="M2156" t="s">
        <v>43</v>
      </c>
      <c r="N2156" t="s">
        <v>3542</v>
      </c>
      <c r="O2156" t="s">
        <v>26</v>
      </c>
      <c r="P2156" t="s">
        <v>27</v>
      </c>
      <c r="Q2156">
        <v>35.077182000000001</v>
      </c>
      <c r="R2156">
        <v>-106.58093599999999</v>
      </c>
      <c r="S2156" t="s">
        <v>2554</v>
      </c>
    </row>
    <row r="2157" spans="1:19" x14ac:dyDescent="0.3">
      <c r="A2157" t="s">
        <v>19</v>
      </c>
      <c r="B2157">
        <v>12000</v>
      </c>
      <c r="C2157">
        <v>2009</v>
      </c>
      <c r="D2157" t="s">
        <v>405</v>
      </c>
      <c r="E2157" t="s">
        <v>2048</v>
      </c>
      <c r="F2157" t="s">
        <v>132</v>
      </c>
      <c r="G2157" t="s">
        <v>41</v>
      </c>
      <c r="H2157" t="s">
        <v>22</v>
      </c>
      <c r="I2157">
        <v>77700</v>
      </c>
      <c r="J2157" t="s">
        <v>23</v>
      </c>
      <c r="K2157" t="s">
        <v>36</v>
      </c>
      <c r="L2157" t="s">
        <v>42</v>
      </c>
      <c r="M2157" t="s">
        <v>95</v>
      </c>
      <c r="N2157" t="s">
        <v>63</v>
      </c>
      <c r="O2157" t="s">
        <v>45</v>
      </c>
      <c r="P2157" t="s">
        <v>27</v>
      </c>
      <c r="Q2157">
        <v>35.134700000000002</v>
      </c>
      <c r="R2157">
        <v>-106.6427</v>
      </c>
      <c r="S2157" t="s">
        <v>2049</v>
      </c>
    </row>
    <row r="2158" spans="1:19" x14ac:dyDescent="0.3">
      <c r="A2158" t="s">
        <v>19</v>
      </c>
      <c r="B2158">
        <v>7950</v>
      </c>
      <c r="C2158">
        <v>2006</v>
      </c>
      <c r="D2158" t="s">
        <v>47</v>
      </c>
      <c r="E2158" t="s">
        <v>2551</v>
      </c>
      <c r="H2158" t="s">
        <v>24</v>
      </c>
      <c r="I2158">
        <v>153401</v>
      </c>
      <c r="J2158" t="s">
        <v>23</v>
      </c>
      <c r="K2158" t="s">
        <v>36</v>
      </c>
      <c r="L2158" t="s">
        <v>61</v>
      </c>
      <c r="N2158" t="s">
        <v>129</v>
      </c>
      <c r="O2158" t="s">
        <v>155</v>
      </c>
      <c r="P2158" t="s">
        <v>27</v>
      </c>
      <c r="Q2158">
        <v>35.185090000000002</v>
      </c>
      <c r="R2158">
        <v>-106.58499999999999</v>
      </c>
      <c r="S2158" t="s">
        <v>3053</v>
      </c>
    </row>
    <row r="2159" spans="1:19" x14ac:dyDescent="0.3">
      <c r="A2159" t="s">
        <v>19</v>
      </c>
      <c r="B2159">
        <v>7500</v>
      </c>
      <c r="C2159">
        <v>1993</v>
      </c>
      <c r="D2159" t="s">
        <v>327</v>
      </c>
      <c r="E2159" t="s">
        <v>349</v>
      </c>
      <c r="G2159" t="s">
        <v>350</v>
      </c>
      <c r="H2159" t="s">
        <v>22</v>
      </c>
      <c r="I2159">
        <v>6766</v>
      </c>
      <c r="J2159" t="s">
        <v>23</v>
      </c>
      <c r="K2159" t="s">
        <v>78</v>
      </c>
      <c r="L2159" t="s">
        <v>73</v>
      </c>
      <c r="N2159" t="s">
        <v>24</v>
      </c>
      <c r="O2159" t="s">
        <v>97</v>
      </c>
      <c r="P2159" t="s">
        <v>27</v>
      </c>
      <c r="Q2159">
        <v>38.5762</v>
      </c>
      <c r="R2159">
        <v>-121.488</v>
      </c>
      <c r="S2159" t="s">
        <v>351</v>
      </c>
    </row>
    <row r="2160" spans="1:19" x14ac:dyDescent="0.3">
      <c r="A2160" t="s">
        <v>19</v>
      </c>
      <c r="B2160">
        <v>7100</v>
      </c>
      <c r="C2160">
        <v>2014</v>
      </c>
      <c r="D2160" t="s">
        <v>390</v>
      </c>
      <c r="E2160" t="s">
        <v>1524</v>
      </c>
      <c r="F2160" t="s">
        <v>132</v>
      </c>
      <c r="G2160" t="s">
        <v>86</v>
      </c>
      <c r="H2160" t="s">
        <v>22</v>
      </c>
      <c r="I2160">
        <v>85000</v>
      </c>
      <c r="J2160" t="s">
        <v>172</v>
      </c>
      <c r="K2160" t="s">
        <v>36</v>
      </c>
      <c r="L2160" t="s">
        <v>61</v>
      </c>
      <c r="M2160" t="s">
        <v>43</v>
      </c>
      <c r="N2160" t="s">
        <v>63</v>
      </c>
      <c r="O2160" t="s">
        <v>45</v>
      </c>
      <c r="P2160" t="s">
        <v>27</v>
      </c>
      <c r="Q2160">
        <v>35.072600000000001</v>
      </c>
      <c r="R2160">
        <v>-106.5749</v>
      </c>
      <c r="S2160" t="s">
        <v>2177</v>
      </c>
    </row>
    <row r="2161" spans="1:19" x14ac:dyDescent="0.3">
      <c r="A2161" t="s">
        <v>19</v>
      </c>
      <c r="B2161">
        <v>10995</v>
      </c>
      <c r="C2161">
        <v>2010</v>
      </c>
      <c r="D2161" t="s">
        <v>483</v>
      </c>
      <c r="E2161" t="s">
        <v>2820</v>
      </c>
      <c r="H2161" t="s">
        <v>22</v>
      </c>
      <c r="I2161">
        <v>131710</v>
      </c>
      <c r="J2161" t="s">
        <v>23</v>
      </c>
      <c r="K2161" t="s">
        <v>36</v>
      </c>
      <c r="L2161" t="s">
        <v>73</v>
      </c>
      <c r="M2161" t="s">
        <v>62</v>
      </c>
      <c r="N2161" t="s">
        <v>199</v>
      </c>
      <c r="O2161" t="s">
        <v>55</v>
      </c>
      <c r="P2161" t="s">
        <v>27</v>
      </c>
      <c r="Q2161">
        <v>35.087685</v>
      </c>
      <c r="R2161">
        <v>-106.594475</v>
      </c>
      <c r="S2161" t="s">
        <v>2821</v>
      </c>
    </row>
    <row r="2162" spans="1:19" x14ac:dyDescent="0.3">
      <c r="A2162" t="s">
        <v>19</v>
      </c>
      <c r="B2162">
        <v>17999</v>
      </c>
      <c r="C2162">
        <v>2019</v>
      </c>
      <c r="D2162" t="s">
        <v>51</v>
      </c>
      <c r="E2162" t="s">
        <v>662</v>
      </c>
      <c r="G2162" t="s">
        <v>86</v>
      </c>
      <c r="H2162" t="s">
        <v>22</v>
      </c>
      <c r="I2162">
        <v>16400</v>
      </c>
      <c r="J2162" t="s">
        <v>23</v>
      </c>
      <c r="K2162" t="s">
        <v>36</v>
      </c>
      <c r="L2162" t="s">
        <v>61</v>
      </c>
      <c r="P2162" t="s">
        <v>27</v>
      </c>
      <c r="Q2162">
        <v>35.249299999999998</v>
      </c>
      <c r="R2162">
        <v>-106.6818</v>
      </c>
      <c r="S2162" t="s">
        <v>663</v>
      </c>
    </row>
    <row r="2163" spans="1:19" x14ac:dyDescent="0.3">
      <c r="A2163" t="s">
        <v>19</v>
      </c>
      <c r="B2163">
        <v>40995</v>
      </c>
      <c r="C2163">
        <v>2020</v>
      </c>
      <c r="D2163" t="s">
        <v>20</v>
      </c>
      <c r="E2163" t="s">
        <v>386</v>
      </c>
      <c r="G2163" t="s">
        <v>86</v>
      </c>
      <c r="H2163" t="s">
        <v>22</v>
      </c>
      <c r="I2163">
        <v>8092</v>
      </c>
      <c r="J2163" t="s">
        <v>23</v>
      </c>
      <c r="K2163" t="s">
        <v>36</v>
      </c>
      <c r="L2163" t="s">
        <v>73</v>
      </c>
      <c r="P2163" t="s">
        <v>27</v>
      </c>
      <c r="Q2163">
        <v>35.249299999999998</v>
      </c>
      <c r="R2163">
        <v>-106.6818</v>
      </c>
      <c r="S2163" t="s">
        <v>387</v>
      </c>
    </row>
    <row r="2164" spans="1:19" x14ac:dyDescent="0.3">
      <c r="A2164" t="s">
        <v>19</v>
      </c>
      <c r="B2164">
        <v>62825</v>
      </c>
      <c r="C2164">
        <v>2021</v>
      </c>
      <c r="D2164" t="s">
        <v>71</v>
      </c>
      <c r="E2164" t="s">
        <v>85</v>
      </c>
      <c r="F2164" t="s">
        <v>53</v>
      </c>
      <c r="G2164" t="s">
        <v>86</v>
      </c>
      <c r="H2164" t="s">
        <v>102</v>
      </c>
      <c r="I2164">
        <v>10</v>
      </c>
      <c r="J2164" t="s">
        <v>23</v>
      </c>
      <c r="K2164" t="s">
        <v>36</v>
      </c>
      <c r="L2164" t="s">
        <v>73</v>
      </c>
      <c r="P2164" t="s">
        <v>27</v>
      </c>
      <c r="Q2164">
        <v>35.249299999999998</v>
      </c>
      <c r="R2164">
        <v>-106.6818</v>
      </c>
      <c r="S2164" t="s">
        <v>108</v>
      </c>
    </row>
    <row r="2165" spans="1:19" x14ac:dyDescent="0.3">
      <c r="A2165" t="s">
        <v>19</v>
      </c>
      <c r="B2165">
        <v>3950</v>
      </c>
      <c r="C2165">
        <v>2011</v>
      </c>
      <c r="D2165" t="s">
        <v>159</v>
      </c>
      <c r="E2165" t="s">
        <v>160</v>
      </c>
      <c r="F2165" t="s">
        <v>137</v>
      </c>
      <c r="G2165" t="s">
        <v>49</v>
      </c>
      <c r="H2165" t="s">
        <v>22</v>
      </c>
      <c r="I2165">
        <v>240</v>
      </c>
      <c r="J2165" t="s">
        <v>23</v>
      </c>
      <c r="K2165" t="s">
        <v>36</v>
      </c>
      <c r="L2165" t="s">
        <v>61</v>
      </c>
      <c r="N2165" t="s">
        <v>161</v>
      </c>
      <c r="O2165" t="s">
        <v>55</v>
      </c>
      <c r="P2165" t="s">
        <v>27</v>
      </c>
      <c r="Q2165">
        <v>35.084000000000003</v>
      </c>
      <c r="R2165">
        <v>-106.651</v>
      </c>
      <c r="S2165" t="s">
        <v>162</v>
      </c>
    </row>
    <row r="2166" spans="1:19" x14ac:dyDescent="0.3">
      <c r="A2166" t="s">
        <v>19</v>
      </c>
      <c r="B2166">
        <v>2300</v>
      </c>
      <c r="C2166">
        <v>1999</v>
      </c>
      <c r="D2166" t="s">
        <v>493</v>
      </c>
      <c r="E2166" t="s">
        <v>2945</v>
      </c>
      <c r="H2166" t="s">
        <v>22</v>
      </c>
      <c r="I2166">
        <v>144000</v>
      </c>
      <c r="J2166" t="s">
        <v>172</v>
      </c>
      <c r="K2166" t="s">
        <v>36</v>
      </c>
      <c r="P2166" t="s">
        <v>27</v>
      </c>
      <c r="Q2166">
        <v>35.186799999999998</v>
      </c>
      <c r="R2166">
        <v>-106.6652</v>
      </c>
      <c r="S2166" t="s">
        <v>2946</v>
      </c>
    </row>
    <row r="2167" spans="1:19" x14ac:dyDescent="0.3">
      <c r="A2167" t="s">
        <v>19</v>
      </c>
      <c r="B2167">
        <v>22995</v>
      </c>
      <c r="C2167">
        <v>2018</v>
      </c>
      <c r="D2167" t="s">
        <v>71</v>
      </c>
      <c r="E2167" t="s">
        <v>1420</v>
      </c>
      <c r="F2167" t="s">
        <v>132</v>
      </c>
      <c r="G2167" t="s">
        <v>86</v>
      </c>
      <c r="H2167" t="s">
        <v>22</v>
      </c>
      <c r="I2167">
        <v>41263</v>
      </c>
      <c r="J2167" t="s">
        <v>23</v>
      </c>
      <c r="K2167" t="s">
        <v>36</v>
      </c>
      <c r="L2167" t="s">
        <v>73</v>
      </c>
      <c r="M2167" t="s">
        <v>95</v>
      </c>
      <c r="N2167" t="s">
        <v>3542</v>
      </c>
      <c r="O2167" t="s">
        <v>45</v>
      </c>
      <c r="P2167" t="s">
        <v>27</v>
      </c>
      <c r="Q2167">
        <v>35.110399999999998</v>
      </c>
      <c r="R2167">
        <v>-106.57810000000001</v>
      </c>
      <c r="S2167" t="s">
        <v>1421</v>
      </c>
    </row>
    <row r="2168" spans="1:19" x14ac:dyDescent="0.3">
      <c r="A2168" t="s">
        <v>19</v>
      </c>
      <c r="B2168">
        <v>0</v>
      </c>
      <c r="C2168">
        <v>2015</v>
      </c>
      <c r="D2168" t="s">
        <v>71</v>
      </c>
      <c r="E2168" t="s">
        <v>4139</v>
      </c>
      <c r="F2168" t="s">
        <v>59</v>
      </c>
      <c r="G2168" t="s">
        <v>49</v>
      </c>
      <c r="H2168" t="s">
        <v>22</v>
      </c>
      <c r="I2168">
        <v>68500</v>
      </c>
      <c r="J2168" t="s">
        <v>23</v>
      </c>
      <c r="K2168" t="s">
        <v>36</v>
      </c>
      <c r="L2168" t="s">
        <v>42</v>
      </c>
      <c r="M2168" t="s">
        <v>43</v>
      </c>
      <c r="N2168" t="s">
        <v>3542</v>
      </c>
      <c r="O2168" t="s">
        <v>26</v>
      </c>
      <c r="P2168" t="s">
        <v>27</v>
      </c>
      <c r="Q2168">
        <v>35.144793</v>
      </c>
      <c r="R2168">
        <v>-106.58619</v>
      </c>
      <c r="S2168" t="s">
        <v>4295</v>
      </c>
    </row>
    <row r="2169" spans="1:19" x14ac:dyDescent="0.3">
      <c r="A2169" t="s">
        <v>19</v>
      </c>
      <c r="B2169">
        <v>0</v>
      </c>
      <c r="C2169">
        <v>2016</v>
      </c>
      <c r="D2169" t="s">
        <v>169</v>
      </c>
      <c r="E2169" t="s">
        <v>4296</v>
      </c>
      <c r="H2169" t="s">
        <v>22</v>
      </c>
      <c r="I2169">
        <v>66850</v>
      </c>
      <c r="J2169" t="s">
        <v>23</v>
      </c>
      <c r="K2169" t="s">
        <v>36</v>
      </c>
      <c r="L2169" t="s">
        <v>73</v>
      </c>
      <c r="N2169" t="s">
        <v>96</v>
      </c>
      <c r="O2169" t="s">
        <v>97</v>
      </c>
      <c r="P2169" t="s">
        <v>27</v>
      </c>
      <c r="Q2169">
        <v>35.087266</v>
      </c>
      <c r="R2169">
        <v>-106.559473</v>
      </c>
      <c r="S2169" t="s">
        <v>4297</v>
      </c>
    </row>
    <row r="2170" spans="1:19" x14ac:dyDescent="0.3">
      <c r="A2170" t="s">
        <v>19</v>
      </c>
      <c r="B2170">
        <v>34998</v>
      </c>
      <c r="C2170">
        <v>2013</v>
      </c>
      <c r="D2170" t="s">
        <v>169</v>
      </c>
      <c r="E2170">
        <v>2500</v>
      </c>
      <c r="H2170" t="s">
        <v>30</v>
      </c>
      <c r="I2170">
        <v>200169</v>
      </c>
      <c r="J2170" t="s">
        <v>23</v>
      </c>
      <c r="K2170" t="s">
        <v>36</v>
      </c>
      <c r="P2170" t="s">
        <v>27</v>
      </c>
      <c r="Q2170">
        <v>30.649106</v>
      </c>
      <c r="R2170">
        <v>-97.865523999999994</v>
      </c>
      <c r="S2170" t="s">
        <v>3323</v>
      </c>
    </row>
    <row r="2171" spans="1:19" x14ac:dyDescent="0.3">
      <c r="A2171" t="s">
        <v>19</v>
      </c>
      <c r="B2171">
        <v>0</v>
      </c>
      <c r="C2171">
        <v>2019</v>
      </c>
      <c r="D2171" t="s">
        <v>71</v>
      </c>
      <c r="E2171" t="s">
        <v>4298</v>
      </c>
      <c r="F2171" t="s">
        <v>137</v>
      </c>
      <c r="G2171" t="s">
        <v>49</v>
      </c>
      <c r="H2171" t="s">
        <v>22</v>
      </c>
      <c r="I2171">
        <v>36000</v>
      </c>
      <c r="J2171" t="s">
        <v>23</v>
      </c>
      <c r="K2171" t="s">
        <v>36</v>
      </c>
      <c r="L2171" t="s">
        <v>73</v>
      </c>
      <c r="M2171" t="s">
        <v>43</v>
      </c>
      <c r="N2171" t="s">
        <v>3542</v>
      </c>
      <c r="O2171" t="s">
        <v>68</v>
      </c>
      <c r="P2171" t="s">
        <v>27</v>
      </c>
      <c r="Q2171">
        <v>35.144714999999998</v>
      </c>
      <c r="R2171">
        <v>-106.58624399999999</v>
      </c>
      <c r="S2171" t="s">
        <v>4299</v>
      </c>
    </row>
    <row r="2172" spans="1:19" x14ac:dyDescent="0.3">
      <c r="A2172" t="s">
        <v>19</v>
      </c>
      <c r="B2172">
        <v>8995</v>
      </c>
      <c r="C2172">
        <v>2010</v>
      </c>
      <c r="D2172" t="s">
        <v>390</v>
      </c>
      <c r="E2172" t="s">
        <v>2415</v>
      </c>
      <c r="F2172" t="s">
        <v>137</v>
      </c>
      <c r="G2172" t="s">
        <v>86</v>
      </c>
      <c r="H2172" t="s">
        <v>22</v>
      </c>
      <c r="I2172">
        <v>108512</v>
      </c>
      <c r="K2172" t="s">
        <v>36</v>
      </c>
      <c r="N2172" t="s">
        <v>63</v>
      </c>
      <c r="P2172" t="s">
        <v>27</v>
      </c>
      <c r="Q2172">
        <v>35.162211999999997</v>
      </c>
      <c r="R2172">
        <v>-106.600143</v>
      </c>
      <c r="S2172" t="s">
        <v>2523</v>
      </c>
    </row>
    <row r="2173" spans="1:19" x14ac:dyDescent="0.3">
      <c r="A2173" t="s">
        <v>19</v>
      </c>
      <c r="B2173">
        <v>18144</v>
      </c>
      <c r="C2173">
        <v>2015</v>
      </c>
      <c r="D2173" t="s">
        <v>57</v>
      </c>
      <c r="E2173" t="s">
        <v>2967</v>
      </c>
      <c r="G2173" t="s">
        <v>49</v>
      </c>
      <c r="H2173" t="s">
        <v>22</v>
      </c>
      <c r="I2173">
        <v>146098</v>
      </c>
      <c r="J2173" t="s">
        <v>23</v>
      </c>
      <c r="K2173" t="s">
        <v>36</v>
      </c>
      <c r="L2173" t="s">
        <v>73</v>
      </c>
      <c r="N2173" t="s">
        <v>83</v>
      </c>
      <c r="O2173" t="s">
        <v>97</v>
      </c>
      <c r="P2173" t="s">
        <v>27</v>
      </c>
      <c r="Q2173">
        <v>35.110399999999998</v>
      </c>
      <c r="R2173">
        <v>-106.57810000000001</v>
      </c>
      <c r="S2173" t="s">
        <v>2968</v>
      </c>
    </row>
    <row r="2174" spans="1:19" x14ac:dyDescent="0.3">
      <c r="A2174" t="s">
        <v>19</v>
      </c>
      <c r="B2174">
        <v>15222</v>
      </c>
      <c r="C2174">
        <v>2013</v>
      </c>
      <c r="D2174" t="s">
        <v>241</v>
      </c>
      <c r="E2174" t="s">
        <v>2101</v>
      </c>
      <c r="G2174" t="s">
        <v>86</v>
      </c>
      <c r="H2174" t="s">
        <v>22</v>
      </c>
      <c r="I2174">
        <v>80286</v>
      </c>
      <c r="J2174" t="s">
        <v>23</v>
      </c>
      <c r="K2174" t="s">
        <v>36</v>
      </c>
      <c r="L2174" t="s">
        <v>61</v>
      </c>
      <c r="N2174" t="s">
        <v>24</v>
      </c>
      <c r="O2174" t="s">
        <v>256</v>
      </c>
      <c r="P2174" t="s">
        <v>27</v>
      </c>
      <c r="Q2174">
        <v>35.110399999999998</v>
      </c>
      <c r="R2174">
        <v>-106.57810000000001</v>
      </c>
      <c r="S2174" t="s">
        <v>2102</v>
      </c>
    </row>
    <row r="2175" spans="1:19" x14ac:dyDescent="0.3">
      <c r="A2175" t="s">
        <v>19</v>
      </c>
      <c r="B2175">
        <v>0</v>
      </c>
      <c r="C2175">
        <v>2019</v>
      </c>
      <c r="D2175" t="s">
        <v>20</v>
      </c>
      <c r="E2175" t="s">
        <v>4300</v>
      </c>
      <c r="F2175" t="s">
        <v>137</v>
      </c>
      <c r="G2175" t="s">
        <v>49</v>
      </c>
      <c r="H2175" t="s">
        <v>22</v>
      </c>
      <c r="I2175">
        <v>32000</v>
      </c>
      <c r="J2175" t="s">
        <v>23</v>
      </c>
      <c r="K2175" t="s">
        <v>36</v>
      </c>
      <c r="L2175" t="s">
        <v>61</v>
      </c>
      <c r="M2175" t="s">
        <v>43</v>
      </c>
      <c r="N2175" t="s">
        <v>3542</v>
      </c>
      <c r="O2175" t="s">
        <v>68</v>
      </c>
      <c r="P2175" t="s">
        <v>27</v>
      </c>
      <c r="Q2175">
        <v>35.144776</v>
      </c>
      <c r="R2175">
        <v>-106.586276</v>
      </c>
      <c r="S2175" t="s">
        <v>4301</v>
      </c>
    </row>
    <row r="2176" spans="1:19" x14ac:dyDescent="0.3">
      <c r="A2176" t="s">
        <v>19</v>
      </c>
      <c r="B2176">
        <v>21188</v>
      </c>
      <c r="C2176">
        <v>2013</v>
      </c>
      <c r="D2176" t="s">
        <v>47</v>
      </c>
      <c r="E2176" t="s">
        <v>2147</v>
      </c>
      <c r="G2176" t="s">
        <v>49</v>
      </c>
      <c r="H2176" t="s">
        <v>22</v>
      </c>
      <c r="I2176">
        <v>158920</v>
      </c>
      <c r="J2176" t="s">
        <v>23</v>
      </c>
      <c r="K2176" t="s">
        <v>36</v>
      </c>
      <c r="N2176" t="s">
        <v>83</v>
      </c>
      <c r="O2176" t="s">
        <v>155</v>
      </c>
      <c r="P2176" t="s">
        <v>27</v>
      </c>
      <c r="Q2176">
        <v>35.110399999999998</v>
      </c>
      <c r="R2176">
        <v>-106.57810000000001</v>
      </c>
      <c r="S2176" t="s">
        <v>3080</v>
      </c>
    </row>
    <row r="2177" spans="1:19" x14ac:dyDescent="0.3">
      <c r="A2177" t="s">
        <v>19</v>
      </c>
      <c r="B2177">
        <v>32477</v>
      </c>
      <c r="C2177">
        <v>2015</v>
      </c>
      <c r="D2177" t="s">
        <v>51</v>
      </c>
      <c r="E2177" t="s">
        <v>1307</v>
      </c>
      <c r="G2177" t="s">
        <v>41</v>
      </c>
      <c r="H2177" t="s">
        <v>24</v>
      </c>
      <c r="I2177">
        <v>126042</v>
      </c>
      <c r="J2177" t="s">
        <v>23</v>
      </c>
      <c r="K2177" t="s">
        <v>36</v>
      </c>
      <c r="N2177" t="s">
        <v>3542</v>
      </c>
      <c r="O2177" t="s">
        <v>26</v>
      </c>
      <c r="P2177" t="s">
        <v>27</v>
      </c>
      <c r="Q2177">
        <v>35.110399999999998</v>
      </c>
      <c r="R2177">
        <v>-106.57810000000001</v>
      </c>
      <c r="S2177" t="s">
        <v>2781</v>
      </c>
    </row>
    <row r="2178" spans="1:19" x14ac:dyDescent="0.3">
      <c r="A2178" t="s">
        <v>19</v>
      </c>
      <c r="B2178">
        <v>26977</v>
      </c>
      <c r="C2178">
        <v>2012</v>
      </c>
      <c r="D2178" t="s">
        <v>47</v>
      </c>
      <c r="E2178" t="s">
        <v>2676</v>
      </c>
      <c r="G2178" t="s">
        <v>41</v>
      </c>
      <c r="H2178" t="s">
        <v>22</v>
      </c>
      <c r="I2178">
        <v>118968</v>
      </c>
      <c r="J2178" t="s">
        <v>23</v>
      </c>
      <c r="K2178" t="s">
        <v>36</v>
      </c>
      <c r="L2178" t="s">
        <v>73</v>
      </c>
      <c r="N2178" t="s">
        <v>83</v>
      </c>
      <c r="O2178" t="s">
        <v>26</v>
      </c>
      <c r="P2178" t="s">
        <v>27</v>
      </c>
      <c r="Q2178">
        <v>35.110399999999998</v>
      </c>
      <c r="R2178">
        <v>-106.57810000000001</v>
      </c>
      <c r="S2178" t="s">
        <v>2677</v>
      </c>
    </row>
    <row r="2179" spans="1:19" x14ac:dyDescent="0.3">
      <c r="A2179" t="s">
        <v>19</v>
      </c>
      <c r="B2179">
        <v>28388</v>
      </c>
      <c r="C2179">
        <v>2014</v>
      </c>
      <c r="D2179" t="s">
        <v>57</v>
      </c>
      <c r="E2179" t="s">
        <v>2289</v>
      </c>
      <c r="G2179" t="s">
        <v>41</v>
      </c>
      <c r="H2179" t="s">
        <v>22</v>
      </c>
      <c r="I2179">
        <v>92436</v>
      </c>
      <c r="J2179" t="s">
        <v>23</v>
      </c>
      <c r="K2179" t="s">
        <v>36</v>
      </c>
      <c r="N2179" t="s">
        <v>83</v>
      </c>
      <c r="O2179" t="s">
        <v>97</v>
      </c>
      <c r="P2179" t="s">
        <v>27</v>
      </c>
      <c r="Q2179">
        <v>35.110399999999998</v>
      </c>
      <c r="R2179">
        <v>-106.57810000000001</v>
      </c>
      <c r="S2179" t="s">
        <v>2291</v>
      </c>
    </row>
    <row r="2180" spans="1:19" x14ac:dyDescent="0.3">
      <c r="A2180" t="s">
        <v>19</v>
      </c>
      <c r="B2180">
        <v>38599</v>
      </c>
      <c r="C2180">
        <v>2014</v>
      </c>
      <c r="D2180" t="s">
        <v>47</v>
      </c>
      <c r="E2180" t="s">
        <v>2187</v>
      </c>
      <c r="G2180" t="s">
        <v>49</v>
      </c>
      <c r="H2180" t="s">
        <v>22</v>
      </c>
      <c r="I2180">
        <v>85708</v>
      </c>
      <c r="J2180" t="s">
        <v>23</v>
      </c>
      <c r="K2180" t="s">
        <v>36</v>
      </c>
      <c r="L2180" t="s">
        <v>73</v>
      </c>
      <c r="N2180" t="s">
        <v>3542</v>
      </c>
      <c r="O2180" t="s">
        <v>68</v>
      </c>
      <c r="P2180" t="s">
        <v>27</v>
      </c>
      <c r="Q2180">
        <v>35.110399999999998</v>
      </c>
      <c r="R2180">
        <v>-106.57810000000001</v>
      </c>
      <c r="S2180" t="s">
        <v>2188</v>
      </c>
    </row>
    <row r="2181" spans="1:19" x14ac:dyDescent="0.3">
      <c r="A2181" t="s">
        <v>19</v>
      </c>
      <c r="B2181">
        <v>7900</v>
      </c>
      <c r="C2181">
        <v>2011</v>
      </c>
      <c r="D2181" t="s">
        <v>320</v>
      </c>
      <c r="E2181" t="s">
        <v>1664</v>
      </c>
      <c r="F2181" t="s">
        <v>59</v>
      </c>
      <c r="G2181" t="s">
        <v>86</v>
      </c>
      <c r="H2181" t="s">
        <v>22</v>
      </c>
      <c r="I2181">
        <v>132000</v>
      </c>
      <c r="J2181" t="s">
        <v>23</v>
      </c>
      <c r="K2181" t="s">
        <v>36</v>
      </c>
      <c r="L2181" t="s">
        <v>73</v>
      </c>
      <c r="M2181" t="s">
        <v>43</v>
      </c>
      <c r="N2181" t="s">
        <v>63</v>
      </c>
      <c r="O2181" t="s">
        <v>26</v>
      </c>
      <c r="P2181" t="s">
        <v>27</v>
      </c>
      <c r="Q2181">
        <v>35.077182000000001</v>
      </c>
      <c r="R2181">
        <v>-106.58093599999999</v>
      </c>
      <c r="S2181" t="s">
        <v>2825</v>
      </c>
    </row>
    <row r="2182" spans="1:19" x14ac:dyDescent="0.3">
      <c r="A2182" t="s">
        <v>19</v>
      </c>
      <c r="B2182">
        <v>10900</v>
      </c>
      <c r="C2182">
        <v>2013</v>
      </c>
      <c r="D2182" t="s">
        <v>390</v>
      </c>
      <c r="E2182" t="s">
        <v>2471</v>
      </c>
      <c r="F2182" t="s">
        <v>59</v>
      </c>
      <c r="G2182" t="s">
        <v>86</v>
      </c>
      <c r="H2182" t="s">
        <v>22</v>
      </c>
      <c r="I2182">
        <v>104000</v>
      </c>
      <c r="J2182" t="s">
        <v>23</v>
      </c>
      <c r="K2182" t="s">
        <v>36</v>
      </c>
      <c r="L2182" t="s">
        <v>61</v>
      </c>
      <c r="M2182" t="s">
        <v>43</v>
      </c>
      <c r="N2182" t="s">
        <v>63</v>
      </c>
      <c r="O2182" t="s">
        <v>138</v>
      </c>
      <c r="P2182" t="s">
        <v>27</v>
      </c>
      <c r="Q2182">
        <v>35.077182000000001</v>
      </c>
      <c r="R2182">
        <v>-106.58093599999999</v>
      </c>
      <c r="S2182" t="s">
        <v>2472</v>
      </c>
    </row>
    <row r="2183" spans="1:19" x14ac:dyDescent="0.3">
      <c r="A2183" t="s">
        <v>19</v>
      </c>
      <c r="B2183">
        <v>38888</v>
      </c>
      <c r="C2183">
        <v>2018</v>
      </c>
      <c r="D2183" t="s">
        <v>20</v>
      </c>
      <c r="E2183" t="s">
        <v>2221</v>
      </c>
      <c r="H2183" t="s">
        <v>22</v>
      </c>
      <c r="I2183">
        <v>88310</v>
      </c>
      <c r="J2183" t="s">
        <v>23</v>
      </c>
      <c r="K2183" t="s">
        <v>36</v>
      </c>
      <c r="P2183" t="s">
        <v>27</v>
      </c>
      <c r="Q2183">
        <v>30.663</v>
      </c>
      <c r="R2183">
        <v>-97.931600000000003</v>
      </c>
      <c r="S2183" t="s">
        <v>2222</v>
      </c>
    </row>
    <row r="2184" spans="1:19" x14ac:dyDescent="0.3">
      <c r="A2184" t="s">
        <v>19</v>
      </c>
      <c r="B2184">
        <v>6000</v>
      </c>
      <c r="C2184">
        <v>1991</v>
      </c>
      <c r="D2184" t="s">
        <v>51</v>
      </c>
      <c r="E2184" t="s">
        <v>1841</v>
      </c>
      <c r="F2184" t="s">
        <v>137</v>
      </c>
      <c r="G2184" t="s">
        <v>41</v>
      </c>
      <c r="H2184" t="s">
        <v>22</v>
      </c>
      <c r="I2184">
        <v>65000</v>
      </c>
      <c r="J2184" t="s">
        <v>23</v>
      </c>
      <c r="K2184" t="s">
        <v>36</v>
      </c>
      <c r="L2184" t="s">
        <v>42</v>
      </c>
      <c r="M2184" t="s">
        <v>95</v>
      </c>
      <c r="N2184" t="s">
        <v>96</v>
      </c>
      <c r="O2184" t="s">
        <v>26</v>
      </c>
      <c r="P2184" t="s">
        <v>27</v>
      </c>
      <c r="Q2184">
        <v>35.621899999999997</v>
      </c>
      <c r="R2184">
        <v>-105.86879999999999</v>
      </c>
      <c r="S2184" t="s">
        <v>1842</v>
      </c>
    </row>
    <row r="2185" spans="1:19" x14ac:dyDescent="0.3">
      <c r="A2185" t="s">
        <v>19</v>
      </c>
      <c r="B2185">
        <v>8995</v>
      </c>
      <c r="C2185">
        <v>2013</v>
      </c>
      <c r="D2185" t="s">
        <v>159</v>
      </c>
      <c r="E2185">
        <v>200</v>
      </c>
      <c r="H2185" t="s">
        <v>22</v>
      </c>
      <c r="I2185">
        <v>93231</v>
      </c>
      <c r="J2185" t="s">
        <v>23</v>
      </c>
      <c r="K2185" t="s">
        <v>36</v>
      </c>
      <c r="L2185" t="s">
        <v>61</v>
      </c>
      <c r="N2185" t="s">
        <v>63</v>
      </c>
      <c r="O2185" t="s">
        <v>55</v>
      </c>
      <c r="P2185" t="s">
        <v>27</v>
      </c>
      <c r="Q2185">
        <v>35.087685</v>
      </c>
      <c r="R2185">
        <v>-106.594475</v>
      </c>
      <c r="S2185" t="s">
        <v>2310</v>
      </c>
    </row>
    <row r="2186" spans="1:19" x14ac:dyDescent="0.3">
      <c r="A2186" t="s">
        <v>19</v>
      </c>
      <c r="B2186">
        <v>54995</v>
      </c>
      <c r="C2186">
        <v>2020</v>
      </c>
      <c r="D2186" t="s">
        <v>20</v>
      </c>
      <c r="E2186" t="s">
        <v>625</v>
      </c>
      <c r="G2186" t="s">
        <v>41</v>
      </c>
      <c r="H2186" t="s">
        <v>22</v>
      </c>
      <c r="I2186">
        <v>31800</v>
      </c>
      <c r="J2186" t="s">
        <v>23</v>
      </c>
      <c r="K2186" t="s">
        <v>36</v>
      </c>
      <c r="P2186" t="s">
        <v>27</v>
      </c>
      <c r="Q2186">
        <v>35.249299999999998</v>
      </c>
      <c r="R2186">
        <v>-106.6818</v>
      </c>
      <c r="S2186" t="s">
        <v>1147</v>
      </c>
    </row>
    <row r="2187" spans="1:19" x14ac:dyDescent="0.3">
      <c r="A2187" t="s">
        <v>19</v>
      </c>
      <c r="B2187">
        <v>0</v>
      </c>
      <c r="C2187">
        <v>2018</v>
      </c>
      <c r="D2187" t="s">
        <v>51</v>
      </c>
      <c r="E2187" t="s">
        <v>995</v>
      </c>
      <c r="F2187" t="s">
        <v>59</v>
      </c>
      <c r="H2187" t="s">
        <v>24</v>
      </c>
      <c r="I2187">
        <v>43453</v>
      </c>
      <c r="J2187" t="s">
        <v>23</v>
      </c>
      <c r="K2187" t="s">
        <v>36</v>
      </c>
      <c r="L2187" t="s">
        <v>73</v>
      </c>
      <c r="N2187" t="s">
        <v>83</v>
      </c>
      <c r="O2187" t="s">
        <v>26</v>
      </c>
      <c r="P2187" t="s">
        <v>27</v>
      </c>
      <c r="Q2187">
        <v>35.656531999999999</v>
      </c>
      <c r="R2187">
        <v>-105.946946</v>
      </c>
      <c r="S2187" t="s">
        <v>4302</v>
      </c>
    </row>
    <row r="2188" spans="1:19" x14ac:dyDescent="0.3">
      <c r="A2188" t="s">
        <v>19</v>
      </c>
      <c r="B2188">
        <v>44999</v>
      </c>
      <c r="C2188">
        <v>1986</v>
      </c>
      <c r="E2188" t="s">
        <v>4303</v>
      </c>
      <c r="F2188" t="s">
        <v>132</v>
      </c>
      <c r="G2188" t="s">
        <v>41</v>
      </c>
      <c r="H2188" t="s">
        <v>30</v>
      </c>
      <c r="I2188">
        <v>22000</v>
      </c>
      <c r="J2188" t="s">
        <v>23</v>
      </c>
      <c r="K2188" t="s">
        <v>36</v>
      </c>
      <c r="L2188" t="s">
        <v>73</v>
      </c>
      <c r="M2188" t="s">
        <v>95</v>
      </c>
      <c r="N2188" t="s">
        <v>853</v>
      </c>
      <c r="O2188" t="s">
        <v>68</v>
      </c>
      <c r="P2188" t="s">
        <v>27</v>
      </c>
      <c r="Q2188">
        <v>35.178699999999999</v>
      </c>
      <c r="R2188">
        <v>-106.5102</v>
      </c>
      <c r="S2188" t="s">
        <v>854</v>
      </c>
    </row>
    <row r="2189" spans="1:19" x14ac:dyDescent="0.3">
      <c r="A2189" t="s">
        <v>19</v>
      </c>
      <c r="B2189">
        <v>3750</v>
      </c>
      <c r="C2189">
        <v>1998</v>
      </c>
      <c r="D2189" t="s">
        <v>192</v>
      </c>
      <c r="E2189" t="s">
        <v>2792</v>
      </c>
      <c r="F2189" t="s">
        <v>137</v>
      </c>
      <c r="G2189" t="s">
        <v>41</v>
      </c>
      <c r="H2189" t="s">
        <v>22</v>
      </c>
      <c r="I2189">
        <v>127800</v>
      </c>
      <c r="J2189" t="s">
        <v>23</v>
      </c>
      <c r="K2189" t="s">
        <v>36</v>
      </c>
      <c r="L2189" t="s">
        <v>61</v>
      </c>
      <c r="M2189" t="s">
        <v>95</v>
      </c>
      <c r="N2189" t="s">
        <v>24</v>
      </c>
      <c r="O2189" t="s">
        <v>26</v>
      </c>
      <c r="P2189" t="s">
        <v>27</v>
      </c>
      <c r="Q2189">
        <v>34.067990000000002</v>
      </c>
      <c r="R2189">
        <v>-106.89772499999999</v>
      </c>
      <c r="S2189" t="s">
        <v>2793</v>
      </c>
    </row>
    <row r="2190" spans="1:19" x14ac:dyDescent="0.3">
      <c r="A2190" t="s">
        <v>19</v>
      </c>
      <c r="B2190">
        <v>7950</v>
      </c>
      <c r="C2190">
        <v>2008</v>
      </c>
      <c r="D2190" t="s">
        <v>241</v>
      </c>
      <c r="E2190" t="s">
        <v>446</v>
      </c>
      <c r="H2190" t="s">
        <v>22</v>
      </c>
      <c r="I2190">
        <v>110042</v>
      </c>
      <c r="J2190" t="s">
        <v>23</v>
      </c>
      <c r="K2190" t="s">
        <v>36</v>
      </c>
      <c r="M2190" t="s">
        <v>62</v>
      </c>
      <c r="N2190" t="s">
        <v>63</v>
      </c>
      <c r="O2190" t="s">
        <v>45</v>
      </c>
      <c r="P2190" t="s">
        <v>27</v>
      </c>
      <c r="Q2190">
        <v>35.185090000000002</v>
      </c>
      <c r="R2190">
        <v>-106.58499999999999</v>
      </c>
      <c r="S2190" t="s">
        <v>2560</v>
      </c>
    </row>
    <row r="2191" spans="1:19" x14ac:dyDescent="0.3">
      <c r="A2191" t="s">
        <v>19</v>
      </c>
      <c r="B2191">
        <v>27999</v>
      </c>
      <c r="C2191">
        <v>2012</v>
      </c>
      <c r="D2191" t="s">
        <v>51</v>
      </c>
      <c r="E2191" t="s">
        <v>590</v>
      </c>
      <c r="F2191" t="s">
        <v>137</v>
      </c>
      <c r="G2191" t="s">
        <v>41</v>
      </c>
      <c r="H2191" t="s">
        <v>22</v>
      </c>
      <c r="I2191">
        <v>14260</v>
      </c>
      <c r="J2191" t="s">
        <v>23</v>
      </c>
      <c r="K2191" t="s">
        <v>36</v>
      </c>
      <c r="L2191" t="s">
        <v>42</v>
      </c>
      <c r="M2191" t="s">
        <v>95</v>
      </c>
      <c r="N2191" t="s">
        <v>83</v>
      </c>
      <c r="P2191" t="s">
        <v>27</v>
      </c>
      <c r="Q2191">
        <v>33.751002</v>
      </c>
      <c r="R2191">
        <v>-117.919522</v>
      </c>
      <c r="S2191" t="s">
        <v>591</v>
      </c>
    </row>
    <row r="2192" spans="1:19" x14ac:dyDescent="0.3">
      <c r="A2192" t="s">
        <v>19</v>
      </c>
      <c r="B2192">
        <v>0</v>
      </c>
      <c r="C2192">
        <v>2013</v>
      </c>
      <c r="E2192" t="s">
        <v>4304</v>
      </c>
      <c r="H2192" t="s">
        <v>22</v>
      </c>
      <c r="I2192">
        <v>65000</v>
      </c>
      <c r="J2192" t="s">
        <v>23</v>
      </c>
      <c r="K2192" t="s">
        <v>36</v>
      </c>
      <c r="P2192" t="s">
        <v>27</v>
      </c>
      <c r="Q2192">
        <v>35.249299999999998</v>
      </c>
      <c r="R2192">
        <v>-106.6818</v>
      </c>
      <c r="S2192" t="s">
        <v>4305</v>
      </c>
    </row>
    <row r="2193" spans="1:19" x14ac:dyDescent="0.3">
      <c r="A2193" t="s">
        <v>19</v>
      </c>
      <c r="B2193">
        <v>17000</v>
      </c>
      <c r="C2193">
        <v>2015</v>
      </c>
      <c r="D2193" t="s">
        <v>174</v>
      </c>
      <c r="E2193" t="s">
        <v>792</v>
      </c>
      <c r="F2193" t="s">
        <v>59</v>
      </c>
      <c r="G2193" t="s">
        <v>49</v>
      </c>
      <c r="H2193" t="s">
        <v>22</v>
      </c>
      <c r="I2193">
        <v>64706</v>
      </c>
      <c r="J2193" t="s">
        <v>172</v>
      </c>
      <c r="K2193" t="s">
        <v>36</v>
      </c>
      <c r="L2193" t="s">
        <v>42</v>
      </c>
      <c r="M2193" t="s">
        <v>43</v>
      </c>
      <c r="N2193" t="s">
        <v>24</v>
      </c>
      <c r="O2193" t="s">
        <v>138</v>
      </c>
      <c r="P2193" t="s">
        <v>27</v>
      </c>
      <c r="Q2193">
        <v>35.323999999999998</v>
      </c>
      <c r="R2193">
        <v>-106.7099</v>
      </c>
      <c r="S2193" t="s">
        <v>1832</v>
      </c>
    </row>
    <row r="2194" spans="1:19" x14ac:dyDescent="0.3">
      <c r="A2194" t="s">
        <v>19</v>
      </c>
      <c r="B2194">
        <v>29999</v>
      </c>
      <c r="C2194">
        <v>2017</v>
      </c>
      <c r="D2194" t="s">
        <v>390</v>
      </c>
      <c r="E2194" t="s">
        <v>1389</v>
      </c>
      <c r="H2194" t="s">
        <v>22</v>
      </c>
      <c r="I2194">
        <v>39800</v>
      </c>
      <c r="J2194" t="s">
        <v>23</v>
      </c>
      <c r="K2194" t="s">
        <v>36</v>
      </c>
      <c r="L2194" t="s">
        <v>61</v>
      </c>
      <c r="P2194" t="s">
        <v>27</v>
      </c>
      <c r="Q2194">
        <v>35.249299999999998</v>
      </c>
      <c r="R2194">
        <v>-106.6818</v>
      </c>
      <c r="S2194" t="s">
        <v>1391</v>
      </c>
    </row>
    <row r="2195" spans="1:19" x14ac:dyDescent="0.3">
      <c r="A2195" t="s">
        <v>19</v>
      </c>
      <c r="B2195">
        <v>17000</v>
      </c>
      <c r="C2195">
        <v>2015</v>
      </c>
      <c r="D2195" t="s">
        <v>174</v>
      </c>
      <c r="E2195" t="s">
        <v>792</v>
      </c>
      <c r="F2195" t="s">
        <v>59</v>
      </c>
      <c r="G2195" t="s">
        <v>49</v>
      </c>
      <c r="H2195" t="s">
        <v>22</v>
      </c>
      <c r="I2195">
        <v>64706</v>
      </c>
      <c r="J2195" t="s">
        <v>172</v>
      </c>
      <c r="K2195" t="s">
        <v>36</v>
      </c>
      <c r="L2195" t="s">
        <v>42</v>
      </c>
      <c r="M2195" t="s">
        <v>43</v>
      </c>
      <c r="N2195" t="s">
        <v>24</v>
      </c>
      <c r="O2195" t="s">
        <v>138</v>
      </c>
      <c r="P2195" t="s">
        <v>27</v>
      </c>
      <c r="Q2195">
        <v>35.100999999999999</v>
      </c>
      <c r="R2195">
        <v>-106.5183</v>
      </c>
      <c r="S2195" t="s">
        <v>1833</v>
      </c>
    </row>
    <row r="2196" spans="1:19" x14ac:dyDescent="0.3">
      <c r="A2196" t="s">
        <v>19</v>
      </c>
      <c r="B2196">
        <v>38888</v>
      </c>
      <c r="C2196">
        <v>2015</v>
      </c>
      <c r="D2196" t="s">
        <v>20</v>
      </c>
      <c r="E2196" t="s">
        <v>2028</v>
      </c>
      <c r="H2196" t="s">
        <v>30</v>
      </c>
      <c r="I2196">
        <v>199000</v>
      </c>
      <c r="J2196" t="s">
        <v>23</v>
      </c>
      <c r="K2196" t="s">
        <v>36</v>
      </c>
      <c r="P2196" t="s">
        <v>27</v>
      </c>
      <c r="Q2196">
        <v>30.647629999999999</v>
      </c>
      <c r="R2196">
        <v>-97.861575999999999</v>
      </c>
      <c r="S2196" t="s">
        <v>3312</v>
      </c>
    </row>
    <row r="2197" spans="1:19" x14ac:dyDescent="0.3">
      <c r="A2197" t="s">
        <v>19</v>
      </c>
      <c r="B2197">
        <v>20999</v>
      </c>
      <c r="C2197">
        <v>2015</v>
      </c>
      <c r="D2197" t="s">
        <v>20</v>
      </c>
      <c r="E2197" t="s">
        <v>1341</v>
      </c>
      <c r="G2197" t="s">
        <v>86</v>
      </c>
      <c r="H2197" t="s">
        <v>22</v>
      </c>
      <c r="I2197">
        <v>74100</v>
      </c>
      <c r="J2197" t="s">
        <v>23</v>
      </c>
      <c r="K2197" t="s">
        <v>36</v>
      </c>
      <c r="P2197" t="s">
        <v>27</v>
      </c>
      <c r="Q2197">
        <v>35.081800000000001</v>
      </c>
      <c r="R2197">
        <v>-106.6482</v>
      </c>
      <c r="S2197" t="s">
        <v>2008</v>
      </c>
    </row>
    <row r="2198" spans="1:19" x14ac:dyDescent="0.3">
      <c r="A2198" t="s">
        <v>19</v>
      </c>
      <c r="B2198">
        <v>55999</v>
      </c>
      <c r="C2198">
        <v>2019</v>
      </c>
      <c r="D2198" t="s">
        <v>51</v>
      </c>
      <c r="E2198" t="s">
        <v>383</v>
      </c>
      <c r="F2198" t="s">
        <v>132</v>
      </c>
      <c r="G2198" t="s">
        <v>41</v>
      </c>
      <c r="H2198" t="s">
        <v>22</v>
      </c>
      <c r="I2198">
        <v>17454</v>
      </c>
      <c r="J2198" t="s">
        <v>23</v>
      </c>
      <c r="K2198" t="s">
        <v>36</v>
      </c>
      <c r="L2198" t="s">
        <v>73</v>
      </c>
      <c r="P2198" t="s">
        <v>27</v>
      </c>
      <c r="Q2198">
        <v>35.081800000000001</v>
      </c>
      <c r="R2198">
        <v>-106.6482</v>
      </c>
      <c r="S2198" t="s">
        <v>689</v>
      </c>
    </row>
    <row r="2199" spans="1:19" x14ac:dyDescent="0.3">
      <c r="A2199" t="s">
        <v>19</v>
      </c>
      <c r="B2199">
        <v>9995</v>
      </c>
      <c r="C2199">
        <v>2008</v>
      </c>
      <c r="D2199" t="s">
        <v>57</v>
      </c>
      <c r="E2199" t="s">
        <v>1343</v>
      </c>
      <c r="H2199" t="s">
        <v>22</v>
      </c>
      <c r="I2199">
        <v>115485</v>
      </c>
      <c r="J2199" t="s">
        <v>23</v>
      </c>
      <c r="K2199" t="s">
        <v>36</v>
      </c>
      <c r="L2199" t="s">
        <v>61</v>
      </c>
      <c r="N2199" t="s">
        <v>44</v>
      </c>
      <c r="O2199" t="s">
        <v>55</v>
      </c>
      <c r="P2199" t="s">
        <v>27</v>
      </c>
      <c r="Q2199">
        <v>35.087685</v>
      </c>
      <c r="R2199">
        <v>-106.594475</v>
      </c>
      <c r="S2199" t="s">
        <v>2642</v>
      </c>
    </row>
    <row r="2200" spans="1:19" x14ac:dyDescent="0.3">
      <c r="A2200" t="s">
        <v>19</v>
      </c>
      <c r="B2200">
        <v>31998</v>
      </c>
      <c r="C2200">
        <v>2013</v>
      </c>
      <c r="D2200" t="s">
        <v>169</v>
      </c>
      <c r="E2200">
        <v>2500</v>
      </c>
      <c r="H2200" t="s">
        <v>30</v>
      </c>
      <c r="I2200">
        <v>132402</v>
      </c>
      <c r="J2200" t="s">
        <v>23</v>
      </c>
      <c r="K2200" t="s">
        <v>36</v>
      </c>
      <c r="P2200" t="s">
        <v>27</v>
      </c>
      <c r="Q2200">
        <v>30.648959000000001</v>
      </c>
      <c r="R2200">
        <v>-97.865523999999994</v>
      </c>
      <c r="S2200" t="s">
        <v>2827</v>
      </c>
    </row>
    <row r="2201" spans="1:19" x14ac:dyDescent="0.3">
      <c r="A2201" t="s">
        <v>19</v>
      </c>
      <c r="B2201">
        <v>27999</v>
      </c>
      <c r="C2201">
        <v>2015</v>
      </c>
      <c r="D2201" t="s">
        <v>174</v>
      </c>
      <c r="E2201" t="s">
        <v>1693</v>
      </c>
      <c r="G2201" t="s">
        <v>41</v>
      </c>
      <c r="H2201" t="s">
        <v>22</v>
      </c>
      <c r="I2201">
        <v>56900</v>
      </c>
      <c r="J2201" t="s">
        <v>23</v>
      </c>
      <c r="K2201" t="s">
        <v>36</v>
      </c>
      <c r="L2201" t="s">
        <v>42</v>
      </c>
      <c r="P2201" t="s">
        <v>27</v>
      </c>
      <c r="Q2201">
        <v>35.081800000000001</v>
      </c>
      <c r="R2201">
        <v>-106.6482</v>
      </c>
      <c r="S2201" t="s">
        <v>1695</v>
      </c>
    </row>
    <row r="2202" spans="1:19" x14ac:dyDescent="0.3">
      <c r="A2202" t="s">
        <v>19</v>
      </c>
      <c r="B2202">
        <v>8500</v>
      </c>
      <c r="C2202">
        <v>2003</v>
      </c>
      <c r="D2202" t="s">
        <v>241</v>
      </c>
      <c r="E2202" t="s">
        <v>2746</v>
      </c>
      <c r="F2202" t="s">
        <v>59</v>
      </c>
      <c r="G2202" t="s">
        <v>86</v>
      </c>
      <c r="H2202" t="s">
        <v>22</v>
      </c>
      <c r="I2202">
        <v>160000</v>
      </c>
      <c r="J2202" t="s">
        <v>23</v>
      </c>
      <c r="K2202" t="s">
        <v>78</v>
      </c>
      <c r="L2202" t="s">
        <v>61</v>
      </c>
      <c r="M2202" t="s">
        <v>62</v>
      </c>
      <c r="N2202" t="s">
        <v>129</v>
      </c>
      <c r="O2202" t="s">
        <v>31</v>
      </c>
      <c r="P2202" t="s">
        <v>27</v>
      </c>
      <c r="Q2202">
        <v>35.150599999999997</v>
      </c>
      <c r="R2202">
        <v>-106.569</v>
      </c>
      <c r="S2202" t="s">
        <v>3093</v>
      </c>
    </row>
    <row r="2203" spans="1:19" x14ac:dyDescent="0.3">
      <c r="A2203" t="s">
        <v>19</v>
      </c>
      <c r="B2203">
        <v>10500</v>
      </c>
      <c r="C2203">
        <v>1954</v>
      </c>
      <c r="D2203" t="s">
        <v>20</v>
      </c>
      <c r="E2203" t="s">
        <v>4098</v>
      </c>
      <c r="F2203" t="s">
        <v>59</v>
      </c>
      <c r="G2203" t="s">
        <v>41</v>
      </c>
      <c r="H2203" t="s">
        <v>22</v>
      </c>
      <c r="I2203">
        <v>99999</v>
      </c>
      <c r="J2203" t="s">
        <v>23</v>
      </c>
      <c r="K2203" t="s">
        <v>36</v>
      </c>
      <c r="L2203" t="s">
        <v>42</v>
      </c>
      <c r="M2203" t="s">
        <v>95</v>
      </c>
      <c r="N2203" t="s">
        <v>83</v>
      </c>
      <c r="O2203" t="s">
        <v>463</v>
      </c>
      <c r="P2203" t="s">
        <v>27</v>
      </c>
      <c r="Q2203">
        <v>35.134700000000002</v>
      </c>
      <c r="R2203">
        <v>-106.6427</v>
      </c>
      <c r="S2203" t="s">
        <v>4306</v>
      </c>
    </row>
    <row r="2204" spans="1:19" x14ac:dyDescent="0.3">
      <c r="A2204" t="s">
        <v>19</v>
      </c>
      <c r="B2204">
        <v>42750</v>
      </c>
      <c r="C2204">
        <v>2019</v>
      </c>
      <c r="D2204" t="s">
        <v>47</v>
      </c>
      <c r="E2204" t="s">
        <v>764</v>
      </c>
      <c r="G2204" t="s">
        <v>86</v>
      </c>
      <c r="H2204" t="s">
        <v>22</v>
      </c>
      <c r="I2204">
        <v>20100</v>
      </c>
      <c r="J2204" t="s">
        <v>23</v>
      </c>
      <c r="K2204" t="s">
        <v>36</v>
      </c>
      <c r="L2204" t="s">
        <v>73</v>
      </c>
      <c r="P2204" t="s">
        <v>27</v>
      </c>
      <c r="Q2204">
        <v>35.081800000000001</v>
      </c>
      <c r="R2204">
        <v>-106.6482</v>
      </c>
      <c r="S2204" t="s">
        <v>766</v>
      </c>
    </row>
    <row r="2205" spans="1:19" x14ac:dyDescent="0.3">
      <c r="A2205" t="s">
        <v>19</v>
      </c>
      <c r="B2205">
        <v>8499</v>
      </c>
      <c r="C2205">
        <v>2003</v>
      </c>
      <c r="D2205" t="s">
        <v>208</v>
      </c>
      <c r="E2205" t="s">
        <v>3189</v>
      </c>
      <c r="H2205" t="s">
        <v>22</v>
      </c>
      <c r="I2205">
        <v>175000</v>
      </c>
      <c r="J2205" t="s">
        <v>23</v>
      </c>
      <c r="K2205" t="s">
        <v>36</v>
      </c>
      <c r="P2205" t="s">
        <v>27</v>
      </c>
      <c r="Q2205">
        <v>35.178699999999999</v>
      </c>
      <c r="R2205">
        <v>-106.5102</v>
      </c>
      <c r="S2205" t="s">
        <v>3194</v>
      </c>
    </row>
    <row r="2206" spans="1:19" x14ac:dyDescent="0.3">
      <c r="A2206" t="s">
        <v>19</v>
      </c>
      <c r="B2206">
        <v>31995</v>
      </c>
      <c r="C2206">
        <v>2018</v>
      </c>
      <c r="D2206" t="s">
        <v>211</v>
      </c>
      <c r="E2206" t="s">
        <v>1023</v>
      </c>
      <c r="F2206" t="s">
        <v>137</v>
      </c>
      <c r="G2206" t="s">
        <v>86</v>
      </c>
      <c r="H2206" t="s">
        <v>22</v>
      </c>
      <c r="I2206">
        <v>35688</v>
      </c>
      <c r="J2206" t="s">
        <v>23</v>
      </c>
      <c r="K2206" t="s">
        <v>36</v>
      </c>
      <c r="L2206" t="s">
        <v>73</v>
      </c>
      <c r="M2206" t="s">
        <v>43</v>
      </c>
      <c r="N2206" t="s">
        <v>63</v>
      </c>
      <c r="O2206" t="s">
        <v>26</v>
      </c>
      <c r="P2206" t="s">
        <v>27</v>
      </c>
      <c r="Q2206">
        <v>35.110399999999998</v>
      </c>
      <c r="R2206">
        <v>-106.57810000000001</v>
      </c>
      <c r="S2206" t="s">
        <v>1265</v>
      </c>
    </row>
    <row r="2207" spans="1:19" x14ac:dyDescent="0.3">
      <c r="A2207" t="s">
        <v>19</v>
      </c>
      <c r="B2207">
        <v>2950</v>
      </c>
      <c r="C2207">
        <v>1985</v>
      </c>
      <c r="D2207" t="s">
        <v>20</v>
      </c>
      <c r="E2207" t="s">
        <v>2872</v>
      </c>
      <c r="G2207" t="s">
        <v>49</v>
      </c>
      <c r="H2207" t="s">
        <v>22</v>
      </c>
      <c r="I2207">
        <v>137000</v>
      </c>
      <c r="J2207" t="s">
        <v>23</v>
      </c>
      <c r="K2207" t="s">
        <v>78</v>
      </c>
      <c r="L2207" t="s">
        <v>73</v>
      </c>
      <c r="O2207" t="s">
        <v>97</v>
      </c>
      <c r="P2207" t="s">
        <v>27</v>
      </c>
      <c r="Q2207">
        <v>35.045000000000002</v>
      </c>
      <c r="R2207">
        <v>-106.306</v>
      </c>
      <c r="S2207" t="s">
        <v>2873</v>
      </c>
    </row>
    <row r="2208" spans="1:19" x14ac:dyDescent="0.3">
      <c r="A2208" t="s">
        <v>19</v>
      </c>
      <c r="B2208">
        <v>4800</v>
      </c>
      <c r="C2208">
        <v>2003</v>
      </c>
      <c r="D2208" t="s">
        <v>174</v>
      </c>
      <c r="E2208" t="s">
        <v>2099</v>
      </c>
      <c r="F2208" t="s">
        <v>59</v>
      </c>
      <c r="G2208" t="s">
        <v>41</v>
      </c>
      <c r="H2208" t="s">
        <v>22</v>
      </c>
      <c r="I2208">
        <v>80244</v>
      </c>
      <c r="J2208" t="s">
        <v>172</v>
      </c>
      <c r="K2208" t="s">
        <v>36</v>
      </c>
      <c r="L2208" t="s">
        <v>73</v>
      </c>
      <c r="M2208" t="s">
        <v>43</v>
      </c>
      <c r="N2208" t="s">
        <v>3542</v>
      </c>
      <c r="O2208" t="s">
        <v>97</v>
      </c>
      <c r="P2208" t="s">
        <v>27</v>
      </c>
      <c r="Q2208">
        <v>34.969253000000002</v>
      </c>
      <c r="R2208">
        <v>-106.630982</v>
      </c>
      <c r="S2208" t="s">
        <v>2100</v>
      </c>
    </row>
    <row r="2209" spans="1:19" x14ac:dyDescent="0.3">
      <c r="A2209" t="s">
        <v>19</v>
      </c>
      <c r="B2209">
        <v>0</v>
      </c>
      <c r="C2209">
        <v>2019</v>
      </c>
      <c r="D2209" t="s">
        <v>241</v>
      </c>
      <c r="E2209" t="s">
        <v>4307</v>
      </c>
      <c r="H2209" t="s">
        <v>22</v>
      </c>
      <c r="I2209">
        <v>20956</v>
      </c>
      <c r="J2209" t="s">
        <v>23</v>
      </c>
      <c r="K2209" t="s">
        <v>36</v>
      </c>
      <c r="L2209" t="s">
        <v>61</v>
      </c>
      <c r="N2209" t="s">
        <v>63</v>
      </c>
      <c r="O2209" t="s">
        <v>55</v>
      </c>
      <c r="P2209" t="s">
        <v>27</v>
      </c>
      <c r="Q2209">
        <v>35.087266</v>
      </c>
      <c r="R2209">
        <v>-106.559473</v>
      </c>
      <c r="S2209" t="s">
        <v>4308</v>
      </c>
    </row>
    <row r="2210" spans="1:19" x14ac:dyDescent="0.3">
      <c r="A2210" t="s">
        <v>19</v>
      </c>
      <c r="B2210">
        <v>8995</v>
      </c>
      <c r="C2210">
        <v>2010</v>
      </c>
      <c r="D2210" t="s">
        <v>211</v>
      </c>
      <c r="E2210" t="s">
        <v>3203</v>
      </c>
      <c r="H2210" t="s">
        <v>22</v>
      </c>
      <c r="I2210">
        <v>176716</v>
      </c>
      <c r="J2210" t="s">
        <v>23</v>
      </c>
      <c r="K2210" t="s">
        <v>36</v>
      </c>
      <c r="M2210" t="s">
        <v>54</v>
      </c>
      <c r="N2210" t="s">
        <v>44</v>
      </c>
      <c r="O2210" t="s">
        <v>55</v>
      </c>
      <c r="P2210" t="s">
        <v>27</v>
      </c>
      <c r="Q2210">
        <v>35.087685</v>
      </c>
      <c r="R2210">
        <v>-106.594475</v>
      </c>
      <c r="S2210" t="s">
        <v>3204</v>
      </c>
    </row>
    <row r="2211" spans="1:19" x14ac:dyDescent="0.3">
      <c r="A2211" t="s">
        <v>19</v>
      </c>
      <c r="B2211">
        <v>12995</v>
      </c>
      <c r="C2211">
        <v>1983</v>
      </c>
      <c r="D2211" t="s">
        <v>227</v>
      </c>
      <c r="E2211" t="s">
        <v>2534</v>
      </c>
      <c r="F2211" t="s">
        <v>132</v>
      </c>
      <c r="G2211" t="s">
        <v>41</v>
      </c>
      <c r="H2211" t="s">
        <v>22</v>
      </c>
      <c r="I2211">
        <v>109000</v>
      </c>
      <c r="J2211" t="s">
        <v>23</v>
      </c>
      <c r="K2211" t="s">
        <v>36</v>
      </c>
      <c r="L2211" t="s">
        <v>42</v>
      </c>
      <c r="P2211" t="s">
        <v>27</v>
      </c>
      <c r="Q2211">
        <v>35.178699999999999</v>
      </c>
      <c r="R2211">
        <v>-106.5102</v>
      </c>
      <c r="S2211" t="s">
        <v>2535</v>
      </c>
    </row>
    <row r="2212" spans="1:19" x14ac:dyDescent="0.3">
      <c r="A2212" t="s">
        <v>19</v>
      </c>
      <c r="B2212">
        <v>28500</v>
      </c>
      <c r="C2212">
        <v>2001</v>
      </c>
      <c r="E2212" t="s">
        <v>4309</v>
      </c>
      <c r="H2212" t="s">
        <v>22</v>
      </c>
      <c r="I2212">
        <v>60000</v>
      </c>
      <c r="J2212" t="s">
        <v>23</v>
      </c>
      <c r="K2212" t="s">
        <v>36</v>
      </c>
      <c r="P2212" t="s">
        <v>27</v>
      </c>
      <c r="Q2212">
        <v>35.077599999999997</v>
      </c>
      <c r="R2212">
        <v>-106.1872</v>
      </c>
      <c r="S2212" t="s">
        <v>1753</v>
      </c>
    </row>
    <row r="2213" spans="1:19" x14ac:dyDescent="0.3">
      <c r="A2213" t="s">
        <v>19</v>
      </c>
      <c r="B2213">
        <v>7950</v>
      </c>
      <c r="C2213">
        <v>2003</v>
      </c>
      <c r="D2213" t="s">
        <v>20</v>
      </c>
      <c r="E2213" t="s">
        <v>1981</v>
      </c>
      <c r="H2213" t="s">
        <v>22</v>
      </c>
      <c r="I2213">
        <v>187390</v>
      </c>
      <c r="J2213" t="s">
        <v>23</v>
      </c>
      <c r="K2213" t="s">
        <v>36</v>
      </c>
      <c r="L2213" t="s">
        <v>61</v>
      </c>
      <c r="N2213" t="s">
        <v>3542</v>
      </c>
      <c r="O2213" t="s">
        <v>97</v>
      </c>
      <c r="P2213" t="s">
        <v>27</v>
      </c>
      <c r="Q2213">
        <v>35.185090000000002</v>
      </c>
      <c r="R2213">
        <v>-106.58499999999999</v>
      </c>
      <c r="S2213" t="s">
        <v>3278</v>
      </c>
    </row>
    <row r="2214" spans="1:19" x14ac:dyDescent="0.3">
      <c r="A2214" t="s">
        <v>19</v>
      </c>
      <c r="B2214">
        <v>6495</v>
      </c>
      <c r="C2214">
        <v>1995</v>
      </c>
      <c r="D2214" t="s">
        <v>230</v>
      </c>
      <c r="G2214" t="s">
        <v>86</v>
      </c>
      <c r="H2214" t="s">
        <v>22</v>
      </c>
      <c r="I2214">
        <v>98765</v>
      </c>
      <c r="J2214" t="s">
        <v>23</v>
      </c>
      <c r="K2214" t="s">
        <v>78</v>
      </c>
      <c r="L2214" t="s">
        <v>73</v>
      </c>
      <c r="N2214" t="s">
        <v>3542</v>
      </c>
      <c r="O2214" t="s">
        <v>45</v>
      </c>
      <c r="P2214" t="s">
        <v>27</v>
      </c>
      <c r="Q2214">
        <v>38.5762</v>
      </c>
      <c r="R2214">
        <v>-121.488</v>
      </c>
      <c r="S2214" t="s">
        <v>2384</v>
      </c>
    </row>
    <row r="2215" spans="1:19" x14ac:dyDescent="0.3">
      <c r="A2215" t="s">
        <v>19</v>
      </c>
      <c r="B2215">
        <v>8400</v>
      </c>
      <c r="C2215">
        <v>2014</v>
      </c>
      <c r="D2215" t="s">
        <v>205</v>
      </c>
      <c r="E2215" t="s">
        <v>1542</v>
      </c>
      <c r="F2215" t="s">
        <v>59</v>
      </c>
      <c r="G2215" t="s">
        <v>86</v>
      </c>
      <c r="H2215" t="s">
        <v>22</v>
      </c>
      <c r="I2215">
        <v>94000</v>
      </c>
      <c r="J2215" t="s">
        <v>23</v>
      </c>
      <c r="K2215" t="s">
        <v>78</v>
      </c>
      <c r="L2215" t="s">
        <v>61</v>
      </c>
      <c r="N2215" t="s">
        <v>129</v>
      </c>
      <c r="O2215" t="s">
        <v>68</v>
      </c>
      <c r="P2215" t="s">
        <v>27</v>
      </c>
      <c r="Q2215">
        <v>35.014792999999997</v>
      </c>
      <c r="R2215">
        <v>-106.647774</v>
      </c>
      <c r="S2215" t="s">
        <v>2316</v>
      </c>
    </row>
    <row r="2216" spans="1:19" x14ac:dyDescent="0.3">
      <c r="A2216" t="s">
        <v>19</v>
      </c>
      <c r="B2216">
        <v>3000</v>
      </c>
      <c r="C2216">
        <v>1997</v>
      </c>
      <c r="D2216" t="s">
        <v>20</v>
      </c>
      <c r="E2216" t="s">
        <v>2650</v>
      </c>
      <c r="F2216" t="s">
        <v>137</v>
      </c>
      <c r="G2216" t="s">
        <v>49</v>
      </c>
      <c r="H2216" t="s">
        <v>22</v>
      </c>
      <c r="I2216">
        <v>175000</v>
      </c>
      <c r="J2216" t="s">
        <v>172</v>
      </c>
      <c r="K2216" t="s">
        <v>36</v>
      </c>
      <c r="L2216" t="s">
        <v>61</v>
      </c>
      <c r="M2216" t="s">
        <v>43</v>
      </c>
      <c r="N2216" t="s">
        <v>63</v>
      </c>
      <c r="O2216" t="s">
        <v>45</v>
      </c>
      <c r="P2216" t="s">
        <v>27</v>
      </c>
      <c r="Q2216">
        <v>35.072600000000001</v>
      </c>
      <c r="R2216">
        <v>-106.5749</v>
      </c>
      <c r="S2216" t="s">
        <v>3195</v>
      </c>
    </row>
    <row r="2217" spans="1:19" x14ac:dyDescent="0.3">
      <c r="A2217" t="s">
        <v>19</v>
      </c>
      <c r="B2217">
        <v>16899</v>
      </c>
      <c r="C2217">
        <v>2019</v>
      </c>
      <c r="D2217" t="s">
        <v>205</v>
      </c>
      <c r="E2217" t="s">
        <v>1542</v>
      </c>
      <c r="H2217" t="s">
        <v>22</v>
      </c>
      <c r="I2217">
        <v>82500</v>
      </c>
      <c r="J2217" t="s">
        <v>23</v>
      </c>
      <c r="K2217" t="s">
        <v>36</v>
      </c>
      <c r="P2217" t="s">
        <v>27</v>
      </c>
      <c r="Q2217">
        <v>35.249299999999998</v>
      </c>
      <c r="R2217">
        <v>-106.6818</v>
      </c>
      <c r="S2217" t="s">
        <v>2137</v>
      </c>
    </row>
    <row r="2218" spans="1:19" x14ac:dyDescent="0.3">
      <c r="A2218" t="s">
        <v>19</v>
      </c>
      <c r="B2218">
        <v>48460</v>
      </c>
      <c r="C2218">
        <v>2021</v>
      </c>
      <c r="D2218" t="s">
        <v>71</v>
      </c>
      <c r="E2218" t="s">
        <v>109</v>
      </c>
      <c r="F2218" t="s">
        <v>53</v>
      </c>
      <c r="G2218" t="s">
        <v>41</v>
      </c>
      <c r="H2218" t="s">
        <v>22</v>
      </c>
      <c r="I2218">
        <v>10</v>
      </c>
      <c r="J2218" t="s">
        <v>23</v>
      </c>
      <c r="K2218" t="s">
        <v>36</v>
      </c>
      <c r="L2218" t="s">
        <v>73</v>
      </c>
      <c r="P2218" t="s">
        <v>27</v>
      </c>
      <c r="Q2218">
        <v>35.081800000000001</v>
      </c>
      <c r="R2218">
        <v>-106.6482</v>
      </c>
      <c r="S2218" t="s">
        <v>111</v>
      </c>
    </row>
    <row r="2219" spans="1:19" x14ac:dyDescent="0.3">
      <c r="A2219" t="s">
        <v>19</v>
      </c>
      <c r="B2219">
        <v>56750</v>
      </c>
      <c r="C2219">
        <v>2021</v>
      </c>
      <c r="D2219" t="s">
        <v>71</v>
      </c>
      <c r="E2219" t="s">
        <v>104</v>
      </c>
      <c r="F2219" t="s">
        <v>53</v>
      </c>
      <c r="G2219" t="s">
        <v>86</v>
      </c>
      <c r="H2219" t="s">
        <v>102</v>
      </c>
      <c r="I2219">
        <v>10</v>
      </c>
      <c r="J2219" t="s">
        <v>23</v>
      </c>
      <c r="K2219" t="s">
        <v>36</v>
      </c>
      <c r="L2219" t="s">
        <v>73</v>
      </c>
      <c r="P2219" t="s">
        <v>27</v>
      </c>
      <c r="Q2219">
        <v>35.134700000000002</v>
      </c>
      <c r="R2219">
        <v>-106.5222</v>
      </c>
      <c r="S2219" t="s">
        <v>112</v>
      </c>
    </row>
    <row r="2220" spans="1:19" x14ac:dyDescent="0.3">
      <c r="A2220" t="s">
        <v>19</v>
      </c>
      <c r="B2220">
        <v>3750</v>
      </c>
      <c r="C2220">
        <v>2013</v>
      </c>
      <c r="D2220" t="s">
        <v>20</v>
      </c>
      <c r="E2220" t="s">
        <v>1449</v>
      </c>
      <c r="F2220" t="s">
        <v>59</v>
      </c>
      <c r="G2220" t="s">
        <v>86</v>
      </c>
      <c r="H2220" t="s">
        <v>22</v>
      </c>
      <c r="I2220">
        <v>123500</v>
      </c>
      <c r="J2220" t="s">
        <v>172</v>
      </c>
      <c r="K2220" t="s">
        <v>36</v>
      </c>
      <c r="L2220" t="s">
        <v>61</v>
      </c>
      <c r="M2220" t="s">
        <v>62</v>
      </c>
      <c r="N2220" t="s">
        <v>129</v>
      </c>
      <c r="O2220" t="s">
        <v>68</v>
      </c>
      <c r="P2220" t="s">
        <v>27</v>
      </c>
      <c r="Q2220">
        <v>35.055441000000002</v>
      </c>
      <c r="R2220">
        <v>-106.55948600000001</v>
      </c>
      <c r="S2220" t="s">
        <v>2737</v>
      </c>
    </row>
    <row r="2221" spans="1:19" x14ac:dyDescent="0.3">
      <c r="A2221" t="s">
        <v>19</v>
      </c>
      <c r="B2221">
        <v>57645</v>
      </c>
      <c r="C2221">
        <v>2021</v>
      </c>
      <c r="D2221" t="s">
        <v>71</v>
      </c>
      <c r="E2221" t="s">
        <v>85</v>
      </c>
      <c r="G2221" t="s">
        <v>86</v>
      </c>
      <c r="H2221" t="s">
        <v>87</v>
      </c>
      <c r="I2221">
        <v>10</v>
      </c>
      <c r="J2221" t="s">
        <v>23</v>
      </c>
      <c r="K2221" t="s">
        <v>36</v>
      </c>
      <c r="L2221" t="s">
        <v>73</v>
      </c>
      <c r="P2221" t="s">
        <v>27</v>
      </c>
      <c r="Q2221">
        <v>35.249299999999998</v>
      </c>
      <c r="R2221">
        <v>-106.6818</v>
      </c>
      <c r="S2221" t="s">
        <v>113</v>
      </c>
    </row>
    <row r="2222" spans="1:19" x14ac:dyDescent="0.3">
      <c r="A2222" t="s">
        <v>19</v>
      </c>
      <c r="B2222">
        <v>17366</v>
      </c>
      <c r="C2222">
        <v>2019</v>
      </c>
      <c r="D2222" t="s">
        <v>197</v>
      </c>
      <c r="E2222" t="s">
        <v>1120</v>
      </c>
      <c r="G2222" t="s">
        <v>86</v>
      </c>
      <c r="H2222" t="s">
        <v>22</v>
      </c>
      <c r="I2222">
        <v>30864</v>
      </c>
      <c r="J2222" t="s">
        <v>23</v>
      </c>
      <c r="K2222" t="s">
        <v>36</v>
      </c>
      <c r="L2222" t="s">
        <v>61</v>
      </c>
      <c r="N2222" t="s">
        <v>63</v>
      </c>
      <c r="O2222" t="s">
        <v>55</v>
      </c>
      <c r="P2222" t="s">
        <v>27</v>
      </c>
      <c r="Q2222">
        <v>35.110399999999998</v>
      </c>
      <c r="R2222">
        <v>-106.57810000000001</v>
      </c>
      <c r="S2222" t="s">
        <v>1121</v>
      </c>
    </row>
    <row r="2223" spans="1:19" x14ac:dyDescent="0.3">
      <c r="A2223" t="s">
        <v>19</v>
      </c>
      <c r="B2223">
        <v>10055</v>
      </c>
      <c r="C2223">
        <v>2015</v>
      </c>
      <c r="D2223" t="s">
        <v>327</v>
      </c>
      <c r="E2223" t="s">
        <v>2190</v>
      </c>
      <c r="G2223" t="s">
        <v>86</v>
      </c>
      <c r="H2223" t="s">
        <v>22</v>
      </c>
      <c r="I2223">
        <v>106003</v>
      </c>
      <c r="J2223" t="s">
        <v>23</v>
      </c>
      <c r="K2223" t="s">
        <v>36</v>
      </c>
      <c r="N2223" t="s">
        <v>3542</v>
      </c>
      <c r="O2223" t="s">
        <v>55</v>
      </c>
      <c r="P2223" t="s">
        <v>27</v>
      </c>
      <c r="Q2223">
        <v>35.110399999999998</v>
      </c>
      <c r="R2223">
        <v>-106.57810000000001</v>
      </c>
      <c r="S2223" t="s">
        <v>2495</v>
      </c>
    </row>
    <row r="2224" spans="1:19" x14ac:dyDescent="0.3">
      <c r="A2224" t="s">
        <v>19</v>
      </c>
      <c r="B2224">
        <v>22422</v>
      </c>
      <c r="C2224">
        <v>2014</v>
      </c>
      <c r="D2224" t="s">
        <v>57</v>
      </c>
      <c r="E2224" t="s">
        <v>2289</v>
      </c>
      <c r="G2224" t="s">
        <v>41</v>
      </c>
      <c r="H2224" t="s">
        <v>22</v>
      </c>
      <c r="I2224">
        <v>92257</v>
      </c>
      <c r="J2224" t="s">
        <v>23</v>
      </c>
      <c r="K2224" t="s">
        <v>36</v>
      </c>
      <c r="N2224" t="s">
        <v>83</v>
      </c>
      <c r="O2224" t="s">
        <v>26</v>
      </c>
      <c r="P2224" t="s">
        <v>27</v>
      </c>
      <c r="Q2224">
        <v>35.110399999999998</v>
      </c>
      <c r="R2224">
        <v>-106.57810000000001</v>
      </c>
      <c r="S2224" t="s">
        <v>2290</v>
      </c>
    </row>
    <row r="2225" spans="1:19" x14ac:dyDescent="0.3">
      <c r="A2225" t="s">
        <v>19</v>
      </c>
      <c r="B2225">
        <v>36477</v>
      </c>
      <c r="C2225">
        <v>2017</v>
      </c>
      <c r="D2225" t="s">
        <v>51</v>
      </c>
      <c r="E2225" t="s">
        <v>2404</v>
      </c>
      <c r="G2225" t="s">
        <v>41</v>
      </c>
      <c r="H2225" t="s">
        <v>22</v>
      </c>
      <c r="I2225">
        <v>99685</v>
      </c>
      <c r="J2225" t="s">
        <v>23</v>
      </c>
      <c r="K2225" t="s">
        <v>36</v>
      </c>
      <c r="L2225" t="s">
        <v>73</v>
      </c>
      <c r="N2225" t="s">
        <v>83</v>
      </c>
      <c r="O2225" t="s">
        <v>68</v>
      </c>
      <c r="P2225" t="s">
        <v>27</v>
      </c>
      <c r="Q2225">
        <v>35.110399999999998</v>
      </c>
      <c r="R2225">
        <v>-106.57810000000001</v>
      </c>
      <c r="S2225" t="s">
        <v>2405</v>
      </c>
    </row>
    <row r="2226" spans="1:19" x14ac:dyDescent="0.3">
      <c r="A2226" t="s">
        <v>19</v>
      </c>
      <c r="B2226">
        <v>13625</v>
      </c>
      <c r="C2226">
        <v>2016</v>
      </c>
      <c r="D2226" t="s">
        <v>205</v>
      </c>
      <c r="E2226" t="s">
        <v>2219</v>
      </c>
      <c r="G2226" t="s">
        <v>86</v>
      </c>
      <c r="H2226" t="s">
        <v>22</v>
      </c>
      <c r="I2226">
        <v>88219</v>
      </c>
      <c r="J2226" t="s">
        <v>23</v>
      </c>
      <c r="K2226" t="s">
        <v>36</v>
      </c>
      <c r="L2226" t="s">
        <v>61</v>
      </c>
      <c r="N2226" t="s">
        <v>63</v>
      </c>
      <c r="O2226" t="s">
        <v>68</v>
      </c>
      <c r="P2226" t="s">
        <v>27</v>
      </c>
      <c r="Q2226">
        <v>35.110399999999998</v>
      </c>
      <c r="R2226">
        <v>-106.57810000000001</v>
      </c>
      <c r="S2226" t="s">
        <v>2220</v>
      </c>
    </row>
    <row r="2227" spans="1:19" x14ac:dyDescent="0.3">
      <c r="A2227" t="s">
        <v>19</v>
      </c>
      <c r="B2227">
        <v>19733</v>
      </c>
      <c r="C2227">
        <v>2016</v>
      </c>
      <c r="D2227" t="s">
        <v>57</v>
      </c>
      <c r="E2227" t="s">
        <v>2083</v>
      </c>
      <c r="G2227" t="s">
        <v>49</v>
      </c>
      <c r="H2227" t="s">
        <v>22</v>
      </c>
      <c r="I2227">
        <v>79546</v>
      </c>
      <c r="J2227" t="s">
        <v>23</v>
      </c>
      <c r="K2227" t="s">
        <v>36</v>
      </c>
      <c r="L2227" t="s">
        <v>73</v>
      </c>
      <c r="N2227" t="s">
        <v>3542</v>
      </c>
      <c r="O2227" t="s">
        <v>68</v>
      </c>
      <c r="P2227" t="s">
        <v>27</v>
      </c>
      <c r="Q2227">
        <v>35.110399999999998</v>
      </c>
      <c r="R2227">
        <v>-106.57810000000001</v>
      </c>
      <c r="S2227" t="s">
        <v>2084</v>
      </c>
    </row>
    <row r="2228" spans="1:19" x14ac:dyDescent="0.3">
      <c r="A2228" t="s">
        <v>19</v>
      </c>
      <c r="B2228">
        <v>26088</v>
      </c>
      <c r="C2228">
        <v>2015</v>
      </c>
      <c r="D2228" t="s">
        <v>20</v>
      </c>
      <c r="E2228" t="s">
        <v>2339</v>
      </c>
      <c r="G2228" t="s">
        <v>49</v>
      </c>
      <c r="H2228" t="s">
        <v>22</v>
      </c>
      <c r="I2228">
        <v>96097</v>
      </c>
      <c r="J2228" t="s">
        <v>23</v>
      </c>
      <c r="K2228" t="s">
        <v>36</v>
      </c>
      <c r="L2228" t="s">
        <v>73</v>
      </c>
      <c r="N2228" t="s">
        <v>83</v>
      </c>
      <c r="O2228" t="s">
        <v>97</v>
      </c>
      <c r="P2228" t="s">
        <v>27</v>
      </c>
      <c r="Q2228">
        <v>35.110399999999998</v>
      </c>
      <c r="R2228">
        <v>-106.57810000000001</v>
      </c>
      <c r="S2228" t="s">
        <v>2340</v>
      </c>
    </row>
    <row r="2229" spans="1:19" x14ac:dyDescent="0.3">
      <c r="A2229" t="s">
        <v>19</v>
      </c>
      <c r="B2229">
        <v>13995</v>
      </c>
      <c r="C2229">
        <v>2009</v>
      </c>
      <c r="D2229" t="s">
        <v>208</v>
      </c>
      <c r="E2229" t="s">
        <v>1797</v>
      </c>
      <c r="H2229" t="s">
        <v>22</v>
      </c>
      <c r="I2229">
        <v>62098</v>
      </c>
      <c r="J2229" t="s">
        <v>23</v>
      </c>
      <c r="K2229" t="s">
        <v>36</v>
      </c>
      <c r="N2229" t="s">
        <v>63</v>
      </c>
      <c r="O2229" t="s">
        <v>68</v>
      </c>
      <c r="P2229" t="s">
        <v>27</v>
      </c>
      <c r="Q2229">
        <v>35.087685</v>
      </c>
      <c r="R2229">
        <v>-106.594475</v>
      </c>
      <c r="S2229" t="s">
        <v>1798</v>
      </c>
    </row>
    <row r="2230" spans="1:19" x14ac:dyDescent="0.3">
      <c r="A2230" t="s">
        <v>19</v>
      </c>
      <c r="B2230">
        <v>34899</v>
      </c>
      <c r="C2230">
        <v>2019</v>
      </c>
      <c r="D2230" t="s">
        <v>47</v>
      </c>
      <c r="E2230" t="s">
        <v>1039</v>
      </c>
      <c r="H2230" t="s">
        <v>22</v>
      </c>
      <c r="I2230">
        <v>28600</v>
      </c>
      <c r="J2230" t="s">
        <v>23</v>
      </c>
      <c r="K2230" t="s">
        <v>36</v>
      </c>
      <c r="L2230" t="s">
        <v>73</v>
      </c>
      <c r="P2230" t="s">
        <v>27</v>
      </c>
      <c r="Q2230">
        <v>35.209440999999998</v>
      </c>
      <c r="R2230">
        <v>-106.646862</v>
      </c>
      <c r="S2230" t="s">
        <v>1040</v>
      </c>
    </row>
    <row r="2231" spans="1:19" x14ac:dyDescent="0.3">
      <c r="A2231" t="s">
        <v>19</v>
      </c>
      <c r="B2231">
        <v>23000</v>
      </c>
      <c r="C2231">
        <v>2019</v>
      </c>
      <c r="D2231" t="s">
        <v>20</v>
      </c>
      <c r="E2231" t="s">
        <v>171</v>
      </c>
      <c r="F2231" t="s">
        <v>59</v>
      </c>
      <c r="G2231" t="s">
        <v>49</v>
      </c>
      <c r="H2231" t="s">
        <v>22</v>
      </c>
      <c r="I2231">
        <v>448</v>
      </c>
      <c r="J2231" t="s">
        <v>172</v>
      </c>
      <c r="K2231" t="s">
        <v>36</v>
      </c>
      <c r="L2231" t="s">
        <v>42</v>
      </c>
      <c r="N2231" t="s">
        <v>141</v>
      </c>
      <c r="O2231" t="s">
        <v>26</v>
      </c>
      <c r="P2231" t="s">
        <v>27</v>
      </c>
      <c r="Q2231">
        <v>35.233899999999998</v>
      </c>
      <c r="R2231">
        <v>-106.62</v>
      </c>
      <c r="S2231" t="s">
        <v>173</v>
      </c>
    </row>
    <row r="2232" spans="1:19" x14ac:dyDescent="0.3">
      <c r="A2232" t="s">
        <v>19</v>
      </c>
      <c r="B2232">
        <v>37999</v>
      </c>
      <c r="C2232">
        <v>2016</v>
      </c>
      <c r="D2232" t="s">
        <v>51</v>
      </c>
      <c r="E2232">
        <v>2599</v>
      </c>
      <c r="H2232" t="s">
        <v>30</v>
      </c>
      <c r="I2232">
        <v>151913</v>
      </c>
      <c r="J2232" t="s">
        <v>23</v>
      </c>
      <c r="K2232" t="s">
        <v>36</v>
      </c>
      <c r="P2232" t="s">
        <v>27</v>
      </c>
      <c r="Q2232">
        <v>30.648662999999999</v>
      </c>
      <c r="R2232">
        <v>-97.866553999999994</v>
      </c>
      <c r="S2232" t="s">
        <v>3027</v>
      </c>
    </row>
    <row r="2233" spans="1:19" x14ac:dyDescent="0.3">
      <c r="A2233" t="s">
        <v>19</v>
      </c>
      <c r="B2233">
        <v>11700</v>
      </c>
      <c r="C2233">
        <v>2006</v>
      </c>
      <c r="D2233" t="s">
        <v>51</v>
      </c>
      <c r="E2233" t="s">
        <v>1935</v>
      </c>
      <c r="H2233" t="s">
        <v>22</v>
      </c>
      <c r="I2233">
        <v>70000</v>
      </c>
      <c r="J2233" t="s">
        <v>23</v>
      </c>
      <c r="K2233" t="s">
        <v>36</v>
      </c>
      <c r="P2233" t="s">
        <v>27</v>
      </c>
      <c r="Q2233">
        <v>35.0717</v>
      </c>
      <c r="R2233">
        <v>-106.509</v>
      </c>
      <c r="S2233" t="s">
        <v>1936</v>
      </c>
    </row>
    <row r="2234" spans="1:19" x14ac:dyDescent="0.3">
      <c r="A2234" t="s">
        <v>19</v>
      </c>
      <c r="B2234">
        <v>19999</v>
      </c>
      <c r="C2234">
        <v>2008</v>
      </c>
      <c r="D2234" t="s">
        <v>1357</v>
      </c>
      <c r="E2234" t="s">
        <v>3381</v>
      </c>
      <c r="F2234" t="s">
        <v>59</v>
      </c>
      <c r="G2234" t="s">
        <v>41</v>
      </c>
      <c r="H2234" t="s">
        <v>30</v>
      </c>
      <c r="I2234">
        <v>229726</v>
      </c>
      <c r="J2234" t="s">
        <v>23</v>
      </c>
      <c r="K2234" t="s">
        <v>36</v>
      </c>
      <c r="L2234" t="s">
        <v>73</v>
      </c>
      <c r="M2234" t="s">
        <v>95</v>
      </c>
      <c r="N2234" t="s">
        <v>96</v>
      </c>
      <c r="O2234" t="s">
        <v>68</v>
      </c>
      <c r="P2234" t="s">
        <v>27</v>
      </c>
      <c r="Q2234">
        <v>35.081800000000001</v>
      </c>
      <c r="R2234">
        <v>-106.6482</v>
      </c>
      <c r="S2234" t="s">
        <v>3382</v>
      </c>
    </row>
    <row r="2235" spans="1:19" x14ac:dyDescent="0.3">
      <c r="A2235" t="s">
        <v>19</v>
      </c>
      <c r="B2235">
        <v>15999</v>
      </c>
      <c r="C2235">
        <v>2014</v>
      </c>
      <c r="D2235" t="s">
        <v>211</v>
      </c>
      <c r="E2235" t="s">
        <v>1023</v>
      </c>
      <c r="G2235" t="s">
        <v>86</v>
      </c>
      <c r="H2235" t="s">
        <v>22</v>
      </c>
      <c r="I2235">
        <v>87907</v>
      </c>
      <c r="J2235" t="s">
        <v>23</v>
      </c>
      <c r="K2235" t="s">
        <v>36</v>
      </c>
      <c r="N2235" t="s">
        <v>63</v>
      </c>
      <c r="O2235" t="s">
        <v>68</v>
      </c>
      <c r="P2235" t="s">
        <v>27</v>
      </c>
      <c r="Q2235">
        <v>35.110399999999998</v>
      </c>
      <c r="R2235">
        <v>-106.57810000000001</v>
      </c>
      <c r="S2235" t="s">
        <v>2211</v>
      </c>
    </row>
    <row r="2236" spans="1:19" x14ac:dyDescent="0.3">
      <c r="A2236" t="s">
        <v>19</v>
      </c>
      <c r="B2236">
        <v>30644</v>
      </c>
      <c r="C2236">
        <v>2017</v>
      </c>
      <c r="D2236" t="s">
        <v>47</v>
      </c>
      <c r="E2236" t="s">
        <v>2147</v>
      </c>
      <c r="G2236" t="s">
        <v>49</v>
      </c>
      <c r="H2236" t="s">
        <v>22</v>
      </c>
      <c r="I2236">
        <v>133010</v>
      </c>
      <c r="J2236" t="s">
        <v>23</v>
      </c>
      <c r="K2236" t="s">
        <v>36</v>
      </c>
      <c r="L2236" t="s">
        <v>73</v>
      </c>
      <c r="N2236" t="s">
        <v>83</v>
      </c>
      <c r="O2236" t="s">
        <v>256</v>
      </c>
      <c r="P2236" t="s">
        <v>27</v>
      </c>
      <c r="Q2236">
        <v>35.110399999999998</v>
      </c>
      <c r="R2236">
        <v>-106.57810000000001</v>
      </c>
      <c r="S2236" t="s">
        <v>2834</v>
      </c>
    </row>
    <row r="2237" spans="1:19" x14ac:dyDescent="0.3">
      <c r="A2237" t="s">
        <v>19</v>
      </c>
      <c r="B2237">
        <v>12877</v>
      </c>
      <c r="C2237">
        <v>2010</v>
      </c>
      <c r="D2237" t="s">
        <v>227</v>
      </c>
      <c r="E2237" t="s">
        <v>1504</v>
      </c>
      <c r="G2237" t="s">
        <v>49</v>
      </c>
      <c r="H2237" t="s">
        <v>22</v>
      </c>
      <c r="I2237">
        <v>112481</v>
      </c>
      <c r="J2237" t="s">
        <v>23</v>
      </c>
      <c r="K2237" t="s">
        <v>36</v>
      </c>
      <c r="L2237" t="s">
        <v>42</v>
      </c>
      <c r="N2237" t="s">
        <v>63</v>
      </c>
      <c r="O2237" t="s">
        <v>55</v>
      </c>
      <c r="P2237" t="s">
        <v>27</v>
      </c>
      <c r="Q2237">
        <v>35.110399999999998</v>
      </c>
      <c r="R2237">
        <v>-106.57810000000001</v>
      </c>
      <c r="S2237" t="s">
        <v>2589</v>
      </c>
    </row>
    <row r="2238" spans="1:19" x14ac:dyDescent="0.3">
      <c r="A2238" t="s">
        <v>19</v>
      </c>
      <c r="B2238">
        <v>11999</v>
      </c>
      <c r="C2238">
        <v>2011</v>
      </c>
      <c r="D2238" t="s">
        <v>290</v>
      </c>
      <c r="E2238" t="s">
        <v>2574</v>
      </c>
      <c r="G2238" t="s">
        <v>86</v>
      </c>
      <c r="H2238" t="s">
        <v>102</v>
      </c>
      <c r="I2238">
        <v>111273</v>
      </c>
      <c r="J2238" t="s">
        <v>23</v>
      </c>
      <c r="K2238" t="s">
        <v>36</v>
      </c>
      <c r="L2238" t="s">
        <v>61</v>
      </c>
      <c r="N2238" t="s">
        <v>24</v>
      </c>
      <c r="O2238" t="s">
        <v>26</v>
      </c>
      <c r="P2238" t="s">
        <v>27</v>
      </c>
      <c r="Q2238">
        <v>35.110399999999998</v>
      </c>
      <c r="R2238">
        <v>-106.57810000000001</v>
      </c>
      <c r="S2238" t="s">
        <v>2575</v>
      </c>
    </row>
    <row r="2239" spans="1:19" x14ac:dyDescent="0.3">
      <c r="A2239" t="s">
        <v>19</v>
      </c>
      <c r="B2239">
        <v>21838</v>
      </c>
      <c r="C2239">
        <v>2017</v>
      </c>
      <c r="D2239" t="s">
        <v>51</v>
      </c>
      <c r="E2239" t="s">
        <v>1392</v>
      </c>
      <c r="G2239" t="s">
        <v>41</v>
      </c>
      <c r="H2239" t="s">
        <v>24</v>
      </c>
      <c r="I2239">
        <v>39920</v>
      </c>
      <c r="J2239" t="s">
        <v>23</v>
      </c>
      <c r="K2239" t="s">
        <v>36</v>
      </c>
      <c r="L2239" t="s">
        <v>42</v>
      </c>
      <c r="N2239" t="s">
        <v>24</v>
      </c>
      <c r="O2239" t="s">
        <v>26</v>
      </c>
      <c r="P2239" t="s">
        <v>27</v>
      </c>
      <c r="Q2239">
        <v>35.110399999999998</v>
      </c>
      <c r="R2239">
        <v>-106.57810000000001</v>
      </c>
      <c r="S2239" t="s">
        <v>1393</v>
      </c>
    </row>
    <row r="2240" spans="1:19" x14ac:dyDescent="0.3">
      <c r="A2240" t="s">
        <v>19</v>
      </c>
      <c r="B2240">
        <v>16000</v>
      </c>
      <c r="C2240">
        <v>1997</v>
      </c>
      <c r="D2240" t="s">
        <v>290</v>
      </c>
      <c r="E2240" t="s">
        <v>3394</v>
      </c>
      <c r="F2240" t="s">
        <v>59</v>
      </c>
      <c r="G2240" t="s">
        <v>49</v>
      </c>
      <c r="H2240" t="s">
        <v>22</v>
      </c>
      <c r="I2240">
        <v>241650</v>
      </c>
      <c r="J2240" t="s">
        <v>23</v>
      </c>
      <c r="K2240" t="s">
        <v>36</v>
      </c>
      <c r="L2240" t="s">
        <v>73</v>
      </c>
      <c r="M2240" t="s">
        <v>95</v>
      </c>
      <c r="N2240" t="s">
        <v>3542</v>
      </c>
      <c r="O2240" t="s">
        <v>155</v>
      </c>
      <c r="P2240" t="s">
        <v>27</v>
      </c>
      <c r="Q2240">
        <v>34.814917000000001</v>
      </c>
      <c r="R2240">
        <v>-106.762905</v>
      </c>
      <c r="S2240" t="s">
        <v>3395</v>
      </c>
    </row>
    <row r="2241" spans="1:19" x14ac:dyDescent="0.3">
      <c r="A2241" t="s">
        <v>19</v>
      </c>
      <c r="B2241">
        <v>18977</v>
      </c>
      <c r="C2241">
        <v>2014</v>
      </c>
      <c r="D2241" t="s">
        <v>169</v>
      </c>
      <c r="E2241" t="s">
        <v>2455</v>
      </c>
      <c r="G2241" t="s">
        <v>41</v>
      </c>
      <c r="H2241" t="s">
        <v>22</v>
      </c>
      <c r="I2241">
        <v>102669</v>
      </c>
      <c r="J2241" t="s">
        <v>23</v>
      </c>
      <c r="K2241" t="s">
        <v>36</v>
      </c>
      <c r="L2241" t="s">
        <v>73</v>
      </c>
      <c r="N2241" t="s">
        <v>83</v>
      </c>
      <c r="O2241" t="s">
        <v>26</v>
      </c>
      <c r="P2241" t="s">
        <v>27</v>
      </c>
      <c r="Q2241">
        <v>35.110399999999998</v>
      </c>
      <c r="R2241">
        <v>-106.57810000000001</v>
      </c>
      <c r="S2241" t="s">
        <v>2456</v>
      </c>
    </row>
    <row r="2242" spans="1:19" x14ac:dyDescent="0.3">
      <c r="A2242" t="s">
        <v>19</v>
      </c>
      <c r="B2242">
        <v>28477</v>
      </c>
      <c r="C2242">
        <v>2016</v>
      </c>
      <c r="D2242" t="s">
        <v>20</v>
      </c>
      <c r="E2242" t="s">
        <v>2295</v>
      </c>
      <c r="G2242" t="s">
        <v>49</v>
      </c>
      <c r="H2242" t="s">
        <v>22</v>
      </c>
      <c r="I2242">
        <v>101154</v>
      </c>
      <c r="J2242" t="s">
        <v>23</v>
      </c>
      <c r="K2242" t="s">
        <v>36</v>
      </c>
      <c r="L2242" t="s">
        <v>73</v>
      </c>
      <c r="N2242" t="s">
        <v>83</v>
      </c>
      <c r="O2242" t="s">
        <v>68</v>
      </c>
      <c r="P2242" t="s">
        <v>27</v>
      </c>
      <c r="Q2242">
        <v>35.110399999999998</v>
      </c>
      <c r="R2242">
        <v>-106.57810000000001</v>
      </c>
      <c r="S2242" t="s">
        <v>2436</v>
      </c>
    </row>
    <row r="2243" spans="1:19" x14ac:dyDescent="0.3">
      <c r="A2243" t="s">
        <v>19</v>
      </c>
      <c r="B2243">
        <v>12488</v>
      </c>
      <c r="C2243">
        <v>2016</v>
      </c>
      <c r="D2243" t="s">
        <v>57</v>
      </c>
      <c r="E2243" t="s">
        <v>1312</v>
      </c>
      <c r="H2243" t="s">
        <v>87</v>
      </c>
      <c r="I2243">
        <v>37456</v>
      </c>
      <c r="J2243" t="s">
        <v>23</v>
      </c>
      <c r="K2243" t="s">
        <v>24</v>
      </c>
      <c r="L2243" t="s">
        <v>61</v>
      </c>
      <c r="N2243" t="s">
        <v>24</v>
      </c>
      <c r="O2243" t="s">
        <v>463</v>
      </c>
      <c r="P2243" t="s">
        <v>27</v>
      </c>
      <c r="Q2243">
        <v>35.110399999999998</v>
      </c>
      <c r="R2243">
        <v>-106.57810000000001</v>
      </c>
      <c r="S2243" t="s">
        <v>1313</v>
      </c>
    </row>
    <row r="2244" spans="1:19" x14ac:dyDescent="0.3">
      <c r="A2244" t="s">
        <v>19</v>
      </c>
      <c r="B2244">
        <v>211</v>
      </c>
      <c r="C2244">
        <v>2004</v>
      </c>
      <c r="D2244" t="s">
        <v>47</v>
      </c>
      <c r="E2244" t="s">
        <v>4310</v>
      </c>
      <c r="H2244" t="s">
        <v>22</v>
      </c>
      <c r="I2244">
        <v>175792</v>
      </c>
      <c r="J2244" t="s">
        <v>23</v>
      </c>
      <c r="K2244" t="s">
        <v>78</v>
      </c>
      <c r="L2244" t="s">
        <v>73</v>
      </c>
      <c r="N2244" t="s">
        <v>3542</v>
      </c>
      <c r="O2244" t="s">
        <v>45</v>
      </c>
      <c r="P2244" t="s">
        <v>27</v>
      </c>
      <c r="Q2244">
        <v>35.087257999999999</v>
      </c>
      <c r="R2244">
        <v>-106.56415699999999</v>
      </c>
      <c r="S2244" t="s">
        <v>4311</v>
      </c>
    </row>
    <row r="2245" spans="1:19" x14ac:dyDescent="0.3">
      <c r="A2245" t="s">
        <v>19</v>
      </c>
      <c r="B2245">
        <v>0</v>
      </c>
      <c r="C2245">
        <v>2018</v>
      </c>
      <c r="D2245" t="s">
        <v>47</v>
      </c>
      <c r="E2245" t="s">
        <v>694</v>
      </c>
      <c r="H2245" t="s">
        <v>24</v>
      </c>
      <c r="I2245">
        <v>32127</v>
      </c>
      <c r="J2245" t="s">
        <v>23</v>
      </c>
      <c r="K2245" t="s">
        <v>36</v>
      </c>
      <c r="L2245" t="s">
        <v>61</v>
      </c>
      <c r="N2245" t="s">
        <v>63</v>
      </c>
      <c r="O2245" t="s">
        <v>45</v>
      </c>
      <c r="P2245" t="s">
        <v>27</v>
      </c>
      <c r="Q2245">
        <v>35.621899999999997</v>
      </c>
      <c r="R2245">
        <v>-105.86879999999999</v>
      </c>
      <c r="S2245" t="s">
        <v>4312</v>
      </c>
    </row>
    <row r="2246" spans="1:19" x14ac:dyDescent="0.3">
      <c r="A2246" t="s">
        <v>19</v>
      </c>
      <c r="B2246">
        <v>36000</v>
      </c>
      <c r="C2246">
        <v>2015</v>
      </c>
      <c r="D2246" t="s">
        <v>47</v>
      </c>
      <c r="E2246" t="s">
        <v>950</v>
      </c>
      <c r="F2246" t="s">
        <v>132</v>
      </c>
      <c r="G2246" t="s">
        <v>49</v>
      </c>
      <c r="H2246" t="s">
        <v>22</v>
      </c>
      <c r="I2246">
        <v>26000</v>
      </c>
      <c r="J2246" t="s">
        <v>23</v>
      </c>
      <c r="K2246" t="s">
        <v>36</v>
      </c>
      <c r="L2246" t="s">
        <v>73</v>
      </c>
      <c r="M2246" t="s">
        <v>43</v>
      </c>
      <c r="N2246" t="s">
        <v>83</v>
      </c>
      <c r="O2246" t="s">
        <v>26</v>
      </c>
      <c r="P2246" t="s">
        <v>27</v>
      </c>
      <c r="Q2246">
        <v>35.134700000000002</v>
      </c>
      <c r="R2246">
        <v>-106.5222</v>
      </c>
      <c r="S2246" t="s">
        <v>951</v>
      </c>
    </row>
    <row r="2247" spans="1:19" x14ac:dyDescent="0.3">
      <c r="A2247" t="s">
        <v>19</v>
      </c>
      <c r="B2247">
        <v>8995</v>
      </c>
      <c r="C2247">
        <v>2008</v>
      </c>
      <c r="D2247" t="s">
        <v>20</v>
      </c>
      <c r="E2247" t="s">
        <v>625</v>
      </c>
      <c r="H2247" t="s">
        <v>24</v>
      </c>
      <c r="I2247">
        <v>193513</v>
      </c>
      <c r="J2247" t="s">
        <v>23</v>
      </c>
      <c r="K2247" t="s">
        <v>36</v>
      </c>
      <c r="L2247" t="s">
        <v>61</v>
      </c>
      <c r="N2247" t="s">
        <v>83</v>
      </c>
      <c r="O2247" t="s">
        <v>155</v>
      </c>
      <c r="P2247" t="s">
        <v>27</v>
      </c>
      <c r="Q2247">
        <v>35.087685</v>
      </c>
      <c r="R2247">
        <v>-106.594475</v>
      </c>
      <c r="S2247" t="s">
        <v>3296</v>
      </c>
    </row>
    <row r="2248" spans="1:19" x14ac:dyDescent="0.3">
      <c r="A2248" t="s">
        <v>19</v>
      </c>
      <c r="B2248">
        <v>0</v>
      </c>
      <c r="C2248">
        <v>2018</v>
      </c>
      <c r="D2248" t="s">
        <v>125</v>
      </c>
      <c r="E2248" t="s">
        <v>3707</v>
      </c>
      <c r="H2248" t="s">
        <v>22</v>
      </c>
      <c r="I2248">
        <v>27893</v>
      </c>
      <c r="J2248" t="s">
        <v>23</v>
      </c>
      <c r="K2248" t="s">
        <v>36</v>
      </c>
      <c r="L2248" t="s">
        <v>61</v>
      </c>
      <c r="N2248" t="s">
        <v>3542</v>
      </c>
      <c r="O2248" t="s">
        <v>55</v>
      </c>
      <c r="P2248" t="s">
        <v>27</v>
      </c>
      <c r="Q2248">
        <v>35.087266</v>
      </c>
      <c r="R2248">
        <v>-106.559473</v>
      </c>
      <c r="S2248" t="s">
        <v>4313</v>
      </c>
    </row>
    <row r="2249" spans="1:19" x14ac:dyDescent="0.3">
      <c r="A2249" t="s">
        <v>19</v>
      </c>
      <c r="B2249">
        <v>8995</v>
      </c>
      <c r="C2249">
        <v>2008</v>
      </c>
      <c r="D2249" t="s">
        <v>20</v>
      </c>
      <c r="E2249" t="s">
        <v>625</v>
      </c>
      <c r="H2249" t="s">
        <v>24</v>
      </c>
      <c r="I2249">
        <v>193513</v>
      </c>
      <c r="J2249" t="s">
        <v>23</v>
      </c>
      <c r="K2249" t="s">
        <v>36</v>
      </c>
      <c r="L2249" t="s">
        <v>61</v>
      </c>
      <c r="N2249" t="s">
        <v>83</v>
      </c>
      <c r="O2249" t="s">
        <v>155</v>
      </c>
      <c r="P2249" t="s">
        <v>27</v>
      </c>
      <c r="Q2249">
        <v>35.087685</v>
      </c>
      <c r="R2249">
        <v>-106.594475</v>
      </c>
      <c r="S2249" t="s">
        <v>3297</v>
      </c>
    </row>
    <row r="2250" spans="1:19" x14ac:dyDescent="0.3">
      <c r="A2250" t="s">
        <v>19</v>
      </c>
      <c r="B2250">
        <v>27999</v>
      </c>
      <c r="C2250">
        <v>2019</v>
      </c>
      <c r="D2250" t="s">
        <v>214</v>
      </c>
      <c r="E2250" t="s">
        <v>520</v>
      </c>
      <c r="G2250" t="s">
        <v>86</v>
      </c>
      <c r="H2250" t="s">
        <v>22</v>
      </c>
      <c r="I2250">
        <v>11900</v>
      </c>
      <c r="J2250" t="s">
        <v>23</v>
      </c>
      <c r="K2250" t="s">
        <v>36</v>
      </c>
      <c r="L2250" t="s">
        <v>73</v>
      </c>
      <c r="P2250" t="s">
        <v>27</v>
      </c>
      <c r="Q2250">
        <v>35.249299999999998</v>
      </c>
      <c r="R2250">
        <v>-106.6818</v>
      </c>
      <c r="S2250" t="s">
        <v>521</v>
      </c>
    </row>
    <row r="2251" spans="1:19" x14ac:dyDescent="0.3">
      <c r="A2251" t="s">
        <v>19</v>
      </c>
      <c r="B2251">
        <v>0</v>
      </c>
      <c r="C2251">
        <v>2020</v>
      </c>
      <c r="D2251" t="s">
        <v>57</v>
      </c>
      <c r="E2251" t="s">
        <v>4314</v>
      </c>
      <c r="H2251" t="s">
        <v>22</v>
      </c>
      <c r="I2251">
        <v>4289</v>
      </c>
      <c r="J2251" t="s">
        <v>23</v>
      </c>
      <c r="K2251" t="s">
        <v>24</v>
      </c>
      <c r="L2251" t="s">
        <v>61</v>
      </c>
      <c r="N2251" t="s">
        <v>63</v>
      </c>
      <c r="O2251" t="s">
        <v>55</v>
      </c>
      <c r="P2251" t="s">
        <v>27</v>
      </c>
      <c r="Q2251">
        <v>35.192551000000002</v>
      </c>
      <c r="R2251">
        <v>-106.655907</v>
      </c>
      <c r="S2251" t="s">
        <v>4315</v>
      </c>
    </row>
    <row r="2252" spans="1:19" x14ac:dyDescent="0.3">
      <c r="A2252" t="s">
        <v>19</v>
      </c>
      <c r="B2252">
        <v>0</v>
      </c>
      <c r="C2252">
        <v>2020</v>
      </c>
      <c r="D2252" t="s">
        <v>57</v>
      </c>
      <c r="E2252" t="s">
        <v>3607</v>
      </c>
      <c r="H2252" t="s">
        <v>22</v>
      </c>
      <c r="I2252">
        <v>43785</v>
      </c>
      <c r="J2252" t="s">
        <v>23</v>
      </c>
      <c r="K2252" t="s">
        <v>24</v>
      </c>
      <c r="L2252" t="s">
        <v>61</v>
      </c>
      <c r="N2252" t="s">
        <v>3542</v>
      </c>
      <c r="O2252" t="s">
        <v>45</v>
      </c>
      <c r="P2252" t="s">
        <v>27</v>
      </c>
      <c r="Q2252">
        <v>35.192551000000002</v>
      </c>
      <c r="R2252">
        <v>-106.655907</v>
      </c>
      <c r="S2252" t="s">
        <v>4316</v>
      </c>
    </row>
    <row r="2253" spans="1:19" x14ac:dyDescent="0.3">
      <c r="A2253" t="s">
        <v>19</v>
      </c>
      <c r="B2253">
        <v>24995</v>
      </c>
      <c r="C2253">
        <v>2019</v>
      </c>
      <c r="E2253" t="s">
        <v>536</v>
      </c>
      <c r="G2253" t="s">
        <v>86</v>
      </c>
      <c r="H2253" t="s">
        <v>22</v>
      </c>
      <c r="I2253">
        <v>12300</v>
      </c>
      <c r="J2253" t="s">
        <v>23</v>
      </c>
      <c r="K2253" t="s">
        <v>36</v>
      </c>
      <c r="P2253" t="s">
        <v>27</v>
      </c>
      <c r="Q2253">
        <v>35.249299999999998</v>
      </c>
      <c r="R2253">
        <v>-106.6818</v>
      </c>
      <c r="S2253" t="s">
        <v>538</v>
      </c>
    </row>
    <row r="2254" spans="1:19" x14ac:dyDescent="0.3">
      <c r="A2254" t="s">
        <v>19</v>
      </c>
      <c r="B2254">
        <v>10500</v>
      </c>
      <c r="C2254">
        <v>2011</v>
      </c>
      <c r="D2254" t="s">
        <v>51</v>
      </c>
      <c r="E2254" t="s">
        <v>1307</v>
      </c>
      <c r="H2254" t="s">
        <v>22</v>
      </c>
      <c r="I2254">
        <v>164000</v>
      </c>
      <c r="J2254" t="s">
        <v>23</v>
      </c>
      <c r="K2254" t="s">
        <v>36</v>
      </c>
      <c r="P2254" t="s">
        <v>27</v>
      </c>
      <c r="Q2254">
        <v>35.101900999999998</v>
      </c>
      <c r="R2254">
        <v>-106.632442</v>
      </c>
      <c r="S2254" t="s">
        <v>3120</v>
      </c>
    </row>
    <row r="2255" spans="1:19" x14ac:dyDescent="0.3">
      <c r="A2255" t="s">
        <v>19</v>
      </c>
      <c r="B2255">
        <v>8000</v>
      </c>
      <c r="C2255">
        <v>1975</v>
      </c>
      <c r="D2255" t="s">
        <v>153</v>
      </c>
      <c r="E2255" t="s">
        <v>4317</v>
      </c>
      <c r="F2255" t="s">
        <v>59</v>
      </c>
      <c r="H2255" t="s">
        <v>22</v>
      </c>
      <c r="I2255">
        <v>67000</v>
      </c>
      <c r="J2255" t="s">
        <v>23</v>
      </c>
      <c r="K2255" t="s">
        <v>36</v>
      </c>
      <c r="M2255" t="s">
        <v>95</v>
      </c>
      <c r="O2255" t="s">
        <v>68</v>
      </c>
      <c r="P2255" t="s">
        <v>27</v>
      </c>
      <c r="Q2255">
        <v>35.110399999999998</v>
      </c>
      <c r="R2255">
        <v>-106.57810000000001</v>
      </c>
      <c r="S2255" t="s">
        <v>4318</v>
      </c>
    </row>
    <row r="2256" spans="1:19" x14ac:dyDescent="0.3">
      <c r="A2256" t="s">
        <v>19</v>
      </c>
      <c r="B2256">
        <v>188</v>
      </c>
      <c r="C2256">
        <v>2000</v>
      </c>
      <c r="D2256" t="s">
        <v>47</v>
      </c>
      <c r="E2256" t="s">
        <v>3820</v>
      </c>
      <c r="H2256" t="s">
        <v>22</v>
      </c>
      <c r="I2256">
        <v>112106</v>
      </c>
      <c r="J2256" t="s">
        <v>23</v>
      </c>
      <c r="K2256" t="s">
        <v>36</v>
      </c>
      <c r="L2256" t="s">
        <v>61</v>
      </c>
      <c r="N2256" t="s">
        <v>63</v>
      </c>
      <c r="O2256" t="s">
        <v>155</v>
      </c>
      <c r="P2256" t="s">
        <v>27</v>
      </c>
      <c r="Q2256">
        <v>35.087257999999999</v>
      </c>
      <c r="R2256">
        <v>-106.56415699999999</v>
      </c>
      <c r="S2256" t="s">
        <v>4319</v>
      </c>
    </row>
    <row r="2257" spans="1:19" x14ac:dyDescent="0.3">
      <c r="A2257" t="s">
        <v>19</v>
      </c>
      <c r="B2257">
        <v>6900</v>
      </c>
      <c r="C2257">
        <v>2004</v>
      </c>
      <c r="D2257" t="s">
        <v>51</v>
      </c>
      <c r="E2257" t="s">
        <v>2960</v>
      </c>
      <c r="H2257" t="s">
        <v>22</v>
      </c>
      <c r="I2257">
        <v>177000</v>
      </c>
      <c r="J2257" t="s">
        <v>23</v>
      </c>
      <c r="K2257" t="s">
        <v>36</v>
      </c>
      <c r="P2257" t="s">
        <v>27</v>
      </c>
      <c r="Q2257">
        <v>35.134700000000002</v>
      </c>
      <c r="R2257">
        <v>-106.6427</v>
      </c>
      <c r="S2257" t="s">
        <v>3212</v>
      </c>
    </row>
    <row r="2258" spans="1:19" x14ac:dyDescent="0.3">
      <c r="A2258" t="s">
        <v>19</v>
      </c>
      <c r="B2258">
        <v>37995</v>
      </c>
      <c r="C2258">
        <v>2020</v>
      </c>
      <c r="D2258" t="s">
        <v>159</v>
      </c>
      <c r="E2258" t="s">
        <v>928</v>
      </c>
      <c r="H2258" t="s">
        <v>22</v>
      </c>
      <c r="I2258">
        <v>24878</v>
      </c>
      <c r="J2258" t="s">
        <v>23</v>
      </c>
      <c r="K2258" t="s">
        <v>36</v>
      </c>
      <c r="L2258" t="s">
        <v>61</v>
      </c>
      <c r="P2258" t="s">
        <v>27</v>
      </c>
      <c r="Q2258">
        <v>34.818424999999998</v>
      </c>
      <c r="R2258">
        <v>-106.761107</v>
      </c>
      <c r="S2258" t="s">
        <v>929</v>
      </c>
    </row>
    <row r="2259" spans="1:19" x14ac:dyDescent="0.3">
      <c r="A2259" t="s">
        <v>19</v>
      </c>
      <c r="B2259">
        <v>18495</v>
      </c>
      <c r="C2259">
        <v>2016</v>
      </c>
      <c r="D2259" t="s">
        <v>125</v>
      </c>
      <c r="E2259" t="s">
        <v>1145</v>
      </c>
      <c r="H2259" t="s">
        <v>22</v>
      </c>
      <c r="I2259">
        <v>73041</v>
      </c>
      <c r="J2259" t="s">
        <v>23</v>
      </c>
      <c r="K2259" t="s">
        <v>36</v>
      </c>
      <c r="L2259" t="s">
        <v>61</v>
      </c>
      <c r="P2259" t="s">
        <v>27</v>
      </c>
      <c r="Q2259">
        <v>34.818424999999998</v>
      </c>
      <c r="R2259">
        <v>-106.761107</v>
      </c>
      <c r="S2259" t="s">
        <v>1995</v>
      </c>
    </row>
    <row r="2260" spans="1:19" x14ac:dyDescent="0.3">
      <c r="A2260" t="s">
        <v>19</v>
      </c>
      <c r="B2260">
        <v>6900</v>
      </c>
      <c r="C2260">
        <v>2004</v>
      </c>
      <c r="D2260" t="s">
        <v>51</v>
      </c>
      <c r="E2260" t="s">
        <v>2960</v>
      </c>
      <c r="H2260" t="s">
        <v>22</v>
      </c>
      <c r="I2260">
        <v>177000</v>
      </c>
      <c r="J2260" t="s">
        <v>23</v>
      </c>
      <c r="K2260" t="s">
        <v>36</v>
      </c>
      <c r="P2260" t="s">
        <v>27</v>
      </c>
      <c r="Q2260">
        <v>35.134700000000002</v>
      </c>
      <c r="R2260">
        <v>-106.6427</v>
      </c>
      <c r="S2260" t="s">
        <v>3213</v>
      </c>
    </row>
    <row r="2261" spans="1:19" x14ac:dyDescent="0.3">
      <c r="A2261" t="s">
        <v>19</v>
      </c>
      <c r="B2261">
        <v>0</v>
      </c>
      <c r="C2261">
        <v>2019</v>
      </c>
      <c r="D2261" t="s">
        <v>57</v>
      </c>
      <c r="E2261" t="s">
        <v>4289</v>
      </c>
      <c r="H2261" t="s">
        <v>22</v>
      </c>
      <c r="I2261">
        <v>27766</v>
      </c>
      <c r="J2261" t="s">
        <v>23</v>
      </c>
      <c r="K2261" t="s">
        <v>36</v>
      </c>
      <c r="L2261" t="s">
        <v>73</v>
      </c>
      <c r="N2261" t="s">
        <v>96</v>
      </c>
      <c r="O2261" t="s">
        <v>26</v>
      </c>
      <c r="P2261" t="s">
        <v>27</v>
      </c>
      <c r="Q2261">
        <v>35.192551000000002</v>
      </c>
      <c r="R2261">
        <v>-106.655907</v>
      </c>
      <c r="S2261" t="s">
        <v>4320</v>
      </c>
    </row>
    <row r="2262" spans="1:19" x14ac:dyDescent="0.3">
      <c r="A2262" t="s">
        <v>19</v>
      </c>
      <c r="B2262">
        <v>1</v>
      </c>
      <c r="C2262">
        <v>2008</v>
      </c>
      <c r="D2262" t="s">
        <v>20</v>
      </c>
      <c r="E2262" t="s">
        <v>1661</v>
      </c>
      <c r="H2262" t="s">
        <v>22</v>
      </c>
      <c r="I2262">
        <v>108000</v>
      </c>
      <c r="J2262" t="s">
        <v>23</v>
      </c>
      <c r="K2262" t="s">
        <v>36</v>
      </c>
      <c r="P2262" t="s">
        <v>27</v>
      </c>
      <c r="Q2262">
        <v>35.134700000000002</v>
      </c>
      <c r="R2262">
        <v>-106.6427</v>
      </c>
      <c r="S2262" t="s">
        <v>4321</v>
      </c>
    </row>
    <row r="2263" spans="1:19" x14ac:dyDescent="0.3">
      <c r="A2263" t="s">
        <v>19</v>
      </c>
      <c r="B2263">
        <v>1</v>
      </c>
      <c r="C2263">
        <v>2007</v>
      </c>
      <c r="D2263" t="s">
        <v>174</v>
      </c>
      <c r="E2263" t="s">
        <v>3752</v>
      </c>
      <c r="H2263" t="s">
        <v>22</v>
      </c>
      <c r="I2263">
        <v>99000</v>
      </c>
      <c r="J2263" t="s">
        <v>23</v>
      </c>
      <c r="K2263" t="s">
        <v>36</v>
      </c>
      <c r="P2263" t="s">
        <v>27</v>
      </c>
      <c r="Q2263">
        <v>35.134700000000002</v>
      </c>
      <c r="R2263">
        <v>-106.6427</v>
      </c>
      <c r="S2263" t="s">
        <v>4322</v>
      </c>
    </row>
    <row r="2264" spans="1:19" x14ac:dyDescent="0.3">
      <c r="A2264" t="s">
        <v>19</v>
      </c>
      <c r="B2264">
        <v>0</v>
      </c>
      <c r="C2264">
        <v>2013</v>
      </c>
      <c r="D2264" t="s">
        <v>174</v>
      </c>
      <c r="E2264" t="s">
        <v>4323</v>
      </c>
      <c r="H2264" t="s">
        <v>22</v>
      </c>
      <c r="I2264">
        <v>83997</v>
      </c>
      <c r="J2264" t="s">
        <v>23</v>
      </c>
      <c r="K2264" t="s">
        <v>36</v>
      </c>
      <c r="L2264" t="s">
        <v>61</v>
      </c>
      <c r="N2264" t="s">
        <v>63</v>
      </c>
      <c r="O2264" t="s">
        <v>45</v>
      </c>
      <c r="P2264" t="s">
        <v>27</v>
      </c>
      <c r="Q2264">
        <v>35.192551000000002</v>
      </c>
      <c r="R2264">
        <v>-106.655907</v>
      </c>
      <c r="S2264" t="s">
        <v>4324</v>
      </c>
    </row>
    <row r="2265" spans="1:19" x14ac:dyDescent="0.3">
      <c r="A2265" t="s">
        <v>19</v>
      </c>
      <c r="B2265">
        <v>1</v>
      </c>
      <c r="C2265">
        <v>2013</v>
      </c>
      <c r="D2265" t="s">
        <v>159</v>
      </c>
      <c r="E2265">
        <v>200</v>
      </c>
      <c r="H2265" t="s">
        <v>22</v>
      </c>
      <c r="I2265">
        <v>120000</v>
      </c>
      <c r="J2265" t="s">
        <v>23</v>
      </c>
      <c r="K2265" t="s">
        <v>36</v>
      </c>
      <c r="P2265" t="s">
        <v>27</v>
      </c>
      <c r="Q2265">
        <v>35.134700000000002</v>
      </c>
      <c r="R2265">
        <v>-106.6427</v>
      </c>
      <c r="S2265" t="s">
        <v>4325</v>
      </c>
    </row>
    <row r="2266" spans="1:19" x14ac:dyDescent="0.3">
      <c r="A2266" t="s">
        <v>19</v>
      </c>
      <c r="B2266">
        <v>1</v>
      </c>
      <c r="C2266">
        <v>2015</v>
      </c>
      <c r="D2266" t="s">
        <v>174</v>
      </c>
      <c r="E2266" t="s">
        <v>3750</v>
      </c>
      <c r="H2266" t="s">
        <v>22</v>
      </c>
      <c r="I2266">
        <v>105000</v>
      </c>
      <c r="J2266" t="s">
        <v>23</v>
      </c>
      <c r="K2266" t="s">
        <v>36</v>
      </c>
      <c r="P2266" t="s">
        <v>27</v>
      </c>
      <c r="Q2266">
        <v>35.134700000000002</v>
      </c>
      <c r="R2266">
        <v>-106.6427</v>
      </c>
      <c r="S2266" t="s">
        <v>4326</v>
      </c>
    </row>
    <row r="2267" spans="1:19" x14ac:dyDescent="0.3">
      <c r="A2267" t="s">
        <v>19</v>
      </c>
      <c r="B2267">
        <v>1</v>
      </c>
      <c r="C2267">
        <v>2013</v>
      </c>
      <c r="D2267" t="s">
        <v>230</v>
      </c>
      <c r="E2267" t="s">
        <v>1647</v>
      </c>
      <c r="H2267" t="s">
        <v>22</v>
      </c>
      <c r="I2267">
        <v>103000</v>
      </c>
      <c r="J2267" t="s">
        <v>23</v>
      </c>
      <c r="K2267" t="s">
        <v>36</v>
      </c>
      <c r="P2267" t="s">
        <v>27</v>
      </c>
      <c r="Q2267">
        <v>35.134700000000002</v>
      </c>
      <c r="R2267">
        <v>-106.6427</v>
      </c>
      <c r="S2267" t="s">
        <v>4327</v>
      </c>
    </row>
    <row r="2268" spans="1:19" x14ac:dyDescent="0.3">
      <c r="A2268" t="s">
        <v>19</v>
      </c>
      <c r="B2268">
        <v>1</v>
      </c>
      <c r="C2268">
        <v>2013</v>
      </c>
      <c r="D2268" t="s">
        <v>214</v>
      </c>
      <c r="E2268" t="s">
        <v>1817</v>
      </c>
      <c r="H2268" t="s">
        <v>22</v>
      </c>
      <c r="I2268">
        <v>135225</v>
      </c>
      <c r="J2268" t="s">
        <v>23</v>
      </c>
      <c r="K2268" t="s">
        <v>36</v>
      </c>
      <c r="P2268" t="s">
        <v>27</v>
      </c>
      <c r="Q2268">
        <v>35.134700000000002</v>
      </c>
      <c r="R2268">
        <v>-106.6427</v>
      </c>
      <c r="S2268" t="s">
        <v>4328</v>
      </c>
    </row>
    <row r="2269" spans="1:19" x14ac:dyDescent="0.3">
      <c r="A2269" t="s">
        <v>19</v>
      </c>
      <c r="B2269">
        <v>4600</v>
      </c>
      <c r="C2269">
        <v>2006</v>
      </c>
      <c r="D2269" t="s">
        <v>20</v>
      </c>
      <c r="E2269" t="s">
        <v>625</v>
      </c>
      <c r="F2269" t="s">
        <v>59</v>
      </c>
      <c r="G2269" t="s">
        <v>41</v>
      </c>
      <c r="H2269" t="s">
        <v>22</v>
      </c>
      <c r="I2269">
        <v>185123</v>
      </c>
      <c r="J2269" t="s">
        <v>23</v>
      </c>
      <c r="K2269" t="s">
        <v>36</v>
      </c>
      <c r="L2269" t="s">
        <v>73</v>
      </c>
      <c r="M2269" t="s">
        <v>95</v>
      </c>
      <c r="N2269" t="s">
        <v>96</v>
      </c>
      <c r="O2269" t="s">
        <v>138</v>
      </c>
      <c r="P2269" t="s">
        <v>27</v>
      </c>
      <c r="Q2269">
        <v>35.072600000000001</v>
      </c>
      <c r="R2269">
        <v>-106.5749</v>
      </c>
      <c r="S2269" t="s">
        <v>3270</v>
      </c>
    </row>
    <row r="2270" spans="1:19" x14ac:dyDescent="0.3">
      <c r="A2270" t="s">
        <v>19</v>
      </c>
      <c r="B2270">
        <v>0</v>
      </c>
      <c r="C2270">
        <v>2018</v>
      </c>
      <c r="D2270" t="s">
        <v>390</v>
      </c>
      <c r="E2270" t="s">
        <v>4329</v>
      </c>
      <c r="H2270" t="s">
        <v>22</v>
      </c>
      <c r="I2270">
        <v>35762</v>
      </c>
      <c r="J2270" t="s">
        <v>23</v>
      </c>
      <c r="K2270" t="s">
        <v>24</v>
      </c>
      <c r="O2270" t="s">
        <v>68</v>
      </c>
      <c r="P2270" t="s">
        <v>27</v>
      </c>
      <c r="Q2270">
        <v>35.134700000000002</v>
      </c>
      <c r="R2270">
        <v>-106.6427</v>
      </c>
      <c r="S2270" t="s">
        <v>4330</v>
      </c>
    </row>
    <row r="2271" spans="1:19" x14ac:dyDescent="0.3">
      <c r="A2271" t="s">
        <v>19</v>
      </c>
      <c r="B2271">
        <v>1</v>
      </c>
      <c r="C2271">
        <v>2010</v>
      </c>
      <c r="D2271" t="s">
        <v>320</v>
      </c>
      <c r="E2271" t="s">
        <v>1664</v>
      </c>
      <c r="H2271" t="s">
        <v>22</v>
      </c>
      <c r="I2271">
        <v>130000</v>
      </c>
      <c r="J2271" t="s">
        <v>23</v>
      </c>
      <c r="K2271" t="s">
        <v>36</v>
      </c>
      <c r="P2271" t="s">
        <v>27</v>
      </c>
      <c r="Q2271">
        <v>35.134700000000002</v>
      </c>
      <c r="R2271">
        <v>-106.6427</v>
      </c>
      <c r="S2271" t="s">
        <v>4331</v>
      </c>
    </row>
    <row r="2272" spans="1:19" x14ac:dyDescent="0.3">
      <c r="A2272" t="s">
        <v>19</v>
      </c>
      <c r="B2272">
        <v>1</v>
      </c>
      <c r="C2272">
        <v>2013</v>
      </c>
      <c r="D2272" t="s">
        <v>258</v>
      </c>
      <c r="E2272">
        <v>500</v>
      </c>
      <c r="H2272" t="s">
        <v>22</v>
      </c>
      <c r="I2272">
        <v>95000</v>
      </c>
      <c r="J2272" t="s">
        <v>23</v>
      </c>
      <c r="K2272" t="s">
        <v>78</v>
      </c>
      <c r="P2272" t="s">
        <v>27</v>
      </c>
      <c r="Q2272">
        <v>35.134700000000002</v>
      </c>
      <c r="R2272">
        <v>-106.6427</v>
      </c>
      <c r="S2272" t="s">
        <v>4332</v>
      </c>
    </row>
    <row r="2273" spans="1:19" x14ac:dyDescent="0.3">
      <c r="A2273" t="s">
        <v>19</v>
      </c>
      <c r="B2273">
        <v>0</v>
      </c>
      <c r="C2273">
        <v>2019</v>
      </c>
      <c r="D2273" t="s">
        <v>20</v>
      </c>
      <c r="E2273" t="s">
        <v>4333</v>
      </c>
      <c r="H2273" t="s">
        <v>102</v>
      </c>
      <c r="I2273">
        <v>15391</v>
      </c>
      <c r="J2273" t="s">
        <v>23</v>
      </c>
      <c r="K2273" t="s">
        <v>24</v>
      </c>
      <c r="L2273" t="s">
        <v>61</v>
      </c>
      <c r="N2273" t="s">
        <v>63</v>
      </c>
      <c r="O2273" t="s">
        <v>68</v>
      </c>
      <c r="P2273" t="s">
        <v>27</v>
      </c>
      <c r="Q2273">
        <v>35.192551000000002</v>
      </c>
      <c r="R2273">
        <v>-106.655907</v>
      </c>
      <c r="S2273" t="s">
        <v>4334</v>
      </c>
    </row>
    <row r="2274" spans="1:19" x14ac:dyDescent="0.3">
      <c r="A2274" t="s">
        <v>19</v>
      </c>
      <c r="B2274">
        <v>1</v>
      </c>
      <c r="C2274">
        <v>2012</v>
      </c>
      <c r="D2274" t="s">
        <v>51</v>
      </c>
      <c r="E2274" t="s">
        <v>2960</v>
      </c>
      <c r="H2274" t="s">
        <v>22</v>
      </c>
      <c r="I2274">
        <v>165000</v>
      </c>
      <c r="J2274" t="s">
        <v>23</v>
      </c>
      <c r="K2274" t="s">
        <v>36</v>
      </c>
      <c r="P2274" t="s">
        <v>27</v>
      </c>
      <c r="Q2274">
        <v>35.134700000000002</v>
      </c>
      <c r="R2274">
        <v>-106.6427</v>
      </c>
      <c r="S2274" t="s">
        <v>4335</v>
      </c>
    </row>
    <row r="2275" spans="1:19" x14ac:dyDescent="0.3">
      <c r="A2275" t="s">
        <v>19</v>
      </c>
      <c r="B2275">
        <v>29995</v>
      </c>
      <c r="C2275">
        <v>2017</v>
      </c>
      <c r="D2275" t="s">
        <v>483</v>
      </c>
      <c r="E2275" t="s">
        <v>484</v>
      </c>
      <c r="G2275" t="s">
        <v>49</v>
      </c>
      <c r="H2275" t="s">
        <v>22</v>
      </c>
      <c r="I2275">
        <v>10724</v>
      </c>
      <c r="J2275" t="s">
        <v>23</v>
      </c>
      <c r="K2275" t="s">
        <v>36</v>
      </c>
      <c r="L2275" t="s">
        <v>73</v>
      </c>
      <c r="P2275" t="s">
        <v>27</v>
      </c>
      <c r="Q2275">
        <v>35.249299999999998</v>
      </c>
      <c r="R2275">
        <v>-106.6818</v>
      </c>
      <c r="S2275" t="s">
        <v>487</v>
      </c>
    </row>
    <row r="2276" spans="1:19" x14ac:dyDescent="0.3">
      <c r="A2276" t="s">
        <v>19</v>
      </c>
      <c r="B2276">
        <v>55995</v>
      </c>
      <c r="C2276">
        <v>2020</v>
      </c>
      <c r="D2276" t="s">
        <v>71</v>
      </c>
      <c r="E2276" t="s">
        <v>89</v>
      </c>
      <c r="H2276" t="s">
        <v>22</v>
      </c>
      <c r="I2276">
        <v>13871</v>
      </c>
      <c r="J2276" t="s">
        <v>23</v>
      </c>
      <c r="K2276" t="s">
        <v>36</v>
      </c>
      <c r="L2276" t="s">
        <v>73</v>
      </c>
      <c r="P2276" t="s">
        <v>27</v>
      </c>
      <c r="Q2276">
        <v>34.818424999999998</v>
      </c>
      <c r="R2276">
        <v>-106.761107</v>
      </c>
      <c r="S2276" t="s">
        <v>571</v>
      </c>
    </row>
    <row r="2277" spans="1:19" x14ac:dyDescent="0.3">
      <c r="A2277" t="s">
        <v>19</v>
      </c>
      <c r="B2277">
        <v>7995</v>
      </c>
      <c r="C2277">
        <v>2001</v>
      </c>
      <c r="D2277" t="s">
        <v>51</v>
      </c>
      <c r="E2277" t="s">
        <v>2278</v>
      </c>
      <c r="H2277" t="s">
        <v>22</v>
      </c>
      <c r="I2277">
        <v>118367</v>
      </c>
      <c r="J2277" t="s">
        <v>23</v>
      </c>
      <c r="K2277" t="s">
        <v>36</v>
      </c>
      <c r="L2277" t="s">
        <v>61</v>
      </c>
      <c r="P2277" t="s">
        <v>27</v>
      </c>
      <c r="Q2277">
        <v>34.818424999999998</v>
      </c>
      <c r="R2277">
        <v>-106.761107</v>
      </c>
      <c r="S2277" t="s">
        <v>2209</v>
      </c>
    </row>
    <row r="2278" spans="1:19" x14ac:dyDescent="0.3">
      <c r="A2278" t="s">
        <v>19</v>
      </c>
      <c r="B2278">
        <v>31995</v>
      </c>
      <c r="C2278">
        <v>2016</v>
      </c>
      <c r="D2278" t="s">
        <v>20</v>
      </c>
      <c r="E2278" t="s">
        <v>386</v>
      </c>
      <c r="H2278" t="s">
        <v>22</v>
      </c>
      <c r="I2278">
        <v>59622</v>
      </c>
      <c r="J2278" t="s">
        <v>23</v>
      </c>
      <c r="K2278" t="s">
        <v>36</v>
      </c>
      <c r="L2278" t="s">
        <v>73</v>
      </c>
      <c r="P2278" t="s">
        <v>27</v>
      </c>
      <c r="Q2278">
        <v>34.818424999999998</v>
      </c>
      <c r="R2278">
        <v>-106.761107</v>
      </c>
      <c r="S2278" t="s">
        <v>1745</v>
      </c>
    </row>
    <row r="2279" spans="1:19" x14ac:dyDescent="0.3">
      <c r="A2279" t="s">
        <v>19</v>
      </c>
      <c r="B2279">
        <v>46995</v>
      </c>
      <c r="C2279">
        <v>2018</v>
      </c>
      <c r="D2279" t="s">
        <v>57</v>
      </c>
      <c r="E2279" t="s">
        <v>2208</v>
      </c>
      <c r="H2279" t="s">
        <v>30</v>
      </c>
      <c r="I2279">
        <v>87512</v>
      </c>
      <c r="J2279" t="s">
        <v>23</v>
      </c>
      <c r="K2279" t="s">
        <v>36</v>
      </c>
      <c r="L2279" t="s">
        <v>73</v>
      </c>
      <c r="P2279" t="s">
        <v>27</v>
      </c>
      <c r="Q2279">
        <v>34.818424999999998</v>
      </c>
      <c r="R2279">
        <v>-106.761107</v>
      </c>
      <c r="S2279" t="s">
        <v>2209</v>
      </c>
    </row>
    <row r="2280" spans="1:19" x14ac:dyDescent="0.3">
      <c r="A2280" t="s">
        <v>19</v>
      </c>
      <c r="B2280">
        <v>36996</v>
      </c>
      <c r="C2280">
        <v>2015</v>
      </c>
      <c r="D2280" t="s">
        <v>169</v>
      </c>
      <c r="E2280">
        <v>3500</v>
      </c>
      <c r="H2280" t="s">
        <v>30</v>
      </c>
      <c r="I2280">
        <v>177126</v>
      </c>
      <c r="J2280" t="s">
        <v>23</v>
      </c>
      <c r="K2280" t="s">
        <v>36</v>
      </c>
      <c r="P2280" t="s">
        <v>27</v>
      </c>
      <c r="Q2280">
        <v>30.648810999999998</v>
      </c>
      <c r="R2280">
        <v>-97.867412999999999</v>
      </c>
      <c r="S2280" t="s">
        <v>3214</v>
      </c>
    </row>
    <row r="2281" spans="1:19" x14ac:dyDescent="0.3">
      <c r="A2281" t="s">
        <v>19</v>
      </c>
      <c r="B2281">
        <v>14000</v>
      </c>
      <c r="C2281">
        <v>2012</v>
      </c>
      <c r="D2281" t="s">
        <v>51</v>
      </c>
      <c r="E2281" t="s">
        <v>1980</v>
      </c>
      <c r="F2281" t="s">
        <v>137</v>
      </c>
      <c r="G2281" t="s">
        <v>41</v>
      </c>
      <c r="H2281" t="s">
        <v>22</v>
      </c>
      <c r="I2281">
        <v>180000</v>
      </c>
      <c r="J2281" t="s">
        <v>23</v>
      </c>
      <c r="K2281" t="s">
        <v>36</v>
      </c>
      <c r="P2281" t="s">
        <v>27</v>
      </c>
      <c r="Q2281">
        <v>35.175781999999998</v>
      </c>
      <c r="R2281">
        <v>-106.662312</v>
      </c>
      <c r="S2281" t="s">
        <v>3242</v>
      </c>
    </row>
    <row r="2282" spans="1:19" x14ac:dyDescent="0.3">
      <c r="A2282" t="s">
        <v>19</v>
      </c>
      <c r="B2282">
        <v>0</v>
      </c>
      <c r="C2282">
        <v>2018</v>
      </c>
      <c r="D2282" t="s">
        <v>483</v>
      </c>
      <c r="E2282" t="s">
        <v>4336</v>
      </c>
      <c r="H2282" t="s">
        <v>22</v>
      </c>
      <c r="I2282">
        <v>56716</v>
      </c>
      <c r="J2282" t="s">
        <v>23</v>
      </c>
      <c r="K2282" t="s">
        <v>36</v>
      </c>
      <c r="L2282" t="s">
        <v>42</v>
      </c>
      <c r="N2282" t="s">
        <v>63</v>
      </c>
      <c r="O2282" t="s">
        <v>68</v>
      </c>
      <c r="P2282" t="s">
        <v>27</v>
      </c>
      <c r="Q2282">
        <v>35.192551000000002</v>
      </c>
      <c r="R2282">
        <v>-106.655907</v>
      </c>
      <c r="S2282" t="s">
        <v>4337</v>
      </c>
    </row>
    <row r="2283" spans="1:19" x14ac:dyDescent="0.3">
      <c r="A2283" t="s">
        <v>19</v>
      </c>
      <c r="B2283">
        <v>49995</v>
      </c>
      <c r="C2283">
        <v>2018</v>
      </c>
      <c r="D2283" t="s">
        <v>211</v>
      </c>
      <c r="E2283" t="s">
        <v>731</v>
      </c>
      <c r="G2283" t="s">
        <v>49</v>
      </c>
      <c r="H2283" t="s">
        <v>22</v>
      </c>
      <c r="I2283">
        <v>60100</v>
      </c>
      <c r="J2283" t="s">
        <v>23</v>
      </c>
      <c r="K2283" t="s">
        <v>36</v>
      </c>
      <c r="P2283" t="s">
        <v>27</v>
      </c>
      <c r="Q2283">
        <v>35.058537000000001</v>
      </c>
      <c r="R2283">
        <v>-106.87787299999999</v>
      </c>
      <c r="S2283" t="s">
        <v>1756</v>
      </c>
    </row>
    <row r="2284" spans="1:19" x14ac:dyDescent="0.3">
      <c r="A2284" t="s">
        <v>19</v>
      </c>
      <c r="B2284">
        <v>6200</v>
      </c>
      <c r="C2284">
        <v>2000</v>
      </c>
      <c r="D2284" t="s">
        <v>20</v>
      </c>
      <c r="E2284" t="s">
        <v>2978</v>
      </c>
      <c r="G2284" t="s">
        <v>120</v>
      </c>
      <c r="H2284" t="s">
        <v>22</v>
      </c>
      <c r="I2284">
        <v>147000</v>
      </c>
      <c r="J2284" t="s">
        <v>23</v>
      </c>
      <c r="K2284" t="s">
        <v>36</v>
      </c>
      <c r="N2284" t="s">
        <v>96</v>
      </c>
      <c r="P2284" t="s">
        <v>27</v>
      </c>
      <c r="Q2284">
        <v>35.152343999999999</v>
      </c>
      <c r="R2284">
        <v>-106.497467</v>
      </c>
      <c r="S2284" t="s">
        <v>2979</v>
      </c>
    </row>
    <row r="2285" spans="1:19" x14ac:dyDescent="0.3">
      <c r="A2285" t="s">
        <v>19</v>
      </c>
      <c r="B2285">
        <v>0</v>
      </c>
      <c r="C2285">
        <v>2018</v>
      </c>
      <c r="D2285" t="s">
        <v>71</v>
      </c>
      <c r="E2285" t="s">
        <v>434</v>
      </c>
      <c r="H2285" t="s">
        <v>22</v>
      </c>
      <c r="I2285">
        <v>38726</v>
      </c>
      <c r="J2285" t="s">
        <v>23</v>
      </c>
      <c r="K2285" t="s">
        <v>36</v>
      </c>
      <c r="L2285" t="s">
        <v>61</v>
      </c>
      <c r="N2285" t="s">
        <v>3542</v>
      </c>
      <c r="O2285" t="s">
        <v>45</v>
      </c>
      <c r="P2285" t="s">
        <v>27</v>
      </c>
      <c r="Q2285">
        <v>35.192551000000002</v>
      </c>
      <c r="R2285">
        <v>-106.655907</v>
      </c>
      <c r="S2285" t="s">
        <v>4338</v>
      </c>
    </row>
    <row r="2286" spans="1:19" x14ac:dyDescent="0.3">
      <c r="A2286" t="s">
        <v>19</v>
      </c>
      <c r="B2286">
        <v>56999</v>
      </c>
      <c r="C2286">
        <v>2020</v>
      </c>
      <c r="D2286" t="s">
        <v>71</v>
      </c>
      <c r="E2286" t="s">
        <v>595</v>
      </c>
      <c r="G2286" t="s">
        <v>41</v>
      </c>
      <c r="H2286" t="s">
        <v>22</v>
      </c>
      <c r="I2286">
        <v>14298</v>
      </c>
      <c r="J2286" t="s">
        <v>23</v>
      </c>
      <c r="K2286" t="s">
        <v>36</v>
      </c>
      <c r="L2286" t="s">
        <v>73</v>
      </c>
      <c r="P2286" t="s">
        <v>27</v>
      </c>
      <c r="Q2286">
        <v>35.058537000000001</v>
      </c>
      <c r="R2286">
        <v>-106.87787299999999</v>
      </c>
      <c r="S2286" t="s">
        <v>599</v>
      </c>
    </row>
    <row r="2287" spans="1:19" x14ac:dyDescent="0.3">
      <c r="A2287" t="s">
        <v>19</v>
      </c>
      <c r="B2287">
        <v>26999</v>
      </c>
      <c r="C2287">
        <v>2017</v>
      </c>
      <c r="D2287" t="s">
        <v>174</v>
      </c>
      <c r="E2287" t="s">
        <v>792</v>
      </c>
      <c r="G2287" t="s">
        <v>49</v>
      </c>
      <c r="H2287" t="s">
        <v>22</v>
      </c>
      <c r="I2287">
        <v>60100</v>
      </c>
      <c r="J2287" t="s">
        <v>23</v>
      </c>
      <c r="K2287" t="s">
        <v>36</v>
      </c>
      <c r="L2287" t="s">
        <v>42</v>
      </c>
      <c r="P2287" t="s">
        <v>27</v>
      </c>
      <c r="Q2287">
        <v>35.058537000000001</v>
      </c>
      <c r="R2287">
        <v>-106.87787299999999</v>
      </c>
      <c r="S2287" t="s">
        <v>1757</v>
      </c>
    </row>
    <row r="2288" spans="1:19" x14ac:dyDescent="0.3">
      <c r="A2288" t="s">
        <v>19</v>
      </c>
      <c r="B2288">
        <v>0</v>
      </c>
      <c r="C2288">
        <v>2020</v>
      </c>
      <c r="D2288" t="s">
        <v>169</v>
      </c>
      <c r="E2288" t="s">
        <v>4339</v>
      </c>
      <c r="H2288" t="s">
        <v>22</v>
      </c>
      <c r="I2288">
        <v>5047</v>
      </c>
      <c r="J2288" t="s">
        <v>23</v>
      </c>
      <c r="K2288" t="s">
        <v>36</v>
      </c>
      <c r="L2288" t="s">
        <v>73</v>
      </c>
      <c r="N2288" t="s">
        <v>96</v>
      </c>
      <c r="P2288" t="s">
        <v>27</v>
      </c>
      <c r="Q2288">
        <v>35.192551000000002</v>
      </c>
      <c r="R2288">
        <v>-106.655907</v>
      </c>
      <c r="S2288" t="s">
        <v>4340</v>
      </c>
    </row>
    <row r="2289" spans="1:19" x14ac:dyDescent="0.3">
      <c r="A2289" t="s">
        <v>19</v>
      </c>
      <c r="B2289">
        <v>0</v>
      </c>
      <c r="C2289">
        <v>2018</v>
      </c>
      <c r="D2289" t="s">
        <v>57</v>
      </c>
      <c r="E2289" t="s">
        <v>4341</v>
      </c>
      <c r="H2289" t="s">
        <v>22</v>
      </c>
      <c r="I2289">
        <v>35146</v>
      </c>
      <c r="J2289" t="s">
        <v>23</v>
      </c>
      <c r="K2289" t="s">
        <v>24</v>
      </c>
      <c r="L2289" t="s">
        <v>61</v>
      </c>
      <c r="N2289" t="s">
        <v>3542</v>
      </c>
      <c r="P2289" t="s">
        <v>27</v>
      </c>
      <c r="Q2289">
        <v>35.192551000000002</v>
      </c>
      <c r="R2289">
        <v>-106.655907</v>
      </c>
      <c r="S2289" t="s">
        <v>4342</v>
      </c>
    </row>
    <row r="2290" spans="1:19" x14ac:dyDescent="0.3">
      <c r="A2290" t="s">
        <v>19</v>
      </c>
      <c r="B2290">
        <v>34999</v>
      </c>
      <c r="C2290">
        <v>1989</v>
      </c>
      <c r="D2290" t="s">
        <v>241</v>
      </c>
      <c r="E2290" t="s">
        <v>2919</v>
      </c>
      <c r="G2290" t="s">
        <v>86</v>
      </c>
      <c r="H2290" t="s">
        <v>22</v>
      </c>
      <c r="I2290">
        <v>141525</v>
      </c>
      <c r="J2290" t="s">
        <v>23</v>
      </c>
      <c r="K2290" t="s">
        <v>78</v>
      </c>
      <c r="L2290" t="s">
        <v>42</v>
      </c>
      <c r="N2290" t="s">
        <v>141</v>
      </c>
      <c r="O2290" t="s">
        <v>26</v>
      </c>
      <c r="P2290" t="s">
        <v>27</v>
      </c>
      <c r="Q2290">
        <v>47.704884</v>
      </c>
      <c r="R2290">
        <v>-122.17381899999999</v>
      </c>
      <c r="S2290" t="s">
        <v>2920</v>
      </c>
    </row>
    <row r="2291" spans="1:19" x14ac:dyDescent="0.3">
      <c r="A2291" t="s">
        <v>19</v>
      </c>
      <c r="B2291">
        <v>0</v>
      </c>
      <c r="C2291">
        <v>2018</v>
      </c>
      <c r="D2291" t="s">
        <v>174</v>
      </c>
      <c r="E2291" t="s">
        <v>4343</v>
      </c>
      <c r="H2291" t="s">
        <v>22</v>
      </c>
      <c r="I2291">
        <v>35171</v>
      </c>
      <c r="J2291" t="s">
        <v>23</v>
      </c>
      <c r="K2291" t="s">
        <v>36</v>
      </c>
      <c r="L2291" t="s">
        <v>42</v>
      </c>
      <c r="N2291" t="s">
        <v>44</v>
      </c>
      <c r="P2291" t="s">
        <v>27</v>
      </c>
      <c r="Q2291">
        <v>35.192551000000002</v>
      </c>
      <c r="R2291">
        <v>-106.655907</v>
      </c>
      <c r="S2291" t="s">
        <v>4344</v>
      </c>
    </row>
    <row r="2292" spans="1:19" x14ac:dyDescent="0.3">
      <c r="A2292" t="s">
        <v>19</v>
      </c>
      <c r="B2292">
        <v>34999</v>
      </c>
      <c r="C2292">
        <v>1989</v>
      </c>
      <c r="D2292" t="s">
        <v>241</v>
      </c>
      <c r="E2292" t="s">
        <v>2919</v>
      </c>
      <c r="G2292" t="s">
        <v>86</v>
      </c>
      <c r="H2292" t="s">
        <v>22</v>
      </c>
      <c r="I2292">
        <v>141525</v>
      </c>
      <c r="J2292" t="s">
        <v>23</v>
      </c>
      <c r="K2292" t="s">
        <v>78</v>
      </c>
      <c r="L2292" t="s">
        <v>42</v>
      </c>
      <c r="N2292" t="s">
        <v>141</v>
      </c>
      <c r="O2292" t="s">
        <v>26</v>
      </c>
      <c r="P2292" t="s">
        <v>27</v>
      </c>
      <c r="Q2292">
        <v>47.704884</v>
      </c>
      <c r="R2292">
        <v>-122.17381899999999</v>
      </c>
      <c r="S2292" t="s">
        <v>2921</v>
      </c>
    </row>
    <row r="2293" spans="1:19" x14ac:dyDescent="0.3">
      <c r="A2293" t="s">
        <v>19</v>
      </c>
      <c r="B2293">
        <v>8995</v>
      </c>
      <c r="C2293">
        <v>2013</v>
      </c>
      <c r="D2293" t="s">
        <v>57</v>
      </c>
      <c r="E2293" t="s">
        <v>2073</v>
      </c>
      <c r="H2293" t="s">
        <v>22</v>
      </c>
      <c r="I2293">
        <v>129766</v>
      </c>
      <c r="J2293" t="s">
        <v>23</v>
      </c>
      <c r="K2293" t="s">
        <v>36</v>
      </c>
      <c r="L2293" t="s">
        <v>61</v>
      </c>
      <c r="N2293" t="s">
        <v>199</v>
      </c>
      <c r="P2293" t="s">
        <v>27</v>
      </c>
      <c r="Q2293">
        <v>35.087685</v>
      </c>
      <c r="R2293">
        <v>-106.594475</v>
      </c>
      <c r="S2293" t="s">
        <v>2812</v>
      </c>
    </row>
    <row r="2294" spans="1:19" x14ac:dyDescent="0.3">
      <c r="A2294" t="s">
        <v>19</v>
      </c>
      <c r="B2294">
        <v>0</v>
      </c>
      <c r="C2294">
        <v>2020</v>
      </c>
      <c r="D2294" t="s">
        <v>205</v>
      </c>
      <c r="E2294" t="s">
        <v>4060</v>
      </c>
      <c r="H2294" t="s">
        <v>22</v>
      </c>
      <c r="I2294">
        <v>17836</v>
      </c>
      <c r="J2294" t="s">
        <v>23</v>
      </c>
      <c r="K2294" t="s">
        <v>24</v>
      </c>
      <c r="L2294" t="s">
        <v>61</v>
      </c>
      <c r="N2294" t="s">
        <v>63</v>
      </c>
      <c r="O2294" t="s">
        <v>55</v>
      </c>
      <c r="P2294" t="s">
        <v>27</v>
      </c>
      <c r="S2294" t="s">
        <v>4345</v>
      </c>
    </row>
    <row r="2295" spans="1:19" x14ac:dyDescent="0.3">
      <c r="A2295" t="s">
        <v>19</v>
      </c>
      <c r="B2295">
        <v>164</v>
      </c>
      <c r="C2295">
        <v>2009</v>
      </c>
      <c r="D2295" t="s">
        <v>390</v>
      </c>
      <c r="E2295" t="s">
        <v>4346</v>
      </c>
      <c r="H2295" t="s">
        <v>22</v>
      </c>
      <c r="I2295">
        <v>239943</v>
      </c>
      <c r="J2295" t="s">
        <v>23</v>
      </c>
      <c r="K2295" t="s">
        <v>78</v>
      </c>
      <c r="L2295" t="s">
        <v>61</v>
      </c>
      <c r="N2295" t="s">
        <v>63</v>
      </c>
      <c r="O2295" t="s">
        <v>97</v>
      </c>
      <c r="P2295" t="s">
        <v>27</v>
      </c>
      <c r="Q2295">
        <v>35.087257999999999</v>
      </c>
      <c r="R2295">
        <v>-106.56415699999999</v>
      </c>
      <c r="S2295" t="s">
        <v>4347</v>
      </c>
    </row>
    <row r="2296" spans="1:19" x14ac:dyDescent="0.3">
      <c r="A2296" t="s">
        <v>19</v>
      </c>
      <c r="B2296">
        <v>0</v>
      </c>
      <c r="C2296">
        <v>2013</v>
      </c>
      <c r="D2296" t="s">
        <v>320</v>
      </c>
      <c r="E2296" t="s">
        <v>4348</v>
      </c>
      <c r="H2296" t="s">
        <v>24</v>
      </c>
      <c r="I2296">
        <v>90923</v>
      </c>
      <c r="J2296" t="s">
        <v>23</v>
      </c>
      <c r="K2296" t="s">
        <v>36</v>
      </c>
      <c r="P2296" t="s">
        <v>27</v>
      </c>
      <c r="Q2296">
        <v>35.134700000000002</v>
      </c>
      <c r="R2296">
        <v>-106.6427</v>
      </c>
      <c r="S2296" t="s">
        <v>4349</v>
      </c>
    </row>
    <row r="2297" spans="1:19" x14ac:dyDescent="0.3">
      <c r="A2297" t="s">
        <v>19</v>
      </c>
      <c r="B2297">
        <v>0</v>
      </c>
      <c r="C2297">
        <v>2018</v>
      </c>
      <c r="D2297" t="s">
        <v>208</v>
      </c>
      <c r="E2297" t="s">
        <v>4069</v>
      </c>
      <c r="H2297" t="s">
        <v>22</v>
      </c>
      <c r="I2297">
        <v>25370</v>
      </c>
      <c r="J2297" t="s">
        <v>23</v>
      </c>
      <c r="K2297" t="s">
        <v>36</v>
      </c>
      <c r="N2297" t="s">
        <v>3542</v>
      </c>
      <c r="O2297" t="s">
        <v>45</v>
      </c>
      <c r="P2297" t="s">
        <v>27</v>
      </c>
      <c r="S2297" t="s">
        <v>4350</v>
      </c>
    </row>
    <row r="2298" spans="1:19" x14ac:dyDescent="0.3">
      <c r="A2298" t="s">
        <v>19</v>
      </c>
      <c r="B2298">
        <v>0</v>
      </c>
      <c r="C2298">
        <v>2018</v>
      </c>
      <c r="D2298" t="s">
        <v>20</v>
      </c>
      <c r="E2298" t="s">
        <v>4351</v>
      </c>
      <c r="H2298" t="s">
        <v>22</v>
      </c>
      <c r="I2298">
        <v>80632</v>
      </c>
      <c r="J2298" t="s">
        <v>23</v>
      </c>
      <c r="K2298" t="s">
        <v>36</v>
      </c>
      <c r="L2298" t="s">
        <v>42</v>
      </c>
      <c r="N2298" t="s">
        <v>44</v>
      </c>
      <c r="O2298" t="s">
        <v>45</v>
      </c>
      <c r="P2298" t="s">
        <v>27</v>
      </c>
      <c r="Q2298">
        <v>35.192551000000002</v>
      </c>
      <c r="R2298">
        <v>-106.655907</v>
      </c>
      <c r="S2298" t="s">
        <v>4352</v>
      </c>
    </row>
    <row r="2299" spans="1:19" x14ac:dyDescent="0.3">
      <c r="A2299" t="s">
        <v>19</v>
      </c>
      <c r="B2299">
        <v>0</v>
      </c>
      <c r="C2299">
        <v>2007</v>
      </c>
      <c r="D2299" t="s">
        <v>51</v>
      </c>
      <c r="E2299" t="s">
        <v>4353</v>
      </c>
      <c r="G2299" t="s">
        <v>41</v>
      </c>
      <c r="H2299" t="s">
        <v>24</v>
      </c>
      <c r="I2299">
        <v>158104</v>
      </c>
      <c r="J2299" t="s">
        <v>23</v>
      </c>
      <c r="K2299" t="s">
        <v>36</v>
      </c>
      <c r="P2299" t="s">
        <v>27</v>
      </c>
      <c r="Q2299">
        <v>35.134700000000002</v>
      </c>
      <c r="R2299">
        <v>-106.6427</v>
      </c>
      <c r="S2299" t="s">
        <v>4354</v>
      </c>
    </row>
    <row r="2300" spans="1:19" x14ac:dyDescent="0.3">
      <c r="A2300" t="s">
        <v>19</v>
      </c>
      <c r="B2300">
        <v>0</v>
      </c>
      <c r="C2300">
        <v>2018</v>
      </c>
      <c r="D2300" t="s">
        <v>227</v>
      </c>
      <c r="E2300" t="s">
        <v>3975</v>
      </c>
      <c r="H2300" t="s">
        <v>22</v>
      </c>
      <c r="I2300">
        <v>28991</v>
      </c>
      <c r="J2300" t="s">
        <v>23</v>
      </c>
      <c r="K2300" t="s">
        <v>36</v>
      </c>
      <c r="L2300" t="s">
        <v>61</v>
      </c>
      <c r="N2300" t="s">
        <v>63</v>
      </c>
      <c r="O2300" t="s">
        <v>68</v>
      </c>
      <c r="P2300" t="s">
        <v>27</v>
      </c>
      <c r="S2300" t="s">
        <v>4355</v>
      </c>
    </row>
    <row r="2301" spans="1:19" x14ac:dyDescent="0.3">
      <c r="A2301" t="s">
        <v>19</v>
      </c>
      <c r="B2301">
        <v>0</v>
      </c>
      <c r="C2301">
        <v>2014</v>
      </c>
      <c r="D2301" t="s">
        <v>320</v>
      </c>
      <c r="E2301" t="s">
        <v>678</v>
      </c>
      <c r="H2301" t="s">
        <v>24</v>
      </c>
      <c r="I2301">
        <v>96838</v>
      </c>
      <c r="J2301" t="s">
        <v>23</v>
      </c>
      <c r="K2301" t="s">
        <v>36</v>
      </c>
      <c r="P2301" t="s">
        <v>27</v>
      </c>
      <c r="Q2301">
        <v>35.134700000000002</v>
      </c>
      <c r="R2301">
        <v>-106.6427</v>
      </c>
      <c r="S2301" t="s">
        <v>4356</v>
      </c>
    </row>
    <row r="2302" spans="1:19" x14ac:dyDescent="0.3">
      <c r="A2302" t="s">
        <v>19</v>
      </c>
      <c r="B2302">
        <v>0</v>
      </c>
      <c r="C2302">
        <v>2017</v>
      </c>
      <c r="D2302" t="s">
        <v>71</v>
      </c>
      <c r="E2302" t="s">
        <v>2268</v>
      </c>
      <c r="H2302" t="s">
        <v>22</v>
      </c>
      <c r="I2302">
        <v>76016</v>
      </c>
      <c r="J2302" t="s">
        <v>23</v>
      </c>
      <c r="K2302" t="s">
        <v>36</v>
      </c>
      <c r="L2302" t="s">
        <v>73</v>
      </c>
      <c r="N2302" t="s">
        <v>3542</v>
      </c>
      <c r="O2302" t="s">
        <v>55</v>
      </c>
      <c r="P2302" t="s">
        <v>27</v>
      </c>
      <c r="S2302" t="s">
        <v>4357</v>
      </c>
    </row>
    <row r="2303" spans="1:19" x14ac:dyDescent="0.3">
      <c r="A2303" t="s">
        <v>19</v>
      </c>
      <c r="B2303">
        <v>0</v>
      </c>
      <c r="C2303">
        <v>2009</v>
      </c>
      <c r="D2303" t="s">
        <v>174</v>
      </c>
      <c r="E2303" t="s">
        <v>4358</v>
      </c>
      <c r="G2303" t="s">
        <v>41</v>
      </c>
      <c r="H2303" t="s">
        <v>24</v>
      </c>
      <c r="I2303">
        <v>144305</v>
      </c>
      <c r="J2303" t="s">
        <v>23</v>
      </c>
      <c r="K2303" t="s">
        <v>36</v>
      </c>
      <c r="P2303" t="s">
        <v>27</v>
      </c>
      <c r="Q2303">
        <v>35.134700000000002</v>
      </c>
      <c r="R2303">
        <v>-106.6427</v>
      </c>
      <c r="S2303" t="s">
        <v>4359</v>
      </c>
    </row>
    <row r="2304" spans="1:19" x14ac:dyDescent="0.3">
      <c r="A2304" t="s">
        <v>19</v>
      </c>
      <c r="B2304">
        <v>0</v>
      </c>
      <c r="C2304">
        <v>2017</v>
      </c>
      <c r="D2304" t="s">
        <v>214</v>
      </c>
      <c r="E2304" t="s">
        <v>4072</v>
      </c>
      <c r="H2304" t="s">
        <v>22</v>
      </c>
      <c r="I2304">
        <v>38946</v>
      </c>
      <c r="J2304" t="s">
        <v>23</v>
      </c>
      <c r="K2304" t="s">
        <v>36</v>
      </c>
      <c r="N2304" t="s">
        <v>3542</v>
      </c>
      <c r="O2304" t="s">
        <v>26</v>
      </c>
      <c r="P2304" t="s">
        <v>27</v>
      </c>
      <c r="S2304" t="s">
        <v>4360</v>
      </c>
    </row>
    <row r="2305" spans="1:19" x14ac:dyDescent="0.3">
      <c r="A2305" t="s">
        <v>19</v>
      </c>
      <c r="B2305">
        <v>700</v>
      </c>
      <c r="C2305">
        <v>2004</v>
      </c>
      <c r="D2305" t="s">
        <v>20</v>
      </c>
      <c r="E2305" t="s">
        <v>2851</v>
      </c>
      <c r="F2305" t="s">
        <v>172</v>
      </c>
      <c r="G2305" t="s">
        <v>41</v>
      </c>
      <c r="H2305" t="s">
        <v>22</v>
      </c>
      <c r="I2305">
        <v>135000</v>
      </c>
      <c r="J2305" t="s">
        <v>35</v>
      </c>
      <c r="K2305" t="s">
        <v>78</v>
      </c>
      <c r="L2305" t="s">
        <v>73</v>
      </c>
      <c r="P2305" t="s">
        <v>27</v>
      </c>
      <c r="Q2305">
        <v>35.128500000000003</v>
      </c>
      <c r="R2305">
        <v>-106.3617</v>
      </c>
      <c r="S2305" t="s">
        <v>2852</v>
      </c>
    </row>
    <row r="2306" spans="1:19" x14ac:dyDescent="0.3">
      <c r="A2306" t="s">
        <v>19</v>
      </c>
      <c r="B2306">
        <v>8950</v>
      </c>
      <c r="C2306">
        <v>2004</v>
      </c>
      <c r="D2306" t="s">
        <v>390</v>
      </c>
      <c r="E2306" t="s">
        <v>3036</v>
      </c>
      <c r="F2306" t="s">
        <v>137</v>
      </c>
      <c r="G2306" t="s">
        <v>49</v>
      </c>
      <c r="H2306" t="s">
        <v>22</v>
      </c>
      <c r="I2306">
        <v>152244</v>
      </c>
      <c r="J2306" t="s">
        <v>23</v>
      </c>
      <c r="K2306" t="s">
        <v>36</v>
      </c>
      <c r="L2306" t="s">
        <v>73</v>
      </c>
      <c r="M2306" t="s">
        <v>95</v>
      </c>
      <c r="N2306" t="s">
        <v>3542</v>
      </c>
      <c r="O2306" t="s">
        <v>55</v>
      </c>
      <c r="P2306" t="s">
        <v>27</v>
      </c>
      <c r="Q2306">
        <v>35.162745999999999</v>
      </c>
      <c r="R2306">
        <v>-106.601043</v>
      </c>
      <c r="S2306" t="s">
        <v>3037</v>
      </c>
    </row>
    <row r="2307" spans="1:19" x14ac:dyDescent="0.3">
      <c r="A2307" t="s">
        <v>19</v>
      </c>
      <c r="B2307">
        <v>3100</v>
      </c>
      <c r="C2307">
        <v>2006</v>
      </c>
      <c r="D2307" t="s">
        <v>57</v>
      </c>
      <c r="E2307" t="s">
        <v>1343</v>
      </c>
      <c r="F2307" t="s">
        <v>59</v>
      </c>
      <c r="G2307" t="s">
        <v>86</v>
      </c>
      <c r="H2307" t="s">
        <v>22</v>
      </c>
      <c r="I2307">
        <v>159000</v>
      </c>
      <c r="J2307" t="s">
        <v>23</v>
      </c>
      <c r="K2307" t="s">
        <v>36</v>
      </c>
      <c r="L2307" t="s">
        <v>61</v>
      </c>
      <c r="M2307" t="s">
        <v>43</v>
      </c>
      <c r="N2307" t="s">
        <v>63</v>
      </c>
      <c r="O2307" t="s">
        <v>138</v>
      </c>
      <c r="P2307" t="s">
        <v>27</v>
      </c>
      <c r="Q2307">
        <v>35.072600000000001</v>
      </c>
      <c r="R2307">
        <v>-106.5749</v>
      </c>
      <c r="S2307" t="s">
        <v>3082</v>
      </c>
    </row>
    <row r="2308" spans="1:19" x14ac:dyDescent="0.3">
      <c r="A2308" t="s">
        <v>19</v>
      </c>
      <c r="B2308">
        <v>0</v>
      </c>
      <c r="C2308">
        <v>2012</v>
      </c>
      <c r="D2308" t="s">
        <v>93</v>
      </c>
      <c r="E2308" t="s">
        <v>3830</v>
      </c>
      <c r="H2308" t="s">
        <v>24</v>
      </c>
      <c r="I2308">
        <v>185496</v>
      </c>
      <c r="J2308" t="s">
        <v>23</v>
      </c>
      <c r="K2308" t="s">
        <v>36</v>
      </c>
      <c r="L2308" t="s">
        <v>73</v>
      </c>
      <c r="O2308" t="s">
        <v>45</v>
      </c>
      <c r="P2308" t="s">
        <v>27</v>
      </c>
      <c r="Q2308">
        <v>35.087257999999999</v>
      </c>
      <c r="R2308">
        <v>-106.56415699999999</v>
      </c>
      <c r="S2308" t="s">
        <v>4361</v>
      </c>
    </row>
    <row r="2309" spans="1:19" x14ac:dyDescent="0.3">
      <c r="A2309" t="s">
        <v>19</v>
      </c>
      <c r="B2309">
        <v>3300</v>
      </c>
      <c r="C2309">
        <v>2001</v>
      </c>
      <c r="D2309" t="s">
        <v>483</v>
      </c>
      <c r="E2309" t="s">
        <v>3293</v>
      </c>
      <c r="F2309" t="s">
        <v>59</v>
      </c>
      <c r="G2309" t="s">
        <v>49</v>
      </c>
      <c r="H2309" t="s">
        <v>22</v>
      </c>
      <c r="I2309">
        <v>192000</v>
      </c>
      <c r="J2309" t="s">
        <v>23</v>
      </c>
      <c r="K2309" t="s">
        <v>36</v>
      </c>
      <c r="L2309" t="s">
        <v>73</v>
      </c>
      <c r="M2309" t="s">
        <v>43</v>
      </c>
      <c r="N2309" t="s">
        <v>3542</v>
      </c>
      <c r="O2309" t="s">
        <v>256</v>
      </c>
      <c r="P2309" t="s">
        <v>27</v>
      </c>
      <c r="Q2309">
        <v>35.072600000000001</v>
      </c>
      <c r="R2309">
        <v>-106.5749</v>
      </c>
      <c r="S2309" t="s">
        <v>3294</v>
      </c>
    </row>
    <row r="2310" spans="1:19" x14ac:dyDescent="0.3">
      <c r="A2310" t="s">
        <v>19</v>
      </c>
      <c r="B2310">
        <v>47999</v>
      </c>
      <c r="C2310">
        <v>2016</v>
      </c>
      <c r="D2310" t="s">
        <v>20</v>
      </c>
      <c r="E2310" t="s">
        <v>2028</v>
      </c>
      <c r="H2310" t="s">
        <v>30</v>
      </c>
      <c r="I2310">
        <v>111536</v>
      </c>
      <c r="J2310" t="s">
        <v>23</v>
      </c>
      <c r="K2310" t="s">
        <v>36</v>
      </c>
      <c r="P2310" t="s">
        <v>27</v>
      </c>
      <c r="Q2310">
        <v>30.648516000000001</v>
      </c>
      <c r="R2310">
        <v>-97.866382999999999</v>
      </c>
      <c r="S2310" t="s">
        <v>2577</v>
      </c>
    </row>
    <row r="2311" spans="1:19" x14ac:dyDescent="0.3">
      <c r="A2311" t="s">
        <v>19</v>
      </c>
      <c r="B2311">
        <v>24990</v>
      </c>
      <c r="C2311">
        <v>2019</v>
      </c>
      <c r="D2311" t="s">
        <v>390</v>
      </c>
      <c r="E2311" t="s">
        <v>672</v>
      </c>
      <c r="F2311" t="s">
        <v>59</v>
      </c>
      <c r="H2311" t="s">
        <v>22</v>
      </c>
      <c r="I2311">
        <v>16980</v>
      </c>
      <c r="J2311" t="s">
        <v>23</v>
      </c>
      <c r="K2311" t="s">
        <v>24</v>
      </c>
      <c r="L2311" t="s">
        <v>61</v>
      </c>
      <c r="N2311" t="s">
        <v>63</v>
      </c>
      <c r="P2311" t="s">
        <v>27</v>
      </c>
      <c r="Q2311">
        <v>35.11</v>
      </c>
      <c r="R2311">
        <v>-106.62</v>
      </c>
      <c r="S2311" t="s">
        <v>673</v>
      </c>
    </row>
    <row r="2312" spans="1:19" x14ac:dyDescent="0.3">
      <c r="A2312" t="s">
        <v>19</v>
      </c>
      <c r="B2312">
        <v>16990</v>
      </c>
      <c r="C2312">
        <v>2011</v>
      </c>
      <c r="D2312" t="s">
        <v>93</v>
      </c>
      <c r="E2312" t="s">
        <v>1353</v>
      </c>
      <c r="F2312" t="s">
        <v>59</v>
      </c>
      <c r="G2312" t="s">
        <v>49</v>
      </c>
      <c r="H2312" t="s">
        <v>22</v>
      </c>
      <c r="I2312">
        <v>39219</v>
      </c>
      <c r="J2312" t="s">
        <v>23</v>
      </c>
      <c r="K2312" t="s">
        <v>24</v>
      </c>
      <c r="N2312" t="s">
        <v>83</v>
      </c>
      <c r="O2312" t="s">
        <v>68</v>
      </c>
      <c r="P2312" t="s">
        <v>27</v>
      </c>
      <c r="Q2312">
        <v>35.11</v>
      </c>
      <c r="R2312">
        <v>-106.62</v>
      </c>
      <c r="S2312" t="s">
        <v>1354</v>
      </c>
    </row>
    <row r="2313" spans="1:19" x14ac:dyDescent="0.3">
      <c r="A2313" t="s">
        <v>19</v>
      </c>
      <c r="B2313">
        <v>19990</v>
      </c>
      <c r="C2313">
        <v>2016</v>
      </c>
      <c r="D2313" t="s">
        <v>205</v>
      </c>
      <c r="E2313" t="s">
        <v>1326</v>
      </c>
      <c r="F2313" t="s">
        <v>59</v>
      </c>
      <c r="H2313" t="s">
        <v>24</v>
      </c>
      <c r="I2313">
        <v>38149</v>
      </c>
      <c r="J2313" t="s">
        <v>23</v>
      </c>
      <c r="K2313" t="s">
        <v>24</v>
      </c>
      <c r="L2313" t="s">
        <v>61</v>
      </c>
      <c r="N2313" t="s">
        <v>24</v>
      </c>
      <c r="O2313" t="s">
        <v>68</v>
      </c>
      <c r="P2313" t="s">
        <v>27</v>
      </c>
      <c r="Q2313">
        <v>35.11</v>
      </c>
      <c r="R2313">
        <v>-106.62</v>
      </c>
      <c r="S2313" t="s">
        <v>1327</v>
      </c>
    </row>
    <row r="2314" spans="1:19" x14ac:dyDescent="0.3">
      <c r="A2314" t="s">
        <v>19</v>
      </c>
      <c r="B2314">
        <v>34590</v>
      </c>
      <c r="C2314">
        <v>2019</v>
      </c>
      <c r="D2314" t="s">
        <v>51</v>
      </c>
      <c r="E2314" t="s">
        <v>379</v>
      </c>
      <c r="F2314" t="s">
        <v>59</v>
      </c>
      <c r="G2314" t="s">
        <v>49</v>
      </c>
      <c r="H2314" t="s">
        <v>22</v>
      </c>
      <c r="I2314">
        <v>7711</v>
      </c>
      <c r="J2314" t="s">
        <v>23</v>
      </c>
      <c r="K2314" t="s">
        <v>24</v>
      </c>
      <c r="N2314" t="s">
        <v>83</v>
      </c>
      <c r="P2314" t="s">
        <v>27</v>
      </c>
      <c r="Q2314">
        <v>35.11</v>
      </c>
      <c r="R2314">
        <v>-106.62</v>
      </c>
      <c r="S2314" t="s">
        <v>380</v>
      </c>
    </row>
    <row r="2315" spans="1:19" x14ac:dyDescent="0.3">
      <c r="A2315" t="s">
        <v>19</v>
      </c>
      <c r="B2315">
        <v>34590</v>
      </c>
      <c r="C2315">
        <v>2017</v>
      </c>
      <c r="D2315" t="s">
        <v>20</v>
      </c>
      <c r="E2315" t="s">
        <v>1068</v>
      </c>
      <c r="F2315" t="s">
        <v>59</v>
      </c>
      <c r="H2315" t="s">
        <v>24</v>
      </c>
      <c r="I2315">
        <v>29073</v>
      </c>
      <c r="J2315" t="s">
        <v>23</v>
      </c>
      <c r="K2315" t="s">
        <v>24</v>
      </c>
      <c r="N2315" t="s">
        <v>83</v>
      </c>
      <c r="O2315" t="s">
        <v>26</v>
      </c>
      <c r="P2315" t="s">
        <v>27</v>
      </c>
      <c r="Q2315">
        <v>35.11</v>
      </c>
      <c r="R2315">
        <v>-106.62</v>
      </c>
      <c r="S2315" t="s">
        <v>1069</v>
      </c>
    </row>
    <row r="2316" spans="1:19" x14ac:dyDescent="0.3">
      <c r="A2316" t="s">
        <v>19</v>
      </c>
      <c r="B2316">
        <v>26990</v>
      </c>
      <c r="C2316">
        <v>2016</v>
      </c>
      <c r="D2316" t="s">
        <v>20</v>
      </c>
      <c r="E2316" t="s">
        <v>586</v>
      </c>
      <c r="F2316" t="s">
        <v>59</v>
      </c>
      <c r="G2316" t="s">
        <v>49</v>
      </c>
      <c r="H2316" t="s">
        <v>22</v>
      </c>
      <c r="I2316">
        <v>14230</v>
      </c>
      <c r="J2316" t="s">
        <v>23</v>
      </c>
      <c r="K2316" t="s">
        <v>24</v>
      </c>
      <c r="N2316" t="s">
        <v>83</v>
      </c>
      <c r="O2316" t="s">
        <v>68</v>
      </c>
      <c r="P2316" t="s">
        <v>27</v>
      </c>
      <c r="Q2316">
        <v>35.11</v>
      </c>
      <c r="R2316">
        <v>-106.62</v>
      </c>
      <c r="S2316" t="s">
        <v>587</v>
      </c>
    </row>
    <row r="2317" spans="1:19" x14ac:dyDescent="0.3">
      <c r="A2317" t="s">
        <v>19</v>
      </c>
      <c r="B2317">
        <v>0</v>
      </c>
      <c r="C2317">
        <v>2014</v>
      </c>
      <c r="D2317" t="s">
        <v>483</v>
      </c>
      <c r="E2317" t="s">
        <v>4362</v>
      </c>
      <c r="H2317" t="s">
        <v>24</v>
      </c>
      <c r="I2317">
        <v>78237</v>
      </c>
      <c r="J2317" t="s">
        <v>23</v>
      </c>
      <c r="K2317" t="s">
        <v>36</v>
      </c>
      <c r="N2317" t="s">
        <v>24</v>
      </c>
      <c r="O2317" t="s">
        <v>26</v>
      </c>
      <c r="P2317" t="s">
        <v>27</v>
      </c>
      <c r="Q2317">
        <v>35.621899999999997</v>
      </c>
      <c r="R2317">
        <v>-105.86879999999999</v>
      </c>
      <c r="S2317" t="s">
        <v>4363</v>
      </c>
    </row>
    <row r="2318" spans="1:19" x14ac:dyDescent="0.3">
      <c r="A2318" t="s">
        <v>19</v>
      </c>
      <c r="B2318">
        <v>0</v>
      </c>
      <c r="C2318">
        <v>2018</v>
      </c>
      <c r="D2318" t="s">
        <v>214</v>
      </c>
      <c r="E2318" t="s">
        <v>4364</v>
      </c>
      <c r="H2318" t="s">
        <v>22</v>
      </c>
      <c r="I2318">
        <v>33045</v>
      </c>
      <c r="J2318" t="s">
        <v>23</v>
      </c>
      <c r="K2318" t="s">
        <v>36</v>
      </c>
      <c r="L2318" t="s">
        <v>61</v>
      </c>
      <c r="N2318" t="s">
        <v>63</v>
      </c>
      <c r="O2318" t="s">
        <v>45</v>
      </c>
      <c r="P2318" t="s">
        <v>27</v>
      </c>
      <c r="Q2318">
        <v>35.087266</v>
      </c>
      <c r="R2318">
        <v>-106.559473</v>
      </c>
      <c r="S2318" t="s">
        <v>4365</v>
      </c>
    </row>
    <row r="2319" spans="1:19" x14ac:dyDescent="0.3">
      <c r="A2319" t="s">
        <v>19</v>
      </c>
      <c r="B2319">
        <v>15590</v>
      </c>
      <c r="C2319">
        <v>2010</v>
      </c>
      <c r="D2319" t="s">
        <v>208</v>
      </c>
      <c r="E2319" t="s">
        <v>1956</v>
      </c>
      <c r="F2319" t="s">
        <v>59</v>
      </c>
      <c r="H2319" t="s">
        <v>22</v>
      </c>
      <c r="I2319">
        <v>70955</v>
      </c>
      <c r="J2319" t="s">
        <v>23</v>
      </c>
      <c r="K2319" t="s">
        <v>24</v>
      </c>
      <c r="L2319" t="s">
        <v>42</v>
      </c>
      <c r="N2319" t="s">
        <v>149</v>
      </c>
      <c r="O2319" t="s">
        <v>68</v>
      </c>
      <c r="P2319" t="s">
        <v>27</v>
      </c>
      <c r="Q2319">
        <v>35.11</v>
      </c>
      <c r="R2319">
        <v>-106.62</v>
      </c>
      <c r="S2319" t="s">
        <v>1957</v>
      </c>
    </row>
    <row r="2320" spans="1:19" x14ac:dyDescent="0.3">
      <c r="A2320" t="s">
        <v>19</v>
      </c>
      <c r="B2320">
        <v>24990</v>
      </c>
      <c r="C2320">
        <v>2012</v>
      </c>
      <c r="D2320" t="s">
        <v>51</v>
      </c>
      <c r="E2320" t="s">
        <v>963</v>
      </c>
      <c r="F2320" t="s">
        <v>59</v>
      </c>
      <c r="G2320" t="s">
        <v>41</v>
      </c>
      <c r="H2320" t="s">
        <v>22</v>
      </c>
      <c r="I2320">
        <v>26460</v>
      </c>
      <c r="J2320" t="s">
        <v>23</v>
      </c>
      <c r="K2320" t="s">
        <v>24</v>
      </c>
      <c r="N2320" t="s">
        <v>83</v>
      </c>
      <c r="O2320" t="s">
        <v>97</v>
      </c>
      <c r="P2320" t="s">
        <v>27</v>
      </c>
      <c r="Q2320">
        <v>35.11</v>
      </c>
      <c r="R2320">
        <v>-106.62</v>
      </c>
      <c r="S2320" t="s">
        <v>964</v>
      </c>
    </row>
    <row r="2321" spans="1:19" x14ac:dyDescent="0.3">
      <c r="A2321" t="s">
        <v>19</v>
      </c>
      <c r="B2321">
        <v>29990</v>
      </c>
      <c r="C2321">
        <v>2018</v>
      </c>
      <c r="D2321" t="s">
        <v>47</v>
      </c>
      <c r="E2321" t="s">
        <v>607</v>
      </c>
      <c r="F2321" t="s">
        <v>59</v>
      </c>
      <c r="H2321" t="s">
        <v>22</v>
      </c>
      <c r="I2321">
        <v>14520</v>
      </c>
      <c r="J2321" t="s">
        <v>23</v>
      </c>
      <c r="K2321" t="s">
        <v>24</v>
      </c>
      <c r="N2321" t="s">
        <v>24</v>
      </c>
      <c r="O2321" t="s">
        <v>97</v>
      </c>
      <c r="P2321" t="s">
        <v>27</v>
      </c>
      <c r="Q2321">
        <v>35.11</v>
      </c>
      <c r="R2321">
        <v>-106.62</v>
      </c>
      <c r="S2321" t="s">
        <v>608</v>
      </c>
    </row>
    <row r="2322" spans="1:19" x14ac:dyDescent="0.3">
      <c r="A2322" t="s">
        <v>19</v>
      </c>
      <c r="B2322">
        <v>36990</v>
      </c>
      <c r="C2322">
        <v>2017</v>
      </c>
      <c r="D2322" t="s">
        <v>51</v>
      </c>
      <c r="E2322" t="s">
        <v>2332</v>
      </c>
      <c r="F2322" t="s">
        <v>59</v>
      </c>
      <c r="G2322" t="s">
        <v>41</v>
      </c>
      <c r="H2322" t="s">
        <v>24</v>
      </c>
      <c r="I2322">
        <v>95447</v>
      </c>
      <c r="J2322" t="s">
        <v>23</v>
      </c>
      <c r="K2322" t="s">
        <v>24</v>
      </c>
      <c r="L2322" t="s">
        <v>73</v>
      </c>
      <c r="N2322" t="s">
        <v>83</v>
      </c>
      <c r="O2322" t="s">
        <v>68</v>
      </c>
      <c r="P2322" t="s">
        <v>27</v>
      </c>
      <c r="Q2322">
        <v>35.11</v>
      </c>
      <c r="R2322">
        <v>-106.62</v>
      </c>
      <c r="S2322" t="s">
        <v>220</v>
      </c>
    </row>
    <row r="2323" spans="1:19" x14ac:dyDescent="0.3">
      <c r="A2323" t="s">
        <v>19</v>
      </c>
      <c r="B2323">
        <v>25590</v>
      </c>
      <c r="C2323">
        <v>2016</v>
      </c>
      <c r="D2323" t="s">
        <v>57</v>
      </c>
      <c r="E2323" t="s">
        <v>1329</v>
      </c>
      <c r="F2323" t="s">
        <v>59</v>
      </c>
      <c r="G2323" t="s">
        <v>49</v>
      </c>
      <c r="H2323" t="s">
        <v>22</v>
      </c>
      <c r="I2323">
        <v>38282</v>
      </c>
      <c r="J2323" t="s">
        <v>23</v>
      </c>
      <c r="K2323" t="s">
        <v>24</v>
      </c>
      <c r="L2323" t="s">
        <v>61</v>
      </c>
      <c r="N2323" t="s">
        <v>83</v>
      </c>
      <c r="O2323" t="s">
        <v>55</v>
      </c>
      <c r="P2323" t="s">
        <v>27</v>
      </c>
      <c r="Q2323">
        <v>35.11</v>
      </c>
      <c r="R2323">
        <v>-106.62</v>
      </c>
      <c r="S2323" t="s">
        <v>1038</v>
      </c>
    </row>
    <row r="2324" spans="1:19" x14ac:dyDescent="0.3">
      <c r="A2324" t="s">
        <v>19</v>
      </c>
      <c r="B2324">
        <v>34990</v>
      </c>
      <c r="C2324">
        <v>2018</v>
      </c>
      <c r="D2324" t="s">
        <v>71</v>
      </c>
      <c r="E2324" t="s">
        <v>579</v>
      </c>
      <c r="F2324" t="s">
        <v>59</v>
      </c>
      <c r="H2324" t="s">
        <v>24</v>
      </c>
      <c r="I2324">
        <v>13992</v>
      </c>
      <c r="J2324" t="s">
        <v>23</v>
      </c>
      <c r="K2324" t="s">
        <v>24</v>
      </c>
      <c r="L2324" t="s">
        <v>73</v>
      </c>
      <c r="N2324" t="s">
        <v>24</v>
      </c>
      <c r="P2324" t="s">
        <v>27</v>
      </c>
      <c r="Q2324">
        <v>35.11</v>
      </c>
      <c r="R2324">
        <v>-106.62</v>
      </c>
      <c r="S2324" t="s">
        <v>264</v>
      </c>
    </row>
    <row r="2325" spans="1:19" x14ac:dyDescent="0.3">
      <c r="A2325" t="s">
        <v>19</v>
      </c>
      <c r="B2325">
        <v>29990</v>
      </c>
      <c r="C2325">
        <v>2012</v>
      </c>
      <c r="D2325" t="s">
        <v>47</v>
      </c>
      <c r="E2325" t="s">
        <v>1459</v>
      </c>
      <c r="F2325" t="s">
        <v>59</v>
      </c>
      <c r="G2325" t="s">
        <v>49</v>
      </c>
      <c r="H2325" t="s">
        <v>22</v>
      </c>
      <c r="I2325">
        <v>43182</v>
      </c>
      <c r="J2325" t="s">
        <v>23</v>
      </c>
      <c r="K2325" t="s">
        <v>24</v>
      </c>
      <c r="L2325" t="s">
        <v>73</v>
      </c>
      <c r="N2325" t="s">
        <v>83</v>
      </c>
      <c r="O2325" t="s">
        <v>26</v>
      </c>
      <c r="P2325" t="s">
        <v>27</v>
      </c>
      <c r="Q2325">
        <v>35.11</v>
      </c>
      <c r="R2325">
        <v>-106.62</v>
      </c>
      <c r="S2325" t="s">
        <v>1084</v>
      </c>
    </row>
    <row r="2326" spans="1:19" x14ac:dyDescent="0.3">
      <c r="A2326" t="s">
        <v>19</v>
      </c>
      <c r="B2326">
        <v>23990</v>
      </c>
      <c r="C2326">
        <v>2017</v>
      </c>
      <c r="D2326" t="s">
        <v>47</v>
      </c>
      <c r="E2326" t="s">
        <v>1689</v>
      </c>
      <c r="F2326" t="s">
        <v>59</v>
      </c>
      <c r="G2326" t="s">
        <v>49</v>
      </c>
      <c r="H2326" t="s">
        <v>22</v>
      </c>
      <c r="I2326">
        <v>56692</v>
      </c>
      <c r="J2326" t="s">
        <v>23</v>
      </c>
      <c r="K2326" t="s">
        <v>24</v>
      </c>
      <c r="L2326" t="s">
        <v>61</v>
      </c>
      <c r="N2326" t="s">
        <v>141</v>
      </c>
      <c r="O2326" t="s">
        <v>55</v>
      </c>
      <c r="P2326" t="s">
        <v>27</v>
      </c>
      <c r="Q2326">
        <v>35.11</v>
      </c>
      <c r="R2326">
        <v>-106.62</v>
      </c>
      <c r="S2326" t="s">
        <v>713</v>
      </c>
    </row>
    <row r="2327" spans="1:19" x14ac:dyDescent="0.3">
      <c r="A2327" t="s">
        <v>19</v>
      </c>
      <c r="B2327">
        <v>29990</v>
      </c>
      <c r="C2327">
        <v>2018</v>
      </c>
      <c r="D2327" t="s">
        <v>47</v>
      </c>
      <c r="E2327" t="s">
        <v>794</v>
      </c>
      <c r="F2327" t="s">
        <v>59</v>
      </c>
      <c r="H2327" t="s">
        <v>24</v>
      </c>
      <c r="I2327">
        <v>20624</v>
      </c>
      <c r="J2327" t="s">
        <v>23</v>
      </c>
      <c r="K2327" t="s">
        <v>24</v>
      </c>
      <c r="N2327" t="s">
        <v>83</v>
      </c>
      <c r="O2327" t="s">
        <v>26</v>
      </c>
      <c r="P2327" t="s">
        <v>27</v>
      </c>
      <c r="Q2327">
        <v>35.11</v>
      </c>
      <c r="R2327">
        <v>-106.62</v>
      </c>
      <c r="S2327" t="s">
        <v>795</v>
      </c>
    </row>
    <row r="2328" spans="1:19" x14ac:dyDescent="0.3">
      <c r="A2328" t="s">
        <v>19</v>
      </c>
      <c r="B2328">
        <v>23990</v>
      </c>
      <c r="C2328">
        <v>2020</v>
      </c>
      <c r="D2328" t="s">
        <v>47</v>
      </c>
      <c r="E2328" t="s">
        <v>248</v>
      </c>
      <c r="F2328" t="s">
        <v>59</v>
      </c>
      <c r="H2328" t="s">
        <v>22</v>
      </c>
      <c r="I2328">
        <v>3112</v>
      </c>
      <c r="J2328" t="s">
        <v>23</v>
      </c>
      <c r="K2328" t="s">
        <v>24</v>
      </c>
      <c r="L2328" t="s">
        <v>61</v>
      </c>
      <c r="N2328" t="s">
        <v>129</v>
      </c>
      <c r="O2328" t="s">
        <v>45</v>
      </c>
      <c r="P2328" t="s">
        <v>27</v>
      </c>
      <c r="Q2328">
        <v>35.11</v>
      </c>
      <c r="R2328">
        <v>-106.62</v>
      </c>
      <c r="S2328" t="s">
        <v>249</v>
      </c>
    </row>
    <row r="2329" spans="1:19" x14ac:dyDescent="0.3">
      <c r="A2329" t="s">
        <v>19</v>
      </c>
      <c r="B2329">
        <v>25990</v>
      </c>
      <c r="C2329">
        <v>2015</v>
      </c>
      <c r="D2329" t="s">
        <v>320</v>
      </c>
      <c r="E2329" t="s">
        <v>1967</v>
      </c>
      <c r="F2329" t="s">
        <v>59</v>
      </c>
      <c r="H2329" t="s">
        <v>22</v>
      </c>
      <c r="I2329">
        <v>71614</v>
      </c>
      <c r="J2329" t="s">
        <v>23</v>
      </c>
      <c r="K2329" t="s">
        <v>24</v>
      </c>
      <c r="N2329" t="s">
        <v>63</v>
      </c>
      <c r="O2329" t="s">
        <v>45</v>
      </c>
      <c r="P2329" t="s">
        <v>27</v>
      </c>
      <c r="Q2329">
        <v>35.11</v>
      </c>
      <c r="R2329">
        <v>-106.62</v>
      </c>
      <c r="S2329" t="s">
        <v>964</v>
      </c>
    </row>
    <row r="2330" spans="1:19" x14ac:dyDescent="0.3">
      <c r="A2330" t="s">
        <v>19</v>
      </c>
      <c r="B2330">
        <v>31590</v>
      </c>
      <c r="C2330">
        <v>2019</v>
      </c>
      <c r="D2330" t="s">
        <v>47</v>
      </c>
      <c r="E2330" t="s">
        <v>219</v>
      </c>
      <c r="F2330" t="s">
        <v>59</v>
      </c>
      <c r="H2330" t="s">
        <v>24</v>
      </c>
      <c r="I2330">
        <v>2207</v>
      </c>
      <c r="J2330" t="s">
        <v>23</v>
      </c>
      <c r="K2330" t="s">
        <v>24</v>
      </c>
      <c r="N2330" t="s">
        <v>44</v>
      </c>
      <c r="O2330" t="s">
        <v>68</v>
      </c>
      <c r="P2330" t="s">
        <v>27</v>
      </c>
      <c r="Q2330">
        <v>35.11</v>
      </c>
      <c r="R2330">
        <v>-106.62</v>
      </c>
      <c r="S2330" t="s">
        <v>220</v>
      </c>
    </row>
    <row r="2331" spans="1:19" x14ac:dyDescent="0.3">
      <c r="A2331" t="s">
        <v>19</v>
      </c>
      <c r="B2331">
        <v>18590</v>
      </c>
      <c r="C2331">
        <v>2017</v>
      </c>
      <c r="D2331" t="s">
        <v>47</v>
      </c>
      <c r="E2331" t="s">
        <v>600</v>
      </c>
      <c r="F2331" t="s">
        <v>59</v>
      </c>
      <c r="H2331" t="s">
        <v>24</v>
      </c>
      <c r="I2331">
        <v>14317</v>
      </c>
      <c r="J2331" t="s">
        <v>23</v>
      </c>
      <c r="K2331" t="s">
        <v>24</v>
      </c>
      <c r="L2331" t="s">
        <v>61</v>
      </c>
      <c r="N2331" t="s">
        <v>129</v>
      </c>
      <c r="O2331" t="s">
        <v>55</v>
      </c>
      <c r="P2331" t="s">
        <v>27</v>
      </c>
      <c r="Q2331">
        <v>35.11</v>
      </c>
      <c r="R2331">
        <v>-106.62</v>
      </c>
      <c r="S2331" t="s">
        <v>601</v>
      </c>
    </row>
    <row r="2332" spans="1:19" x14ac:dyDescent="0.3">
      <c r="A2332" t="s">
        <v>19</v>
      </c>
      <c r="B2332">
        <v>25990</v>
      </c>
      <c r="C2332">
        <v>2011</v>
      </c>
      <c r="D2332" t="s">
        <v>208</v>
      </c>
      <c r="E2332" t="s">
        <v>1037</v>
      </c>
      <c r="F2332" t="s">
        <v>59</v>
      </c>
      <c r="H2332" t="s">
        <v>22</v>
      </c>
      <c r="I2332">
        <v>28414</v>
      </c>
      <c r="J2332" t="s">
        <v>23</v>
      </c>
      <c r="K2332" t="s">
        <v>24</v>
      </c>
      <c r="L2332" t="s">
        <v>42</v>
      </c>
      <c r="N2332" t="s">
        <v>149</v>
      </c>
      <c r="O2332" t="s">
        <v>26</v>
      </c>
      <c r="P2332" t="s">
        <v>27</v>
      </c>
      <c r="Q2332">
        <v>35.11</v>
      </c>
      <c r="R2332">
        <v>-106.62</v>
      </c>
      <c r="S2332" t="s">
        <v>1038</v>
      </c>
    </row>
    <row r="2333" spans="1:19" x14ac:dyDescent="0.3">
      <c r="A2333" t="s">
        <v>19</v>
      </c>
      <c r="B2333">
        <v>23590</v>
      </c>
      <c r="C2333">
        <v>2017</v>
      </c>
      <c r="D2333" t="s">
        <v>57</v>
      </c>
      <c r="E2333" t="s">
        <v>1083</v>
      </c>
      <c r="F2333" t="s">
        <v>59</v>
      </c>
      <c r="H2333" t="s">
        <v>24</v>
      </c>
      <c r="I2333">
        <v>29935</v>
      </c>
      <c r="J2333" t="s">
        <v>23</v>
      </c>
      <c r="K2333" t="s">
        <v>24</v>
      </c>
      <c r="L2333" t="s">
        <v>61</v>
      </c>
      <c r="N2333" t="s">
        <v>83</v>
      </c>
      <c r="O2333" t="s">
        <v>55</v>
      </c>
      <c r="P2333" t="s">
        <v>27</v>
      </c>
      <c r="Q2333">
        <v>35.11</v>
      </c>
      <c r="R2333">
        <v>-106.62</v>
      </c>
      <c r="S2333" t="s">
        <v>1084</v>
      </c>
    </row>
    <row r="2334" spans="1:19" x14ac:dyDescent="0.3">
      <c r="A2334" t="s">
        <v>19</v>
      </c>
      <c r="B2334">
        <v>31990</v>
      </c>
      <c r="C2334">
        <v>2017</v>
      </c>
      <c r="D2334" t="s">
        <v>20</v>
      </c>
      <c r="E2334" t="s">
        <v>738</v>
      </c>
      <c r="F2334" t="s">
        <v>59</v>
      </c>
      <c r="G2334" t="s">
        <v>41</v>
      </c>
      <c r="H2334" t="s">
        <v>22</v>
      </c>
      <c r="I2334">
        <v>19043</v>
      </c>
      <c r="J2334" t="s">
        <v>23</v>
      </c>
      <c r="K2334" t="s">
        <v>36</v>
      </c>
      <c r="L2334" t="s">
        <v>42</v>
      </c>
      <c r="N2334" t="s">
        <v>44</v>
      </c>
      <c r="O2334" t="s">
        <v>55</v>
      </c>
      <c r="P2334" t="s">
        <v>27</v>
      </c>
      <c r="Q2334">
        <v>35.11</v>
      </c>
      <c r="R2334">
        <v>-106.62</v>
      </c>
      <c r="S2334" t="s">
        <v>479</v>
      </c>
    </row>
    <row r="2335" spans="1:19" x14ac:dyDescent="0.3">
      <c r="A2335" t="s">
        <v>19</v>
      </c>
      <c r="B2335">
        <v>16590</v>
      </c>
      <c r="C2335">
        <v>2017</v>
      </c>
      <c r="D2335" t="s">
        <v>51</v>
      </c>
      <c r="E2335" t="s">
        <v>933</v>
      </c>
      <c r="F2335" t="s">
        <v>59</v>
      </c>
      <c r="H2335" t="s">
        <v>24</v>
      </c>
      <c r="I2335">
        <v>25011</v>
      </c>
      <c r="J2335" t="s">
        <v>23</v>
      </c>
      <c r="K2335" t="s">
        <v>24</v>
      </c>
      <c r="L2335" t="s">
        <v>61</v>
      </c>
      <c r="N2335" t="s">
        <v>129</v>
      </c>
      <c r="P2335" t="s">
        <v>27</v>
      </c>
      <c r="Q2335">
        <v>35.11</v>
      </c>
      <c r="R2335">
        <v>-106.62</v>
      </c>
      <c r="S2335" t="s">
        <v>934</v>
      </c>
    </row>
    <row r="2336" spans="1:19" x14ac:dyDescent="0.3">
      <c r="A2336" t="s">
        <v>19</v>
      </c>
      <c r="B2336">
        <v>29990</v>
      </c>
      <c r="C2336">
        <v>2019</v>
      </c>
      <c r="D2336" t="s">
        <v>20</v>
      </c>
      <c r="E2336" t="s">
        <v>306</v>
      </c>
      <c r="F2336" t="s">
        <v>59</v>
      </c>
      <c r="H2336" t="s">
        <v>22</v>
      </c>
      <c r="I2336">
        <v>10301</v>
      </c>
      <c r="J2336" t="s">
        <v>23</v>
      </c>
      <c r="K2336" t="s">
        <v>24</v>
      </c>
      <c r="N2336" t="s">
        <v>83</v>
      </c>
      <c r="O2336" t="s">
        <v>68</v>
      </c>
      <c r="P2336" t="s">
        <v>27</v>
      </c>
      <c r="Q2336">
        <v>35.11</v>
      </c>
      <c r="R2336">
        <v>-106.62</v>
      </c>
      <c r="S2336" t="s">
        <v>469</v>
      </c>
    </row>
    <row r="2337" spans="1:19" x14ac:dyDescent="0.3">
      <c r="A2337" t="s">
        <v>19</v>
      </c>
      <c r="B2337">
        <v>23590</v>
      </c>
      <c r="C2337">
        <v>2017</v>
      </c>
      <c r="D2337" t="s">
        <v>169</v>
      </c>
      <c r="E2337" t="s">
        <v>1436</v>
      </c>
      <c r="F2337" t="s">
        <v>59</v>
      </c>
      <c r="G2337" t="s">
        <v>49</v>
      </c>
      <c r="H2337" t="s">
        <v>22</v>
      </c>
      <c r="I2337">
        <v>42253</v>
      </c>
      <c r="J2337" t="s">
        <v>23</v>
      </c>
      <c r="K2337" t="s">
        <v>24</v>
      </c>
      <c r="N2337" t="s">
        <v>83</v>
      </c>
      <c r="O2337" t="s">
        <v>68</v>
      </c>
      <c r="P2337" t="s">
        <v>27</v>
      </c>
      <c r="Q2337">
        <v>35.11</v>
      </c>
      <c r="R2337">
        <v>-106.62</v>
      </c>
      <c r="S2337" t="s">
        <v>471</v>
      </c>
    </row>
    <row r="2338" spans="1:19" x14ac:dyDescent="0.3">
      <c r="A2338" t="s">
        <v>19</v>
      </c>
      <c r="B2338">
        <v>34990</v>
      </c>
      <c r="C2338">
        <v>2019</v>
      </c>
      <c r="D2338" t="s">
        <v>169</v>
      </c>
      <c r="E2338" t="s">
        <v>1223</v>
      </c>
      <c r="F2338" t="s">
        <v>59</v>
      </c>
      <c r="G2338" t="s">
        <v>41</v>
      </c>
      <c r="H2338" t="s">
        <v>22</v>
      </c>
      <c r="I2338">
        <v>34139</v>
      </c>
      <c r="J2338" t="s">
        <v>23</v>
      </c>
      <c r="K2338" t="s">
        <v>24</v>
      </c>
      <c r="N2338" t="s">
        <v>83</v>
      </c>
      <c r="O2338" t="s">
        <v>26</v>
      </c>
      <c r="P2338" t="s">
        <v>27</v>
      </c>
      <c r="Q2338">
        <v>35.11</v>
      </c>
      <c r="R2338">
        <v>-106.62</v>
      </c>
      <c r="S2338" t="s">
        <v>519</v>
      </c>
    </row>
    <row r="2339" spans="1:19" x14ac:dyDescent="0.3">
      <c r="A2339" t="s">
        <v>19</v>
      </c>
      <c r="B2339">
        <v>34590</v>
      </c>
      <c r="C2339">
        <v>2015</v>
      </c>
      <c r="D2339" t="s">
        <v>51</v>
      </c>
      <c r="E2339" t="s">
        <v>377</v>
      </c>
      <c r="F2339" t="s">
        <v>59</v>
      </c>
      <c r="G2339" t="s">
        <v>41</v>
      </c>
      <c r="H2339" t="s">
        <v>22</v>
      </c>
      <c r="I2339">
        <v>36240</v>
      </c>
      <c r="J2339" t="s">
        <v>23</v>
      </c>
      <c r="K2339" t="s">
        <v>24</v>
      </c>
      <c r="N2339" t="s">
        <v>83</v>
      </c>
      <c r="O2339" t="s">
        <v>45</v>
      </c>
      <c r="P2339" t="s">
        <v>27</v>
      </c>
      <c r="Q2339">
        <v>35.11</v>
      </c>
      <c r="R2339">
        <v>-106.62</v>
      </c>
      <c r="S2339" t="s">
        <v>1277</v>
      </c>
    </row>
    <row r="2340" spans="1:19" x14ac:dyDescent="0.3">
      <c r="A2340" t="s">
        <v>19</v>
      </c>
      <c r="B2340">
        <v>26990</v>
      </c>
      <c r="C2340">
        <v>2020</v>
      </c>
      <c r="D2340" t="s">
        <v>320</v>
      </c>
      <c r="E2340" t="s">
        <v>321</v>
      </c>
      <c r="F2340" t="s">
        <v>59</v>
      </c>
      <c r="H2340" t="s">
        <v>24</v>
      </c>
      <c r="I2340">
        <v>6082</v>
      </c>
      <c r="J2340" t="s">
        <v>23</v>
      </c>
      <c r="K2340" t="s">
        <v>24</v>
      </c>
      <c r="N2340" t="s">
        <v>129</v>
      </c>
      <c r="O2340" t="s">
        <v>55</v>
      </c>
      <c r="P2340" t="s">
        <v>27</v>
      </c>
      <c r="Q2340">
        <v>35.11</v>
      </c>
      <c r="R2340">
        <v>-106.62</v>
      </c>
      <c r="S2340" t="s">
        <v>322</v>
      </c>
    </row>
    <row r="2341" spans="1:19" x14ac:dyDescent="0.3">
      <c r="A2341" t="s">
        <v>19</v>
      </c>
      <c r="B2341">
        <v>28590</v>
      </c>
      <c r="C2341">
        <v>2017</v>
      </c>
      <c r="D2341" t="s">
        <v>71</v>
      </c>
      <c r="E2341" t="s">
        <v>250</v>
      </c>
      <c r="F2341" t="s">
        <v>59</v>
      </c>
      <c r="G2341" t="s">
        <v>49</v>
      </c>
      <c r="H2341" t="s">
        <v>22</v>
      </c>
      <c r="I2341">
        <v>37218</v>
      </c>
      <c r="J2341" t="s">
        <v>23</v>
      </c>
      <c r="K2341" t="s">
        <v>24</v>
      </c>
      <c r="L2341" t="s">
        <v>73</v>
      </c>
      <c r="N2341" t="s">
        <v>24</v>
      </c>
      <c r="P2341" t="s">
        <v>27</v>
      </c>
      <c r="Q2341">
        <v>35.11</v>
      </c>
      <c r="R2341">
        <v>-106.62</v>
      </c>
      <c r="S2341" t="s">
        <v>1038</v>
      </c>
    </row>
    <row r="2342" spans="1:19" x14ac:dyDescent="0.3">
      <c r="A2342" t="s">
        <v>19</v>
      </c>
      <c r="B2342">
        <v>20590</v>
      </c>
      <c r="C2342">
        <v>2020</v>
      </c>
      <c r="D2342" t="s">
        <v>47</v>
      </c>
      <c r="E2342" t="s">
        <v>263</v>
      </c>
      <c r="F2342" t="s">
        <v>59</v>
      </c>
      <c r="H2342" t="s">
        <v>24</v>
      </c>
      <c r="I2342">
        <v>3610</v>
      </c>
      <c r="J2342" t="s">
        <v>23</v>
      </c>
      <c r="K2342" t="s">
        <v>24</v>
      </c>
      <c r="L2342" t="s">
        <v>61</v>
      </c>
      <c r="N2342" t="s">
        <v>63</v>
      </c>
      <c r="O2342" t="s">
        <v>26</v>
      </c>
      <c r="P2342" t="s">
        <v>27</v>
      </c>
      <c r="Q2342">
        <v>35.11</v>
      </c>
      <c r="R2342">
        <v>-106.62</v>
      </c>
      <c r="S2342" t="s">
        <v>264</v>
      </c>
    </row>
    <row r="2343" spans="1:19" x14ac:dyDescent="0.3">
      <c r="A2343" t="s">
        <v>19</v>
      </c>
      <c r="B2343">
        <v>15990</v>
      </c>
      <c r="C2343">
        <v>2015</v>
      </c>
      <c r="D2343" t="s">
        <v>390</v>
      </c>
      <c r="E2343" t="s">
        <v>691</v>
      </c>
      <c r="F2343" t="s">
        <v>59</v>
      </c>
      <c r="H2343" t="s">
        <v>22</v>
      </c>
      <c r="I2343">
        <v>17649</v>
      </c>
      <c r="J2343" t="s">
        <v>23</v>
      </c>
      <c r="K2343" t="s">
        <v>24</v>
      </c>
      <c r="L2343" t="s">
        <v>61</v>
      </c>
      <c r="N2343" t="s">
        <v>63</v>
      </c>
      <c r="O2343" t="s">
        <v>55</v>
      </c>
      <c r="P2343" t="s">
        <v>27</v>
      </c>
      <c r="Q2343">
        <v>35.11</v>
      </c>
      <c r="R2343">
        <v>-106.62</v>
      </c>
      <c r="S2343" t="s">
        <v>479</v>
      </c>
    </row>
    <row r="2344" spans="1:19" x14ac:dyDescent="0.3">
      <c r="A2344" t="s">
        <v>19</v>
      </c>
      <c r="B2344">
        <v>22590</v>
      </c>
      <c r="C2344">
        <v>2016</v>
      </c>
      <c r="D2344" t="s">
        <v>51</v>
      </c>
      <c r="E2344" t="s">
        <v>1362</v>
      </c>
      <c r="F2344" t="s">
        <v>59</v>
      </c>
      <c r="H2344" t="s">
        <v>22</v>
      </c>
      <c r="I2344">
        <v>40723</v>
      </c>
      <c r="J2344" t="s">
        <v>23</v>
      </c>
      <c r="K2344" t="s">
        <v>24</v>
      </c>
      <c r="L2344" t="s">
        <v>42</v>
      </c>
      <c r="N2344" t="s">
        <v>44</v>
      </c>
      <c r="O2344" t="s">
        <v>55</v>
      </c>
      <c r="P2344" t="s">
        <v>27</v>
      </c>
      <c r="Q2344">
        <v>35.11</v>
      </c>
      <c r="R2344">
        <v>-106.62</v>
      </c>
      <c r="S2344" t="s">
        <v>469</v>
      </c>
    </row>
    <row r="2345" spans="1:19" x14ac:dyDescent="0.3">
      <c r="A2345" t="s">
        <v>19</v>
      </c>
      <c r="B2345">
        <v>19990</v>
      </c>
      <c r="C2345">
        <v>2018</v>
      </c>
      <c r="D2345" t="s">
        <v>197</v>
      </c>
      <c r="E2345" t="s">
        <v>712</v>
      </c>
      <c r="F2345" t="s">
        <v>59</v>
      </c>
      <c r="H2345" t="s">
        <v>24</v>
      </c>
      <c r="I2345">
        <v>18385</v>
      </c>
      <c r="J2345" t="s">
        <v>23</v>
      </c>
      <c r="K2345" t="s">
        <v>24</v>
      </c>
      <c r="N2345" t="s">
        <v>63</v>
      </c>
      <c r="O2345" t="s">
        <v>55</v>
      </c>
      <c r="P2345" t="s">
        <v>27</v>
      </c>
      <c r="Q2345">
        <v>35.11</v>
      </c>
      <c r="R2345">
        <v>-106.62</v>
      </c>
      <c r="S2345" t="s">
        <v>713</v>
      </c>
    </row>
    <row r="2346" spans="1:19" x14ac:dyDescent="0.3">
      <c r="A2346" t="s">
        <v>19</v>
      </c>
      <c r="B2346">
        <v>23990</v>
      </c>
      <c r="C2346">
        <v>2018</v>
      </c>
      <c r="D2346" t="s">
        <v>192</v>
      </c>
      <c r="E2346" t="s">
        <v>1351</v>
      </c>
      <c r="F2346" t="s">
        <v>59</v>
      </c>
      <c r="H2346" t="s">
        <v>22</v>
      </c>
      <c r="I2346">
        <v>39169</v>
      </c>
      <c r="J2346" t="s">
        <v>23</v>
      </c>
      <c r="K2346" t="s">
        <v>24</v>
      </c>
      <c r="L2346" t="s">
        <v>61</v>
      </c>
      <c r="N2346" t="s">
        <v>3542</v>
      </c>
      <c r="O2346" t="s">
        <v>26</v>
      </c>
      <c r="P2346" t="s">
        <v>27</v>
      </c>
      <c r="Q2346">
        <v>35.11</v>
      </c>
      <c r="R2346">
        <v>-106.62</v>
      </c>
      <c r="S2346" t="s">
        <v>1352</v>
      </c>
    </row>
    <row r="2347" spans="1:19" x14ac:dyDescent="0.3">
      <c r="A2347" t="s">
        <v>19</v>
      </c>
      <c r="B2347">
        <v>16590</v>
      </c>
      <c r="C2347">
        <v>2015</v>
      </c>
      <c r="D2347" t="s">
        <v>241</v>
      </c>
      <c r="E2347" t="s">
        <v>1374</v>
      </c>
      <c r="F2347" t="s">
        <v>59</v>
      </c>
      <c r="H2347" t="s">
        <v>22</v>
      </c>
      <c r="I2347">
        <v>39649</v>
      </c>
      <c r="J2347" t="s">
        <v>23</v>
      </c>
      <c r="K2347" t="s">
        <v>24</v>
      </c>
      <c r="L2347" t="s">
        <v>61</v>
      </c>
      <c r="N2347" t="s">
        <v>129</v>
      </c>
      <c r="O2347" t="s">
        <v>68</v>
      </c>
      <c r="P2347" t="s">
        <v>27</v>
      </c>
      <c r="Q2347">
        <v>35.11</v>
      </c>
      <c r="R2347">
        <v>-106.62</v>
      </c>
      <c r="S2347" t="s">
        <v>471</v>
      </c>
    </row>
    <row r="2348" spans="1:19" x14ac:dyDescent="0.3">
      <c r="A2348" t="s">
        <v>19</v>
      </c>
      <c r="B2348">
        <v>21990</v>
      </c>
      <c r="C2348">
        <v>2017</v>
      </c>
      <c r="D2348" t="s">
        <v>51</v>
      </c>
      <c r="E2348" t="s">
        <v>1455</v>
      </c>
      <c r="F2348" t="s">
        <v>59</v>
      </c>
      <c r="G2348" t="s">
        <v>49</v>
      </c>
      <c r="H2348" t="s">
        <v>22</v>
      </c>
      <c r="I2348">
        <v>43137</v>
      </c>
      <c r="J2348" t="s">
        <v>23</v>
      </c>
      <c r="K2348" t="s">
        <v>24</v>
      </c>
      <c r="L2348" t="s">
        <v>61</v>
      </c>
      <c r="N2348" t="s">
        <v>3542</v>
      </c>
      <c r="P2348" t="s">
        <v>27</v>
      </c>
      <c r="Q2348">
        <v>35.11</v>
      </c>
      <c r="R2348">
        <v>-106.62</v>
      </c>
      <c r="S2348" t="s">
        <v>1456</v>
      </c>
    </row>
    <row r="2349" spans="1:19" x14ac:dyDescent="0.3">
      <c r="A2349" t="s">
        <v>19</v>
      </c>
      <c r="B2349">
        <v>20590</v>
      </c>
      <c r="C2349">
        <v>2013</v>
      </c>
      <c r="D2349" t="s">
        <v>483</v>
      </c>
      <c r="E2349" t="s">
        <v>1708</v>
      </c>
      <c r="F2349" t="s">
        <v>59</v>
      </c>
      <c r="G2349" t="s">
        <v>49</v>
      </c>
      <c r="H2349" t="s">
        <v>22</v>
      </c>
      <c r="I2349">
        <v>57181</v>
      </c>
      <c r="J2349" t="s">
        <v>23</v>
      </c>
      <c r="K2349" t="s">
        <v>24</v>
      </c>
      <c r="L2349" t="s">
        <v>42</v>
      </c>
      <c r="N2349" t="s">
        <v>44</v>
      </c>
      <c r="O2349" t="s">
        <v>68</v>
      </c>
      <c r="P2349" t="s">
        <v>27</v>
      </c>
      <c r="Q2349">
        <v>35.11</v>
      </c>
      <c r="R2349">
        <v>-106.62</v>
      </c>
      <c r="S2349" t="s">
        <v>1465</v>
      </c>
    </row>
    <row r="2350" spans="1:19" x14ac:dyDescent="0.3">
      <c r="A2350" t="s">
        <v>19</v>
      </c>
      <c r="B2350">
        <v>20590</v>
      </c>
      <c r="C2350">
        <v>2018</v>
      </c>
      <c r="D2350" t="s">
        <v>93</v>
      </c>
      <c r="E2350" t="s">
        <v>784</v>
      </c>
      <c r="F2350" t="s">
        <v>59</v>
      </c>
      <c r="H2350" t="s">
        <v>22</v>
      </c>
      <c r="I2350">
        <v>20516</v>
      </c>
      <c r="J2350" t="s">
        <v>23</v>
      </c>
      <c r="K2350" t="s">
        <v>36</v>
      </c>
      <c r="L2350" t="s">
        <v>61</v>
      </c>
      <c r="N2350" t="s">
        <v>3542</v>
      </c>
      <c r="O2350" t="s">
        <v>68</v>
      </c>
      <c r="P2350" t="s">
        <v>27</v>
      </c>
      <c r="Q2350">
        <v>35.11</v>
      </c>
      <c r="R2350">
        <v>-106.62</v>
      </c>
      <c r="S2350" t="s">
        <v>785</v>
      </c>
    </row>
    <row r="2351" spans="1:19" x14ac:dyDescent="0.3">
      <c r="A2351" t="s">
        <v>19</v>
      </c>
      <c r="B2351">
        <v>17990</v>
      </c>
      <c r="C2351">
        <v>2019</v>
      </c>
      <c r="D2351" t="s">
        <v>51</v>
      </c>
      <c r="E2351" t="s">
        <v>478</v>
      </c>
      <c r="F2351" t="s">
        <v>59</v>
      </c>
      <c r="H2351" t="s">
        <v>22</v>
      </c>
      <c r="I2351">
        <v>10585</v>
      </c>
      <c r="J2351" t="s">
        <v>23</v>
      </c>
      <c r="K2351" t="s">
        <v>24</v>
      </c>
      <c r="L2351" t="s">
        <v>61</v>
      </c>
      <c r="N2351" t="s">
        <v>129</v>
      </c>
      <c r="O2351" t="s">
        <v>55</v>
      </c>
      <c r="P2351" t="s">
        <v>27</v>
      </c>
      <c r="Q2351">
        <v>35.11</v>
      </c>
      <c r="R2351">
        <v>-106.62</v>
      </c>
      <c r="S2351" t="s">
        <v>479</v>
      </c>
    </row>
    <row r="2352" spans="1:19" x14ac:dyDescent="0.3">
      <c r="A2352" t="s">
        <v>19</v>
      </c>
      <c r="B2352">
        <v>35590</v>
      </c>
      <c r="C2352">
        <v>2018</v>
      </c>
      <c r="D2352" t="s">
        <v>93</v>
      </c>
      <c r="E2352" t="s">
        <v>746</v>
      </c>
      <c r="F2352" t="s">
        <v>59</v>
      </c>
      <c r="H2352" t="s">
        <v>24</v>
      </c>
      <c r="I2352">
        <v>19458</v>
      </c>
      <c r="J2352" t="s">
        <v>23</v>
      </c>
      <c r="K2352" t="s">
        <v>24</v>
      </c>
      <c r="L2352" t="s">
        <v>73</v>
      </c>
      <c r="N2352" t="s">
        <v>83</v>
      </c>
      <c r="O2352" t="s">
        <v>68</v>
      </c>
      <c r="P2352" t="s">
        <v>27</v>
      </c>
      <c r="Q2352">
        <v>35.11</v>
      </c>
      <c r="R2352">
        <v>-106.62</v>
      </c>
      <c r="S2352" t="s">
        <v>713</v>
      </c>
    </row>
    <row r="2353" spans="1:19" x14ac:dyDescent="0.3">
      <c r="A2353" t="s">
        <v>19</v>
      </c>
      <c r="B2353">
        <v>25990</v>
      </c>
      <c r="C2353">
        <v>2018</v>
      </c>
      <c r="D2353" t="s">
        <v>214</v>
      </c>
      <c r="E2353" t="s">
        <v>470</v>
      </c>
      <c r="F2353" t="s">
        <v>59</v>
      </c>
      <c r="H2353" t="s">
        <v>22</v>
      </c>
      <c r="I2353">
        <v>10364</v>
      </c>
      <c r="J2353" t="s">
        <v>23</v>
      </c>
      <c r="K2353" t="s">
        <v>24</v>
      </c>
      <c r="L2353" t="s">
        <v>42</v>
      </c>
      <c r="N2353" t="s">
        <v>24</v>
      </c>
      <c r="O2353" t="s">
        <v>26</v>
      </c>
      <c r="P2353" t="s">
        <v>27</v>
      </c>
      <c r="Q2353">
        <v>35.11</v>
      </c>
      <c r="R2353">
        <v>-106.62</v>
      </c>
      <c r="S2353" t="s">
        <v>471</v>
      </c>
    </row>
    <row r="2354" spans="1:19" x14ac:dyDescent="0.3">
      <c r="A2354" t="s">
        <v>19</v>
      </c>
      <c r="B2354">
        <v>37590</v>
      </c>
      <c r="C2354">
        <v>2017</v>
      </c>
      <c r="D2354" t="s">
        <v>47</v>
      </c>
      <c r="E2354" t="s">
        <v>947</v>
      </c>
      <c r="F2354" t="s">
        <v>59</v>
      </c>
      <c r="G2354" t="s">
        <v>41</v>
      </c>
      <c r="H2354" t="s">
        <v>24</v>
      </c>
      <c r="I2354">
        <v>25846</v>
      </c>
      <c r="J2354" t="s">
        <v>23</v>
      </c>
      <c r="K2354" t="s">
        <v>36</v>
      </c>
      <c r="N2354" t="s">
        <v>83</v>
      </c>
      <c r="P2354" t="s">
        <v>27</v>
      </c>
      <c r="Q2354">
        <v>35.11</v>
      </c>
      <c r="R2354">
        <v>-106.62</v>
      </c>
      <c r="S2354" t="s">
        <v>471</v>
      </c>
    </row>
    <row r="2355" spans="1:19" x14ac:dyDescent="0.3">
      <c r="A2355" t="s">
        <v>19</v>
      </c>
      <c r="B2355">
        <v>36990</v>
      </c>
      <c r="C2355">
        <v>2019</v>
      </c>
      <c r="D2355" t="s">
        <v>51</v>
      </c>
      <c r="E2355" t="s">
        <v>605</v>
      </c>
      <c r="F2355" t="s">
        <v>59</v>
      </c>
      <c r="G2355" t="s">
        <v>41</v>
      </c>
      <c r="H2355" t="s">
        <v>22</v>
      </c>
      <c r="I2355">
        <v>15898</v>
      </c>
      <c r="J2355" t="s">
        <v>23</v>
      </c>
      <c r="K2355" t="s">
        <v>24</v>
      </c>
      <c r="L2355" t="s">
        <v>73</v>
      </c>
      <c r="N2355" t="s">
        <v>83</v>
      </c>
      <c r="O2355" t="s">
        <v>45</v>
      </c>
      <c r="P2355" t="s">
        <v>27</v>
      </c>
      <c r="Q2355">
        <v>35.11</v>
      </c>
      <c r="R2355">
        <v>-106.62</v>
      </c>
      <c r="S2355" t="s">
        <v>653</v>
      </c>
    </row>
    <row r="2356" spans="1:19" x14ac:dyDescent="0.3">
      <c r="A2356" t="s">
        <v>19</v>
      </c>
      <c r="B2356">
        <v>29590</v>
      </c>
      <c r="C2356">
        <v>2015</v>
      </c>
      <c r="D2356" t="s">
        <v>51</v>
      </c>
      <c r="E2356" t="s">
        <v>1080</v>
      </c>
      <c r="F2356" t="s">
        <v>59</v>
      </c>
      <c r="H2356" t="s">
        <v>24</v>
      </c>
      <c r="I2356">
        <v>43874</v>
      </c>
      <c r="J2356" t="s">
        <v>23</v>
      </c>
      <c r="K2356" t="s">
        <v>24</v>
      </c>
      <c r="N2356" t="s">
        <v>83</v>
      </c>
      <c r="P2356" t="s">
        <v>27</v>
      </c>
      <c r="Q2356">
        <v>35.11</v>
      </c>
      <c r="R2356">
        <v>-106.62</v>
      </c>
      <c r="S2356" t="s">
        <v>1465</v>
      </c>
    </row>
    <row r="2357" spans="1:19" x14ac:dyDescent="0.3">
      <c r="A2357" t="s">
        <v>19</v>
      </c>
      <c r="B2357">
        <v>38990</v>
      </c>
      <c r="C2357">
        <v>2019</v>
      </c>
      <c r="D2357" t="s">
        <v>47</v>
      </c>
      <c r="E2357" t="s">
        <v>518</v>
      </c>
      <c r="F2357" t="s">
        <v>59</v>
      </c>
      <c r="H2357" t="s">
        <v>24</v>
      </c>
      <c r="I2357">
        <v>11877</v>
      </c>
      <c r="J2357" t="s">
        <v>23</v>
      </c>
      <c r="K2357" t="s">
        <v>24</v>
      </c>
      <c r="N2357" t="s">
        <v>24</v>
      </c>
      <c r="O2357" t="s">
        <v>26</v>
      </c>
      <c r="P2357" t="s">
        <v>27</v>
      </c>
      <c r="Q2357">
        <v>35.11</v>
      </c>
      <c r="R2357">
        <v>-106.62</v>
      </c>
      <c r="S2357" t="s">
        <v>519</v>
      </c>
    </row>
    <row r="2358" spans="1:19" x14ac:dyDescent="0.3">
      <c r="A2358" t="s">
        <v>19</v>
      </c>
      <c r="B2358">
        <v>24590</v>
      </c>
      <c r="C2358">
        <v>2020</v>
      </c>
      <c r="D2358" t="s">
        <v>230</v>
      </c>
      <c r="E2358" t="s">
        <v>436</v>
      </c>
      <c r="F2358" t="s">
        <v>59</v>
      </c>
      <c r="H2358" t="s">
        <v>22</v>
      </c>
      <c r="I2358">
        <v>9495</v>
      </c>
      <c r="J2358" t="s">
        <v>23</v>
      </c>
      <c r="K2358" t="s">
        <v>24</v>
      </c>
      <c r="L2358" t="s">
        <v>61</v>
      </c>
      <c r="N2358" t="s">
        <v>129</v>
      </c>
      <c r="O2358" t="s">
        <v>97</v>
      </c>
      <c r="P2358" t="s">
        <v>27</v>
      </c>
      <c r="Q2358">
        <v>35.11</v>
      </c>
      <c r="R2358">
        <v>-106.62</v>
      </c>
      <c r="S2358" t="s">
        <v>437</v>
      </c>
    </row>
    <row r="2359" spans="1:19" x14ac:dyDescent="0.3">
      <c r="A2359" t="s">
        <v>19</v>
      </c>
      <c r="B2359">
        <v>4</v>
      </c>
      <c r="C2359">
        <v>1965</v>
      </c>
      <c r="D2359" t="s">
        <v>20</v>
      </c>
      <c r="E2359">
        <v>250</v>
      </c>
      <c r="F2359" t="s">
        <v>59</v>
      </c>
      <c r="G2359" t="s">
        <v>41</v>
      </c>
      <c r="H2359" t="s">
        <v>22</v>
      </c>
      <c r="I2359">
        <v>10000</v>
      </c>
      <c r="J2359" t="s">
        <v>23</v>
      </c>
      <c r="K2359" t="s">
        <v>36</v>
      </c>
      <c r="L2359" t="s">
        <v>42</v>
      </c>
      <c r="M2359" t="s">
        <v>95</v>
      </c>
      <c r="N2359" t="s">
        <v>96</v>
      </c>
      <c r="O2359" t="s">
        <v>26</v>
      </c>
      <c r="P2359" t="s">
        <v>27</v>
      </c>
      <c r="Q2359">
        <v>35.044600000000003</v>
      </c>
      <c r="R2359">
        <v>-106.3062</v>
      </c>
      <c r="S2359" t="s">
        <v>795</v>
      </c>
    </row>
    <row r="2360" spans="1:19" x14ac:dyDescent="0.3">
      <c r="A2360" t="s">
        <v>19</v>
      </c>
      <c r="B2360">
        <v>17990</v>
      </c>
      <c r="C2360">
        <v>2015</v>
      </c>
      <c r="D2360" t="s">
        <v>390</v>
      </c>
      <c r="E2360" t="s">
        <v>1252</v>
      </c>
      <c r="F2360" t="s">
        <v>59</v>
      </c>
      <c r="H2360" t="s">
        <v>24</v>
      </c>
      <c r="I2360">
        <v>35097</v>
      </c>
      <c r="J2360" t="s">
        <v>23</v>
      </c>
      <c r="K2360" t="s">
        <v>24</v>
      </c>
      <c r="N2360" t="s">
        <v>63</v>
      </c>
      <c r="P2360" t="s">
        <v>27</v>
      </c>
      <c r="Q2360">
        <v>35.11</v>
      </c>
      <c r="R2360">
        <v>-106.62</v>
      </c>
      <c r="S2360" t="s">
        <v>1253</v>
      </c>
    </row>
    <row r="2361" spans="1:19" x14ac:dyDescent="0.3">
      <c r="A2361" t="s">
        <v>19</v>
      </c>
      <c r="B2361">
        <v>16999</v>
      </c>
      <c r="C2361">
        <v>2016</v>
      </c>
      <c r="D2361" t="s">
        <v>205</v>
      </c>
      <c r="E2361" t="s">
        <v>1474</v>
      </c>
      <c r="H2361" t="s">
        <v>22</v>
      </c>
      <c r="I2361">
        <v>44651</v>
      </c>
      <c r="J2361" t="s">
        <v>23</v>
      </c>
      <c r="K2361" t="s">
        <v>36</v>
      </c>
      <c r="L2361" t="s">
        <v>61</v>
      </c>
      <c r="P2361" t="s">
        <v>27</v>
      </c>
      <c r="Q2361">
        <v>35.004362999999998</v>
      </c>
      <c r="R2361">
        <v>-106.04979400000001</v>
      </c>
      <c r="S2361" t="s">
        <v>1475</v>
      </c>
    </row>
    <row r="2362" spans="1:19" x14ac:dyDescent="0.3">
      <c r="A2362" t="s">
        <v>19</v>
      </c>
      <c r="B2362">
        <v>19485</v>
      </c>
      <c r="C2362">
        <v>2019</v>
      </c>
      <c r="D2362" t="s">
        <v>20</v>
      </c>
      <c r="E2362" t="s">
        <v>145</v>
      </c>
      <c r="H2362" t="s">
        <v>22</v>
      </c>
      <c r="I2362">
        <v>6796</v>
      </c>
      <c r="J2362" t="s">
        <v>23</v>
      </c>
      <c r="K2362" t="s">
        <v>36</v>
      </c>
      <c r="L2362" t="s">
        <v>61</v>
      </c>
      <c r="O2362" t="s">
        <v>45</v>
      </c>
      <c r="P2362" t="s">
        <v>27</v>
      </c>
      <c r="Q2362">
        <v>35.004362999999998</v>
      </c>
      <c r="R2362">
        <v>-106.04979400000001</v>
      </c>
      <c r="S2362" t="s">
        <v>352</v>
      </c>
    </row>
    <row r="2363" spans="1:19" x14ac:dyDescent="0.3">
      <c r="A2363" t="s">
        <v>19</v>
      </c>
      <c r="B2363">
        <v>0</v>
      </c>
      <c r="C2363">
        <v>2011</v>
      </c>
      <c r="D2363" t="s">
        <v>51</v>
      </c>
      <c r="E2363" t="s">
        <v>3354</v>
      </c>
      <c r="H2363" t="s">
        <v>24</v>
      </c>
      <c r="I2363">
        <v>118455</v>
      </c>
      <c r="J2363" t="s">
        <v>23</v>
      </c>
      <c r="K2363" t="s">
        <v>36</v>
      </c>
      <c r="O2363" t="s">
        <v>97</v>
      </c>
      <c r="P2363" t="s">
        <v>27</v>
      </c>
      <c r="Q2363">
        <v>35.134700000000002</v>
      </c>
      <c r="R2363">
        <v>-106.6427</v>
      </c>
      <c r="S2363" t="s">
        <v>4366</v>
      </c>
    </row>
    <row r="2364" spans="1:19" x14ac:dyDescent="0.3">
      <c r="A2364" t="s">
        <v>19</v>
      </c>
      <c r="B2364">
        <v>21000</v>
      </c>
      <c r="C2364">
        <v>2008</v>
      </c>
      <c r="D2364" t="s">
        <v>20</v>
      </c>
      <c r="E2364" t="s">
        <v>2978</v>
      </c>
      <c r="F2364" t="s">
        <v>59</v>
      </c>
      <c r="G2364" t="s">
        <v>41</v>
      </c>
      <c r="H2364" t="s">
        <v>30</v>
      </c>
      <c r="I2364">
        <v>182200</v>
      </c>
      <c r="J2364" t="s">
        <v>23</v>
      </c>
      <c r="K2364" t="s">
        <v>36</v>
      </c>
      <c r="L2364" t="s">
        <v>73</v>
      </c>
      <c r="M2364" t="s">
        <v>95</v>
      </c>
      <c r="N2364" t="s">
        <v>83</v>
      </c>
      <c r="O2364" t="s">
        <v>97</v>
      </c>
      <c r="P2364" t="s">
        <v>27</v>
      </c>
      <c r="Q2364">
        <v>34.768000000000001</v>
      </c>
      <c r="R2364">
        <v>-106.745</v>
      </c>
      <c r="S2364" t="s">
        <v>3264</v>
      </c>
    </row>
    <row r="2365" spans="1:19" x14ac:dyDescent="0.3">
      <c r="A2365" t="s">
        <v>19</v>
      </c>
      <c r="B2365">
        <v>8900</v>
      </c>
      <c r="C2365">
        <v>2016</v>
      </c>
      <c r="D2365" t="s">
        <v>174</v>
      </c>
      <c r="E2365" t="s">
        <v>1973</v>
      </c>
      <c r="F2365" t="s">
        <v>137</v>
      </c>
      <c r="H2365" t="s">
        <v>22</v>
      </c>
      <c r="I2365">
        <v>99689</v>
      </c>
      <c r="J2365" t="s">
        <v>172</v>
      </c>
      <c r="K2365" t="s">
        <v>36</v>
      </c>
      <c r="P2365" t="s">
        <v>27</v>
      </c>
      <c r="Q2365">
        <v>35.094541</v>
      </c>
      <c r="R2365">
        <v>-106.60388</v>
      </c>
      <c r="S2365" t="s">
        <v>2406</v>
      </c>
    </row>
    <row r="2366" spans="1:19" x14ac:dyDescent="0.3">
      <c r="A2366" t="s">
        <v>19</v>
      </c>
      <c r="B2366">
        <v>5700</v>
      </c>
      <c r="C2366">
        <v>2011</v>
      </c>
      <c r="D2366" t="s">
        <v>47</v>
      </c>
      <c r="E2366" t="s">
        <v>2551</v>
      </c>
      <c r="F2366" t="s">
        <v>137</v>
      </c>
      <c r="H2366" t="s">
        <v>102</v>
      </c>
      <c r="I2366">
        <v>130389</v>
      </c>
      <c r="J2366" t="s">
        <v>172</v>
      </c>
      <c r="K2366" t="s">
        <v>36</v>
      </c>
      <c r="P2366" t="s">
        <v>27</v>
      </c>
      <c r="Q2366">
        <v>35.094541</v>
      </c>
      <c r="R2366">
        <v>-106.60388</v>
      </c>
      <c r="S2366" t="s">
        <v>2817</v>
      </c>
    </row>
    <row r="2367" spans="1:19" x14ac:dyDescent="0.3">
      <c r="A2367" t="s">
        <v>19</v>
      </c>
      <c r="B2367">
        <v>0</v>
      </c>
      <c r="C2367">
        <v>2011</v>
      </c>
      <c r="D2367" t="s">
        <v>20</v>
      </c>
      <c r="E2367" t="s">
        <v>625</v>
      </c>
      <c r="H2367" t="s">
        <v>24</v>
      </c>
      <c r="I2367">
        <v>92884</v>
      </c>
      <c r="J2367" t="s">
        <v>23</v>
      </c>
      <c r="K2367" t="s">
        <v>36</v>
      </c>
      <c r="L2367" t="s">
        <v>42</v>
      </c>
      <c r="N2367" t="s">
        <v>96</v>
      </c>
      <c r="O2367" t="s">
        <v>55</v>
      </c>
      <c r="P2367" t="s">
        <v>27</v>
      </c>
      <c r="Q2367">
        <v>35.087266</v>
      </c>
      <c r="R2367">
        <v>-106.559473</v>
      </c>
      <c r="S2367" t="s">
        <v>4367</v>
      </c>
    </row>
    <row r="2368" spans="1:19" x14ac:dyDescent="0.3">
      <c r="A2368" t="s">
        <v>19</v>
      </c>
      <c r="B2368">
        <v>0</v>
      </c>
      <c r="C2368">
        <v>2008</v>
      </c>
      <c r="D2368" t="s">
        <v>390</v>
      </c>
      <c r="E2368" t="s">
        <v>2897</v>
      </c>
      <c r="H2368" t="s">
        <v>22</v>
      </c>
      <c r="I2368">
        <v>169315</v>
      </c>
      <c r="J2368" t="s">
        <v>23</v>
      </c>
      <c r="K2368" t="s">
        <v>78</v>
      </c>
      <c r="O2368" t="s">
        <v>45</v>
      </c>
      <c r="P2368" t="s">
        <v>27</v>
      </c>
      <c r="Q2368">
        <v>35.134700000000002</v>
      </c>
      <c r="R2368">
        <v>-106.6427</v>
      </c>
      <c r="S2368" t="s">
        <v>4368</v>
      </c>
    </row>
    <row r="2369" spans="1:19" x14ac:dyDescent="0.3">
      <c r="A2369" t="s">
        <v>19</v>
      </c>
      <c r="B2369">
        <v>0</v>
      </c>
      <c r="C2369">
        <v>2016</v>
      </c>
      <c r="D2369" t="s">
        <v>241</v>
      </c>
      <c r="E2369" t="s">
        <v>4369</v>
      </c>
      <c r="H2369" t="s">
        <v>24</v>
      </c>
      <c r="I2369">
        <v>50898</v>
      </c>
      <c r="J2369" t="s">
        <v>23</v>
      </c>
      <c r="K2369" t="s">
        <v>78</v>
      </c>
      <c r="L2369" t="s">
        <v>61</v>
      </c>
      <c r="N2369" t="s">
        <v>63</v>
      </c>
      <c r="O2369" t="s">
        <v>26</v>
      </c>
      <c r="P2369" t="s">
        <v>27</v>
      </c>
      <c r="Q2369">
        <v>35.621899999999997</v>
      </c>
      <c r="R2369">
        <v>-105.86879999999999</v>
      </c>
      <c r="S2369" t="s">
        <v>4370</v>
      </c>
    </row>
    <row r="2370" spans="1:19" x14ac:dyDescent="0.3">
      <c r="A2370" t="s">
        <v>19</v>
      </c>
      <c r="B2370">
        <v>2500</v>
      </c>
      <c r="C2370">
        <v>1970</v>
      </c>
      <c r="D2370" t="s">
        <v>174</v>
      </c>
      <c r="E2370" t="s">
        <v>4371</v>
      </c>
      <c r="H2370" t="s">
        <v>22</v>
      </c>
      <c r="I2370">
        <v>12345</v>
      </c>
      <c r="J2370" t="s">
        <v>35</v>
      </c>
      <c r="K2370" t="s">
        <v>36</v>
      </c>
      <c r="P2370" t="s">
        <v>27</v>
      </c>
      <c r="Q2370">
        <v>35.039752</v>
      </c>
      <c r="R2370">
        <v>-106.71142500000001</v>
      </c>
      <c r="S2370" t="s">
        <v>4372</v>
      </c>
    </row>
    <row r="2371" spans="1:19" x14ac:dyDescent="0.3">
      <c r="A2371" t="s">
        <v>19</v>
      </c>
      <c r="B2371">
        <v>0</v>
      </c>
      <c r="C2371">
        <v>2017</v>
      </c>
      <c r="D2371" t="s">
        <v>51</v>
      </c>
      <c r="E2371" t="s">
        <v>1098</v>
      </c>
      <c r="F2371" t="s">
        <v>59</v>
      </c>
      <c r="G2371" t="s">
        <v>49</v>
      </c>
      <c r="H2371" t="s">
        <v>22</v>
      </c>
      <c r="I2371">
        <v>48000</v>
      </c>
      <c r="J2371" t="s">
        <v>23</v>
      </c>
      <c r="K2371" t="s">
        <v>36</v>
      </c>
      <c r="L2371" t="s">
        <v>73</v>
      </c>
      <c r="M2371" t="s">
        <v>43</v>
      </c>
      <c r="N2371" t="s">
        <v>96</v>
      </c>
      <c r="O2371" t="s">
        <v>97</v>
      </c>
      <c r="P2371" t="s">
        <v>27</v>
      </c>
      <c r="Q2371">
        <v>35.144793</v>
      </c>
      <c r="R2371">
        <v>-106.58623299999999</v>
      </c>
      <c r="S2371" t="s">
        <v>4373</v>
      </c>
    </row>
    <row r="2372" spans="1:19" x14ac:dyDescent="0.3">
      <c r="A2372" t="s">
        <v>19</v>
      </c>
      <c r="B2372">
        <v>6500</v>
      </c>
      <c r="C2372">
        <v>1989</v>
      </c>
      <c r="D2372" t="s">
        <v>20</v>
      </c>
      <c r="E2372" t="s">
        <v>1618</v>
      </c>
      <c r="F2372" t="s">
        <v>59</v>
      </c>
      <c r="G2372" t="s">
        <v>41</v>
      </c>
      <c r="H2372" t="s">
        <v>30</v>
      </c>
      <c r="I2372">
        <v>53000</v>
      </c>
      <c r="J2372" t="s">
        <v>23</v>
      </c>
      <c r="K2372" t="s">
        <v>78</v>
      </c>
      <c r="L2372" t="s">
        <v>42</v>
      </c>
      <c r="M2372" t="s">
        <v>95</v>
      </c>
      <c r="N2372" t="s">
        <v>96</v>
      </c>
      <c r="O2372" t="s">
        <v>68</v>
      </c>
      <c r="P2372" t="s">
        <v>27</v>
      </c>
      <c r="Q2372">
        <v>35.142099999999999</v>
      </c>
      <c r="R2372">
        <v>-106.7041</v>
      </c>
      <c r="S2372" t="s">
        <v>1619</v>
      </c>
    </row>
    <row r="2373" spans="1:19" x14ac:dyDescent="0.3">
      <c r="A2373" t="s">
        <v>19</v>
      </c>
      <c r="B2373">
        <v>1500</v>
      </c>
      <c r="C2373">
        <v>1988</v>
      </c>
      <c r="D2373" t="s">
        <v>93</v>
      </c>
      <c r="E2373">
        <v>6000</v>
      </c>
      <c r="F2373" t="s">
        <v>59</v>
      </c>
      <c r="G2373" t="s">
        <v>41</v>
      </c>
      <c r="H2373" t="s">
        <v>22</v>
      </c>
      <c r="I2373">
        <v>100000</v>
      </c>
      <c r="J2373" t="s">
        <v>35</v>
      </c>
      <c r="K2373" t="s">
        <v>78</v>
      </c>
      <c r="L2373" t="s">
        <v>42</v>
      </c>
      <c r="M2373" t="s">
        <v>95</v>
      </c>
      <c r="N2373" t="s">
        <v>24</v>
      </c>
      <c r="O2373" t="s">
        <v>256</v>
      </c>
      <c r="P2373" t="s">
        <v>27</v>
      </c>
      <c r="Q2373">
        <v>35.506500000000003</v>
      </c>
      <c r="R2373">
        <v>-108.7414</v>
      </c>
      <c r="S2373" t="s">
        <v>2426</v>
      </c>
    </row>
    <row r="2374" spans="1:19" x14ac:dyDescent="0.3">
      <c r="A2374" t="s">
        <v>19</v>
      </c>
      <c r="B2374">
        <v>3500</v>
      </c>
      <c r="C2374">
        <v>1976</v>
      </c>
      <c r="E2374" t="s">
        <v>4374</v>
      </c>
      <c r="F2374" t="s">
        <v>40</v>
      </c>
      <c r="G2374" t="s">
        <v>41</v>
      </c>
      <c r="H2374" t="s">
        <v>22</v>
      </c>
      <c r="I2374">
        <v>194343</v>
      </c>
      <c r="J2374" t="s">
        <v>35</v>
      </c>
      <c r="K2374" t="s">
        <v>78</v>
      </c>
      <c r="L2374" t="s">
        <v>42</v>
      </c>
      <c r="M2374" t="s">
        <v>95</v>
      </c>
      <c r="N2374" t="s">
        <v>24</v>
      </c>
      <c r="O2374" t="s">
        <v>138</v>
      </c>
      <c r="P2374" t="s">
        <v>27</v>
      </c>
      <c r="Q2374">
        <v>35.506500000000003</v>
      </c>
      <c r="R2374">
        <v>-108.7414</v>
      </c>
      <c r="S2374" t="s">
        <v>4375</v>
      </c>
    </row>
    <row r="2375" spans="1:19" x14ac:dyDescent="0.3">
      <c r="A2375" t="s">
        <v>19</v>
      </c>
      <c r="B2375">
        <v>7995</v>
      </c>
      <c r="C2375">
        <v>2006</v>
      </c>
      <c r="D2375" t="s">
        <v>38</v>
      </c>
      <c r="E2375" t="s">
        <v>1895</v>
      </c>
      <c r="F2375" t="s">
        <v>59</v>
      </c>
      <c r="G2375" t="s">
        <v>86</v>
      </c>
      <c r="H2375" t="s">
        <v>22</v>
      </c>
      <c r="I2375">
        <v>68500</v>
      </c>
      <c r="J2375" t="s">
        <v>23</v>
      </c>
      <c r="K2375" t="s">
        <v>78</v>
      </c>
      <c r="L2375" t="s">
        <v>42</v>
      </c>
      <c r="M2375" t="s">
        <v>62</v>
      </c>
      <c r="N2375" t="s">
        <v>149</v>
      </c>
      <c r="O2375" t="s">
        <v>68</v>
      </c>
      <c r="P2375" t="s">
        <v>27</v>
      </c>
      <c r="Q2375">
        <v>35.186799999999998</v>
      </c>
      <c r="R2375">
        <v>-106.6652</v>
      </c>
      <c r="S2375" t="s">
        <v>1896</v>
      </c>
    </row>
    <row r="2376" spans="1:19" x14ac:dyDescent="0.3">
      <c r="A2376" t="s">
        <v>19</v>
      </c>
      <c r="B2376">
        <v>36000</v>
      </c>
      <c r="C2376">
        <v>2017</v>
      </c>
      <c r="D2376" t="s">
        <v>51</v>
      </c>
      <c r="E2376" t="s">
        <v>1387</v>
      </c>
      <c r="F2376" t="s">
        <v>132</v>
      </c>
      <c r="G2376" t="s">
        <v>41</v>
      </c>
      <c r="H2376" t="s">
        <v>22</v>
      </c>
      <c r="I2376">
        <v>39785</v>
      </c>
      <c r="J2376" t="s">
        <v>23</v>
      </c>
      <c r="K2376" t="s">
        <v>78</v>
      </c>
      <c r="L2376" t="s">
        <v>42</v>
      </c>
      <c r="N2376" t="s">
        <v>44</v>
      </c>
      <c r="O2376" t="s">
        <v>97</v>
      </c>
      <c r="P2376" t="s">
        <v>27</v>
      </c>
      <c r="Q2376">
        <v>35.323999999999998</v>
      </c>
      <c r="R2376">
        <v>-106.7099</v>
      </c>
      <c r="S2376" t="s">
        <v>1388</v>
      </c>
    </row>
    <row r="2377" spans="1:19" x14ac:dyDescent="0.3">
      <c r="A2377" t="s">
        <v>19</v>
      </c>
      <c r="B2377">
        <v>13000</v>
      </c>
      <c r="C2377">
        <v>2005</v>
      </c>
      <c r="D2377" t="s">
        <v>20</v>
      </c>
      <c r="E2377" t="s">
        <v>3042</v>
      </c>
      <c r="F2377" t="s">
        <v>59</v>
      </c>
      <c r="G2377" t="s">
        <v>41</v>
      </c>
      <c r="H2377" t="s">
        <v>22</v>
      </c>
      <c r="I2377">
        <v>152700</v>
      </c>
      <c r="J2377" t="s">
        <v>23</v>
      </c>
      <c r="K2377" t="s">
        <v>36</v>
      </c>
      <c r="L2377" t="s">
        <v>73</v>
      </c>
      <c r="M2377" t="s">
        <v>95</v>
      </c>
      <c r="N2377" t="s">
        <v>83</v>
      </c>
      <c r="O2377" t="s">
        <v>68</v>
      </c>
      <c r="P2377" t="s">
        <v>27</v>
      </c>
      <c r="Q2377">
        <v>35.104928999999998</v>
      </c>
      <c r="R2377">
        <v>-106.628562</v>
      </c>
      <c r="S2377" t="s">
        <v>3043</v>
      </c>
    </row>
    <row r="2378" spans="1:19" x14ac:dyDescent="0.3">
      <c r="A2378" t="s">
        <v>19</v>
      </c>
      <c r="B2378">
        <v>52995</v>
      </c>
      <c r="C2378">
        <v>2018</v>
      </c>
      <c r="D2378" t="s">
        <v>47</v>
      </c>
      <c r="E2378" t="s">
        <v>1102</v>
      </c>
      <c r="G2378" t="s">
        <v>41</v>
      </c>
      <c r="H2378" t="s">
        <v>22</v>
      </c>
      <c r="I2378">
        <v>30305</v>
      </c>
      <c r="J2378" t="s">
        <v>23</v>
      </c>
      <c r="K2378" t="s">
        <v>36</v>
      </c>
      <c r="L2378" t="s">
        <v>73</v>
      </c>
      <c r="N2378" t="s">
        <v>83</v>
      </c>
      <c r="O2378" t="s">
        <v>138</v>
      </c>
      <c r="P2378" t="s">
        <v>27</v>
      </c>
      <c r="Q2378">
        <v>33.3917</v>
      </c>
      <c r="R2378">
        <v>-111.92489999999999</v>
      </c>
      <c r="S2378" t="s">
        <v>1103</v>
      </c>
    </row>
    <row r="2379" spans="1:19" x14ac:dyDescent="0.3">
      <c r="A2379" t="s">
        <v>19</v>
      </c>
      <c r="B2379">
        <v>40995</v>
      </c>
      <c r="C2379">
        <v>2018</v>
      </c>
      <c r="D2379" t="s">
        <v>71</v>
      </c>
      <c r="E2379" t="s">
        <v>958</v>
      </c>
      <c r="G2379" t="s">
        <v>49</v>
      </c>
      <c r="H2379" t="s">
        <v>22</v>
      </c>
      <c r="I2379">
        <v>26335</v>
      </c>
      <c r="J2379" t="s">
        <v>23</v>
      </c>
      <c r="K2379" t="s">
        <v>36</v>
      </c>
      <c r="L2379" t="s">
        <v>73</v>
      </c>
      <c r="N2379" t="s">
        <v>3542</v>
      </c>
      <c r="O2379" t="s">
        <v>26</v>
      </c>
      <c r="P2379" t="s">
        <v>27</v>
      </c>
      <c r="Q2379">
        <v>33.3917</v>
      </c>
      <c r="R2379">
        <v>-111.92489999999999</v>
      </c>
      <c r="S2379" t="s">
        <v>960</v>
      </c>
    </row>
    <row r="2380" spans="1:19" x14ac:dyDescent="0.3">
      <c r="A2380" t="s">
        <v>19</v>
      </c>
      <c r="B2380">
        <v>67995</v>
      </c>
      <c r="C2380">
        <v>2018</v>
      </c>
      <c r="D2380" t="s">
        <v>51</v>
      </c>
      <c r="E2380" t="s">
        <v>1771</v>
      </c>
      <c r="G2380" t="s">
        <v>41</v>
      </c>
      <c r="H2380" t="s">
        <v>24</v>
      </c>
      <c r="I2380">
        <v>60635</v>
      </c>
      <c r="J2380" t="s">
        <v>23</v>
      </c>
      <c r="K2380" t="s">
        <v>36</v>
      </c>
      <c r="L2380" t="s">
        <v>73</v>
      </c>
      <c r="N2380" t="s">
        <v>83</v>
      </c>
      <c r="O2380" t="s">
        <v>55</v>
      </c>
      <c r="P2380" t="s">
        <v>27</v>
      </c>
      <c r="Q2380">
        <v>33.3917</v>
      </c>
      <c r="R2380">
        <v>-111.92489999999999</v>
      </c>
      <c r="S2380" t="s">
        <v>1772</v>
      </c>
    </row>
    <row r="2381" spans="1:19" x14ac:dyDescent="0.3">
      <c r="A2381" t="s">
        <v>19</v>
      </c>
      <c r="B2381">
        <v>42995</v>
      </c>
      <c r="C2381">
        <v>2019</v>
      </c>
      <c r="D2381" t="s">
        <v>47</v>
      </c>
      <c r="E2381" t="s">
        <v>1190</v>
      </c>
      <c r="G2381" t="s">
        <v>49</v>
      </c>
      <c r="H2381" t="s">
        <v>22</v>
      </c>
      <c r="I2381">
        <v>33078</v>
      </c>
      <c r="J2381" t="s">
        <v>23</v>
      </c>
      <c r="K2381" t="s">
        <v>36</v>
      </c>
      <c r="L2381" t="s">
        <v>73</v>
      </c>
      <c r="N2381" t="s">
        <v>83</v>
      </c>
      <c r="O2381" t="s">
        <v>138</v>
      </c>
      <c r="P2381" t="s">
        <v>27</v>
      </c>
      <c r="Q2381">
        <v>33.3917</v>
      </c>
      <c r="R2381">
        <v>-111.92489999999999</v>
      </c>
      <c r="S2381" t="s">
        <v>1192</v>
      </c>
    </row>
    <row r="2382" spans="1:19" x14ac:dyDescent="0.3">
      <c r="A2382" t="s">
        <v>19</v>
      </c>
      <c r="B2382">
        <v>66995</v>
      </c>
      <c r="C2382">
        <v>2019</v>
      </c>
      <c r="D2382" t="s">
        <v>51</v>
      </c>
      <c r="E2382" t="s">
        <v>898</v>
      </c>
      <c r="G2382" t="s">
        <v>41</v>
      </c>
      <c r="H2382" t="s">
        <v>24</v>
      </c>
      <c r="I2382">
        <v>23958</v>
      </c>
      <c r="J2382" t="s">
        <v>23</v>
      </c>
      <c r="K2382" t="s">
        <v>36</v>
      </c>
      <c r="L2382" t="s">
        <v>73</v>
      </c>
      <c r="N2382" t="s">
        <v>83</v>
      </c>
      <c r="O2382" t="s">
        <v>26</v>
      </c>
      <c r="P2382" t="s">
        <v>27</v>
      </c>
      <c r="Q2382">
        <v>33.3917</v>
      </c>
      <c r="R2382">
        <v>-111.92489999999999</v>
      </c>
      <c r="S2382" t="s">
        <v>900</v>
      </c>
    </row>
    <row r="2383" spans="1:19" x14ac:dyDescent="0.3">
      <c r="A2383" t="s">
        <v>19</v>
      </c>
      <c r="B2383">
        <v>68995</v>
      </c>
      <c r="C2383">
        <v>2020</v>
      </c>
      <c r="D2383" t="s">
        <v>169</v>
      </c>
      <c r="E2383" t="s">
        <v>582</v>
      </c>
      <c r="G2383" t="s">
        <v>49</v>
      </c>
      <c r="H2383" t="s">
        <v>30</v>
      </c>
      <c r="I2383">
        <v>14140</v>
      </c>
      <c r="J2383" t="s">
        <v>23</v>
      </c>
      <c r="K2383" t="s">
        <v>36</v>
      </c>
      <c r="L2383" t="s">
        <v>73</v>
      </c>
      <c r="N2383" t="s">
        <v>83</v>
      </c>
      <c r="O2383" t="s">
        <v>26</v>
      </c>
      <c r="P2383" t="s">
        <v>27</v>
      </c>
      <c r="Q2383">
        <v>33.3917</v>
      </c>
      <c r="R2383">
        <v>-111.92489999999999</v>
      </c>
      <c r="S2383" t="s">
        <v>583</v>
      </c>
    </row>
    <row r="2384" spans="1:19" x14ac:dyDescent="0.3">
      <c r="A2384" t="s">
        <v>19</v>
      </c>
      <c r="B2384">
        <v>72995</v>
      </c>
      <c r="C2384">
        <v>2020</v>
      </c>
      <c r="D2384" t="s">
        <v>169</v>
      </c>
      <c r="E2384" t="s">
        <v>882</v>
      </c>
      <c r="G2384" t="s">
        <v>49</v>
      </c>
      <c r="H2384" t="s">
        <v>30</v>
      </c>
      <c r="I2384">
        <v>23403</v>
      </c>
      <c r="J2384" t="s">
        <v>23</v>
      </c>
      <c r="K2384" t="s">
        <v>36</v>
      </c>
      <c r="L2384" t="s">
        <v>73</v>
      </c>
      <c r="N2384" t="s">
        <v>83</v>
      </c>
      <c r="O2384" t="s">
        <v>138</v>
      </c>
      <c r="P2384" t="s">
        <v>27</v>
      </c>
      <c r="Q2384">
        <v>33.3917</v>
      </c>
      <c r="R2384">
        <v>-111.92489999999999</v>
      </c>
      <c r="S2384" t="s">
        <v>884</v>
      </c>
    </row>
    <row r="2385" spans="1:19" x14ac:dyDescent="0.3">
      <c r="A2385" t="s">
        <v>19</v>
      </c>
      <c r="B2385">
        <v>63995</v>
      </c>
      <c r="C2385">
        <v>2020</v>
      </c>
      <c r="D2385" t="s">
        <v>20</v>
      </c>
      <c r="E2385" t="s">
        <v>816</v>
      </c>
      <c r="G2385" t="s">
        <v>41</v>
      </c>
      <c r="H2385" t="s">
        <v>24</v>
      </c>
      <c r="I2385">
        <v>21240</v>
      </c>
      <c r="J2385" t="s">
        <v>23</v>
      </c>
      <c r="K2385" t="s">
        <v>36</v>
      </c>
      <c r="L2385" t="s">
        <v>73</v>
      </c>
      <c r="N2385" t="s">
        <v>83</v>
      </c>
      <c r="O2385" t="s">
        <v>26</v>
      </c>
      <c r="P2385" t="s">
        <v>27</v>
      </c>
      <c r="Q2385">
        <v>33.3917</v>
      </c>
      <c r="R2385">
        <v>-111.92489999999999</v>
      </c>
      <c r="S2385" t="s">
        <v>818</v>
      </c>
    </row>
    <row r="2386" spans="1:19" x14ac:dyDescent="0.3">
      <c r="A2386" t="s">
        <v>19</v>
      </c>
      <c r="B2386">
        <v>82995</v>
      </c>
      <c r="C2386">
        <v>2020</v>
      </c>
      <c r="D2386" t="s">
        <v>51</v>
      </c>
      <c r="E2386" t="s">
        <v>459</v>
      </c>
      <c r="G2386" t="s">
        <v>41</v>
      </c>
      <c r="H2386" t="s">
        <v>24</v>
      </c>
      <c r="I2386">
        <v>10176</v>
      </c>
      <c r="J2386" t="s">
        <v>23</v>
      </c>
      <c r="K2386" t="s">
        <v>36</v>
      </c>
      <c r="L2386" t="s">
        <v>73</v>
      </c>
      <c r="N2386" t="s">
        <v>83</v>
      </c>
      <c r="O2386" t="s">
        <v>68</v>
      </c>
      <c r="P2386" t="s">
        <v>27</v>
      </c>
      <c r="Q2386">
        <v>33.3917</v>
      </c>
      <c r="R2386">
        <v>-111.92489999999999</v>
      </c>
      <c r="S2386" t="s">
        <v>461</v>
      </c>
    </row>
    <row r="2387" spans="1:19" x14ac:dyDescent="0.3">
      <c r="A2387" t="s">
        <v>19</v>
      </c>
      <c r="B2387">
        <v>39995</v>
      </c>
      <c r="C2387">
        <v>2017</v>
      </c>
      <c r="D2387" t="s">
        <v>71</v>
      </c>
      <c r="E2387" t="s">
        <v>1572</v>
      </c>
      <c r="G2387" t="s">
        <v>49</v>
      </c>
      <c r="H2387" t="s">
        <v>22</v>
      </c>
      <c r="I2387">
        <v>51064</v>
      </c>
      <c r="J2387" t="s">
        <v>23</v>
      </c>
      <c r="K2387" t="s">
        <v>36</v>
      </c>
      <c r="L2387" t="s">
        <v>73</v>
      </c>
      <c r="N2387" t="s">
        <v>3542</v>
      </c>
      <c r="O2387" t="s">
        <v>55</v>
      </c>
      <c r="P2387" t="s">
        <v>27</v>
      </c>
      <c r="Q2387">
        <v>33.3917</v>
      </c>
      <c r="R2387">
        <v>-111.92489999999999</v>
      </c>
      <c r="S2387" t="s">
        <v>1574</v>
      </c>
    </row>
    <row r="2388" spans="1:19" x14ac:dyDescent="0.3">
      <c r="A2388" t="s">
        <v>19</v>
      </c>
      <c r="B2388">
        <v>67995</v>
      </c>
      <c r="C2388">
        <v>2017</v>
      </c>
      <c r="D2388" t="s">
        <v>20</v>
      </c>
      <c r="E2388" t="s">
        <v>1898</v>
      </c>
      <c r="G2388" t="s">
        <v>41</v>
      </c>
      <c r="H2388" t="s">
        <v>24</v>
      </c>
      <c r="I2388">
        <v>68700</v>
      </c>
      <c r="J2388" t="s">
        <v>23</v>
      </c>
      <c r="K2388" t="s">
        <v>36</v>
      </c>
      <c r="L2388" t="s">
        <v>73</v>
      </c>
      <c r="N2388" t="s">
        <v>83</v>
      </c>
      <c r="O2388" t="s">
        <v>68</v>
      </c>
      <c r="P2388" t="s">
        <v>27</v>
      </c>
      <c r="Q2388">
        <v>33.3917</v>
      </c>
      <c r="R2388">
        <v>-111.92489999999999</v>
      </c>
      <c r="S2388" t="s">
        <v>1900</v>
      </c>
    </row>
    <row r="2389" spans="1:19" x14ac:dyDescent="0.3">
      <c r="A2389" t="s">
        <v>19</v>
      </c>
      <c r="B2389">
        <v>65995</v>
      </c>
      <c r="C2389">
        <v>2017</v>
      </c>
      <c r="D2389" t="s">
        <v>20</v>
      </c>
      <c r="E2389" t="s">
        <v>1668</v>
      </c>
      <c r="G2389" t="s">
        <v>41</v>
      </c>
      <c r="H2389" t="s">
        <v>24</v>
      </c>
      <c r="I2389">
        <v>55343</v>
      </c>
      <c r="J2389" t="s">
        <v>23</v>
      </c>
      <c r="K2389" t="s">
        <v>36</v>
      </c>
      <c r="L2389" t="s">
        <v>73</v>
      </c>
      <c r="N2389" t="s">
        <v>83</v>
      </c>
      <c r="O2389" t="s">
        <v>97</v>
      </c>
      <c r="P2389" t="s">
        <v>27</v>
      </c>
      <c r="Q2389">
        <v>33.3917</v>
      </c>
      <c r="R2389">
        <v>-111.92489999999999</v>
      </c>
      <c r="S2389" t="s">
        <v>1669</v>
      </c>
    </row>
    <row r="2390" spans="1:19" x14ac:dyDescent="0.3">
      <c r="A2390" t="s">
        <v>19</v>
      </c>
      <c r="B2390">
        <v>55995</v>
      </c>
      <c r="C2390">
        <v>2017</v>
      </c>
      <c r="D2390" t="s">
        <v>20</v>
      </c>
      <c r="E2390" t="s">
        <v>2103</v>
      </c>
      <c r="G2390" t="s">
        <v>41</v>
      </c>
      <c r="H2390" t="s">
        <v>24</v>
      </c>
      <c r="I2390">
        <v>80305</v>
      </c>
      <c r="J2390" t="s">
        <v>23</v>
      </c>
      <c r="K2390" t="s">
        <v>36</v>
      </c>
      <c r="L2390" t="s">
        <v>73</v>
      </c>
      <c r="N2390" t="s">
        <v>83</v>
      </c>
      <c r="O2390" t="s">
        <v>138</v>
      </c>
      <c r="P2390" t="s">
        <v>27</v>
      </c>
      <c r="Q2390">
        <v>33.3917</v>
      </c>
      <c r="R2390">
        <v>-111.92489999999999</v>
      </c>
      <c r="S2390" t="s">
        <v>2104</v>
      </c>
    </row>
    <row r="2391" spans="1:19" x14ac:dyDescent="0.3">
      <c r="A2391" t="s">
        <v>19</v>
      </c>
      <c r="B2391">
        <v>68995</v>
      </c>
      <c r="C2391">
        <v>2017</v>
      </c>
      <c r="D2391" t="s">
        <v>20</v>
      </c>
      <c r="E2391" t="s">
        <v>1404</v>
      </c>
      <c r="G2391" t="s">
        <v>41</v>
      </c>
      <c r="H2391" t="s">
        <v>24</v>
      </c>
      <c r="I2391">
        <v>40417</v>
      </c>
      <c r="J2391" t="s">
        <v>23</v>
      </c>
      <c r="K2391" t="s">
        <v>36</v>
      </c>
      <c r="L2391" t="s">
        <v>73</v>
      </c>
      <c r="N2391" t="s">
        <v>83</v>
      </c>
      <c r="O2391" t="s">
        <v>97</v>
      </c>
      <c r="P2391" t="s">
        <v>27</v>
      </c>
      <c r="Q2391">
        <v>33.3917</v>
      </c>
      <c r="R2391">
        <v>-111.92489999999999</v>
      </c>
      <c r="S2391" t="s">
        <v>1406</v>
      </c>
    </row>
    <row r="2392" spans="1:19" x14ac:dyDescent="0.3">
      <c r="A2392" t="s">
        <v>19</v>
      </c>
      <c r="B2392">
        <v>43995</v>
      </c>
      <c r="C2392">
        <v>2017</v>
      </c>
      <c r="D2392" t="s">
        <v>20</v>
      </c>
      <c r="E2392" t="s">
        <v>2060</v>
      </c>
      <c r="G2392" t="s">
        <v>49</v>
      </c>
      <c r="H2392" t="s">
        <v>22</v>
      </c>
      <c r="I2392">
        <v>78252</v>
      </c>
      <c r="J2392" t="s">
        <v>23</v>
      </c>
      <c r="K2392" t="s">
        <v>36</v>
      </c>
      <c r="L2392" t="s">
        <v>73</v>
      </c>
      <c r="N2392" t="s">
        <v>83</v>
      </c>
      <c r="O2392" t="s">
        <v>26</v>
      </c>
      <c r="P2392" t="s">
        <v>27</v>
      </c>
      <c r="Q2392">
        <v>33.3917</v>
      </c>
      <c r="R2392">
        <v>-111.92489999999999</v>
      </c>
      <c r="S2392" t="s">
        <v>2061</v>
      </c>
    </row>
    <row r="2393" spans="1:19" x14ac:dyDescent="0.3">
      <c r="A2393" t="s">
        <v>19</v>
      </c>
      <c r="B2393">
        <v>62995</v>
      </c>
      <c r="C2393">
        <v>2017</v>
      </c>
      <c r="D2393" t="s">
        <v>51</v>
      </c>
      <c r="E2393" t="s">
        <v>2003</v>
      </c>
      <c r="G2393" t="s">
        <v>41</v>
      </c>
      <c r="H2393" t="s">
        <v>24</v>
      </c>
      <c r="I2393">
        <v>74015</v>
      </c>
      <c r="J2393" t="s">
        <v>23</v>
      </c>
      <c r="K2393" t="s">
        <v>36</v>
      </c>
      <c r="L2393" t="s">
        <v>73</v>
      </c>
      <c r="N2393" t="s">
        <v>83</v>
      </c>
      <c r="O2393" t="s">
        <v>26</v>
      </c>
      <c r="P2393" t="s">
        <v>27</v>
      </c>
      <c r="Q2393">
        <v>33.3917</v>
      </c>
      <c r="R2393">
        <v>-111.92489999999999</v>
      </c>
      <c r="S2393" t="s">
        <v>2005</v>
      </c>
    </row>
    <row r="2394" spans="1:19" x14ac:dyDescent="0.3">
      <c r="A2394" t="s">
        <v>19</v>
      </c>
      <c r="B2394">
        <v>64995</v>
      </c>
      <c r="C2394">
        <v>2017</v>
      </c>
      <c r="D2394" t="s">
        <v>51</v>
      </c>
      <c r="E2394" t="s">
        <v>1714</v>
      </c>
      <c r="G2394" t="s">
        <v>41</v>
      </c>
      <c r="H2394" t="s">
        <v>24</v>
      </c>
      <c r="I2394">
        <v>57920</v>
      </c>
      <c r="J2394" t="s">
        <v>23</v>
      </c>
      <c r="K2394" t="s">
        <v>36</v>
      </c>
      <c r="L2394" t="s">
        <v>73</v>
      </c>
      <c r="N2394" t="s">
        <v>83</v>
      </c>
      <c r="O2394" t="s">
        <v>97</v>
      </c>
      <c r="P2394" t="s">
        <v>27</v>
      </c>
      <c r="Q2394">
        <v>33.3917</v>
      </c>
      <c r="R2394">
        <v>-111.92489999999999</v>
      </c>
      <c r="S2394" t="s">
        <v>1716</v>
      </c>
    </row>
    <row r="2395" spans="1:19" x14ac:dyDescent="0.3">
      <c r="A2395" t="s">
        <v>19</v>
      </c>
      <c r="B2395">
        <v>26999</v>
      </c>
      <c r="C2395">
        <v>2007</v>
      </c>
      <c r="D2395" t="s">
        <v>93</v>
      </c>
      <c r="E2395" t="s">
        <v>2927</v>
      </c>
      <c r="F2395" t="s">
        <v>137</v>
      </c>
      <c r="H2395" t="s">
        <v>30</v>
      </c>
      <c r="I2395">
        <v>142595</v>
      </c>
      <c r="J2395" t="s">
        <v>23</v>
      </c>
      <c r="K2395" t="s">
        <v>36</v>
      </c>
      <c r="L2395" t="s">
        <v>42</v>
      </c>
      <c r="N2395" t="s">
        <v>63</v>
      </c>
      <c r="O2395" t="s">
        <v>26</v>
      </c>
      <c r="P2395" t="s">
        <v>27</v>
      </c>
      <c r="Q2395">
        <v>33.751002</v>
      </c>
      <c r="R2395">
        <v>-117.919522</v>
      </c>
      <c r="S2395" t="s">
        <v>2928</v>
      </c>
    </row>
    <row r="2396" spans="1:19" x14ac:dyDescent="0.3">
      <c r="A2396" t="s">
        <v>19</v>
      </c>
      <c r="B2396">
        <v>36999</v>
      </c>
      <c r="C2396">
        <v>2015</v>
      </c>
      <c r="D2396" t="s">
        <v>169</v>
      </c>
      <c r="E2396" t="s">
        <v>2233</v>
      </c>
      <c r="F2396" t="s">
        <v>137</v>
      </c>
      <c r="H2396" t="s">
        <v>30</v>
      </c>
      <c r="I2396">
        <v>97747</v>
      </c>
      <c r="J2396" t="s">
        <v>23</v>
      </c>
      <c r="K2396" t="s">
        <v>36</v>
      </c>
      <c r="L2396" t="s">
        <v>42</v>
      </c>
      <c r="N2396" t="s">
        <v>83</v>
      </c>
      <c r="O2396" t="s">
        <v>26</v>
      </c>
      <c r="P2396" t="s">
        <v>27</v>
      </c>
      <c r="Q2396">
        <v>33.751002</v>
      </c>
      <c r="R2396">
        <v>-117.919522</v>
      </c>
      <c r="S2396" t="s">
        <v>2369</v>
      </c>
    </row>
    <row r="2397" spans="1:19" x14ac:dyDescent="0.3">
      <c r="A2397" t="s">
        <v>19</v>
      </c>
      <c r="B2397">
        <v>28999</v>
      </c>
      <c r="C2397">
        <v>2013</v>
      </c>
      <c r="D2397" t="s">
        <v>169</v>
      </c>
      <c r="E2397" t="s">
        <v>2233</v>
      </c>
      <c r="F2397" t="s">
        <v>137</v>
      </c>
      <c r="H2397" t="s">
        <v>30</v>
      </c>
      <c r="I2397">
        <v>192087</v>
      </c>
      <c r="J2397" t="s">
        <v>23</v>
      </c>
      <c r="K2397" t="s">
        <v>36</v>
      </c>
      <c r="L2397" t="s">
        <v>42</v>
      </c>
      <c r="N2397" t="s">
        <v>83</v>
      </c>
      <c r="O2397" t="s">
        <v>26</v>
      </c>
      <c r="P2397" t="s">
        <v>27</v>
      </c>
      <c r="Q2397">
        <v>33.751002</v>
      </c>
      <c r="R2397">
        <v>-117.919522</v>
      </c>
      <c r="S2397" t="s">
        <v>3295</v>
      </c>
    </row>
    <row r="2398" spans="1:19" x14ac:dyDescent="0.3">
      <c r="A2398" t="s">
        <v>19</v>
      </c>
      <c r="B2398">
        <v>14500</v>
      </c>
      <c r="C2398">
        <v>1984</v>
      </c>
      <c r="D2398" t="s">
        <v>169</v>
      </c>
      <c r="H2398" t="s">
        <v>22</v>
      </c>
      <c r="I2398">
        <v>90174</v>
      </c>
      <c r="J2398" t="s">
        <v>23</v>
      </c>
      <c r="K2398" t="s">
        <v>36</v>
      </c>
      <c r="P2398" t="s">
        <v>27</v>
      </c>
      <c r="Q2398">
        <v>33.6372</v>
      </c>
      <c r="R2398">
        <v>-96.618399999999994</v>
      </c>
      <c r="S2398" t="s">
        <v>2254</v>
      </c>
    </row>
    <row r="2399" spans="1:19" x14ac:dyDescent="0.3">
      <c r="A2399" t="s">
        <v>19</v>
      </c>
      <c r="B2399">
        <v>6200</v>
      </c>
      <c r="C2399">
        <v>2016</v>
      </c>
      <c r="D2399" t="s">
        <v>20</v>
      </c>
      <c r="E2399" t="s">
        <v>1449</v>
      </c>
      <c r="F2399" t="s">
        <v>137</v>
      </c>
      <c r="G2399" t="s">
        <v>86</v>
      </c>
      <c r="H2399" t="s">
        <v>22</v>
      </c>
      <c r="I2399">
        <v>87000</v>
      </c>
      <c r="J2399" t="s">
        <v>172</v>
      </c>
      <c r="K2399" t="s">
        <v>36</v>
      </c>
      <c r="L2399" t="s">
        <v>61</v>
      </c>
      <c r="M2399" t="s">
        <v>62</v>
      </c>
      <c r="N2399" t="s">
        <v>63</v>
      </c>
      <c r="O2399" t="s">
        <v>97</v>
      </c>
      <c r="P2399" t="s">
        <v>27</v>
      </c>
      <c r="Q2399">
        <v>34.969253000000002</v>
      </c>
      <c r="R2399">
        <v>-106.630982</v>
      </c>
      <c r="S2399" t="s">
        <v>2205</v>
      </c>
    </row>
    <row r="2400" spans="1:19" x14ac:dyDescent="0.3">
      <c r="A2400" t="s">
        <v>19</v>
      </c>
      <c r="B2400">
        <v>22995</v>
      </c>
      <c r="C2400">
        <v>2019</v>
      </c>
      <c r="D2400" t="s">
        <v>57</v>
      </c>
      <c r="E2400" t="s">
        <v>1343</v>
      </c>
      <c r="F2400" t="s">
        <v>59</v>
      </c>
      <c r="G2400" t="s">
        <v>86</v>
      </c>
      <c r="H2400" t="s">
        <v>22</v>
      </c>
      <c r="I2400">
        <v>41826</v>
      </c>
      <c r="J2400" t="s">
        <v>23</v>
      </c>
      <c r="K2400" t="s">
        <v>36</v>
      </c>
      <c r="L2400" t="s">
        <v>61</v>
      </c>
      <c r="N2400" t="s">
        <v>63</v>
      </c>
      <c r="O2400" t="s">
        <v>138</v>
      </c>
      <c r="P2400" t="s">
        <v>27</v>
      </c>
      <c r="Q2400">
        <v>35.086514999999999</v>
      </c>
      <c r="R2400">
        <v>-106.563609</v>
      </c>
      <c r="S2400" t="s">
        <v>1429</v>
      </c>
    </row>
    <row r="2401" spans="1:19" x14ac:dyDescent="0.3">
      <c r="A2401" t="s">
        <v>19</v>
      </c>
      <c r="B2401">
        <v>15995</v>
      </c>
      <c r="C2401">
        <v>2007</v>
      </c>
      <c r="D2401" t="s">
        <v>169</v>
      </c>
      <c r="E2401">
        <v>1500</v>
      </c>
      <c r="F2401" t="s">
        <v>59</v>
      </c>
      <c r="G2401" t="s">
        <v>41</v>
      </c>
      <c r="H2401" t="s">
        <v>22</v>
      </c>
      <c r="I2401">
        <v>102979</v>
      </c>
      <c r="J2401" t="s">
        <v>23</v>
      </c>
      <c r="K2401" t="s">
        <v>36</v>
      </c>
      <c r="L2401" t="s">
        <v>73</v>
      </c>
      <c r="M2401" t="s">
        <v>95</v>
      </c>
      <c r="N2401" t="s">
        <v>96</v>
      </c>
      <c r="O2401" t="s">
        <v>55</v>
      </c>
      <c r="P2401" t="s">
        <v>27</v>
      </c>
      <c r="Q2401">
        <v>35.086514999999999</v>
      </c>
      <c r="R2401">
        <v>-106.563609</v>
      </c>
      <c r="S2401" t="s">
        <v>2460</v>
      </c>
    </row>
    <row r="2402" spans="1:19" x14ac:dyDescent="0.3">
      <c r="A2402" t="s">
        <v>19</v>
      </c>
      <c r="B2402">
        <v>20995</v>
      </c>
      <c r="C2402">
        <v>2013</v>
      </c>
      <c r="D2402" t="s">
        <v>51</v>
      </c>
      <c r="E2402" t="s">
        <v>383</v>
      </c>
      <c r="F2402" t="s">
        <v>59</v>
      </c>
      <c r="G2402" t="s">
        <v>41</v>
      </c>
      <c r="H2402" t="s">
        <v>22</v>
      </c>
      <c r="I2402">
        <v>109221</v>
      </c>
      <c r="J2402" t="s">
        <v>23</v>
      </c>
      <c r="K2402" t="s">
        <v>36</v>
      </c>
      <c r="L2402" t="s">
        <v>73</v>
      </c>
      <c r="M2402" t="s">
        <v>95</v>
      </c>
      <c r="N2402" t="s">
        <v>96</v>
      </c>
      <c r="O2402" t="s">
        <v>45</v>
      </c>
      <c r="P2402" t="s">
        <v>27</v>
      </c>
      <c r="Q2402">
        <v>35.086514999999999</v>
      </c>
      <c r="R2402">
        <v>-106.563609</v>
      </c>
      <c r="S2402" t="s">
        <v>2540</v>
      </c>
    </row>
    <row r="2403" spans="1:19" x14ac:dyDescent="0.3">
      <c r="A2403" t="s">
        <v>19</v>
      </c>
      <c r="B2403">
        <v>25995</v>
      </c>
      <c r="C2403">
        <v>2014</v>
      </c>
      <c r="D2403" t="s">
        <v>51</v>
      </c>
      <c r="E2403" t="s">
        <v>383</v>
      </c>
      <c r="F2403" t="s">
        <v>59</v>
      </c>
      <c r="G2403" t="s">
        <v>49</v>
      </c>
      <c r="H2403" t="s">
        <v>22</v>
      </c>
      <c r="I2403">
        <v>130427</v>
      </c>
      <c r="J2403" t="s">
        <v>23</v>
      </c>
      <c r="K2403" t="s">
        <v>36</v>
      </c>
      <c r="L2403" t="s">
        <v>73</v>
      </c>
      <c r="M2403" t="s">
        <v>95</v>
      </c>
      <c r="N2403" t="s">
        <v>96</v>
      </c>
      <c r="O2403" t="s">
        <v>97</v>
      </c>
      <c r="P2403" t="s">
        <v>27</v>
      </c>
      <c r="Q2403">
        <v>35.086514999999999</v>
      </c>
      <c r="R2403">
        <v>-106.563609</v>
      </c>
      <c r="S2403" t="s">
        <v>2540</v>
      </c>
    </row>
    <row r="2404" spans="1:19" x14ac:dyDescent="0.3">
      <c r="A2404" t="s">
        <v>19</v>
      </c>
      <c r="B2404">
        <v>31995</v>
      </c>
      <c r="C2404">
        <v>2014</v>
      </c>
      <c r="D2404" t="s">
        <v>20</v>
      </c>
      <c r="E2404" t="s">
        <v>625</v>
      </c>
      <c r="F2404" t="s">
        <v>59</v>
      </c>
      <c r="G2404" t="s">
        <v>49</v>
      </c>
      <c r="H2404" t="s">
        <v>22</v>
      </c>
      <c r="I2404">
        <v>93486</v>
      </c>
      <c r="J2404" t="s">
        <v>23</v>
      </c>
      <c r="K2404" t="s">
        <v>36</v>
      </c>
      <c r="L2404" t="s">
        <v>73</v>
      </c>
      <c r="M2404" t="s">
        <v>95</v>
      </c>
      <c r="N2404" t="s">
        <v>96</v>
      </c>
      <c r="O2404" t="s">
        <v>68</v>
      </c>
      <c r="P2404" t="s">
        <v>27</v>
      </c>
      <c r="Q2404">
        <v>35.086514999999999</v>
      </c>
      <c r="R2404">
        <v>-106.563609</v>
      </c>
      <c r="S2404" t="s">
        <v>1705</v>
      </c>
    </row>
    <row r="2405" spans="1:19" x14ac:dyDescent="0.3">
      <c r="A2405" t="s">
        <v>19</v>
      </c>
      <c r="B2405">
        <v>29995</v>
      </c>
      <c r="C2405">
        <v>2016</v>
      </c>
      <c r="D2405" t="s">
        <v>51</v>
      </c>
      <c r="E2405" t="s">
        <v>1098</v>
      </c>
      <c r="F2405" t="s">
        <v>59</v>
      </c>
      <c r="G2405" t="s">
        <v>49</v>
      </c>
      <c r="H2405" t="s">
        <v>22</v>
      </c>
      <c r="I2405">
        <v>57000</v>
      </c>
      <c r="J2405" t="s">
        <v>23</v>
      </c>
      <c r="K2405" t="s">
        <v>36</v>
      </c>
      <c r="L2405" t="s">
        <v>73</v>
      </c>
      <c r="M2405" t="s">
        <v>95</v>
      </c>
      <c r="N2405" t="s">
        <v>96</v>
      </c>
      <c r="O2405" t="s">
        <v>68</v>
      </c>
      <c r="P2405" t="s">
        <v>27</v>
      </c>
      <c r="Q2405">
        <v>35.086514999999999</v>
      </c>
      <c r="R2405">
        <v>-106.563609</v>
      </c>
      <c r="S2405" t="s">
        <v>1705</v>
      </c>
    </row>
    <row r="2406" spans="1:19" x14ac:dyDescent="0.3">
      <c r="A2406" t="s">
        <v>19</v>
      </c>
      <c r="B2406">
        <v>52995</v>
      </c>
      <c r="C2406">
        <v>2019</v>
      </c>
      <c r="D2406" t="s">
        <v>169</v>
      </c>
      <c r="E2406">
        <v>2500</v>
      </c>
      <c r="F2406" t="s">
        <v>59</v>
      </c>
      <c r="G2406" t="s">
        <v>49</v>
      </c>
      <c r="H2406" t="s">
        <v>30</v>
      </c>
      <c r="I2406">
        <v>90572</v>
      </c>
      <c r="J2406" t="s">
        <v>23</v>
      </c>
      <c r="K2406" t="s">
        <v>36</v>
      </c>
      <c r="L2406" t="s">
        <v>73</v>
      </c>
      <c r="M2406" t="s">
        <v>95</v>
      </c>
      <c r="N2406" t="s">
        <v>96</v>
      </c>
      <c r="O2406" t="s">
        <v>26</v>
      </c>
      <c r="P2406" t="s">
        <v>27</v>
      </c>
      <c r="Q2406">
        <v>35.086514999999999</v>
      </c>
      <c r="R2406">
        <v>-106.563609</v>
      </c>
      <c r="S2406" t="s">
        <v>2263</v>
      </c>
    </row>
    <row r="2407" spans="1:19" x14ac:dyDescent="0.3">
      <c r="A2407" t="s">
        <v>19</v>
      </c>
      <c r="B2407">
        <v>37995</v>
      </c>
      <c r="C2407">
        <v>2016</v>
      </c>
      <c r="D2407" t="s">
        <v>169</v>
      </c>
      <c r="E2407">
        <v>1500</v>
      </c>
      <c r="F2407" t="s">
        <v>59</v>
      </c>
      <c r="G2407" t="s">
        <v>49</v>
      </c>
      <c r="H2407" t="s">
        <v>22</v>
      </c>
      <c r="I2407">
        <v>91099</v>
      </c>
      <c r="J2407" t="s">
        <v>23</v>
      </c>
      <c r="K2407" t="s">
        <v>36</v>
      </c>
      <c r="L2407" t="s">
        <v>73</v>
      </c>
      <c r="M2407" t="s">
        <v>95</v>
      </c>
      <c r="N2407" t="s">
        <v>96</v>
      </c>
      <c r="O2407" t="s">
        <v>26</v>
      </c>
      <c r="P2407" t="s">
        <v>27</v>
      </c>
      <c r="Q2407">
        <v>35.086514999999999</v>
      </c>
      <c r="R2407">
        <v>-106.563609</v>
      </c>
      <c r="S2407" t="s">
        <v>2263</v>
      </c>
    </row>
    <row r="2408" spans="1:19" x14ac:dyDescent="0.3">
      <c r="A2408" t="s">
        <v>19</v>
      </c>
      <c r="B2408">
        <v>31995</v>
      </c>
      <c r="C2408">
        <v>2016</v>
      </c>
      <c r="D2408" t="s">
        <v>169</v>
      </c>
      <c r="E2408">
        <v>1500</v>
      </c>
      <c r="F2408" t="s">
        <v>59</v>
      </c>
      <c r="G2408" t="s">
        <v>41</v>
      </c>
      <c r="H2408" t="s">
        <v>22</v>
      </c>
      <c r="I2408">
        <v>94184</v>
      </c>
      <c r="J2408" t="s">
        <v>23</v>
      </c>
      <c r="K2408" t="s">
        <v>36</v>
      </c>
      <c r="L2408" t="s">
        <v>73</v>
      </c>
      <c r="M2408" t="s">
        <v>95</v>
      </c>
      <c r="N2408" t="s">
        <v>96</v>
      </c>
      <c r="O2408" t="s">
        <v>55</v>
      </c>
      <c r="P2408" t="s">
        <v>27</v>
      </c>
      <c r="Q2408">
        <v>35.086514999999999</v>
      </c>
      <c r="R2408">
        <v>-106.563609</v>
      </c>
      <c r="S2408" t="s">
        <v>2263</v>
      </c>
    </row>
    <row r="2409" spans="1:19" x14ac:dyDescent="0.3">
      <c r="A2409" t="s">
        <v>19</v>
      </c>
      <c r="B2409">
        <v>23995</v>
      </c>
      <c r="C2409">
        <v>2018</v>
      </c>
      <c r="D2409" t="s">
        <v>390</v>
      </c>
      <c r="E2409" t="s">
        <v>1208</v>
      </c>
      <c r="F2409" t="s">
        <v>59</v>
      </c>
      <c r="G2409" t="s">
        <v>86</v>
      </c>
      <c r="H2409" t="s">
        <v>22</v>
      </c>
      <c r="I2409">
        <v>33427</v>
      </c>
      <c r="J2409" t="s">
        <v>23</v>
      </c>
      <c r="K2409" t="s">
        <v>36</v>
      </c>
      <c r="L2409" t="s">
        <v>73</v>
      </c>
      <c r="M2409" t="s">
        <v>95</v>
      </c>
      <c r="N2409" t="s">
        <v>3542</v>
      </c>
      <c r="O2409" t="s">
        <v>138</v>
      </c>
      <c r="P2409" t="s">
        <v>27</v>
      </c>
      <c r="Q2409">
        <v>35.086514999999999</v>
      </c>
      <c r="R2409">
        <v>-106.563609</v>
      </c>
      <c r="S2409" t="s">
        <v>1210</v>
      </c>
    </row>
    <row r="2410" spans="1:19" x14ac:dyDescent="0.3">
      <c r="A2410" t="s">
        <v>19</v>
      </c>
      <c r="B2410">
        <v>6995</v>
      </c>
      <c r="C2410">
        <v>2013</v>
      </c>
      <c r="D2410" t="s">
        <v>51</v>
      </c>
      <c r="E2410" t="s">
        <v>1009</v>
      </c>
      <c r="F2410" t="s">
        <v>59</v>
      </c>
      <c r="G2410" t="s">
        <v>86</v>
      </c>
      <c r="H2410" t="s">
        <v>22</v>
      </c>
      <c r="I2410">
        <v>144344</v>
      </c>
      <c r="J2410" t="s">
        <v>23</v>
      </c>
      <c r="K2410" t="s">
        <v>36</v>
      </c>
      <c r="L2410" t="s">
        <v>61</v>
      </c>
      <c r="N2410" t="s">
        <v>63</v>
      </c>
      <c r="O2410" t="s">
        <v>256</v>
      </c>
      <c r="P2410" t="s">
        <v>27</v>
      </c>
      <c r="Q2410">
        <v>35.086514999999999</v>
      </c>
      <c r="R2410">
        <v>-106.563609</v>
      </c>
      <c r="S2410" t="s">
        <v>2952</v>
      </c>
    </row>
    <row r="2411" spans="1:19" x14ac:dyDescent="0.3">
      <c r="A2411" t="s">
        <v>19</v>
      </c>
      <c r="B2411">
        <v>20995</v>
      </c>
      <c r="C2411">
        <v>2013</v>
      </c>
      <c r="D2411" t="s">
        <v>20</v>
      </c>
      <c r="E2411" t="s">
        <v>625</v>
      </c>
      <c r="F2411" t="s">
        <v>59</v>
      </c>
      <c r="G2411" t="s">
        <v>41</v>
      </c>
      <c r="H2411" t="s">
        <v>22</v>
      </c>
      <c r="I2411">
        <v>136771</v>
      </c>
      <c r="J2411" t="s">
        <v>23</v>
      </c>
      <c r="K2411" t="s">
        <v>36</v>
      </c>
      <c r="L2411" t="s">
        <v>73</v>
      </c>
      <c r="M2411" t="s">
        <v>95</v>
      </c>
      <c r="N2411" t="s">
        <v>96</v>
      </c>
      <c r="O2411" t="s">
        <v>256</v>
      </c>
      <c r="P2411" t="s">
        <v>27</v>
      </c>
      <c r="Q2411">
        <v>35.086514999999999</v>
      </c>
      <c r="R2411">
        <v>-106.563609</v>
      </c>
      <c r="S2411" t="s">
        <v>2867</v>
      </c>
    </row>
    <row r="2412" spans="1:19" x14ac:dyDescent="0.3">
      <c r="A2412" t="s">
        <v>19</v>
      </c>
      <c r="B2412">
        <v>45995</v>
      </c>
      <c r="C2412">
        <v>2017</v>
      </c>
      <c r="D2412" t="s">
        <v>93</v>
      </c>
      <c r="E2412" t="s">
        <v>1332</v>
      </c>
      <c r="F2412" t="s">
        <v>137</v>
      </c>
      <c r="G2412" t="s">
        <v>41</v>
      </c>
      <c r="H2412" t="s">
        <v>22</v>
      </c>
      <c r="I2412">
        <v>38606</v>
      </c>
      <c r="J2412" t="s">
        <v>23</v>
      </c>
      <c r="K2412" t="s">
        <v>36</v>
      </c>
      <c r="L2412" t="s">
        <v>73</v>
      </c>
      <c r="M2412" t="s">
        <v>95</v>
      </c>
      <c r="N2412" t="s">
        <v>96</v>
      </c>
      <c r="O2412" t="s">
        <v>256</v>
      </c>
      <c r="P2412" t="s">
        <v>27</v>
      </c>
      <c r="Q2412">
        <v>35.087327000000002</v>
      </c>
      <c r="R2412">
        <v>-106.556822</v>
      </c>
      <c r="S2412" t="s">
        <v>1333</v>
      </c>
    </row>
    <row r="2413" spans="1:19" x14ac:dyDescent="0.3">
      <c r="A2413" t="s">
        <v>19</v>
      </c>
      <c r="B2413">
        <v>45995</v>
      </c>
      <c r="C2413">
        <v>2018</v>
      </c>
      <c r="D2413" t="s">
        <v>93</v>
      </c>
      <c r="E2413" t="s">
        <v>1363</v>
      </c>
      <c r="F2413" t="s">
        <v>137</v>
      </c>
      <c r="G2413" t="s">
        <v>41</v>
      </c>
      <c r="H2413" t="s">
        <v>22</v>
      </c>
      <c r="I2413">
        <v>39431</v>
      </c>
      <c r="J2413" t="s">
        <v>23</v>
      </c>
      <c r="K2413" t="s">
        <v>36</v>
      </c>
      <c r="L2413" t="s">
        <v>73</v>
      </c>
      <c r="M2413" t="s">
        <v>95</v>
      </c>
      <c r="N2413" t="s">
        <v>96</v>
      </c>
      <c r="O2413" t="s">
        <v>256</v>
      </c>
      <c r="P2413" t="s">
        <v>27</v>
      </c>
      <c r="Q2413">
        <v>35.087327000000002</v>
      </c>
      <c r="R2413">
        <v>-106.556822</v>
      </c>
      <c r="S2413" t="s">
        <v>1364</v>
      </c>
    </row>
    <row r="2414" spans="1:19" x14ac:dyDescent="0.3">
      <c r="A2414" t="s">
        <v>19</v>
      </c>
      <c r="B2414">
        <v>6500</v>
      </c>
      <c r="C2414">
        <v>2011</v>
      </c>
      <c r="D2414" t="s">
        <v>51</v>
      </c>
      <c r="E2414" t="s">
        <v>2302</v>
      </c>
      <c r="F2414" t="s">
        <v>59</v>
      </c>
      <c r="G2414" t="s">
        <v>86</v>
      </c>
      <c r="H2414" t="s">
        <v>22</v>
      </c>
      <c r="I2414">
        <v>111000</v>
      </c>
      <c r="J2414" t="s">
        <v>23</v>
      </c>
      <c r="K2414" t="s">
        <v>36</v>
      </c>
      <c r="L2414" t="s">
        <v>61</v>
      </c>
      <c r="M2414" t="s">
        <v>43</v>
      </c>
      <c r="N2414" t="s">
        <v>63</v>
      </c>
      <c r="O2414" t="s">
        <v>55</v>
      </c>
      <c r="P2414" t="s">
        <v>27</v>
      </c>
      <c r="Q2414">
        <v>35.072600000000001</v>
      </c>
      <c r="R2414">
        <v>-106.5749</v>
      </c>
      <c r="S2414" t="s">
        <v>2570</v>
      </c>
    </row>
    <row r="2415" spans="1:19" x14ac:dyDescent="0.3">
      <c r="A2415" t="s">
        <v>19</v>
      </c>
      <c r="B2415">
        <v>20858</v>
      </c>
      <c r="C2415">
        <v>2019</v>
      </c>
      <c r="D2415" t="s">
        <v>51</v>
      </c>
      <c r="E2415" t="s">
        <v>593</v>
      </c>
      <c r="F2415" t="s">
        <v>132</v>
      </c>
      <c r="G2415" t="s">
        <v>86</v>
      </c>
      <c r="H2415" t="s">
        <v>22</v>
      </c>
      <c r="I2415">
        <v>19850</v>
      </c>
      <c r="J2415" t="s">
        <v>23</v>
      </c>
      <c r="K2415" t="s">
        <v>36</v>
      </c>
      <c r="L2415" t="s">
        <v>61</v>
      </c>
      <c r="M2415" t="s">
        <v>43</v>
      </c>
      <c r="N2415" t="s">
        <v>24</v>
      </c>
      <c r="O2415" t="s">
        <v>26</v>
      </c>
      <c r="P2415" t="s">
        <v>27</v>
      </c>
      <c r="Q2415">
        <v>35.087327000000002</v>
      </c>
      <c r="R2415">
        <v>-106.556822</v>
      </c>
      <c r="S2415" t="s">
        <v>757</v>
      </c>
    </row>
    <row r="2416" spans="1:19" x14ac:dyDescent="0.3">
      <c r="A2416" t="s">
        <v>19</v>
      </c>
      <c r="B2416">
        <v>45995</v>
      </c>
      <c r="C2416">
        <v>2018</v>
      </c>
      <c r="D2416" t="s">
        <v>51</v>
      </c>
      <c r="E2416" t="s">
        <v>1324</v>
      </c>
      <c r="F2416" t="s">
        <v>132</v>
      </c>
      <c r="G2416" t="s">
        <v>41</v>
      </c>
      <c r="H2416" t="s">
        <v>22</v>
      </c>
      <c r="I2416">
        <v>38103</v>
      </c>
      <c r="J2416" t="s">
        <v>23</v>
      </c>
      <c r="K2416" t="s">
        <v>36</v>
      </c>
      <c r="L2416" t="s">
        <v>73</v>
      </c>
      <c r="M2416" t="s">
        <v>95</v>
      </c>
      <c r="N2416" t="s">
        <v>96</v>
      </c>
      <c r="O2416" t="s">
        <v>68</v>
      </c>
      <c r="P2416" t="s">
        <v>27</v>
      </c>
      <c r="Q2416">
        <v>35.087327000000002</v>
      </c>
      <c r="R2416">
        <v>-106.556822</v>
      </c>
      <c r="S2416" t="s">
        <v>1325</v>
      </c>
    </row>
    <row r="2417" spans="1:19" x14ac:dyDescent="0.3">
      <c r="A2417" t="s">
        <v>19</v>
      </c>
      <c r="B2417">
        <v>9900</v>
      </c>
      <c r="C2417">
        <v>2014</v>
      </c>
      <c r="D2417" t="s">
        <v>47</v>
      </c>
      <c r="E2417" t="s">
        <v>136</v>
      </c>
      <c r="F2417" t="s">
        <v>59</v>
      </c>
      <c r="G2417" t="s">
        <v>86</v>
      </c>
      <c r="H2417" t="s">
        <v>22</v>
      </c>
      <c r="I2417">
        <v>108000</v>
      </c>
      <c r="J2417" t="s">
        <v>23</v>
      </c>
      <c r="K2417" t="s">
        <v>36</v>
      </c>
      <c r="L2417" t="s">
        <v>61</v>
      </c>
      <c r="M2417" t="s">
        <v>43</v>
      </c>
      <c r="N2417" t="s">
        <v>63</v>
      </c>
      <c r="O2417" t="s">
        <v>463</v>
      </c>
      <c r="P2417" t="s">
        <v>27</v>
      </c>
      <c r="Q2417">
        <v>35.072600000000001</v>
      </c>
      <c r="R2417">
        <v>-106.5749</v>
      </c>
      <c r="S2417" t="s">
        <v>2519</v>
      </c>
    </row>
    <row r="2418" spans="1:19" x14ac:dyDescent="0.3">
      <c r="A2418" t="s">
        <v>19</v>
      </c>
      <c r="B2418">
        <v>29500</v>
      </c>
      <c r="C2418">
        <v>1972</v>
      </c>
      <c r="D2418" t="s">
        <v>51</v>
      </c>
      <c r="E2418" t="s">
        <v>52</v>
      </c>
      <c r="H2418" t="s">
        <v>22</v>
      </c>
      <c r="I2418">
        <v>42900</v>
      </c>
      <c r="J2418" t="s">
        <v>23</v>
      </c>
      <c r="K2418" t="s">
        <v>36</v>
      </c>
      <c r="P2418" t="s">
        <v>27</v>
      </c>
      <c r="Q2418">
        <v>33.6372</v>
      </c>
      <c r="R2418">
        <v>-96.618399999999994</v>
      </c>
      <c r="S2418" t="s">
        <v>4376</v>
      </c>
    </row>
    <row r="2419" spans="1:19" x14ac:dyDescent="0.3">
      <c r="A2419" t="s">
        <v>19</v>
      </c>
      <c r="B2419">
        <v>22477</v>
      </c>
      <c r="C2419">
        <v>2016</v>
      </c>
      <c r="D2419" t="s">
        <v>20</v>
      </c>
      <c r="E2419" t="s">
        <v>2110</v>
      </c>
      <c r="F2419" t="s">
        <v>137</v>
      </c>
      <c r="G2419" t="s">
        <v>49</v>
      </c>
      <c r="H2419" t="s">
        <v>22</v>
      </c>
      <c r="I2419">
        <v>80971</v>
      </c>
      <c r="K2419" t="s">
        <v>36</v>
      </c>
      <c r="L2419" t="s">
        <v>73</v>
      </c>
      <c r="N2419" t="s">
        <v>3542</v>
      </c>
      <c r="P2419" t="s">
        <v>27</v>
      </c>
      <c r="Q2419">
        <v>35.162211999999997</v>
      </c>
      <c r="R2419">
        <v>-106.600143</v>
      </c>
      <c r="S2419" t="s">
        <v>2111</v>
      </c>
    </row>
    <row r="2420" spans="1:19" x14ac:dyDescent="0.3">
      <c r="A2420" t="s">
        <v>19</v>
      </c>
      <c r="B2420">
        <v>7000</v>
      </c>
      <c r="C2420">
        <v>2005</v>
      </c>
      <c r="D2420" t="s">
        <v>390</v>
      </c>
      <c r="E2420" t="s">
        <v>3149</v>
      </c>
      <c r="F2420" t="s">
        <v>137</v>
      </c>
      <c r="G2420" t="s">
        <v>86</v>
      </c>
      <c r="H2420" t="s">
        <v>22</v>
      </c>
      <c r="I2420">
        <v>168000</v>
      </c>
      <c r="J2420" t="s">
        <v>23</v>
      </c>
      <c r="K2420" t="s">
        <v>78</v>
      </c>
      <c r="L2420" t="s">
        <v>61</v>
      </c>
      <c r="O2420" t="s">
        <v>155</v>
      </c>
      <c r="P2420" t="s">
        <v>27</v>
      </c>
      <c r="Q2420">
        <v>35.134700000000002</v>
      </c>
      <c r="R2420">
        <v>-106.5222</v>
      </c>
      <c r="S2420" t="s">
        <v>3150</v>
      </c>
    </row>
    <row r="2421" spans="1:19" x14ac:dyDescent="0.3">
      <c r="A2421" t="s">
        <v>19</v>
      </c>
      <c r="B2421">
        <v>10900</v>
      </c>
      <c r="C2421">
        <v>2018</v>
      </c>
      <c r="D2421" t="s">
        <v>51</v>
      </c>
      <c r="E2421" t="s">
        <v>318</v>
      </c>
      <c r="F2421" t="s">
        <v>137</v>
      </c>
      <c r="G2421" t="s">
        <v>86</v>
      </c>
      <c r="H2421" t="s">
        <v>22</v>
      </c>
      <c r="I2421">
        <v>114232</v>
      </c>
      <c r="J2421" t="s">
        <v>172</v>
      </c>
      <c r="K2421" t="s">
        <v>36</v>
      </c>
      <c r="L2421" t="s">
        <v>61</v>
      </c>
      <c r="M2421" t="s">
        <v>95</v>
      </c>
      <c r="N2421" t="s">
        <v>3542</v>
      </c>
      <c r="O2421" t="s">
        <v>55</v>
      </c>
      <c r="P2421" t="s">
        <v>27</v>
      </c>
      <c r="Q2421">
        <v>35.142099999999999</v>
      </c>
      <c r="R2421">
        <v>-106.7041</v>
      </c>
      <c r="S2421" t="s">
        <v>2623</v>
      </c>
    </row>
    <row r="2422" spans="1:19" x14ac:dyDescent="0.3">
      <c r="A2422" t="s">
        <v>19</v>
      </c>
      <c r="B2422">
        <v>34500</v>
      </c>
      <c r="C2422">
        <v>1966</v>
      </c>
      <c r="D2422" t="s">
        <v>20</v>
      </c>
      <c r="E2422" t="s">
        <v>1341</v>
      </c>
      <c r="H2422" t="s">
        <v>22</v>
      </c>
      <c r="I2422">
        <v>98140</v>
      </c>
      <c r="J2422" t="s">
        <v>23</v>
      </c>
      <c r="K2422" t="s">
        <v>36</v>
      </c>
      <c r="P2422" t="s">
        <v>27</v>
      </c>
      <c r="Q2422">
        <v>33.6372</v>
      </c>
      <c r="R2422">
        <v>-96.618399999999994</v>
      </c>
      <c r="S2422" t="s">
        <v>4377</v>
      </c>
    </row>
    <row r="2423" spans="1:19" x14ac:dyDescent="0.3">
      <c r="A2423" t="s">
        <v>19</v>
      </c>
      <c r="B2423">
        <v>6950</v>
      </c>
      <c r="C2423">
        <v>2005</v>
      </c>
      <c r="D2423" t="s">
        <v>125</v>
      </c>
      <c r="E2423" t="s">
        <v>1145</v>
      </c>
      <c r="H2423" t="s">
        <v>22</v>
      </c>
      <c r="I2423">
        <v>143384</v>
      </c>
      <c r="J2423" t="s">
        <v>23</v>
      </c>
      <c r="K2423" t="s">
        <v>36</v>
      </c>
      <c r="N2423" t="s">
        <v>63</v>
      </c>
      <c r="O2423" t="s">
        <v>463</v>
      </c>
      <c r="P2423" t="s">
        <v>27</v>
      </c>
      <c r="Q2423">
        <v>35.185090000000002</v>
      </c>
      <c r="R2423">
        <v>-106.58499999999999</v>
      </c>
      <c r="S2423" t="s">
        <v>2935</v>
      </c>
    </row>
    <row r="2424" spans="1:19" x14ac:dyDescent="0.3">
      <c r="A2424" t="s">
        <v>19</v>
      </c>
      <c r="B2424">
        <v>4995</v>
      </c>
      <c r="C2424">
        <v>2011</v>
      </c>
      <c r="D2424" t="s">
        <v>320</v>
      </c>
      <c r="E2424" t="s">
        <v>422</v>
      </c>
      <c r="F2424" t="s">
        <v>59</v>
      </c>
      <c r="G2424" t="s">
        <v>86</v>
      </c>
      <c r="H2424" t="s">
        <v>22</v>
      </c>
      <c r="I2424">
        <v>222301</v>
      </c>
      <c r="J2424" t="s">
        <v>23</v>
      </c>
      <c r="K2424" t="s">
        <v>36</v>
      </c>
      <c r="L2424" t="s">
        <v>73</v>
      </c>
      <c r="M2424" t="s">
        <v>43</v>
      </c>
      <c r="N2424" t="s">
        <v>199</v>
      </c>
      <c r="O2424" t="s">
        <v>45</v>
      </c>
      <c r="P2424" t="s">
        <v>27</v>
      </c>
      <c r="Q2424">
        <v>35.110399999999998</v>
      </c>
      <c r="R2424">
        <v>-106.57810000000001</v>
      </c>
      <c r="S2424" t="s">
        <v>3378</v>
      </c>
    </row>
    <row r="2425" spans="1:19" x14ac:dyDescent="0.3">
      <c r="A2425" t="s">
        <v>19</v>
      </c>
      <c r="B2425">
        <v>9995</v>
      </c>
      <c r="C2425">
        <v>2004</v>
      </c>
      <c r="D2425" t="s">
        <v>211</v>
      </c>
      <c r="E2425" t="s">
        <v>1023</v>
      </c>
      <c r="H2425" t="s">
        <v>22</v>
      </c>
      <c r="I2425">
        <v>79425</v>
      </c>
      <c r="J2425" t="s">
        <v>23</v>
      </c>
      <c r="K2425" t="s">
        <v>36</v>
      </c>
      <c r="M2425" t="s">
        <v>54</v>
      </c>
      <c r="N2425" t="s">
        <v>149</v>
      </c>
      <c r="O2425" t="s">
        <v>55</v>
      </c>
      <c r="P2425" t="s">
        <v>27</v>
      </c>
      <c r="Q2425">
        <v>35.087685</v>
      </c>
      <c r="R2425">
        <v>-106.594475</v>
      </c>
      <c r="S2425" t="s">
        <v>2080</v>
      </c>
    </row>
    <row r="2426" spans="1:19" x14ac:dyDescent="0.3">
      <c r="A2426" t="s">
        <v>19</v>
      </c>
      <c r="B2426">
        <v>10900</v>
      </c>
      <c r="C2426">
        <v>2015</v>
      </c>
      <c r="D2426" t="s">
        <v>205</v>
      </c>
      <c r="E2426" t="s">
        <v>2115</v>
      </c>
      <c r="F2426" t="s">
        <v>59</v>
      </c>
      <c r="G2426" t="s">
        <v>86</v>
      </c>
      <c r="H2426" t="s">
        <v>22</v>
      </c>
      <c r="I2426">
        <v>81000</v>
      </c>
      <c r="J2426" t="s">
        <v>23</v>
      </c>
      <c r="K2426" t="s">
        <v>36</v>
      </c>
      <c r="L2426" t="s">
        <v>61</v>
      </c>
      <c r="M2426" t="s">
        <v>43</v>
      </c>
      <c r="N2426" t="s">
        <v>63</v>
      </c>
      <c r="O2426" t="s">
        <v>138</v>
      </c>
      <c r="P2426" t="s">
        <v>27</v>
      </c>
      <c r="Q2426">
        <v>35.077182000000001</v>
      </c>
      <c r="R2426">
        <v>-106.58093599999999</v>
      </c>
      <c r="S2426" t="s">
        <v>2116</v>
      </c>
    </row>
    <row r="2427" spans="1:19" x14ac:dyDescent="0.3">
      <c r="A2427" t="s">
        <v>19</v>
      </c>
      <c r="B2427">
        <v>19900</v>
      </c>
      <c r="C2427">
        <v>2012</v>
      </c>
      <c r="D2427" t="s">
        <v>71</v>
      </c>
      <c r="E2427" t="s">
        <v>85</v>
      </c>
      <c r="F2427" t="s">
        <v>59</v>
      </c>
      <c r="G2427" t="s">
        <v>49</v>
      </c>
      <c r="H2427" t="s">
        <v>22</v>
      </c>
      <c r="I2427">
        <v>126000</v>
      </c>
      <c r="J2427" t="s">
        <v>23</v>
      </c>
      <c r="K2427" t="s">
        <v>36</v>
      </c>
      <c r="L2427" t="s">
        <v>73</v>
      </c>
      <c r="M2427" t="s">
        <v>43</v>
      </c>
      <c r="N2427" t="s">
        <v>3542</v>
      </c>
      <c r="O2427" t="s">
        <v>155</v>
      </c>
      <c r="P2427" t="s">
        <v>27</v>
      </c>
      <c r="Q2427">
        <v>35.077182000000001</v>
      </c>
      <c r="R2427">
        <v>-106.58093599999999</v>
      </c>
      <c r="S2427" t="s">
        <v>2776</v>
      </c>
    </row>
    <row r="2428" spans="1:19" x14ac:dyDescent="0.3">
      <c r="A2428" t="s">
        <v>19</v>
      </c>
      <c r="B2428">
        <v>14950</v>
      </c>
      <c r="C2428">
        <v>2003</v>
      </c>
      <c r="D2428" t="s">
        <v>93</v>
      </c>
      <c r="E2428" t="s">
        <v>1993</v>
      </c>
      <c r="H2428" t="s">
        <v>30</v>
      </c>
      <c r="I2428">
        <v>283000</v>
      </c>
      <c r="J2428" t="s">
        <v>23</v>
      </c>
      <c r="K2428" t="s">
        <v>36</v>
      </c>
      <c r="P2428" t="s">
        <v>27</v>
      </c>
      <c r="Q2428">
        <v>35.072600000000001</v>
      </c>
      <c r="R2428">
        <v>-106.5749</v>
      </c>
      <c r="S2428" t="s">
        <v>3432</v>
      </c>
    </row>
    <row r="2429" spans="1:19" x14ac:dyDescent="0.3">
      <c r="A2429" t="s">
        <v>19</v>
      </c>
      <c r="B2429">
        <v>10995</v>
      </c>
      <c r="C2429">
        <v>2013</v>
      </c>
      <c r="D2429" t="s">
        <v>174</v>
      </c>
      <c r="E2429" t="s">
        <v>2165</v>
      </c>
      <c r="F2429" t="s">
        <v>137</v>
      </c>
      <c r="G2429" t="s">
        <v>86</v>
      </c>
      <c r="H2429" t="s">
        <v>22</v>
      </c>
      <c r="I2429">
        <v>84345</v>
      </c>
      <c r="J2429" t="s">
        <v>23</v>
      </c>
      <c r="K2429" t="s">
        <v>36</v>
      </c>
      <c r="L2429" t="s">
        <v>61</v>
      </c>
      <c r="M2429" t="s">
        <v>43</v>
      </c>
      <c r="N2429" t="s">
        <v>63</v>
      </c>
      <c r="O2429" t="s">
        <v>26</v>
      </c>
      <c r="P2429" t="s">
        <v>27</v>
      </c>
      <c r="Q2429">
        <v>35.069591000000003</v>
      </c>
      <c r="R2429">
        <v>-106.508031</v>
      </c>
      <c r="S2429" t="s">
        <v>2166</v>
      </c>
    </row>
    <row r="2430" spans="1:19" x14ac:dyDescent="0.3">
      <c r="A2430" t="s">
        <v>19</v>
      </c>
      <c r="B2430">
        <v>10950</v>
      </c>
      <c r="C2430">
        <v>2015</v>
      </c>
      <c r="D2430" t="s">
        <v>51</v>
      </c>
      <c r="E2430" t="s">
        <v>2302</v>
      </c>
      <c r="H2430" t="s">
        <v>22</v>
      </c>
      <c r="I2430">
        <v>93000</v>
      </c>
      <c r="J2430" t="s">
        <v>23</v>
      </c>
      <c r="K2430" t="s">
        <v>36</v>
      </c>
      <c r="P2430" t="s">
        <v>27</v>
      </c>
      <c r="Q2430">
        <v>35.074921000000003</v>
      </c>
      <c r="R2430">
        <v>-106.55491000000001</v>
      </c>
      <c r="S2430" t="s">
        <v>2303</v>
      </c>
    </row>
    <row r="2431" spans="1:19" x14ac:dyDescent="0.3">
      <c r="A2431" t="s">
        <v>19</v>
      </c>
      <c r="B2431">
        <v>12995</v>
      </c>
      <c r="C2431">
        <v>2008</v>
      </c>
      <c r="D2431" t="s">
        <v>71</v>
      </c>
      <c r="E2431" t="s">
        <v>2268</v>
      </c>
      <c r="F2431" t="s">
        <v>137</v>
      </c>
      <c r="G2431" t="s">
        <v>41</v>
      </c>
      <c r="H2431" t="s">
        <v>22</v>
      </c>
      <c r="I2431">
        <v>91045</v>
      </c>
      <c r="K2431" t="s">
        <v>36</v>
      </c>
      <c r="L2431" t="s">
        <v>73</v>
      </c>
      <c r="N2431" t="s">
        <v>3542</v>
      </c>
      <c r="P2431" t="s">
        <v>27</v>
      </c>
      <c r="Q2431">
        <v>35.162211999999997</v>
      </c>
      <c r="R2431">
        <v>-106.600143</v>
      </c>
      <c r="S2431" t="s">
        <v>2269</v>
      </c>
    </row>
    <row r="2432" spans="1:19" x14ac:dyDescent="0.3">
      <c r="A2432" t="s">
        <v>19</v>
      </c>
      <c r="B2432">
        <v>8995</v>
      </c>
      <c r="C2432">
        <v>2011</v>
      </c>
      <c r="D2432" t="s">
        <v>241</v>
      </c>
      <c r="E2432" t="s">
        <v>529</v>
      </c>
      <c r="H2432" t="s">
        <v>22</v>
      </c>
      <c r="I2432">
        <v>81075</v>
      </c>
      <c r="J2432" t="s">
        <v>23</v>
      </c>
      <c r="K2432" t="s">
        <v>36</v>
      </c>
      <c r="N2432" t="s">
        <v>3542</v>
      </c>
      <c r="P2432" t="s">
        <v>27</v>
      </c>
      <c r="Q2432">
        <v>35.087685</v>
      </c>
      <c r="R2432">
        <v>-106.594475</v>
      </c>
      <c r="S2432" t="s">
        <v>2119</v>
      </c>
    </row>
    <row r="2433" spans="1:19" x14ac:dyDescent="0.3">
      <c r="A2433" t="s">
        <v>19</v>
      </c>
      <c r="B2433">
        <v>8995</v>
      </c>
      <c r="C2433">
        <v>2011</v>
      </c>
      <c r="D2433" t="s">
        <v>241</v>
      </c>
      <c r="E2433" t="s">
        <v>529</v>
      </c>
      <c r="H2433" t="s">
        <v>22</v>
      </c>
      <c r="I2433">
        <v>81075</v>
      </c>
      <c r="J2433" t="s">
        <v>23</v>
      </c>
      <c r="K2433" t="s">
        <v>36</v>
      </c>
      <c r="N2433" t="s">
        <v>3542</v>
      </c>
      <c r="P2433" t="s">
        <v>27</v>
      </c>
      <c r="Q2433">
        <v>35.087685</v>
      </c>
      <c r="R2433">
        <v>-106.594475</v>
      </c>
      <c r="S2433" t="s">
        <v>2120</v>
      </c>
    </row>
    <row r="2434" spans="1:19" x14ac:dyDescent="0.3">
      <c r="A2434" t="s">
        <v>19</v>
      </c>
      <c r="B2434">
        <v>32500</v>
      </c>
      <c r="C2434">
        <v>1972</v>
      </c>
      <c r="D2434" t="s">
        <v>20</v>
      </c>
      <c r="E2434" t="s">
        <v>1341</v>
      </c>
      <c r="H2434" t="s">
        <v>22</v>
      </c>
      <c r="I2434">
        <v>27833</v>
      </c>
      <c r="J2434" t="s">
        <v>23</v>
      </c>
      <c r="K2434" t="s">
        <v>78</v>
      </c>
      <c r="P2434" t="s">
        <v>27</v>
      </c>
      <c r="Q2434">
        <v>33.6372</v>
      </c>
      <c r="R2434">
        <v>-96.618399999999994</v>
      </c>
      <c r="S2434" t="s">
        <v>4378</v>
      </c>
    </row>
    <row r="2435" spans="1:19" x14ac:dyDescent="0.3">
      <c r="A2435" t="s">
        <v>19</v>
      </c>
      <c r="B2435">
        <v>2500</v>
      </c>
      <c r="C2435">
        <v>1965</v>
      </c>
      <c r="E2435" t="s">
        <v>4379</v>
      </c>
      <c r="F2435" t="s">
        <v>59</v>
      </c>
      <c r="G2435" t="s">
        <v>41</v>
      </c>
      <c r="H2435" t="s">
        <v>22</v>
      </c>
      <c r="I2435">
        <v>89000</v>
      </c>
      <c r="J2435" t="s">
        <v>23</v>
      </c>
      <c r="K2435" t="s">
        <v>24</v>
      </c>
      <c r="L2435" t="s">
        <v>42</v>
      </c>
      <c r="M2435" t="s">
        <v>95</v>
      </c>
      <c r="N2435" t="s">
        <v>44</v>
      </c>
      <c r="O2435" t="s">
        <v>26</v>
      </c>
      <c r="P2435" t="s">
        <v>27</v>
      </c>
      <c r="Q2435">
        <v>35.594900000000003</v>
      </c>
      <c r="R2435">
        <v>-105.2272</v>
      </c>
      <c r="S2435" t="s">
        <v>4380</v>
      </c>
    </row>
    <row r="2436" spans="1:19" x14ac:dyDescent="0.3">
      <c r="A2436" t="s">
        <v>19</v>
      </c>
      <c r="B2436">
        <v>14900</v>
      </c>
      <c r="C2436">
        <v>2013</v>
      </c>
      <c r="D2436" t="s">
        <v>290</v>
      </c>
      <c r="E2436" t="s">
        <v>2760</v>
      </c>
      <c r="H2436" t="s">
        <v>22</v>
      </c>
      <c r="I2436">
        <v>125109</v>
      </c>
      <c r="J2436" t="s">
        <v>23</v>
      </c>
      <c r="K2436" t="s">
        <v>36</v>
      </c>
      <c r="L2436" t="s">
        <v>61</v>
      </c>
      <c r="N2436" t="s">
        <v>63</v>
      </c>
      <c r="P2436" t="s">
        <v>27</v>
      </c>
      <c r="Q2436">
        <v>35.185090000000002</v>
      </c>
      <c r="R2436">
        <v>-106.58499999999999</v>
      </c>
      <c r="S2436" t="s">
        <v>2765</v>
      </c>
    </row>
    <row r="2437" spans="1:19" x14ac:dyDescent="0.3">
      <c r="A2437" t="s">
        <v>19</v>
      </c>
      <c r="B2437">
        <v>0</v>
      </c>
      <c r="C2437">
        <v>2018</v>
      </c>
      <c r="D2437" t="s">
        <v>327</v>
      </c>
      <c r="E2437" t="s">
        <v>4381</v>
      </c>
      <c r="F2437" t="s">
        <v>59</v>
      </c>
      <c r="H2437" t="s">
        <v>24</v>
      </c>
      <c r="I2437">
        <v>16852</v>
      </c>
      <c r="J2437" t="s">
        <v>23</v>
      </c>
      <c r="K2437" t="s">
        <v>36</v>
      </c>
      <c r="L2437" t="s">
        <v>73</v>
      </c>
      <c r="N2437" t="s">
        <v>24</v>
      </c>
      <c r="O2437" t="s">
        <v>55</v>
      </c>
      <c r="P2437" t="s">
        <v>27</v>
      </c>
      <c r="Q2437">
        <v>35.656531999999999</v>
      </c>
      <c r="R2437">
        <v>-105.946946</v>
      </c>
      <c r="S2437" t="s">
        <v>4382</v>
      </c>
    </row>
    <row r="2438" spans="1:19" x14ac:dyDescent="0.3">
      <c r="A2438" t="s">
        <v>19</v>
      </c>
      <c r="B2438">
        <v>25995</v>
      </c>
      <c r="C2438">
        <v>2013</v>
      </c>
      <c r="D2438" t="s">
        <v>47</v>
      </c>
      <c r="E2438" t="s">
        <v>2147</v>
      </c>
      <c r="F2438" t="s">
        <v>137</v>
      </c>
      <c r="G2438" t="s">
        <v>49</v>
      </c>
      <c r="H2438" t="s">
        <v>22</v>
      </c>
      <c r="I2438">
        <v>83117</v>
      </c>
      <c r="K2438" t="s">
        <v>36</v>
      </c>
      <c r="N2438" t="s">
        <v>96</v>
      </c>
      <c r="P2438" t="s">
        <v>27</v>
      </c>
      <c r="Q2438">
        <v>35.162211999999997</v>
      </c>
      <c r="R2438">
        <v>-106.600143</v>
      </c>
      <c r="S2438" t="s">
        <v>2148</v>
      </c>
    </row>
    <row r="2439" spans="1:19" x14ac:dyDescent="0.3">
      <c r="A2439" t="s">
        <v>19</v>
      </c>
      <c r="B2439">
        <v>0</v>
      </c>
      <c r="C2439">
        <v>2018</v>
      </c>
      <c r="D2439" t="s">
        <v>51</v>
      </c>
      <c r="E2439" t="s">
        <v>2039</v>
      </c>
      <c r="F2439" t="s">
        <v>59</v>
      </c>
      <c r="H2439" t="s">
        <v>24</v>
      </c>
      <c r="I2439">
        <v>42539</v>
      </c>
      <c r="J2439" t="s">
        <v>23</v>
      </c>
      <c r="K2439" t="s">
        <v>36</v>
      </c>
      <c r="L2439" t="s">
        <v>61</v>
      </c>
      <c r="N2439" t="s">
        <v>63</v>
      </c>
      <c r="P2439" t="s">
        <v>27</v>
      </c>
      <c r="Q2439">
        <v>35.656531999999999</v>
      </c>
      <c r="R2439">
        <v>-105.946946</v>
      </c>
      <c r="S2439" t="s">
        <v>4383</v>
      </c>
    </row>
    <row r="2440" spans="1:19" x14ac:dyDescent="0.3">
      <c r="A2440" t="s">
        <v>19</v>
      </c>
      <c r="B2440">
        <v>12995</v>
      </c>
      <c r="C2440">
        <v>2017</v>
      </c>
      <c r="D2440" t="s">
        <v>241</v>
      </c>
      <c r="E2440" t="s">
        <v>446</v>
      </c>
      <c r="H2440" t="s">
        <v>22</v>
      </c>
      <c r="I2440">
        <v>47808</v>
      </c>
      <c r="J2440" t="s">
        <v>23</v>
      </c>
      <c r="K2440" t="s">
        <v>36</v>
      </c>
      <c r="L2440" t="s">
        <v>61</v>
      </c>
      <c r="M2440" t="s">
        <v>62</v>
      </c>
      <c r="N2440" t="s">
        <v>63</v>
      </c>
      <c r="O2440" t="s">
        <v>45</v>
      </c>
      <c r="P2440" t="s">
        <v>27</v>
      </c>
      <c r="Q2440">
        <v>35.087685</v>
      </c>
      <c r="R2440">
        <v>-106.594475</v>
      </c>
      <c r="S2440" t="s">
        <v>1510</v>
      </c>
    </row>
    <row r="2441" spans="1:19" x14ac:dyDescent="0.3">
      <c r="A2441" t="s">
        <v>19</v>
      </c>
      <c r="B2441">
        <v>9999</v>
      </c>
      <c r="C2441">
        <v>2007</v>
      </c>
      <c r="D2441" t="s">
        <v>51</v>
      </c>
      <c r="E2441" t="s">
        <v>1141</v>
      </c>
      <c r="F2441" t="s">
        <v>59</v>
      </c>
      <c r="G2441" t="s">
        <v>41</v>
      </c>
      <c r="H2441" t="s">
        <v>22</v>
      </c>
      <c r="I2441">
        <v>116000</v>
      </c>
      <c r="J2441" t="s">
        <v>23</v>
      </c>
      <c r="K2441" t="s">
        <v>36</v>
      </c>
      <c r="L2441" t="s">
        <v>73</v>
      </c>
      <c r="M2441" t="s">
        <v>95</v>
      </c>
      <c r="N2441" t="s">
        <v>3542</v>
      </c>
      <c r="O2441" t="s">
        <v>68</v>
      </c>
      <c r="P2441" t="s">
        <v>27</v>
      </c>
      <c r="Q2441">
        <v>35.323999999999998</v>
      </c>
      <c r="R2441">
        <v>-106.7099</v>
      </c>
      <c r="S2441" t="s">
        <v>2652</v>
      </c>
    </row>
    <row r="2442" spans="1:19" x14ac:dyDescent="0.3">
      <c r="A2442" t="s">
        <v>19</v>
      </c>
      <c r="B2442">
        <v>12995</v>
      </c>
      <c r="C2442">
        <v>2017</v>
      </c>
      <c r="D2442" t="s">
        <v>241</v>
      </c>
      <c r="E2442" t="s">
        <v>446</v>
      </c>
      <c r="H2442" t="s">
        <v>22</v>
      </c>
      <c r="I2442">
        <v>47808</v>
      </c>
      <c r="J2442" t="s">
        <v>23</v>
      </c>
      <c r="K2442" t="s">
        <v>36</v>
      </c>
      <c r="L2442" t="s">
        <v>61</v>
      </c>
      <c r="M2442" t="s">
        <v>62</v>
      </c>
      <c r="N2442" t="s">
        <v>63</v>
      </c>
      <c r="O2442" t="s">
        <v>45</v>
      </c>
      <c r="P2442" t="s">
        <v>27</v>
      </c>
      <c r="Q2442">
        <v>35.087685</v>
      </c>
      <c r="R2442">
        <v>-106.594475</v>
      </c>
      <c r="S2442" t="s">
        <v>1511</v>
      </c>
    </row>
    <row r="2443" spans="1:19" x14ac:dyDescent="0.3">
      <c r="A2443" t="s">
        <v>19</v>
      </c>
      <c r="B2443">
        <v>17500</v>
      </c>
      <c r="C2443">
        <v>2001</v>
      </c>
      <c r="D2443" t="s">
        <v>51</v>
      </c>
      <c r="E2443" t="s">
        <v>52</v>
      </c>
      <c r="F2443" t="s">
        <v>137</v>
      </c>
      <c r="G2443" t="s">
        <v>41</v>
      </c>
      <c r="H2443" t="s">
        <v>22</v>
      </c>
      <c r="I2443">
        <v>57350</v>
      </c>
      <c r="J2443" t="s">
        <v>23</v>
      </c>
      <c r="K2443" t="s">
        <v>36</v>
      </c>
      <c r="L2443" t="s">
        <v>42</v>
      </c>
      <c r="M2443" t="s">
        <v>95</v>
      </c>
      <c r="N2443" t="s">
        <v>129</v>
      </c>
      <c r="O2443" t="s">
        <v>26</v>
      </c>
      <c r="P2443" t="s">
        <v>27</v>
      </c>
      <c r="Q2443">
        <v>35.110399999999998</v>
      </c>
      <c r="R2443">
        <v>-106.57810000000001</v>
      </c>
      <c r="S2443" t="s">
        <v>1709</v>
      </c>
    </row>
    <row r="2444" spans="1:19" x14ac:dyDescent="0.3">
      <c r="A2444" t="s">
        <v>19</v>
      </c>
      <c r="B2444">
        <v>15000</v>
      </c>
      <c r="C2444">
        <v>1968</v>
      </c>
      <c r="E2444" t="s">
        <v>4384</v>
      </c>
      <c r="H2444" t="s">
        <v>24</v>
      </c>
      <c r="I2444">
        <v>1000</v>
      </c>
      <c r="J2444" t="s">
        <v>35</v>
      </c>
      <c r="K2444" t="s">
        <v>36</v>
      </c>
      <c r="N2444" t="s">
        <v>24</v>
      </c>
      <c r="P2444" t="s">
        <v>27</v>
      </c>
      <c r="Q2444">
        <v>35.058537000000001</v>
      </c>
      <c r="R2444">
        <v>-106.87787299999999</v>
      </c>
      <c r="S2444" t="s">
        <v>4385</v>
      </c>
    </row>
    <row r="2445" spans="1:19" x14ac:dyDescent="0.3">
      <c r="A2445" t="s">
        <v>19</v>
      </c>
      <c r="B2445">
        <v>20854</v>
      </c>
      <c r="C2445">
        <v>2018</v>
      </c>
      <c r="D2445" t="s">
        <v>20</v>
      </c>
      <c r="E2445" t="s">
        <v>1261</v>
      </c>
      <c r="H2445" t="s">
        <v>22</v>
      </c>
      <c r="I2445">
        <v>35581</v>
      </c>
      <c r="J2445" t="s">
        <v>23</v>
      </c>
      <c r="K2445" t="s">
        <v>36</v>
      </c>
      <c r="L2445" t="s">
        <v>61</v>
      </c>
      <c r="O2445" t="s">
        <v>45</v>
      </c>
      <c r="P2445" t="s">
        <v>27</v>
      </c>
      <c r="Q2445">
        <v>35.004362999999998</v>
      </c>
      <c r="R2445">
        <v>-106.04979400000001</v>
      </c>
      <c r="S2445" t="s">
        <v>1262</v>
      </c>
    </row>
    <row r="2446" spans="1:19" x14ac:dyDescent="0.3">
      <c r="A2446" t="s">
        <v>19</v>
      </c>
      <c r="B2446">
        <v>15075</v>
      </c>
      <c r="C2446">
        <v>2019</v>
      </c>
      <c r="D2446" t="s">
        <v>51</v>
      </c>
      <c r="E2446" t="s">
        <v>274</v>
      </c>
      <c r="H2446" t="s">
        <v>22</v>
      </c>
      <c r="I2446">
        <v>4330</v>
      </c>
      <c r="J2446" t="s">
        <v>23</v>
      </c>
      <c r="K2446" t="s">
        <v>36</v>
      </c>
      <c r="L2446" t="s">
        <v>61</v>
      </c>
      <c r="N2446" t="s">
        <v>129</v>
      </c>
      <c r="P2446" t="s">
        <v>27</v>
      </c>
      <c r="Q2446">
        <v>35.004362999999998</v>
      </c>
      <c r="R2446">
        <v>-106.04979400000001</v>
      </c>
      <c r="S2446" t="s">
        <v>276</v>
      </c>
    </row>
    <row r="2447" spans="1:19" x14ac:dyDescent="0.3">
      <c r="A2447" t="s">
        <v>19</v>
      </c>
      <c r="B2447">
        <v>49225</v>
      </c>
      <c r="C2447">
        <v>2015</v>
      </c>
      <c r="D2447" t="s">
        <v>169</v>
      </c>
      <c r="E2447">
        <v>2500</v>
      </c>
      <c r="H2447" t="s">
        <v>30</v>
      </c>
      <c r="I2447">
        <v>95501</v>
      </c>
      <c r="J2447" t="s">
        <v>23</v>
      </c>
      <c r="K2447" t="s">
        <v>36</v>
      </c>
      <c r="L2447" t="s">
        <v>73</v>
      </c>
      <c r="P2447" t="s">
        <v>27</v>
      </c>
      <c r="Q2447">
        <v>35.004362999999998</v>
      </c>
      <c r="R2447">
        <v>-106.04979400000001</v>
      </c>
      <c r="S2447" t="s">
        <v>2333</v>
      </c>
    </row>
    <row r="2448" spans="1:19" x14ac:dyDescent="0.3">
      <c r="A2448" t="s">
        <v>19</v>
      </c>
      <c r="B2448">
        <v>10785</v>
      </c>
      <c r="C2448">
        <v>2013</v>
      </c>
      <c r="D2448" t="s">
        <v>390</v>
      </c>
      <c r="E2448" t="s">
        <v>2392</v>
      </c>
      <c r="H2448" t="s">
        <v>22</v>
      </c>
      <c r="I2448">
        <v>99120</v>
      </c>
      <c r="J2448" t="s">
        <v>23</v>
      </c>
      <c r="K2448" t="s">
        <v>36</v>
      </c>
      <c r="L2448" t="s">
        <v>61</v>
      </c>
      <c r="O2448" t="s">
        <v>55</v>
      </c>
      <c r="P2448" t="s">
        <v>27</v>
      </c>
      <c r="Q2448">
        <v>35.004362999999998</v>
      </c>
      <c r="R2448">
        <v>-106.04979400000001</v>
      </c>
      <c r="S2448" t="s">
        <v>2393</v>
      </c>
    </row>
    <row r="2449" spans="1:19" x14ac:dyDescent="0.3">
      <c r="A2449" t="s">
        <v>19</v>
      </c>
      <c r="B2449">
        <v>0</v>
      </c>
      <c r="C2449">
        <v>2019</v>
      </c>
      <c r="D2449" t="s">
        <v>214</v>
      </c>
      <c r="E2449" t="s">
        <v>4386</v>
      </c>
      <c r="H2449" t="s">
        <v>22</v>
      </c>
      <c r="I2449">
        <v>22591</v>
      </c>
      <c r="J2449" t="s">
        <v>23</v>
      </c>
      <c r="K2449" t="s">
        <v>36</v>
      </c>
      <c r="L2449" t="s">
        <v>61</v>
      </c>
      <c r="N2449" t="s">
        <v>3542</v>
      </c>
      <c r="P2449" t="s">
        <v>27</v>
      </c>
      <c r="Q2449">
        <v>35.087266</v>
      </c>
      <c r="R2449">
        <v>-106.559473</v>
      </c>
      <c r="S2449" t="s">
        <v>4387</v>
      </c>
    </row>
    <row r="2450" spans="1:19" x14ac:dyDescent="0.3">
      <c r="A2450" t="s">
        <v>19</v>
      </c>
      <c r="B2450">
        <v>43380</v>
      </c>
      <c r="C2450">
        <v>2018</v>
      </c>
      <c r="D2450" t="s">
        <v>174</v>
      </c>
      <c r="E2450" t="s">
        <v>476</v>
      </c>
      <c r="F2450" t="s">
        <v>132</v>
      </c>
      <c r="G2450" t="s">
        <v>41</v>
      </c>
      <c r="H2450" t="s">
        <v>22</v>
      </c>
      <c r="I2450">
        <v>25072</v>
      </c>
      <c r="J2450" t="s">
        <v>23</v>
      </c>
      <c r="K2450" t="s">
        <v>36</v>
      </c>
      <c r="L2450" t="s">
        <v>42</v>
      </c>
      <c r="M2450" t="s">
        <v>95</v>
      </c>
      <c r="N2450" t="s">
        <v>44</v>
      </c>
      <c r="O2450" t="s">
        <v>68</v>
      </c>
      <c r="P2450" t="s">
        <v>27</v>
      </c>
      <c r="Q2450">
        <v>35.110399999999998</v>
      </c>
      <c r="R2450">
        <v>-106.57810000000001</v>
      </c>
      <c r="S2450" t="s">
        <v>935</v>
      </c>
    </row>
    <row r="2451" spans="1:19" x14ac:dyDescent="0.3">
      <c r="A2451" t="s">
        <v>19</v>
      </c>
      <c r="B2451">
        <v>13900</v>
      </c>
      <c r="C2451">
        <v>2015</v>
      </c>
      <c r="D2451" t="s">
        <v>214</v>
      </c>
      <c r="E2451" t="s">
        <v>520</v>
      </c>
      <c r="G2451" t="s">
        <v>86</v>
      </c>
      <c r="H2451" t="s">
        <v>22</v>
      </c>
      <c r="I2451">
        <v>90000</v>
      </c>
      <c r="J2451" t="s">
        <v>23</v>
      </c>
      <c r="K2451" t="s">
        <v>36</v>
      </c>
      <c r="L2451" t="s">
        <v>61</v>
      </c>
      <c r="N2451" t="s">
        <v>3542</v>
      </c>
      <c r="P2451" t="s">
        <v>27</v>
      </c>
      <c r="Q2451">
        <v>35.150599999999997</v>
      </c>
      <c r="R2451">
        <v>-106.569</v>
      </c>
      <c r="S2451" t="s">
        <v>2247</v>
      </c>
    </row>
    <row r="2452" spans="1:19" x14ac:dyDescent="0.3">
      <c r="A2452" t="s">
        <v>19</v>
      </c>
      <c r="B2452">
        <v>3000</v>
      </c>
      <c r="C2452">
        <v>1949</v>
      </c>
      <c r="D2452" t="s">
        <v>51</v>
      </c>
      <c r="E2452">
        <v>3100</v>
      </c>
      <c r="F2452" t="s">
        <v>40</v>
      </c>
      <c r="G2452" t="s">
        <v>24</v>
      </c>
      <c r="H2452" t="s">
        <v>22</v>
      </c>
      <c r="I2452">
        <v>50000</v>
      </c>
      <c r="J2452" t="s">
        <v>35</v>
      </c>
      <c r="K2452" t="s">
        <v>78</v>
      </c>
      <c r="L2452" t="s">
        <v>42</v>
      </c>
      <c r="M2452" t="s">
        <v>95</v>
      </c>
      <c r="N2452" t="s">
        <v>96</v>
      </c>
      <c r="O2452" t="s">
        <v>256</v>
      </c>
      <c r="P2452" t="s">
        <v>27</v>
      </c>
      <c r="Q2452">
        <v>35.186799999999998</v>
      </c>
      <c r="R2452">
        <v>-106.6652</v>
      </c>
      <c r="S2452" t="s">
        <v>4388</v>
      </c>
    </row>
    <row r="2453" spans="1:19" x14ac:dyDescent="0.3">
      <c r="A2453" t="s">
        <v>19</v>
      </c>
      <c r="B2453">
        <v>10995</v>
      </c>
      <c r="C2453">
        <v>2014</v>
      </c>
      <c r="D2453" t="s">
        <v>241</v>
      </c>
      <c r="E2453" t="s">
        <v>446</v>
      </c>
      <c r="H2453" t="s">
        <v>22</v>
      </c>
      <c r="I2453">
        <v>78498</v>
      </c>
      <c r="J2453" t="s">
        <v>23</v>
      </c>
      <c r="K2453" t="s">
        <v>36</v>
      </c>
      <c r="M2453" t="s">
        <v>62</v>
      </c>
      <c r="N2453" t="s">
        <v>63</v>
      </c>
      <c r="O2453" t="s">
        <v>68</v>
      </c>
      <c r="P2453" t="s">
        <v>27</v>
      </c>
      <c r="Q2453">
        <v>35.087685</v>
      </c>
      <c r="R2453">
        <v>-106.594475</v>
      </c>
      <c r="S2453" t="s">
        <v>2066</v>
      </c>
    </row>
    <row r="2454" spans="1:19" x14ac:dyDescent="0.3">
      <c r="A2454" t="s">
        <v>19</v>
      </c>
      <c r="B2454">
        <v>14950</v>
      </c>
      <c r="C2454">
        <v>2013</v>
      </c>
      <c r="D2454" t="s">
        <v>208</v>
      </c>
      <c r="E2454" t="s">
        <v>1589</v>
      </c>
      <c r="F2454" t="s">
        <v>132</v>
      </c>
      <c r="G2454" t="s">
        <v>86</v>
      </c>
      <c r="H2454" t="s">
        <v>22</v>
      </c>
      <c r="I2454">
        <v>75000</v>
      </c>
      <c r="J2454" t="s">
        <v>23</v>
      </c>
      <c r="K2454" t="s">
        <v>78</v>
      </c>
      <c r="L2454" t="s">
        <v>42</v>
      </c>
      <c r="P2454" t="s">
        <v>27</v>
      </c>
      <c r="Q2454">
        <v>35.110399999999998</v>
      </c>
      <c r="R2454">
        <v>-106.57810000000001</v>
      </c>
      <c r="S2454" t="s">
        <v>2018</v>
      </c>
    </row>
    <row r="2455" spans="1:19" x14ac:dyDescent="0.3">
      <c r="A2455" t="s">
        <v>19</v>
      </c>
      <c r="B2455">
        <v>7950</v>
      </c>
      <c r="C2455">
        <v>2007</v>
      </c>
      <c r="D2455" t="s">
        <v>493</v>
      </c>
      <c r="E2455" t="s">
        <v>2342</v>
      </c>
      <c r="H2455" t="s">
        <v>22</v>
      </c>
      <c r="I2455">
        <v>96304</v>
      </c>
      <c r="J2455" t="s">
        <v>23</v>
      </c>
      <c r="K2455" t="s">
        <v>36</v>
      </c>
      <c r="N2455" t="s">
        <v>63</v>
      </c>
      <c r="P2455" t="s">
        <v>27</v>
      </c>
      <c r="Q2455">
        <v>35.185090000000002</v>
      </c>
      <c r="R2455">
        <v>-106.58499999999999</v>
      </c>
      <c r="S2455" t="s">
        <v>2347</v>
      </c>
    </row>
    <row r="2456" spans="1:19" x14ac:dyDescent="0.3">
      <c r="A2456" t="s">
        <v>19</v>
      </c>
      <c r="B2456">
        <v>3500</v>
      </c>
      <c r="C2456">
        <v>2002</v>
      </c>
      <c r="D2456" t="s">
        <v>320</v>
      </c>
      <c r="E2456" t="s">
        <v>422</v>
      </c>
      <c r="H2456" t="s">
        <v>22</v>
      </c>
      <c r="I2456">
        <v>172000</v>
      </c>
      <c r="J2456" t="s">
        <v>172</v>
      </c>
      <c r="K2456" t="s">
        <v>36</v>
      </c>
      <c r="P2456" t="s">
        <v>27</v>
      </c>
      <c r="Q2456">
        <v>35.050635999999997</v>
      </c>
      <c r="R2456">
        <v>-106.64633600000001</v>
      </c>
      <c r="S2456" t="s">
        <v>3167</v>
      </c>
    </row>
    <row r="2457" spans="1:19" x14ac:dyDescent="0.3">
      <c r="A2457" t="s">
        <v>19</v>
      </c>
      <c r="B2457">
        <v>22000</v>
      </c>
      <c r="C2457">
        <v>2018</v>
      </c>
      <c r="D2457" t="s">
        <v>320</v>
      </c>
      <c r="E2457" t="s">
        <v>970</v>
      </c>
      <c r="F2457" t="s">
        <v>137</v>
      </c>
      <c r="H2457" t="s">
        <v>22</v>
      </c>
      <c r="I2457">
        <v>85000</v>
      </c>
      <c r="J2457" t="s">
        <v>23</v>
      </c>
      <c r="K2457" t="s">
        <v>36</v>
      </c>
      <c r="L2457" t="s">
        <v>73</v>
      </c>
      <c r="M2457" t="s">
        <v>43</v>
      </c>
      <c r="N2457" t="s">
        <v>3542</v>
      </c>
      <c r="O2457" t="s">
        <v>55</v>
      </c>
      <c r="P2457" t="s">
        <v>27</v>
      </c>
      <c r="Q2457">
        <v>35.178699999999999</v>
      </c>
      <c r="R2457">
        <v>-106.5102</v>
      </c>
      <c r="S2457" t="s">
        <v>2178</v>
      </c>
    </row>
    <row r="2458" spans="1:19" x14ac:dyDescent="0.3">
      <c r="A2458" t="s">
        <v>19</v>
      </c>
      <c r="B2458">
        <v>16950</v>
      </c>
      <c r="C2458">
        <v>2017</v>
      </c>
      <c r="D2458" t="s">
        <v>57</v>
      </c>
      <c r="E2458" t="s">
        <v>1343</v>
      </c>
      <c r="H2458" t="s">
        <v>22</v>
      </c>
      <c r="I2458">
        <v>39000</v>
      </c>
      <c r="J2458" t="s">
        <v>23</v>
      </c>
      <c r="K2458" t="s">
        <v>36</v>
      </c>
      <c r="P2458" t="s">
        <v>27</v>
      </c>
      <c r="Q2458">
        <v>35.074921000000003</v>
      </c>
      <c r="R2458">
        <v>-106.55491000000001</v>
      </c>
      <c r="S2458" t="s">
        <v>1344</v>
      </c>
    </row>
    <row r="2459" spans="1:19" x14ac:dyDescent="0.3">
      <c r="A2459" t="s">
        <v>19</v>
      </c>
      <c r="B2459">
        <v>1075</v>
      </c>
      <c r="C2459">
        <v>1987</v>
      </c>
      <c r="E2459" t="s">
        <v>3319</v>
      </c>
      <c r="F2459" t="s">
        <v>59</v>
      </c>
      <c r="G2459" t="s">
        <v>86</v>
      </c>
      <c r="H2459" t="s">
        <v>22</v>
      </c>
      <c r="I2459">
        <v>200000</v>
      </c>
      <c r="J2459" t="s">
        <v>23</v>
      </c>
      <c r="K2459" t="s">
        <v>36</v>
      </c>
      <c r="L2459" t="s">
        <v>61</v>
      </c>
      <c r="M2459" t="s">
        <v>54</v>
      </c>
      <c r="N2459" t="s">
        <v>63</v>
      </c>
      <c r="O2459" t="s">
        <v>463</v>
      </c>
      <c r="P2459" t="s">
        <v>27</v>
      </c>
      <c r="Q2459">
        <v>35.249299999999998</v>
      </c>
      <c r="R2459">
        <v>-106.6818</v>
      </c>
      <c r="S2459" t="s">
        <v>3320</v>
      </c>
    </row>
    <row r="2460" spans="1:19" x14ac:dyDescent="0.3">
      <c r="A2460" t="s">
        <v>19</v>
      </c>
      <c r="B2460">
        <v>9950</v>
      </c>
      <c r="C2460">
        <v>2004</v>
      </c>
      <c r="D2460" t="s">
        <v>47</v>
      </c>
      <c r="E2460" t="s">
        <v>764</v>
      </c>
      <c r="H2460" t="s">
        <v>22</v>
      </c>
      <c r="I2460">
        <v>181000</v>
      </c>
      <c r="J2460" t="s">
        <v>23</v>
      </c>
      <c r="K2460" t="s">
        <v>36</v>
      </c>
      <c r="P2460" t="s">
        <v>27</v>
      </c>
      <c r="Q2460">
        <v>35.072600000000001</v>
      </c>
      <c r="R2460">
        <v>-106.5749</v>
      </c>
      <c r="S2460" t="s">
        <v>3252</v>
      </c>
    </row>
    <row r="2461" spans="1:19" x14ac:dyDescent="0.3">
      <c r="A2461" t="s">
        <v>19</v>
      </c>
      <c r="B2461">
        <v>5995</v>
      </c>
      <c r="C2461">
        <v>2006</v>
      </c>
      <c r="D2461" t="s">
        <v>214</v>
      </c>
      <c r="E2461" t="s">
        <v>3290</v>
      </c>
      <c r="H2461" t="s">
        <v>22</v>
      </c>
      <c r="I2461">
        <v>190751</v>
      </c>
      <c r="J2461" t="s">
        <v>23</v>
      </c>
      <c r="K2461" t="s">
        <v>36</v>
      </c>
      <c r="L2461" t="s">
        <v>73</v>
      </c>
      <c r="N2461" t="s">
        <v>3542</v>
      </c>
      <c r="O2461" t="s">
        <v>55</v>
      </c>
      <c r="P2461" t="s">
        <v>27</v>
      </c>
      <c r="Q2461">
        <v>35.087685</v>
      </c>
      <c r="R2461">
        <v>-106.594475</v>
      </c>
      <c r="S2461" t="s">
        <v>3291</v>
      </c>
    </row>
    <row r="2462" spans="1:19" x14ac:dyDescent="0.3">
      <c r="A2462" t="s">
        <v>19</v>
      </c>
      <c r="B2462">
        <v>11995</v>
      </c>
      <c r="C2462">
        <v>2014</v>
      </c>
      <c r="D2462" t="s">
        <v>20</v>
      </c>
      <c r="E2462" t="s">
        <v>386</v>
      </c>
      <c r="F2462" t="s">
        <v>59</v>
      </c>
      <c r="G2462" t="s">
        <v>49</v>
      </c>
      <c r="H2462" t="s">
        <v>22</v>
      </c>
      <c r="I2462">
        <v>147265</v>
      </c>
      <c r="J2462" t="s">
        <v>23</v>
      </c>
      <c r="K2462" t="s">
        <v>36</v>
      </c>
      <c r="L2462" t="s">
        <v>73</v>
      </c>
      <c r="M2462" t="s">
        <v>95</v>
      </c>
      <c r="N2462" t="s">
        <v>3542</v>
      </c>
      <c r="O2462" t="s">
        <v>68</v>
      </c>
      <c r="P2462" t="s">
        <v>27</v>
      </c>
      <c r="Q2462">
        <v>35.071610999999997</v>
      </c>
      <c r="R2462">
        <v>-106.52772899999999</v>
      </c>
      <c r="S2462" t="s">
        <v>2982</v>
      </c>
    </row>
    <row r="2463" spans="1:19" x14ac:dyDescent="0.3">
      <c r="A2463" t="s">
        <v>19</v>
      </c>
      <c r="B2463">
        <v>16950</v>
      </c>
      <c r="C2463">
        <v>2005</v>
      </c>
      <c r="D2463" t="s">
        <v>20</v>
      </c>
      <c r="E2463" t="s">
        <v>1463</v>
      </c>
      <c r="H2463" t="s">
        <v>30</v>
      </c>
      <c r="I2463">
        <v>155000</v>
      </c>
      <c r="J2463" t="s">
        <v>23</v>
      </c>
      <c r="K2463" t="s">
        <v>36</v>
      </c>
      <c r="P2463" t="s">
        <v>27</v>
      </c>
      <c r="Q2463">
        <v>35.074921000000003</v>
      </c>
      <c r="R2463">
        <v>-106.55491000000001</v>
      </c>
      <c r="S2463" t="s">
        <v>3062</v>
      </c>
    </row>
    <row r="2464" spans="1:19" x14ac:dyDescent="0.3">
      <c r="A2464" t="s">
        <v>19</v>
      </c>
      <c r="B2464">
        <v>7900</v>
      </c>
      <c r="C2464">
        <v>2012</v>
      </c>
      <c r="D2464" t="s">
        <v>47</v>
      </c>
      <c r="E2464" t="s">
        <v>1293</v>
      </c>
      <c r="F2464" t="s">
        <v>59</v>
      </c>
      <c r="G2464" t="s">
        <v>86</v>
      </c>
      <c r="H2464" t="s">
        <v>22</v>
      </c>
      <c r="I2464">
        <v>82000</v>
      </c>
      <c r="J2464" t="s">
        <v>172</v>
      </c>
      <c r="K2464" t="s">
        <v>36</v>
      </c>
      <c r="L2464" t="s">
        <v>61</v>
      </c>
      <c r="M2464" t="s">
        <v>62</v>
      </c>
      <c r="N2464" t="s">
        <v>63</v>
      </c>
      <c r="O2464" t="s">
        <v>97</v>
      </c>
      <c r="P2464" t="s">
        <v>27</v>
      </c>
      <c r="Q2464">
        <v>35.0717</v>
      </c>
      <c r="R2464">
        <v>-106.509</v>
      </c>
      <c r="S2464" t="s">
        <v>2130</v>
      </c>
    </row>
    <row r="2465" spans="1:19" x14ac:dyDescent="0.3">
      <c r="A2465" t="s">
        <v>19</v>
      </c>
      <c r="B2465">
        <v>0</v>
      </c>
      <c r="C2465">
        <v>2019</v>
      </c>
      <c r="D2465" t="s">
        <v>51</v>
      </c>
      <c r="E2465" t="s">
        <v>2039</v>
      </c>
      <c r="H2465" t="s">
        <v>22</v>
      </c>
      <c r="I2465">
        <v>15075</v>
      </c>
      <c r="J2465" t="s">
        <v>23</v>
      </c>
      <c r="K2465" t="s">
        <v>36</v>
      </c>
      <c r="L2465" t="s">
        <v>61</v>
      </c>
      <c r="N2465" t="s">
        <v>63</v>
      </c>
      <c r="P2465" t="s">
        <v>27</v>
      </c>
      <c r="Q2465">
        <v>35.087266</v>
      </c>
      <c r="R2465">
        <v>-106.559473</v>
      </c>
      <c r="S2465" t="s">
        <v>4389</v>
      </c>
    </row>
    <row r="2466" spans="1:19" x14ac:dyDescent="0.3">
      <c r="A2466" t="s">
        <v>19</v>
      </c>
      <c r="B2466">
        <v>7200</v>
      </c>
      <c r="C2466">
        <v>2006</v>
      </c>
      <c r="D2466" t="s">
        <v>51</v>
      </c>
      <c r="E2466" t="s">
        <v>901</v>
      </c>
      <c r="F2466" t="s">
        <v>40</v>
      </c>
      <c r="G2466" t="s">
        <v>41</v>
      </c>
      <c r="H2466" t="s">
        <v>22</v>
      </c>
      <c r="I2466">
        <v>99208</v>
      </c>
      <c r="J2466" t="s">
        <v>23</v>
      </c>
      <c r="K2466" t="s">
        <v>36</v>
      </c>
      <c r="L2466" t="s">
        <v>73</v>
      </c>
      <c r="M2466" t="s">
        <v>95</v>
      </c>
      <c r="N2466" t="s">
        <v>3542</v>
      </c>
      <c r="O2466" t="s">
        <v>97</v>
      </c>
      <c r="P2466" t="s">
        <v>27</v>
      </c>
      <c r="Q2466">
        <v>35.186799999999998</v>
      </c>
      <c r="R2466">
        <v>-106.6652</v>
      </c>
      <c r="S2466" t="s">
        <v>2394</v>
      </c>
    </row>
    <row r="2467" spans="1:19" x14ac:dyDescent="0.3">
      <c r="A2467" t="s">
        <v>19</v>
      </c>
      <c r="B2467">
        <v>81500</v>
      </c>
      <c r="C2467">
        <v>2018</v>
      </c>
      <c r="E2467" t="s">
        <v>3449</v>
      </c>
      <c r="H2467" t="s">
        <v>30</v>
      </c>
      <c r="I2467">
        <v>380536</v>
      </c>
      <c r="J2467" t="s">
        <v>23</v>
      </c>
      <c r="K2467" t="s">
        <v>78</v>
      </c>
      <c r="P2467" t="s">
        <v>27</v>
      </c>
      <c r="Q2467">
        <v>33.377842000000001</v>
      </c>
      <c r="R2467">
        <v>-112.563558</v>
      </c>
      <c r="S2467" t="s">
        <v>3450</v>
      </c>
    </row>
    <row r="2468" spans="1:19" x14ac:dyDescent="0.3">
      <c r="A2468" t="s">
        <v>19</v>
      </c>
      <c r="B2468">
        <v>20995</v>
      </c>
      <c r="C2468">
        <v>2015</v>
      </c>
      <c r="D2468" t="s">
        <v>390</v>
      </c>
      <c r="E2468" t="s">
        <v>1159</v>
      </c>
      <c r="F2468" t="s">
        <v>132</v>
      </c>
      <c r="G2468" t="s">
        <v>86</v>
      </c>
      <c r="H2468" t="s">
        <v>22</v>
      </c>
      <c r="I2468">
        <v>32080</v>
      </c>
      <c r="J2468" t="s">
        <v>23</v>
      </c>
      <c r="K2468" t="s">
        <v>36</v>
      </c>
      <c r="L2468" t="s">
        <v>61</v>
      </c>
      <c r="M2468" t="s">
        <v>95</v>
      </c>
      <c r="N2468" t="s">
        <v>63</v>
      </c>
      <c r="O2468" t="s">
        <v>26</v>
      </c>
      <c r="P2468" t="s">
        <v>27</v>
      </c>
      <c r="Q2468">
        <v>35.110399999999998</v>
      </c>
      <c r="R2468">
        <v>-106.57810000000001</v>
      </c>
      <c r="S2468" t="s">
        <v>1160</v>
      </c>
    </row>
    <row r="2469" spans="1:19" x14ac:dyDescent="0.3">
      <c r="A2469" t="s">
        <v>19</v>
      </c>
      <c r="B2469">
        <v>12250</v>
      </c>
      <c r="C2469">
        <v>2015</v>
      </c>
      <c r="D2469" t="s">
        <v>47</v>
      </c>
      <c r="E2469" t="s">
        <v>353</v>
      </c>
      <c r="F2469" t="s">
        <v>59</v>
      </c>
      <c r="G2469" t="s">
        <v>86</v>
      </c>
      <c r="H2469" t="s">
        <v>22</v>
      </c>
      <c r="I2469">
        <v>87329</v>
      </c>
      <c r="J2469" t="s">
        <v>23</v>
      </c>
      <c r="K2469" t="s">
        <v>36</v>
      </c>
      <c r="L2469" t="s">
        <v>61</v>
      </c>
      <c r="N2469" t="s">
        <v>63</v>
      </c>
      <c r="O2469" t="s">
        <v>68</v>
      </c>
      <c r="P2469" t="s">
        <v>27</v>
      </c>
      <c r="Q2469">
        <v>34.851897999999998</v>
      </c>
      <c r="R2469">
        <v>-106.69071</v>
      </c>
      <c r="S2469" t="s">
        <v>2206</v>
      </c>
    </row>
    <row r="2470" spans="1:19" x14ac:dyDescent="0.3">
      <c r="A2470" t="s">
        <v>19</v>
      </c>
      <c r="B2470">
        <v>8250</v>
      </c>
      <c r="C2470">
        <v>2017</v>
      </c>
      <c r="D2470" t="s">
        <v>51</v>
      </c>
      <c r="E2470" t="s">
        <v>2256</v>
      </c>
      <c r="F2470" t="s">
        <v>59</v>
      </c>
      <c r="G2470" t="s">
        <v>86</v>
      </c>
      <c r="H2470" t="s">
        <v>22</v>
      </c>
      <c r="I2470">
        <v>90437</v>
      </c>
      <c r="J2470" t="s">
        <v>23</v>
      </c>
      <c r="K2470" t="s">
        <v>78</v>
      </c>
      <c r="L2470" t="s">
        <v>61</v>
      </c>
      <c r="N2470" t="s">
        <v>63</v>
      </c>
      <c r="O2470" t="s">
        <v>55</v>
      </c>
      <c r="P2470" t="s">
        <v>27</v>
      </c>
      <c r="Q2470">
        <v>34.851897999999998</v>
      </c>
      <c r="R2470">
        <v>-106.69071</v>
      </c>
      <c r="S2470" t="s">
        <v>2257</v>
      </c>
    </row>
    <row r="2471" spans="1:19" x14ac:dyDescent="0.3">
      <c r="A2471" t="s">
        <v>19</v>
      </c>
      <c r="B2471">
        <v>23995</v>
      </c>
      <c r="C2471">
        <v>2004</v>
      </c>
      <c r="D2471" t="s">
        <v>51</v>
      </c>
      <c r="E2471" t="s">
        <v>2991</v>
      </c>
      <c r="F2471" t="s">
        <v>59</v>
      </c>
      <c r="G2471" t="s">
        <v>41</v>
      </c>
      <c r="H2471" t="s">
        <v>30</v>
      </c>
      <c r="I2471">
        <v>148120</v>
      </c>
      <c r="J2471" t="s">
        <v>23</v>
      </c>
      <c r="K2471" t="s">
        <v>36</v>
      </c>
      <c r="L2471" t="s">
        <v>73</v>
      </c>
      <c r="M2471" t="s">
        <v>95</v>
      </c>
      <c r="N2471" t="s">
        <v>96</v>
      </c>
      <c r="O2471" t="s">
        <v>26</v>
      </c>
      <c r="P2471" t="s">
        <v>27</v>
      </c>
      <c r="Q2471">
        <v>35.004502000000002</v>
      </c>
      <c r="R2471">
        <v>-106.04992799999999</v>
      </c>
      <c r="S2471" t="s">
        <v>2992</v>
      </c>
    </row>
    <row r="2472" spans="1:19" x14ac:dyDescent="0.3">
      <c r="A2472" t="s">
        <v>19</v>
      </c>
      <c r="B2472">
        <v>7995</v>
      </c>
      <c r="C2472">
        <v>2004</v>
      </c>
      <c r="D2472" t="s">
        <v>51</v>
      </c>
      <c r="E2472" t="s">
        <v>383</v>
      </c>
      <c r="F2472" t="s">
        <v>59</v>
      </c>
      <c r="G2472" t="s">
        <v>41</v>
      </c>
      <c r="H2472" t="s">
        <v>22</v>
      </c>
      <c r="I2472">
        <v>239869</v>
      </c>
      <c r="J2472" t="s">
        <v>23</v>
      </c>
      <c r="K2472" t="s">
        <v>36</v>
      </c>
      <c r="L2472" t="s">
        <v>73</v>
      </c>
      <c r="M2472" t="s">
        <v>95</v>
      </c>
      <c r="N2472" t="s">
        <v>96</v>
      </c>
      <c r="O2472" t="s">
        <v>26</v>
      </c>
      <c r="P2472" t="s">
        <v>27</v>
      </c>
      <c r="Q2472">
        <v>35.004502000000002</v>
      </c>
      <c r="R2472">
        <v>-106.04992799999999</v>
      </c>
      <c r="S2472" t="s">
        <v>3392</v>
      </c>
    </row>
    <row r="2473" spans="1:19" x14ac:dyDescent="0.3">
      <c r="A2473" t="s">
        <v>19</v>
      </c>
      <c r="B2473">
        <v>0</v>
      </c>
      <c r="C2473">
        <v>2013</v>
      </c>
      <c r="D2473" t="s">
        <v>93</v>
      </c>
      <c r="E2473" t="s">
        <v>2744</v>
      </c>
      <c r="F2473" t="s">
        <v>59</v>
      </c>
      <c r="G2473" t="s">
        <v>41</v>
      </c>
      <c r="H2473" t="s">
        <v>30</v>
      </c>
      <c r="I2473">
        <v>161647</v>
      </c>
      <c r="J2473" t="s">
        <v>23</v>
      </c>
      <c r="K2473" t="s">
        <v>36</v>
      </c>
      <c r="L2473" t="s">
        <v>73</v>
      </c>
      <c r="M2473" t="s">
        <v>95</v>
      </c>
      <c r="N2473" t="s">
        <v>96</v>
      </c>
      <c r="O2473" t="s">
        <v>26</v>
      </c>
      <c r="P2473" t="s">
        <v>27</v>
      </c>
      <c r="Q2473">
        <v>35.004502000000002</v>
      </c>
      <c r="R2473">
        <v>-106.04992799999999</v>
      </c>
      <c r="S2473" t="s">
        <v>4390</v>
      </c>
    </row>
    <row r="2474" spans="1:19" x14ac:dyDescent="0.3">
      <c r="A2474" t="s">
        <v>19</v>
      </c>
      <c r="B2474">
        <v>6000</v>
      </c>
      <c r="C2474">
        <v>2012</v>
      </c>
      <c r="D2474" t="s">
        <v>20</v>
      </c>
      <c r="E2474" t="s">
        <v>2632</v>
      </c>
      <c r="F2474" t="s">
        <v>59</v>
      </c>
      <c r="G2474" t="s">
        <v>41</v>
      </c>
      <c r="H2474" t="s">
        <v>30</v>
      </c>
      <c r="I2474">
        <v>115000</v>
      </c>
      <c r="J2474" t="s">
        <v>23</v>
      </c>
      <c r="K2474" t="s">
        <v>36</v>
      </c>
      <c r="L2474" t="s">
        <v>73</v>
      </c>
      <c r="P2474" t="s">
        <v>27</v>
      </c>
      <c r="Q2474">
        <v>30.408899999999999</v>
      </c>
      <c r="R2474">
        <v>-91.084199999999996</v>
      </c>
      <c r="S2474" t="s">
        <v>2633</v>
      </c>
    </row>
    <row r="2475" spans="1:19" x14ac:dyDescent="0.3">
      <c r="A2475" t="s">
        <v>19</v>
      </c>
      <c r="B2475">
        <v>31995</v>
      </c>
      <c r="C2475">
        <v>2015</v>
      </c>
      <c r="D2475" t="s">
        <v>20</v>
      </c>
      <c r="E2475" t="s">
        <v>1247</v>
      </c>
      <c r="H2475" t="s">
        <v>22</v>
      </c>
      <c r="I2475">
        <v>99000</v>
      </c>
      <c r="J2475" t="s">
        <v>23</v>
      </c>
      <c r="K2475" t="s">
        <v>36</v>
      </c>
      <c r="P2475" t="s">
        <v>27</v>
      </c>
      <c r="Q2475">
        <v>36.114899999999999</v>
      </c>
      <c r="R2475">
        <v>-115.2161</v>
      </c>
      <c r="S2475" t="s">
        <v>2389</v>
      </c>
    </row>
    <row r="2476" spans="1:19" x14ac:dyDescent="0.3">
      <c r="A2476" t="s">
        <v>19</v>
      </c>
      <c r="B2476">
        <v>8950</v>
      </c>
      <c r="C2476">
        <v>2010</v>
      </c>
      <c r="D2476" t="s">
        <v>71</v>
      </c>
      <c r="E2476" t="s">
        <v>1727</v>
      </c>
      <c r="H2476" t="s">
        <v>22</v>
      </c>
      <c r="I2476">
        <v>140442</v>
      </c>
      <c r="J2476" t="s">
        <v>23</v>
      </c>
      <c r="K2476" t="s">
        <v>36</v>
      </c>
      <c r="P2476" t="s">
        <v>27</v>
      </c>
      <c r="Q2476">
        <v>35.074921000000003</v>
      </c>
      <c r="R2476">
        <v>-106.55491000000001</v>
      </c>
      <c r="S2476" t="s">
        <v>2915</v>
      </c>
    </row>
    <row r="2477" spans="1:19" x14ac:dyDescent="0.3">
      <c r="A2477" t="s">
        <v>19</v>
      </c>
      <c r="B2477">
        <v>0</v>
      </c>
      <c r="C2477">
        <v>2012</v>
      </c>
      <c r="D2477" t="s">
        <v>20</v>
      </c>
      <c r="E2477" t="s">
        <v>3822</v>
      </c>
      <c r="H2477" t="s">
        <v>24</v>
      </c>
      <c r="I2477">
        <v>167371</v>
      </c>
      <c r="J2477" t="s">
        <v>23</v>
      </c>
      <c r="K2477" t="s">
        <v>36</v>
      </c>
      <c r="L2477" t="s">
        <v>42</v>
      </c>
      <c r="O2477" t="s">
        <v>26</v>
      </c>
      <c r="P2477" t="s">
        <v>27</v>
      </c>
      <c r="Q2477">
        <v>35.087257999999999</v>
      </c>
      <c r="R2477">
        <v>-106.56415699999999</v>
      </c>
      <c r="S2477" t="s">
        <v>4391</v>
      </c>
    </row>
    <row r="2478" spans="1:19" x14ac:dyDescent="0.3">
      <c r="A2478" t="s">
        <v>19</v>
      </c>
      <c r="B2478">
        <v>0</v>
      </c>
      <c r="C2478">
        <v>2018</v>
      </c>
      <c r="D2478" t="s">
        <v>47</v>
      </c>
      <c r="E2478" t="s">
        <v>4392</v>
      </c>
      <c r="H2478" t="s">
        <v>24</v>
      </c>
      <c r="I2478">
        <v>15640</v>
      </c>
      <c r="J2478" t="s">
        <v>23</v>
      </c>
      <c r="K2478" t="s">
        <v>24</v>
      </c>
      <c r="L2478" t="s">
        <v>61</v>
      </c>
      <c r="N2478" t="s">
        <v>24</v>
      </c>
      <c r="O2478" t="s">
        <v>45</v>
      </c>
      <c r="P2478" t="s">
        <v>27</v>
      </c>
      <c r="Q2478">
        <v>35.621899999999997</v>
      </c>
      <c r="R2478">
        <v>-105.86879999999999</v>
      </c>
      <c r="S2478" t="s">
        <v>4393</v>
      </c>
    </row>
    <row r="2479" spans="1:19" x14ac:dyDescent="0.3">
      <c r="A2479" t="s">
        <v>19</v>
      </c>
      <c r="B2479">
        <v>7950</v>
      </c>
      <c r="C2479">
        <v>1989</v>
      </c>
      <c r="D2479" t="s">
        <v>51</v>
      </c>
      <c r="E2479" t="s">
        <v>52</v>
      </c>
      <c r="H2479" t="s">
        <v>22</v>
      </c>
      <c r="I2479">
        <v>148000</v>
      </c>
      <c r="J2479" t="s">
        <v>23</v>
      </c>
      <c r="K2479" t="s">
        <v>36</v>
      </c>
      <c r="P2479" t="s">
        <v>27</v>
      </c>
      <c r="Q2479">
        <v>35.074921000000003</v>
      </c>
      <c r="R2479">
        <v>-106.55491000000001</v>
      </c>
      <c r="S2479" t="s">
        <v>2987</v>
      </c>
    </row>
    <row r="2480" spans="1:19" x14ac:dyDescent="0.3">
      <c r="A2480" t="s">
        <v>19</v>
      </c>
      <c r="B2480">
        <v>10950</v>
      </c>
      <c r="C2480">
        <v>2013</v>
      </c>
      <c r="D2480" t="s">
        <v>20</v>
      </c>
      <c r="E2480" t="s">
        <v>2041</v>
      </c>
      <c r="F2480" t="s">
        <v>137</v>
      </c>
      <c r="G2480" t="s">
        <v>86</v>
      </c>
      <c r="H2480" t="s">
        <v>22</v>
      </c>
      <c r="I2480">
        <v>77000</v>
      </c>
      <c r="J2480" t="s">
        <v>23</v>
      </c>
      <c r="K2480" t="s">
        <v>36</v>
      </c>
      <c r="L2480" t="s">
        <v>61</v>
      </c>
      <c r="M2480" t="s">
        <v>43</v>
      </c>
      <c r="N2480" t="s">
        <v>3542</v>
      </c>
      <c r="O2480" t="s">
        <v>26</v>
      </c>
      <c r="P2480" t="s">
        <v>27</v>
      </c>
      <c r="Q2480">
        <v>35.090122000000001</v>
      </c>
      <c r="R2480">
        <v>-106.642077</v>
      </c>
      <c r="S2480" t="s">
        <v>2042</v>
      </c>
    </row>
    <row r="2481" spans="1:19" x14ac:dyDescent="0.3">
      <c r="A2481" t="s">
        <v>19</v>
      </c>
      <c r="B2481">
        <v>9950</v>
      </c>
      <c r="C2481">
        <v>2012</v>
      </c>
      <c r="D2481" t="s">
        <v>47</v>
      </c>
      <c r="E2481" t="s">
        <v>2446</v>
      </c>
      <c r="F2481" t="s">
        <v>137</v>
      </c>
      <c r="G2481" t="s">
        <v>86</v>
      </c>
      <c r="H2481" t="s">
        <v>22</v>
      </c>
      <c r="I2481">
        <v>102000</v>
      </c>
      <c r="J2481" t="s">
        <v>23</v>
      </c>
      <c r="K2481" t="s">
        <v>36</v>
      </c>
      <c r="L2481" t="s">
        <v>61</v>
      </c>
      <c r="M2481" t="s">
        <v>62</v>
      </c>
      <c r="N2481" t="s">
        <v>63</v>
      </c>
      <c r="O2481" t="s">
        <v>55</v>
      </c>
      <c r="P2481" t="s">
        <v>27</v>
      </c>
      <c r="Q2481">
        <v>35.090122000000001</v>
      </c>
      <c r="R2481">
        <v>-106.642077</v>
      </c>
      <c r="S2481" t="s">
        <v>2447</v>
      </c>
    </row>
    <row r="2482" spans="1:19" x14ac:dyDescent="0.3">
      <c r="A2482" t="s">
        <v>19</v>
      </c>
      <c r="B2482">
        <v>10950</v>
      </c>
      <c r="C2482">
        <v>2012</v>
      </c>
      <c r="D2482" t="s">
        <v>47</v>
      </c>
      <c r="E2482" t="s">
        <v>2427</v>
      </c>
      <c r="F2482" t="s">
        <v>137</v>
      </c>
      <c r="G2482" t="s">
        <v>49</v>
      </c>
      <c r="H2482" t="s">
        <v>22</v>
      </c>
      <c r="I2482">
        <v>100000</v>
      </c>
      <c r="J2482" t="s">
        <v>23</v>
      </c>
      <c r="K2482" t="s">
        <v>36</v>
      </c>
      <c r="L2482" t="s">
        <v>61</v>
      </c>
      <c r="M2482" t="s">
        <v>62</v>
      </c>
      <c r="N2482" t="s">
        <v>63</v>
      </c>
      <c r="O2482" t="s">
        <v>45</v>
      </c>
      <c r="P2482" t="s">
        <v>27</v>
      </c>
      <c r="Q2482">
        <v>35.090122000000001</v>
      </c>
      <c r="R2482">
        <v>-106.642077</v>
      </c>
      <c r="S2482" t="s">
        <v>2428</v>
      </c>
    </row>
    <row r="2483" spans="1:19" x14ac:dyDescent="0.3">
      <c r="A2483" t="s">
        <v>19</v>
      </c>
      <c r="B2483">
        <v>32450</v>
      </c>
      <c r="C2483">
        <v>2011</v>
      </c>
      <c r="D2483" t="s">
        <v>93</v>
      </c>
      <c r="E2483" t="s">
        <v>1993</v>
      </c>
      <c r="H2483" t="s">
        <v>30</v>
      </c>
      <c r="I2483">
        <v>133000</v>
      </c>
      <c r="J2483" t="s">
        <v>23</v>
      </c>
      <c r="K2483" t="s">
        <v>36</v>
      </c>
      <c r="P2483" t="s">
        <v>27</v>
      </c>
      <c r="Q2483">
        <v>35.072600000000001</v>
      </c>
      <c r="R2483">
        <v>-106.5749</v>
      </c>
      <c r="S2483" t="s">
        <v>2833</v>
      </c>
    </row>
    <row r="2484" spans="1:19" x14ac:dyDescent="0.3">
      <c r="A2484" t="s">
        <v>19</v>
      </c>
      <c r="B2484">
        <v>8950</v>
      </c>
      <c r="C2484">
        <v>1970</v>
      </c>
      <c r="D2484" t="s">
        <v>241</v>
      </c>
      <c r="E2484" t="s">
        <v>2101</v>
      </c>
      <c r="H2484" t="s">
        <v>22</v>
      </c>
      <c r="I2484">
        <v>86500</v>
      </c>
      <c r="J2484" t="s">
        <v>23</v>
      </c>
      <c r="K2484" t="s">
        <v>78</v>
      </c>
      <c r="P2484" t="s">
        <v>27</v>
      </c>
      <c r="Q2484">
        <v>35.072600000000001</v>
      </c>
      <c r="R2484">
        <v>-106.5749</v>
      </c>
      <c r="S2484" t="s">
        <v>4394</v>
      </c>
    </row>
    <row r="2485" spans="1:19" x14ac:dyDescent="0.3">
      <c r="A2485" t="s">
        <v>19</v>
      </c>
      <c r="B2485">
        <v>8950</v>
      </c>
      <c r="C2485">
        <v>2008</v>
      </c>
      <c r="D2485" t="s">
        <v>47</v>
      </c>
      <c r="E2485" t="s">
        <v>2794</v>
      </c>
      <c r="F2485" t="s">
        <v>137</v>
      </c>
      <c r="G2485" t="s">
        <v>86</v>
      </c>
      <c r="H2485" t="s">
        <v>22</v>
      </c>
      <c r="I2485">
        <v>128000</v>
      </c>
      <c r="J2485" t="s">
        <v>23</v>
      </c>
      <c r="K2485" t="s">
        <v>36</v>
      </c>
      <c r="L2485" t="s">
        <v>73</v>
      </c>
      <c r="M2485" t="s">
        <v>43</v>
      </c>
      <c r="N2485" t="s">
        <v>3542</v>
      </c>
      <c r="O2485" t="s">
        <v>55</v>
      </c>
      <c r="P2485" t="s">
        <v>27</v>
      </c>
      <c r="Q2485">
        <v>35.090122000000001</v>
      </c>
      <c r="R2485">
        <v>-106.642077</v>
      </c>
      <c r="S2485" t="s">
        <v>2795</v>
      </c>
    </row>
    <row r="2486" spans="1:19" x14ac:dyDescent="0.3">
      <c r="A2486" t="s">
        <v>19</v>
      </c>
      <c r="B2486">
        <v>14950</v>
      </c>
      <c r="C2486">
        <v>2014</v>
      </c>
      <c r="D2486" t="s">
        <v>174</v>
      </c>
      <c r="E2486" t="s">
        <v>2874</v>
      </c>
      <c r="H2486" t="s">
        <v>22</v>
      </c>
      <c r="I2486">
        <v>137000</v>
      </c>
      <c r="J2486" t="s">
        <v>23</v>
      </c>
      <c r="K2486" t="s">
        <v>36</v>
      </c>
      <c r="P2486" t="s">
        <v>27</v>
      </c>
      <c r="Q2486">
        <v>35.072600000000001</v>
      </c>
      <c r="R2486">
        <v>-106.5749</v>
      </c>
      <c r="S2486" t="s">
        <v>2875</v>
      </c>
    </row>
    <row r="2487" spans="1:19" x14ac:dyDescent="0.3">
      <c r="A2487" t="s">
        <v>19</v>
      </c>
      <c r="B2487">
        <v>14950</v>
      </c>
      <c r="C2487">
        <v>2007</v>
      </c>
      <c r="D2487" t="s">
        <v>71</v>
      </c>
      <c r="E2487" t="s">
        <v>968</v>
      </c>
      <c r="H2487" t="s">
        <v>22</v>
      </c>
      <c r="I2487">
        <v>111000</v>
      </c>
      <c r="J2487" t="s">
        <v>23</v>
      </c>
      <c r="K2487" t="s">
        <v>78</v>
      </c>
      <c r="P2487" t="s">
        <v>27</v>
      </c>
      <c r="Q2487">
        <v>35.072600000000001</v>
      </c>
      <c r="R2487">
        <v>-106.5749</v>
      </c>
      <c r="S2487" t="s">
        <v>2571</v>
      </c>
    </row>
    <row r="2488" spans="1:19" x14ac:dyDescent="0.3">
      <c r="A2488" t="s">
        <v>19</v>
      </c>
      <c r="B2488">
        <v>37950</v>
      </c>
      <c r="C2488">
        <v>2018</v>
      </c>
      <c r="D2488" t="s">
        <v>93</v>
      </c>
      <c r="E2488" t="s">
        <v>1052</v>
      </c>
      <c r="H2488" t="s">
        <v>30</v>
      </c>
      <c r="I2488">
        <v>195000</v>
      </c>
      <c r="J2488" t="s">
        <v>23</v>
      </c>
      <c r="K2488" t="s">
        <v>36</v>
      </c>
      <c r="P2488" t="s">
        <v>27</v>
      </c>
      <c r="Q2488">
        <v>35.072600000000001</v>
      </c>
      <c r="R2488">
        <v>-106.5749</v>
      </c>
      <c r="S2488" t="s">
        <v>3301</v>
      </c>
    </row>
    <row r="2489" spans="1:19" x14ac:dyDescent="0.3">
      <c r="A2489" t="s">
        <v>19</v>
      </c>
      <c r="B2489">
        <v>12950</v>
      </c>
      <c r="C2489">
        <v>2000</v>
      </c>
      <c r="D2489" t="s">
        <v>20</v>
      </c>
      <c r="E2489" t="s">
        <v>2252</v>
      </c>
      <c r="H2489" t="s">
        <v>30</v>
      </c>
      <c r="I2489">
        <v>249000</v>
      </c>
      <c r="J2489" t="s">
        <v>23</v>
      </c>
      <c r="K2489" t="s">
        <v>36</v>
      </c>
      <c r="P2489" t="s">
        <v>27</v>
      </c>
      <c r="Q2489">
        <v>35.074921000000003</v>
      </c>
      <c r="R2489">
        <v>-106.55491000000001</v>
      </c>
      <c r="S2489" t="s">
        <v>3408</v>
      </c>
    </row>
    <row r="2490" spans="1:19" x14ac:dyDescent="0.3">
      <c r="A2490" t="s">
        <v>19</v>
      </c>
      <c r="B2490">
        <v>15995</v>
      </c>
      <c r="C2490">
        <v>2009</v>
      </c>
      <c r="D2490" t="s">
        <v>20</v>
      </c>
      <c r="E2490" t="s">
        <v>625</v>
      </c>
      <c r="H2490" t="s">
        <v>24</v>
      </c>
      <c r="I2490">
        <v>208469</v>
      </c>
      <c r="J2490" t="s">
        <v>23</v>
      </c>
      <c r="K2490" t="s">
        <v>36</v>
      </c>
      <c r="L2490" t="s">
        <v>73</v>
      </c>
      <c r="N2490" t="s">
        <v>83</v>
      </c>
      <c r="O2490" t="s">
        <v>26</v>
      </c>
      <c r="P2490" t="s">
        <v>27</v>
      </c>
      <c r="Q2490">
        <v>35.087685</v>
      </c>
      <c r="R2490">
        <v>-106.594475</v>
      </c>
      <c r="S2490" t="s">
        <v>3348</v>
      </c>
    </row>
    <row r="2491" spans="1:19" x14ac:dyDescent="0.3">
      <c r="A2491" t="s">
        <v>19</v>
      </c>
      <c r="B2491">
        <v>13950</v>
      </c>
      <c r="C2491">
        <v>2012</v>
      </c>
      <c r="D2491" t="s">
        <v>47</v>
      </c>
      <c r="E2491" t="s">
        <v>2947</v>
      </c>
      <c r="F2491" t="s">
        <v>137</v>
      </c>
      <c r="G2491" t="s">
        <v>49</v>
      </c>
      <c r="H2491" t="s">
        <v>22</v>
      </c>
      <c r="I2491">
        <v>144000</v>
      </c>
      <c r="J2491" t="s">
        <v>23</v>
      </c>
      <c r="K2491" t="s">
        <v>36</v>
      </c>
      <c r="L2491" t="s">
        <v>73</v>
      </c>
      <c r="M2491" t="s">
        <v>95</v>
      </c>
      <c r="N2491" t="s">
        <v>161</v>
      </c>
      <c r="O2491" t="s">
        <v>26</v>
      </c>
      <c r="P2491" t="s">
        <v>27</v>
      </c>
      <c r="Q2491">
        <v>35.090122000000001</v>
      </c>
      <c r="R2491">
        <v>-106.642077</v>
      </c>
      <c r="S2491" t="s">
        <v>2948</v>
      </c>
    </row>
    <row r="2492" spans="1:19" x14ac:dyDescent="0.3">
      <c r="A2492" t="s">
        <v>19</v>
      </c>
      <c r="B2492">
        <v>34995</v>
      </c>
      <c r="C2492">
        <v>2013</v>
      </c>
      <c r="D2492" t="s">
        <v>20</v>
      </c>
      <c r="E2492" t="s">
        <v>1618</v>
      </c>
      <c r="H2492" t="s">
        <v>30</v>
      </c>
      <c r="I2492">
        <v>165125</v>
      </c>
      <c r="J2492" t="s">
        <v>23</v>
      </c>
      <c r="K2492" t="s">
        <v>36</v>
      </c>
      <c r="P2492" t="s">
        <v>27</v>
      </c>
      <c r="Q2492">
        <v>30.650583000000001</v>
      </c>
      <c r="R2492">
        <v>-97.867583999999994</v>
      </c>
      <c r="S2492" t="s">
        <v>3131</v>
      </c>
    </row>
    <row r="2493" spans="1:19" x14ac:dyDescent="0.3">
      <c r="A2493" t="s">
        <v>19</v>
      </c>
      <c r="B2493">
        <v>22950</v>
      </c>
      <c r="C2493">
        <v>2014</v>
      </c>
      <c r="D2493" t="s">
        <v>169</v>
      </c>
      <c r="E2493">
        <v>1500</v>
      </c>
      <c r="H2493" t="s">
        <v>22</v>
      </c>
      <c r="I2493">
        <v>117000</v>
      </c>
      <c r="J2493" t="s">
        <v>23</v>
      </c>
      <c r="K2493" t="s">
        <v>36</v>
      </c>
      <c r="P2493" t="s">
        <v>27</v>
      </c>
      <c r="Q2493">
        <v>35.074921000000003</v>
      </c>
      <c r="R2493">
        <v>-106.55491000000001</v>
      </c>
      <c r="S2493" t="s">
        <v>2661</v>
      </c>
    </row>
    <row r="2494" spans="1:19" x14ac:dyDescent="0.3">
      <c r="A2494" t="s">
        <v>19</v>
      </c>
      <c r="B2494">
        <v>18950</v>
      </c>
      <c r="C2494">
        <v>1993</v>
      </c>
      <c r="D2494" t="s">
        <v>51</v>
      </c>
      <c r="E2494" t="s">
        <v>3325</v>
      </c>
      <c r="H2494" t="s">
        <v>22</v>
      </c>
      <c r="I2494">
        <v>201000</v>
      </c>
      <c r="J2494" t="s">
        <v>23</v>
      </c>
      <c r="K2494" t="s">
        <v>36</v>
      </c>
      <c r="P2494" t="s">
        <v>27</v>
      </c>
      <c r="Q2494">
        <v>35.072600000000001</v>
      </c>
      <c r="R2494">
        <v>-106.5749</v>
      </c>
      <c r="S2494" t="s">
        <v>3326</v>
      </c>
    </row>
    <row r="2495" spans="1:19" x14ac:dyDescent="0.3">
      <c r="A2495" t="s">
        <v>19</v>
      </c>
      <c r="B2495">
        <v>16995</v>
      </c>
      <c r="C2495">
        <v>2008</v>
      </c>
      <c r="D2495" t="s">
        <v>93</v>
      </c>
      <c r="E2495" t="s">
        <v>2201</v>
      </c>
      <c r="F2495" t="s">
        <v>59</v>
      </c>
      <c r="G2495" t="s">
        <v>41</v>
      </c>
      <c r="H2495" t="s">
        <v>30</v>
      </c>
      <c r="I2495">
        <v>203000</v>
      </c>
      <c r="J2495" t="s">
        <v>23</v>
      </c>
      <c r="K2495" t="s">
        <v>36</v>
      </c>
      <c r="L2495" t="s">
        <v>73</v>
      </c>
      <c r="M2495" t="s">
        <v>95</v>
      </c>
      <c r="N2495" t="s">
        <v>83</v>
      </c>
      <c r="O2495" t="s">
        <v>26</v>
      </c>
      <c r="P2495" t="s">
        <v>27</v>
      </c>
      <c r="Q2495">
        <v>34.969253000000002</v>
      </c>
      <c r="R2495">
        <v>-106.630982</v>
      </c>
      <c r="S2495" t="s">
        <v>3329</v>
      </c>
    </row>
    <row r="2496" spans="1:19" x14ac:dyDescent="0.3">
      <c r="A2496" t="s">
        <v>19</v>
      </c>
      <c r="B2496">
        <v>42995</v>
      </c>
      <c r="C2496">
        <v>2017</v>
      </c>
      <c r="D2496" t="s">
        <v>51</v>
      </c>
      <c r="E2496" t="s">
        <v>383</v>
      </c>
      <c r="H2496" t="s">
        <v>22</v>
      </c>
      <c r="I2496">
        <v>70112</v>
      </c>
      <c r="J2496" t="s">
        <v>23</v>
      </c>
      <c r="K2496" t="s">
        <v>36</v>
      </c>
      <c r="L2496" t="s">
        <v>73</v>
      </c>
      <c r="P2496" t="s">
        <v>27</v>
      </c>
      <c r="Q2496">
        <v>34.818424999999998</v>
      </c>
      <c r="R2496">
        <v>-106.761107</v>
      </c>
      <c r="S2496" t="s">
        <v>820</v>
      </c>
    </row>
    <row r="2497" spans="1:19" x14ac:dyDescent="0.3">
      <c r="A2497" t="s">
        <v>19</v>
      </c>
      <c r="B2497">
        <v>39995</v>
      </c>
      <c r="C2497">
        <v>2018</v>
      </c>
      <c r="D2497" t="s">
        <v>51</v>
      </c>
      <c r="E2497" t="s">
        <v>383</v>
      </c>
      <c r="H2497" t="s">
        <v>22</v>
      </c>
      <c r="I2497">
        <v>22843</v>
      </c>
      <c r="J2497" t="s">
        <v>23</v>
      </c>
      <c r="K2497" t="s">
        <v>36</v>
      </c>
      <c r="L2497" t="s">
        <v>42</v>
      </c>
      <c r="P2497" t="s">
        <v>27</v>
      </c>
      <c r="Q2497">
        <v>34.818424999999998</v>
      </c>
      <c r="R2497">
        <v>-106.761107</v>
      </c>
      <c r="S2497" t="s">
        <v>820</v>
      </c>
    </row>
    <row r="2498" spans="1:19" x14ac:dyDescent="0.3">
      <c r="A2498" t="s">
        <v>19</v>
      </c>
      <c r="B2498">
        <v>59995</v>
      </c>
      <c r="C2498">
        <v>2020</v>
      </c>
      <c r="D2498" t="s">
        <v>93</v>
      </c>
      <c r="E2498" t="s">
        <v>819</v>
      </c>
      <c r="H2498" t="s">
        <v>22</v>
      </c>
      <c r="I2498">
        <v>21275</v>
      </c>
      <c r="J2498" t="s">
        <v>23</v>
      </c>
      <c r="K2498" t="s">
        <v>36</v>
      </c>
      <c r="L2498" t="s">
        <v>73</v>
      </c>
      <c r="P2498" t="s">
        <v>27</v>
      </c>
      <c r="Q2498">
        <v>34.818424999999998</v>
      </c>
      <c r="R2498">
        <v>-106.761107</v>
      </c>
      <c r="S2498" t="s">
        <v>820</v>
      </c>
    </row>
    <row r="2499" spans="1:19" x14ac:dyDescent="0.3">
      <c r="A2499" t="s">
        <v>19</v>
      </c>
      <c r="B2499">
        <v>16995</v>
      </c>
      <c r="C2499">
        <v>2016</v>
      </c>
      <c r="D2499" t="s">
        <v>390</v>
      </c>
      <c r="E2499" t="s">
        <v>2248</v>
      </c>
      <c r="F2499" t="s">
        <v>137</v>
      </c>
      <c r="G2499" t="s">
        <v>86</v>
      </c>
      <c r="H2499" t="s">
        <v>22</v>
      </c>
      <c r="I2499">
        <v>90000</v>
      </c>
      <c r="J2499" t="s">
        <v>23</v>
      </c>
      <c r="K2499" t="s">
        <v>24</v>
      </c>
      <c r="L2499" t="s">
        <v>73</v>
      </c>
      <c r="M2499" t="s">
        <v>43</v>
      </c>
      <c r="N2499" t="s">
        <v>3542</v>
      </c>
      <c r="O2499" t="s">
        <v>68</v>
      </c>
      <c r="P2499" t="s">
        <v>27</v>
      </c>
      <c r="Q2499">
        <v>35.0717</v>
      </c>
      <c r="R2499">
        <v>-106.509</v>
      </c>
      <c r="S2499" t="s">
        <v>2249</v>
      </c>
    </row>
    <row r="2500" spans="1:19" x14ac:dyDescent="0.3">
      <c r="A2500" t="s">
        <v>19</v>
      </c>
      <c r="B2500">
        <v>11795</v>
      </c>
      <c r="C2500">
        <v>2013</v>
      </c>
      <c r="D2500" t="s">
        <v>57</v>
      </c>
      <c r="E2500" t="s">
        <v>3109</v>
      </c>
      <c r="F2500" t="s">
        <v>59</v>
      </c>
      <c r="G2500" t="s">
        <v>49</v>
      </c>
      <c r="H2500" t="s">
        <v>22</v>
      </c>
      <c r="I2500">
        <v>162000</v>
      </c>
      <c r="J2500" t="s">
        <v>23</v>
      </c>
      <c r="K2500" t="s">
        <v>36</v>
      </c>
      <c r="L2500" t="s">
        <v>73</v>
      </c>
      <c r="M2500" t="s">
        <v>43</v>
      </c>
      <c r="N2500" t="s">
        <v>3542</v>
      </c>
      <c r="O2500" t="s">
        <v>97</v>
      </c>
      <c r="P2500" t="s">
        <v>27</v>
      </c>
      <c r="Q2500">
        <v>35.0717</v>
      </c>
      <c r="R2500">
        <v>-106.509</v>
      </c>
      <c r="S2500" t="s">
        <v>3110</v>
      </c>
    </row>
    <row r="2501" spans="1:19" x14ac:dyDescent="0.3">
      <c r="A2501" t="s">
        <v>19</v>
      </c>
      <c r="B2501">
        <v>10695</v>
      </c>
      <c r="C2501">
        <v>2016</v>
      </c>
      <c r="D2501" t="s">
        <v>197</v>
      </c>
      <c r="E2501" t="s">
        <v>2753</v>
      </c>
      <c r="F2501" t="s">
        <v>59</v>
      </c>
      <c r="G2501" t="s">
        <v>86</v>
      </c>
      <c r="H2501" t="s">
        <v>22</v>
      </c>
      <c r="I2501">
        <v>125000</v>
      </c>
      <c r="J2501" t="s">
        <v>23</v>
      </c>
      <c r="K2501" t="s">
        <v>36</v>
      </c>
      <c r="L2501" t="s">
        <v>73</v>
      </c>
      <c r="M2501" t="s">
        <v>43</v>
      </c>
      <c r="N2501" t="s">
        <v>3542</v>
      </c>
      <c r="O2501" t="s">
        <v>55</v>
      </c>
      <c r="P2501" t="s">
        <v>27</v>
      </c>
      <c r="Q2501">
        <v>35.0717</v>
      </c>
      <c r="R2501">
        <v>-106.509</v>
      </c>
      <c r="S2501" t="s">
        <v>2754</v>
      </c>
    </row>
    <row r="2502" spans="1:19" x14ac:dyDescent="0.3">
      <c r="A2502" t="s">
        <v>19</v>
      </c>
      <c r="B2502">
        <v>20995</v>
      </c>
      <c r="C2502">
        <v>2015</v>
      </c>
      <c r="D2502" t="s">
        <v>20</v>
      </c>
      <c r="E2502" t="s">
        <v>3083</v>
      </c>
      <c r="F2502" t="s">
        <v>137</v>
      </c>
      <c r="G2502" t="s">
        <v>49</v>
      </c>
      <c r="H2502" t="s">
        <v>22</v>
      </c>
      <c r="I2502">
        <v>159000</v>
      </c>
      <c r="J2502" t="s">
        <v>23</v>
      </c>
      <c r="K2502" t="s">
        <v>36</v>
      </c>
      <c r="L2502" t="s">
        <v>73</v>
      </c>
      <c r="M2502" t="s">
        <v>95</v>
      </c>
      <c r="N2502" t="s">
        <v>3542</v>
      </c>
      <c r="O2502" t="s">
        <v>26</v>
      </c>
      <c r="P2502" t="s">
        <v>27</v>
      </c>
      <c r="Q2502">
        <v>35.0717</v>
      </c>
      <c r="R2502">
        <v>-106.509</v>
      </c>
      <c r="S2502" t="s">
        <v>3084</v>
      </c>
    </row>
    <row r="2503" spans="1:19" x14ac:dyDescent="0.3">
      <c r="A2503" t="s">
        <v>19</v>
      </c>
      <c r="B2503">
        <v>26995</v>
      </c>
      <c r="C2503">
        <v>2015</v>
      </c>
      <c r="D2503" t="s">
        <v>20</v>
      </c>
      <c r="E2503" t="s">
        <v>2144</v>
      </c>
      <c r="F2503" t="s">
        <v>137</v>
      </c>
      <c r="G2503" t="s">
        <v>120</v>
      </c>
      <c r="H2503" t="s">
        <v>22</v>
      </c>
      <c r="I2503">
        <v>83000</v>
      </c>
      <c r="J2503" t="s">
        <v>23</v>
      </c>
      <c r="K2503" t="s">
        <v>36</v>
      </c>
      <c r="L2503" t="s">
        <v>42</v>
      </c>
      <c r="M2503" t="s">
        <v>95</v>
      </c>
      <c r="N2503" t="s">
        <v>96</v>
      </c>
      <c r="O2503" t="s">
        <v>26</v>
      </c>
      <c r="P2503" t="s">
        <v>27</v>
      </c>
      <c r="Q2503">
        <v>34.969253000000002</v>
      </c>
      <c r="R2503">
        <v>-106.630982</v>
      </c>
      <c r="S2503" t="s">
        <v>2145</v>
      </c>
    </row>
    <row r="2504" spans="1:19" x14ac:dyDescent="0.3">
      <c r="A2504" t="s">
        <v>19</v>
      </c>
      <c r="B2504">
        <v>19995</v>
      </c>
      <c r="C2504">
        <v>2016</v>
      </c>
      <c r="D2504" t="s">
        <v>20</v>
      </c>
      <c r="E2504" t="s">
        <v>2777</v>
      </c>
      <c r="F2504" t="s">
        <v>59</v>
      </c>
      <c r="G2504" t="s">
        <v>41</v>
      </c>
      <c r="H2504" t="s">
        <v>22</v>
      </c>
      <c r="I2504">
        <v>126000</v>
      </c>
      <c r="J2504" t="s">
        <v>23</v>
      </c>
      <c r="K2504" t="s">
        <v>36</v>
      </c>
      <c r="L2504" t="s">
        <v>73</v>
      </c>
      <c r="M2504" t="s">
        <v>95</v>
      </c>
      <c r="N2504" t="s">
        <v>83</v>
      </c>
      <c r="O2504" t="s">
        <v>26</v>
      </c>
      <c r="P2504" t="s">
        <v>27</v>
      </c>
      <c r="Q2504">
        <v>34.969253000000002</v>
      </c>
      <c r="R2504">
        <v>-106.630982</v>
      </c>
      <c r="S2504" t="s">
        <v>2778</v>
      </c>
    </row>
    <row r="2505" spans="1:19" x14ac:dyDescent="0.3">
      <c r="A2505" t="s">
        <v>19</v>
      </c>
      <c r="B2505">
        <v>0</v>
      </c>
      <c r="C2505">
        <v>2015</v>
      </c>
      <c r="D2505" t="s">
        <v>169</v>
      </c>
      <c r="E2505" t="s">
        <v>3828</v>
      </c>
      <c r="H2505" t="s">
        <v>22</v>
      </c>
      <c r="I2505">
        <v>157218</v>
      </c>
      <c r="J2505" t="s">
        <v>23</v>
      </c>
      <c r="K2505" t="s">
        <v>36</v>
      </c>
      <c r="L2505" t="s">
        <v>42</v>
      </c>
      <c r="N2505" t="s">
        <v>83</v>
      </c>
      <c r="O2505" t="s">
        <v>55</v>
      </c>
      <c r="P2505" t="s">
        <v>27</v>
      </c>
      <c r="Q2505">
        <v>35.087257999999999</v>
      </c>
      <c r="R2505">
        <v>-106.56415699999999</v>
      </c>
      <c r="S2505" t="s">
        <v>4395</v>
      </c>
    </row>
    <row r="2506" spans="1:19" x14ac:dyDescent="0.3">
      <c r="A2506" t="s">
        <v>19</v>
      </c>
      <c r="B2506">
        <v>13995</v>
      </c>
      <c r="C2506">
        <v>2014</v>
      </c>
      <c r="D2506" t="s">
        <v>230</v>
      </c>
      <c r="E2506" t="s">
        <v>1843</v>
      </c>
      <c r="F2506" t="s">
        <v>137</v>
      </c>
      <c r="G2506" t="s">
        <v>86</v>
      </c>
      <c r="H2506" t="s">
        <v>22</v>
      </c>
      <c r="I2506">
        <v>65000</v>
      </c>
      <c r="J2506" t="s">
        <v>23</v>
      </c>
      <c r="K2506" t="s">
        <v>36</v>
      </c>
      <c r="L2506" t="s">
        <v>73</v>
      </c>
      <c r="M2506" t="s">
        <v>62</v>
      </c>
      <c r="N2506" t="s">
        <v>63</v>
      </c>
      <c r="O2506" t="s">
        <v>68</v>
      </c>
      <c r="P2506" t="s">
        <v>27</v>
      </c>
      <c r="Q2506">
        <v>34.969253000000002</v>
      </c>
      <c r="R2506">
        <v>-106.630982</v>
      </c>
      <c r="S2506" t="s">
        <v>1844</v>
      </c>
    </row>
    <row r="2507" spans="1:19" x14ac:dyDescent="0.3">
      <c r="A2507" t="s">
        <v>19</v>
      </c>
      <c r="B2507">
        <v>15995</v>
      </c>
      <c r="C2507">
        <v>2015</v>
      </c>
      <c r="D2507" t="s">
        <v>20</v>
      </c>
      <c r="E2507" t="s">
        <v>2376</v>
      </c>
      <c r="F2507" t="s">
        <v>132</v>
      </c>
      <c r="G2507" t="s">
        <v>49</v>
      </c>
      <c r="H2507" t="s">
        <v>22</v>
      </c>
      <c r="I2507">
        <v>98000</v>
      </c>
      <c r="J2507" t="s">
        <v>23</v>
      </c>
      <c r="K2507" t="s">
        <v>36</v>
      </c>
      <c r="L2507" t="s">
        <v>73</v>
      </c>
      <c r="M2507" t="s">
        <v>95</v>
      </c>
      <c r="N2507" t="s">
        <v>3542</v>
      </c>
      <c r="O2507" t="s">
        <v>26</v>
      </c>
      <c r="P2507" t="s">
        <v>27</v>
      </c>
      <c r="Q2507">
        <v>34.969253000000002</v>
      </c>
      <c r="R2507">
        <v>-106.630982</v>
      </c>
      <c r="S2507" t="s">
        <v>2377</v>
      </c>
    </row>
    <row r="2508" spans="1:19" x14ac:dyDescent="0.3">
      <c r="A2508" t="s">
        <v>19</v>
      </c>
      <c r="B2508">
        <v>17995</v>
      </c>
      <c r="C2508">
        <v>2017</v>
      </c>
      <c r="D2508" t="s">
        <v>20</v>
      </c>
      <c r="E2508" t="s">
        <v>386</v>
      </c>
      <c r="F2508" t="s">
        <v>137</v>
      </c>
      <c r="G2508" t="s">
        <v>49</v>
      </c>
      <c r="H2508" t="s">
        <v>22</v>
      </c>
      <c r="I2508">
        <v>93000</v>
      </c>
      <c r="J2508" t="s">
        <v>23</v>
      </c>
      <c r="K2508" t="s">
        <v>36</v>
      </c>
      <c r="L2508" t="s">
        <v>73</v>
      </c>
      <c r="M2508" t="s">
        <v>95</v>
      </c>
      <c r="N2508" t="s">
        <v>3542</v>
      </c>
      <c r="O2508" t="s">
        <v>55</v>
      </c>
      <c r="P2508" t="s">
        <v>27</v>
      </c>
      <c r="Q2508">
        <v>34.969253000000002</v>
      </c>
      <c r="R2508">
        <v>-106.630982</v>
      </c>
      <c r="S2508" t="s">
        <v>2304</v>
      </c>
    </row>
    <row r="2509" spans="1:19" x14ac:dyDescent="0.3">
      <c r="A2509" t="s">
        <v>19</v>
      </c>
      <c r="B2509">
        <v>18995</v>
      </c>
      <c r="C2509">
        <v>2015</v>
      </c>
      <c r="D2509" t="s">
        <v>51</v>
      </c>
      <c r="E2509" t="s">
        <v>2988</v>
      </c>
      <c r="F2509" t="s">
        <v>59</v>
      </c>
      <c r="G2509" t="s">
        <v>41</v>
      </c>
      <c r="H2509" t="s">
        <v>22</v>
      </c>
      <c r="I2509">
        <v>148000</v>
      </c>
      <c r="J2509" t="s">
        <v>23</v>
      </c>
      <c r="K2509" t="s">
        <v>36</v>
      </c>
      <c r="L2509" t="s">
        <v>73</v>
      </c>
      <c r="M2509" t="s">
        <v>95</v>
      </c>
      <c r="N2509" t="s">
        <v>83</v>
      </c>
      <c r="O2509" t="s">
        <v>68</v>
      </c>
      <c r="P2509" t="s">
        <v>27</v>
      </c>
      <c r="Q2509">
        <v>34.969253000000002</v>
      </c>
      <c r="R2509">
        <v>-106.630982</v>
      </c>
      <c r="S2509" t="s">
        <v>2989</v>
      </c>
    </row>
    <row r="2510" spans="1:19" x14ac:dyDescent="0.3">
      <c r="A2510" t="s">
        <v>19</v>
      </c>
      <c r="B2510">
        <v>17995</v>
      </c>
      <c r="C2510">
        <v>2014</v>
      </c>
      <c r="D2510" t="s">
        <v>169</v>
      </c>
      <c r="E2510" t="s">
        <v>2999</v>
      </c>
      <c r="F2510" t="s">
        <v>59</v>
      </c>
      <c r="G2510" t="s">
        <v>41</v>
      </c>
      <c r="H2510" t="s">
        <v>22</v>
      </c>
      <c r="I2510">
        <v>149000</v>
      </c>
      <c r="J2510" t="s">
        <v>23</v>
      </c>
      <c r="K2510" t="s">
        <v>36</v>
      </c>
      <c r="L2510" t="s">
        <v>73</v>
      </c>
      <c r="M2510" t="s">
        <v>95</v>
      </c>
      <c r="N2510" t="s">
        <v>83</v>
      </c>
      <c r="O2510" t="s">
        <v>68</v>
      </c>
      <c r="P2510" t="s">
        <v>27</v>
      </c>
      <c r="Q2510">
        <v>34.969253000000002</v>
      </c>
      <c r="R2510">
        <v>-106.630982</v>
      </c>
      <c r="S2510" t="s">
        <v>3000</v>
      </c>
    </row>
    <row r="2511" spans="1:19" x14ac:dyDescent="0.3">
      <c r="A2511" t="s">
        <v>19</v>
      </c>
      <c r="B2511">
        <v>7200</v>
      </c>
      <c r="C2511">
        <v>2014</v>
      </c>
      <c r="D2511" t="s">
        <v>51</v>
      </c>
      <c r="E2511" t="s">
        <v>1845</v>
      </c>
      <c r="F2511" t="s">
        <v>59</v>
      </c>
      <c r="G2511" t="s">
        <v>49</v>
      </c>
      <c r="H2511" t="s">
        <v>22</v>
      </c>
      <c r="I2511">
        <v>65000</v>
      </c>
      <c r="J2511" t="s">
        <v>23</v>
      </c>
      <c r="K2511" t="s">
        <v>36</v>
      </c>
      <c r="L2511" t="s">
        <v>61</v>
      </c>
      <c r="M2511" t="s">
        <v>43</v>
      </c>
      <c r="N2511" t="s">
        <v>63</v>
      </c>
      <c r="O2511" t="s">
        <v>26</v>
      </c>
      <c r="P2511" t="s">
        <v>27</v>
      </c>
      <c r="Q2511">
        <v>35.142099999999999</v>
      </c>
      <c r="R2511">
        <v>-106.7041</v>
      </c>
      <c r="S2511" t="s">
        <v>1846</v>
      </c>
    </row>
    <row r="2512" spans="1:19" x14ac:dyDescent="0.3">
      <c r="A2512" t="s">
        <v>19</v>
      </c>
      <c r="B2512">
        <v>12995</v>
      </c>
      <c r="C2512">
        <v>2015</v>
      </c>
      <c r="D2512" t="s">
        <v>20</v>
      </c>
      <c r="E2512" t="s">
        <v>1449</v>
      </c>
      <c r="F2512" t="s">
        <v>132</v>
      </c>
      <c r="G2512" t="s">
        <v>86</v>
      </c>
      <c r="H2512" t="s">
        <v>22</v>
      </c>
      <c r="I2512">
        <v>42535</v>
      </c>
      <c r="J2512" t="s">
        <v>23</v>
      </c>
      <c r="K2512" t="s">
        <v>36</v>
      </c>
      <c r="L2512" t="s">
        <v>61</v>
      </c>
      <c r="M2512" t="s">
        <v>62</v>
      </c>
      <c r="N2512" t="s">
        <v>129</v>
      </c>
      <c r="O2512" t="s">
        <v>55</v>
      </c>
      <c r="P2512" t="s">
        <v>27</v>
      </c>
      <c r="Q2512">
        <v>35.110399999999998</v>
      </c>
      <c r="R2512">
        <v>-106.57810000000001</v>
      </c>
      <c r="S2512" t="s">
        <v>1450</v>
      </c>
    </row>
    <row r="2513" spans="1:19" x14ac:dyDescent="0.3">
      <c r="A2513" t="s">
        <v>19</v>
      </c>
      <c r="B2513">
        <v>6000</v>
      </c>
      <c r="C2513">
        <v>2008</v>
      </c>
      <c r="D2513" t="s">
        <v>20</v>
      </c>
      <c r="E2513" t="s">
        <v>3265</v>
      </c>
      <c r="F2513" t="s">
        <v>40</v>
      </c>
      <c r="G2513" t="s">
        <v>41</v>
      </c>
      <c r="H2513" t="s">
        <v>30</v>
      </c>
      <c r="I2513">
        <v>183000</v>
      </c>
      <c r="J2513" t="s">
        <v>23</v>
      </c>
      <c r="K2513" t="s">
        <v>36</v>
      </c>
      <c r="L2513" t="s">
        <v>42</v>
      </c>
      <c r="M2513" t="s">
        <v>95</v>
      </c>
      <c r="N2513" t="s">
        <v>83</v>
      </c>
      <c r="O2513" t="s">
        <v>55</v>
      </c>
      <c r="P2513" t="s">
        <v>27</v>
      </c>
      <c r="Q2513">
        <v>34.969253000000002</v>
      </c>
      <c r="R2513">
        <v>-106.630982</v>
      </c>
      <c r="S2513" t="s">
        <v>3266</v>
      </c>
    </row>
    <row r="2514" spans="1:19" x14ac:dyDescent="0.3">
      <c r="A2514" t="s">
        <v>19</v>
      </c>
      <c r="B2514">
        <v>19995</v>
      </c>
      <c r="C2514">
        <v>2015</v>
      </c>
      <c r="D2514" t="s">
        <v>51</v>
      </c>
      <c r="E2514" t="s">
        <v>383</v>
      </c>
      <c r="F2514" t="s">
        <v>59</v>
      </c>
      <c r="G2514" t="s">
        <v>41</v>
      </c>
      <c r="H2514" t="s">
        <v>22</v>
      </c>
      <c r="I2514">
        <v>130000</v>
      </c>
      <c r="J2514" t="s">
        <v>23</v>
      </c>
      <c r="K2514" t="s">
        <v>36</v>
      </c>
      <c r="L2514" t="s">
        <v>73</v>
      </c>
      <c r="M2514" t="s">
        <v>95</v>
      </c>
      <c r="N2514" t="s">
        <v>83</v>
      </c>
      <c r="O2514" t="s">
        <v>55</v>
      </c>
      <c r="P2514" t="s">
        <v>27</v>
      </c>
      <c r="Q2514">
        <v>34.969253000000002</v>
      </c>
      <c r="R2514">
        <v>-106.630982</v>
      </c>
      <c r="S2514" t="s">
        <v>2816</v>
      </c>
    </row>
    <row r="2515" spans="1:19" x14ac:dyDescent="0.3">
      <c r="A2515" t="s">
        <v>19</v>
      </c>
      <c r="B2515">
        <v>17995</v>
      </c>
      <c r="C2515">
        <v>2014</v>
      </c>
      <c r="D2515" t="s">
        <v>169</v>
      </c>
      <c r="E2515" t="s">
        <v>2231</v>
      </c>
      <c r="F2515" t="s">
        <v>59</v>
      </c>
      <c r="G2515" t="s">
        <v>49</v>
      </c>
      <c r="H2515" t="s">
        <v>22</v>
      </c>
      <c r="I2515">
        <v>89000</v>
      </c>
      <c r="J2515" t="s">
        <v>23</v>
      </c>
      <c r="K2515" t="s">
        <v>36</v>
      </c>
      <c r="L2515" t="s">
        <v>73</v>
      </c>
      <c r="M2515" t="s">
        <v>95</v>
      </c>
      <c r="N2515" t="s">
        <v>83</v>
      </c>
      <c r="O2515" t="s">
        <v>26</v>
      </c>
      <c r="P2515" t="s">
        <v>27</v>
      </c>
      <c r="Q2515">
        <v>34.969253000000002</v>
      </c>
      <c r="R2515">
        <v>-106.630982</v>
      </c>
      <c r="S2515" t="s">
        <v>2232</v>
      </c>
    </row>
    <row r="2516" spans="1:19" x14ac:dyDescent="0.3">
      <c r="A2516" t="s">
        <v>19</v>
      </c>
      <c r="B2516">
        <v>11995</v>
      </c>
      <c r="C2516">
        <v>2008</v>
      </c>
      <c r="D2516" t="s">
        <v>20</v>
      </c>
      <c r="E2516" t="s">
        <v>3384</v>
      </c>
      <c r="F2516" t="s">
        <v>59</v>
      </c>
      <c r="G2516" t="s">
        <v>41</v>
      </c>
      <c r="H2516" t="s">
        <v>30</v>
      </c>
      <c r="I2516">
        <v>230000</v>
      </c>
      <c r="J2516" t="s">
        <v>23</v>
      </c>
      <c r="K2516" t="s">
        <v>36</v>
      </c>
      <c r="L2516" t="s">
        <v>73</v>
      </c>
      <c r="M2516" t="s">
        <v>95</v>
      </c>
      <c r="N2516" t="s">
        <v>96</v>
      </c>
      <c r="O2516" t="s">
        <v>26</v>
      </c>
      <c r="P2516" t="s">
        <v>27</v>
      </c>
      <c r="Q2516">
        <v>34.969253000000002</v>
      </c>
      <c r="R2516">
        <v>-106.630982</v>
      </c>
      <c r="S2516" t="s">
        <v>3385</v>
      </c>
    </row>
    <row r="2517" spans="1:19" x14ac:dyDescent="0.3">
      <c r="A2517" t="s">
        <v>19</v>
      </c>
      <c r="B2517">
        <v>11995</v>
      </c>
      <c r="C2517">
        <v>2007</v>
      </c>
      <c r="D2517" t="s">
        <v>51</v>
      </c>
      <c r="E2517" t="s">
        <v>3313</v>
      </c>
      <c r="F2517" t="s">
        <v>59</v>
      </c>
      <c r="G2517" t="s">
        <v>41</v>
      </c>
      <c r="H2517" t="s">
        <v>30</v>
      </c>
      <c r="I2517">
        <v>199000</v>
      </c>
      <c r="J2517" t="s">
        <v>23</v>
      </c>
      <c r="K2517" t="s">
        <v>36</v>
      </c>
      <c r="L2517" t="s">
        <v>42</v>
      </c>
      <c r="N2517" t="s">
        <v>96</v>
      </c>
      <c r="O2517" t="s">
        <v>26</v>
      </c>
      <c r="P2517" t="s">
        <v>27</v>
      </c>
      <c r="Q2517">
        <v>35.044800000000002</v>
      </c>
      <c r="R2517">
        <v>-106.6893</v>
      </c>
      <c r="S2517" t="s">
        <v>3314</v>
      </c>
    </row>
    <row r="2518" spans="1:19" x14ac:dyDescent="0.3">
      <c r="A2518" t="s">
        <v>19</v>
      </c>
      <c r="B2518">
        <v>29995</v>
      </c>
      <c r="C2518">
        <v>2015</v>
      </c>
      <c r="D2518" t="s">
        <v>51</v>
      </c>
      <c r="E2518" t="s">
        <v>2755</v>
      </c>
      <c r="F2518" t="s">
        <v>59</v>
      </c>
      <c r="G2518" t="s">
        <v>41</v>
      </c>
      <c r="H2518" t="s">
        <v>30</v>
      </c>
      <c r="I2518">
        <v>125000</v>
      </c>
      <c r="J2518" t="s">
        <v>23</v>
      </c>
      <c r="K2518" t="s">
        <v>36</v>
      </c>
      <c r="L2518" t="s">
        <v>73</v>
      </c>
      <c r="O2518" t="s">
        <v>26</v>
      </c>
      <c r="P2518" t="s">
        <v>27</v>
      </c>
      <c r="Q2518">
        <v>34.969253000000002</v>
      </c>
      <c r="R2518">
        <v>-106.630982</v>
      </c>
      <c r="S2518" t="s">
        <v>2756</v>
      </c>
    </row>
    <row r="2519" spans="1:19" x14ac:dyDescent="0.3">
      <c r="A2519" t="s">
        <v>19</v>
      </c>
      <c r="B2519">
        <v>27995</v>
      </c>
      <c r="C2519">
        <v>2012</v>
      </c>
      <c r="D2519" t="s">
        <v>51</v>
      </c>
      <c r="E2519" t="s">
        <v>1734</v>
      </c>
      <c r="H2519" t="s">
        <v>22</v>
      </c>
      <c r="I2519">
        <v>59000</v>
      </c>
      <c r="J2519" t="s">
        <v>23</v>
      </c>
      <c r="K2519" t="s">
        <v>36</v>
      </c>
      <c r="P2519" t="s">
        <v>27</v>
      </c>
      <c r="Q2519">
        <v>36.114899999999999</v>
      </c>
      <c r="R2519">
        <v>-115.2161</v>
      </c>
      <c r="S2519" t="s">
        <v>1735</v>
      </c>
    </row>
    <row r="2520" spans="1:19" x14ac:dyDescent="0.3">
      <c r="A2520" t="s">
        <v>19</v>
      </c>
      <c r="B2520">
        <v>13375</v>
      </c>
      <c r="C2520">
        <v>2017</v>
      </c>
      <c r="D2520" t="s">
        <v>51</v>
      </c>
      <c r="E2520" t="s">
        <v>1978</v>
      </c>
      <c r="F2520" t="s">
        <v>137</v>
      </c>
      <c r="G2520" t="s">
        <v>86</v>
      </c>
      <c r="H2520" t="s">
        <v>22</v>
      </c>
      <c r="I2520">
        <v>72316</v>
      </c>
      <c r="J2520" t="s">
        <v>23</v>
      </c>
      <c r="K2520" t="s">
        <v>36</v>
      </c>
      <c r="L2520" t="s">
        <v>61</v>
      </c>
      <c r="M2520" t="s">
        <v>62</v>
      </c>
      <c r="N2520" t="s">
        <v>3542</v>
      </c>
      <c r="O2520" t="s">
        <v>45</v>
      </c>
      <c r="P2520" t="s">
        <v>27</v>
      </c>
      <c r="Q2520">
        <v>35.110399999999998</v>
      </c>
      <c r="R2520">
        <v>-106.57810000000001</v>
      </c>
      <c r="S2520" t="s">
        <v>1979</v>
      </c>
    </row>
    <row r="2521" spans="1:19" x14ac:dyDescent="0.3">
      <c r="A2521" t="s">
        <v>19</v>
      </c>
      <c r="B2521">
        <v>0</v>
      </c>
      <c r="C2521">
        <v>2009</v>
      </c>
      <c r="D2521" t="s">
        <v>1357</v>
      </c>
      <c r="E2521" t="s">
        <v>4396</v>
      </c>
      <c r="H2521" t="s">
        <v>22</v>
      </c>
      <c r="I2521">
        <v>20000</v>
      </c>
      <c r="J2521" t="s">
        <v>23</v>
      </c>
      <c r="K2521" t="s">
        <v>24</v>
      </c>
      <c r="O2521" t="s">
        <v>68</v>
      </c>
      <c r="P2521" t="s">
        <v>27</v>
      </c>
      <c r="Q2521">
        <v>35.134700000000002</v>
      </c>
      <c r="R2521">
        <v>-106.6427</v>
      </c>
      <c r="S2521" t="s">
        <v>4397</v>
      </c>
    </row>
    <row r="2522" spans="1:19" x14ac:dyDescent="0.3">
      <c r="A2522" t="s">
        <v>19</v>
      </c>
      <c r="B2522">
        <v>8500</v>
      </c>
      <c r="C2522">
        <v>2008</v>
      </c>
      <c r="D2522" t="s">
        <v>153</v>
      </c>
      <c r="E2522" t="s">
        <v>154</v>
      </c>
      <c r="F2522" t="s">
        <v>59</v>
      </c>
      <c r="G2522" t="s">
        <v>41</v>
      </c>
      <c r="H2522" t="s">
        <v>22</v>
      </c>
      <c r="I2522">
        <v>192</v>
      </c>
      <c r="J2522" t="s">
        <v>23</v>
      </c>
      <c r="K2522" t="s">
        <v>36</v>
      </c>
      <c r="M2522" t="s">
        <v>95</v>
      </c>
      <c r="N2522" t="s">
        <v>3542</v>
      </c>
      <c r="O2522" t="s">
        <v>155</v>
      </c>
      <c r="P2522" t="s">
        <v>27</v>
      </c>
      <c r="Q2522">
        <v>35.176000000000002</v>
      </c>
      <c r="R2522">
        <v>-106.602</v>
      </c>
      <c r="S2522" t="s">
        <v>156</v>
      </c>
    </row>
    <row r="2523" spans="1:19" x14ac:dyDescent="0.3">
      <c r="A2523" t="s">
        <v>19</v>
      </c>
      <c r="B2523">
        <v>0</v>
      </c>
      <c r="C2523">
        <v>2014</v>
      </c>
      <c r="D2523" t="s">
        <v>20</v>
      </c>
      <c r="E2523" t="s">
        <v>4398</v>
      </c>
      <c r="H2523" t="s">
        <v>22</v>
      </c>
      <c r="I2523">
        <v>44637</v>
      </c>
      <c r="J2523" t="s">
        <v>23</v>
      </c>
      <c r="K2523" t="s">
        <v>24</v>
      </c>
      <c r="L2523" t="s">
        <v>42</v>
      </c>
      <c r="N2523" t="s">
        <v>149</v>
      </c>
      <c r="O2523" t="s">
        <v>97</v>
      </c>
      <c r="P2523" t="s">
        <v>27</v>
      </c>
      <c r="Q2523">
        <v>35.087266</v>
      </c>
      <c r="R2523">
        <v>-106.559473</v>
      </c>
      <c r="S2523" t="s">
        <v>4399</v>
      </c>
    </row>
    <row r="2524" spans="1:19" x14ac:dyDescent="0.3">
      <c r="A2524" t="s">
        <v>19</v>
      </c>
      <c r="B2524">
        <v>10995</v>
      </c>
      <c r="C2524">
        <v>2008</v>
      </c>
      <c r="D2524" t="s">
        <v>57</v>
      </c>
      <c r="E2524" t="s">
        <v>3033</v>
      </c>
      <c r="H2524" t="s">
        <v>24</v>
      </c>
      <c r="I2524">
        <v>152233</v>
      </c>
      <c r="J2524" t="s">
        <v>23</v>
      </c>
      <c r="K2524" t="s">
        <v>36</v>
      </c>
      <c r="L2524" t="s">
        <v>61</v>
      </c>
      <c r="N2524" t="s">
        <v>3542</v>
      </c>
      <c r="O2524" t="s">
        <v>26</v>
      </c>
      <c r="P2524" t="s">
        <v>27</v>
      </c>
      <c r="Q2524">
        <v>35.087685</v>
      </c>
      <c r="R2524">
        <v>-106.594475</v>
      </c>
      <c r="S2524" t="s">
        <v>3035</v>
      </c>
    </row>
    <row r="2525" spans="1:19" x14ac:dyDescent="0.3">
      <c r="A2525" t="s">
        <v>19</v>
      </c>
      <c r="B2525">
        <v>0</v>
      </c>
      <c r="C2525">
        <v>2016</v>
      </c>
      <c r="D2525" t="s">
        <v>71</v>
      </c>
      <c r="E2525" t="s">
        <v>2223</v>
      </c>
      <c r="H2525" t="s">
        <v>22</v>
      </c>
      <c r="I2525">
        <v>103574</v>
      </c>
      <c r="J2525" t="s">
        <v>23</v>
      </c>
      <c r="K2525" t="s">
        <v>36</v>
      </c>
      <c r="L2525" t="s">
        <v>73</v>
      </c>
      <c r="N2525" t="s">
        <v>3542</v>
      </c>
      <c r="O2525" t="s">
        <v>55</v>
      </c>
      <c r="P2525" t="s">
        <v>27</v>
      </c>
      <c r="Q2525">
        <v>35.087257999999999</v>
      </c>
      <c r="R2525">
        <v>-106.56415699999999</v>
      </c>
      <c r="S2525" t="s">
        <v>4400</v>
      </c>
    </row>
    <row r="2526" spans="1:19" x14ac:dyDescent="0.3">
      <c r="A2526" t="s">
        <v>19</v>
      </c>
      <c r="B2526">
        <v>8500</v>
      </c>
      <c r="C2526">
        <v>1960</v>
      </c>
      <c r="E2526" t="s">
        <v>4401</v>
      </c>
      <c r="F2526" t="s">
        <v>137</v>
      </c>
      <c r="G2526" t="s">
        <v>49</v>
      </c>
      <c r="H2526" t="s">
        <v>22</v>
      </c>
      <c r="I2526">
        <v>69000</v>
      </c>
      <c r="J2526" t="s">
        <v>23</v>
      </c>
      <c r="K2526" t="s">
        <v>36</v>
      </c>
      <c r="L2526" t="s">
        <v>61</v>
      </c>
      <c r="M2526" t="s">
        <v>95</v>
      </c>
      <c r="N2526" t="s">
        <v>63</v>
      </c>
      <c r="O2526" t="s">
        <v>68</v>
      </c>
      <c r="P2526" t="s">
        <v>27</v>
      </c>
      <c r="Q2526">
        <v>34.969253000000002</v>
      </c>
      <c r="R2526">
        <v>-106.630982</v>
      </c>
      <c r="S2526" t="s">
        <v>4402</v>
      </c>
    </row>
    <row r="2527" spans="1:19" x14ac:dyDescent="0.3">
      <c r="A2527" t="s">
        <v>19</v>
      </c>
      <c r="B2527">
        <v>0</v>
      </c>
      <c r="C2527">
        <v>2017</v>
      </c>
      <c r="D2527" t="s">
        <v>205</v>
      </c>
      <c r="E2527" t="s">
        <v>4056</v>
      </c>
      <c r="H2527" t="s">
        <v>24</v>
      </c>
      <c r="I2527">
        <v>41364</v>
      </c>
      <c r="J2527" t="s">
        <v>23</v>
      </c>
      <c r="K2527" t="s">
        <v>36</v>
      </c>
      <c r="O2527" t="s">
        <v>97</v>
      </c>
      <c r="P2527" t="s">
        <v>27</v>
      </c>
      <c r="Q2527">
        <v>35.134700000000002</v>
      </c>
      <c r="R2527">
        <v>-106.6427</v>
      </c>
      <c r="S2527" t="s">
        <v>4403</v>
      </c>
    </row>
    <row r="2528" spans="1:19" x14ac:dyDescent="0.3">
      <c r="A2528" t="s">
        <v>19</v>
      </c>
      <c r="B2528">
        <v>0</v>
      </c>
      <c r="C2528">
        <v>2016</v>
      </c>
      <c r="D2528" t="s">
        <v>208</v>
      </c>
      <c r="E2528" t="s">
        <v>4404</v>
      </c>
      <c r="H2528" t="s">
        <v>24</v>
      </c>
      <c r="I2528">
        <v>79305</v>
      </c>
      <c r="J2528" t="s">
        <v>23</v>
      </c>
      <c r="K2528" t="s">
        <v>36</v>
      </c>
      <c r="P2528" t="s">
        <v>27</v>
      </c>
      <c r="Q2528">
        <v>35.134700000000002</v>
      </c>
      <c r="R2528">
        <v>-106.6427</v>
      </c>
      <c r="S2528" t="s">
        <v>4405</v>
      </c>
    </row>
    <row r="2529" spans="1:19" x14ac:dyDescent="0.3">
      <c r="A2529" t="s">
        <v>19</v>
      </c>
      <c r="B2529">
        <v>0</v>
      </c>
      <c r="C2529">
        <v>2016</v>
      </c>
      <c r="D2529" t="s">
        <v>227</v>
      </c>
      <c r="E2529" t="s">
        <v>4406</v>
      </c>
      <c r="H2529" t="s">
        <v>24</v>
      </c>
      <c r="I2529">
        <v>64148</v>
      </c>
      <c r="J2529" t="s">
        <v>23</v>
      </c>
      <c r="K2529" t="s">
        <v>36</v>
      </c>
      <c r="O2529" t="s">
        <v>68</v>
      </c>
      <c r="P2529" t="s">
        <v>27</v>
      </c>
      <c r="Q2529">
        <v>35.134700000000002</v>
      </c>
      <c r="R2529">
        <v>-106.6427</v>
      </c>
      <c r="S2529" t="s">
        <v>4407</v>
      </c>
    </row>
    <row r="2530" spans="1:19" x14ac:dyDescent="0.3">
      <c r="A2530" t="s">
        <v>19</v>
      </c>
      <c r="B2530">
        <v>0</v>
      </c>
      <c r="C2530">
        <v>2019</v>
      </c>
      <c r="D2530" t="s">
        <v>241</v>
      </c>
      <c r="E2530" t="s">
        <v>4408</v>
      </c>
      <c r="H2530" t="s">
        <v>24</v>
      </c>
      <c r="I2530">
        <v>27355</v>
      </c>
      <c r="J2530" t="s">
        <v>23</v>
      </c>
      <c r="K2530" t="s">
        <v>36</v>
      </c>
      <c r="O2530" t="s">
        <v>68</v>
      </c>
      <c r="P2530" t="s">
        <v>27</v>
      </c>
      <c r="Q2530">
        <v>35.134700000000002</v>
      </c>
      <c r="R2530">
        <v>-106.6427</v>
      </c>
      <c r="S2530" t="s">
        <v>4409</v>
      </c>
    </row>
    <row r="2531" spans="1:19" x14ac:dyDescent="0.3">
      <c r="A2531" t="s">
        <v>19</v>
      </c>
      <c r="B2531">
        <v>0</v>
      </c>
      <c r="C2531">
        <v>2020</v>
      </c>
      <c r="D2531" t="s">
        <v>57</v>
      </c>
      <c r="E2531" t="s">
        <v>4314</v>
      </c>
      <c r="H2531" t="s">
        <v>22</v>
      </c>
      <c r="I2531">
        <v>6089</v>
      </c>
      <c r="J2531" t="s">
        <v>23</v>
      </c>
      <c r="K2531" t="s">
        <v>24</v>
      </c>
      <c r="L2531" t="s">
        <v>61</v>
      </c>
      <c r="N2531" t="s">
        <v>63</v>
      </c>
      <c r="O2531" t="s">
        <v>26</v>
      </c>
      <c r="P2531" t="s">
        <v>27</v>
      </c>
      <c r="Q2531">
        <v>35.192551000000002</v>
      </c>
      <c r="R2531">
        <v>-106.655907</v>
      </c>
      <c r="S2531" t="s">
        <v>4410</v>
      </c>
    </row>
    <row r="2532" spans="1:19" x14ac:dyDescent="0.3">
      <c r="A2532" t="s">
        <v>19</v>
      </c>
      <c r="B2532">
        <v>30995</v>
      </c>
      <c r="C2532">
        <v>2016</v>
      </c>
      <c r="D2532" t="s">
        <v>20</v>
      </c>
      <c r="E2532" t="s">
        <v>1569</v>
      </c>
      <c r="H2532" t="s">
        <v>22</v>
      </c>
      <c r="I2532">
        <v>99000</v>
      </c>
      <c r="J2532" t="s">
        <v>23</v>
      </c>
      <c r="K2532" t="s">
        <v>36</v>
      </c>
      <c r="P2532" t="s">
        <v>27</v>
      </c>
      <c r="Q2532">
        <v>36.114899999999999</v>
      </c>
      <c r="R2532">
        <v>-115.2161</v>
      </c>
      <c r="S2532" t="s">
        <v>2390</v>
      </c>
    </row>
    <row r="2533" spans="1:19" x14ac:dyDescent="0.3">
      <c r="A2533" t="s">
        <v>19</v>
      </c>
      <c r="B2533">
        <v>0</v>
      </c>
      <c r="C2533">
        <v>2016</v>
      </c>
      <c r="D2533" t="s">
        <v>277</v>
      </c>
      <c r="E2533" t="s">
        <v>4003</v>
      </c>
      <c r="H2533" t="s">
        <v>87</v>
      </c>
      <c r="I2533">
        <v>21757</v>
      </c>
      <c r="J2533" t="s">
        <v>23</v>
      </c>
      <c r="K2533" t="s">
        <v>36</v>
      </c>
      <c r="N2533" t="s">
        <v>129</v>
      </c>
      <c r="O2533" t="s">
        <v>97</v>
      </c>
      <c r="P2533" t="s">
        <v>27</v>
      </c>
      <c r="S2533" t="s">
        <v>4411</v>
      </c>
    </row>
    <row r="2534" spans="1:19" x14ac:dyDescent="0.3">
      <c r="A2534" t="s">
        <v>19</v>
      </c>
      <c r="B2534">
        <v>0</v>
      </c>
      <c r="C2534">
        <v>2015</v>
      </c>
      <c r="D2534" t="s">
        <v>20</v>
      </c>
      <c r="E2534" t="s">
        <v>3617</v>
      </c>
      <c r="H2534" t="s">
        <v>24</v>
      </c>
      <c r="I2534">
        <v>113418</v>
      </c>
      <c r="J2534" t="s">
        <v>23</v>
      </c>
      <c r="K2534" t="s">
        <v>36</v>
      </c>
      <c r="O2534" t="s">
        <v>26</v>
      </c>
      <c r="P2534" t="s">
        <v>27</v>
      </c>
      <c r="Q2534">
        <v>35.134700000000002</v>
      </c>
      <c r="R2534">
        <v>-106.6427</v>
      </c>
      <c r="S2534" t="s">
        <v>4412</v>
      </c>
    </row>
    <row r="2535" spans="1:19" x14ac:dyDescent="0.3">
      <c r="A2535" t="s">
        <v>19</v>
      </c>
      <c r="B2535">
        <v>0</v>
      </c>
      <c r="C2535">
        <v>2016</v>
      </c>
      <c r="D2535" t="s">
        <v>211</v>
      </c>
      <c r="E2535" t="s">
        <v>4413</v>
      </c>
      <c r="H2535" t="s">
        <v>22</v>
      </c>
      <c r="I2535">
        <v>50655</v>
      </c>
      <c r="J2535" t="s">
        <v>23</v>
      </c>
      <c r="K2535" t="s">
        <v>36</v>
      </c>
      <c r="N2535" t="s">
        <v>63</v>
      </c>
      <c r="P2535" t="s">
        <v>27</v>
      </c>
      <c r="S2535" t="s">
        <v>4414</v>
      </c>
    </row>
    <row r="2536" spans="1:19" x14ac:dyDescent="0.3">
      <c r="A2536" t="s">
        <v>19</v>
      </c>
      <c r="B2536">
        <v>0</v>
      </c>
      <c r="C2536">
        <v>2015</v>
      </c>
      <c r="D2536" t="s">
        <v>71</v>
      </c>
      <c r="E2536" t="s">
        <v>4415</v>
      </c>
      <c r="H2536" t="s">
        <v>24</v>
      </c>
      <c r="I2536">
        <v>86866</v>
      </c>
      <c r="J2536" t="s">
        <v>23</v>
      </c>
      <c r="K2536" t="s">
        <v>36</v>
      </c>
      <c r="O2536" t="s">
        <v>68</v>
      </c>
      <c r="P2536" t="s">
        <v>27</v>
      </c>
      <c r="Q2536">
        <v>35.134700000000002</v>
      </c>
      <c r="R2536">
        <v>-106.6427</v>
      </c>
      <c r="S2536" t="s">
        <v>4416</v>
      </c>
    </row>
    <row r="2537" spans="1:19" x14ac:dyDescent="0.3">
      <c r="A2537" t="s">
        <v>19</v>
      </c>
      <c r="B2537">
        <v>0</v>
      </c>
      <c r="C2537">
        <v>2019</v>
      </c>
      <c r="D2537" t="s">
        <v>290</v>
      </c>
      <c r="E2537" t="s">
        <v>4417</v>
      </c>
      <c r="H2537" t="s">
        <v>22</v>
      </c>
      <c r="I2537">
        <v>30892</v>
      </c>
      <c r="J2537" t="s">
        <v>23</v>
      </c>
      <c r="K2537" t="s">
        <v>36</v>
      </c>
      <c r="L2537" t="s">
        <v>42</v>
      </c>
      <c r="N2537" t="s">
        <v>44</v>
      </c>
      <c r="O2537" t="s">
        <v>68</v>
      </c>
      <c r="P2537" t="s">
        <v>27</v>
      </c>
      <c r="S2537" t="s">
        <v>4418</v>
      </c>
    </row>
    <row r="2538" spans="1:19" x14ac:dyDescent="0.3">
      <c r="A2538" t="s">
        <v>19</v>
      </c>
      <c r="B2538">
        <v>0</v>
      </c>
      <c r="C2538">
        <v>2016</v>
      </c>
      <c r="D2538" t="s">
        <v>159</v>
      </c>
      <c r="E2538" t="s">
        <v>4419</v>
      </c>
      <c r="H2538" t="s">
        <v>24</v>
      </c>
      <c r="I2538">
        <v>75136</v>
      </c>
      <c r="J2538" t="s">
        <v>23</v>
      </c>
      <c r="K2538" t="s">
        <v>36</v>
      </c>
      <c r="P2538" t="s">
        <v>27</v>
      </c>
      <c r="Q2538">
        <v>35.134700000000002</v>
      </c>
      <c r="R2538">
        <v>-106.6427</v>
      </c>
      <c r="S2538" t="s">
        <v>4420</v>
      </c>
    </row>
    <row r="2539" spans="1:19" x14ac:dyDescent="0.3">
      <c r="A2539" t="s">
        <v>19</v>
      </c>
      <c r="B2539">
        <v>0</v>
      </c>
      <c r="C2539">
        <v>2019</v>
      </c>
      <c r="D2539" t="s">
        <v>51</v>
      </c>
      <c r="E2539" t="s">
        <v>3999</v>
      </c>
      <c r="H2539" t="s">
        <v>22</v>
      </c>
      <c r="I2539">
        <v>28975</v>
      </c>
      <c r="J2539" t="s">
        <v>23</v>
      </c>
      <c r="K2539" t="s">
        <v>36</v>
      </c>
      <c r="N2539" t="s">
        <v>3542</v>
      </c>
      <c r="O2539" t="s">
        <v>55</v>
      </c>
      <c r="P2539" t="s">
        <v>27</v>
      </c>
      <c r="S2539" t="s">
        <v>4421</v>
      </c>
    </row>
    <row r="2540" spans="1:19" x14ac:dyDescent="0.3">
      <c r="A2540" t="s">
        <v>19</v>
      </c>
      <c r="B2540">
        <v>0</v>
      </c>
      <c r="C2540">
        <v>2013</v>
      </c>
      <c r="D2540" t="s">
        <v>211</v>
      </c>
      <c r="E2540" t="s">
        <v>3221</v>
      </c>
      <c r="G2540" t="s">
        <v>49</v>
      </c>
      <c r="H2540" t="s">
        <v>24</v>
      </c>
      <c r="I2540">
        <v>122357</v>
      </c>
      <c r="J2540" t="s">
        <v>23</v>
      </c>
      <c r="K2540" t="s">
        <v>36</v>
      </c>
      <c r="O2540" t="s">
        <v>55</v>
      </c>
      <c r="P2540" t="s">
        <v>27</v>
      </c>
      <c r="Q2540">
        <v>35.134700000000002</v>
      </c>
      <c r="R2540">
        <v>-106.6427</v>
      </c>
      <c r="S2540" t="s">
        <v>4422</v>
      </c>
    </row>
    <row r="2541" spans="1:19" x14ac:dyDescent="0.3">
      <c r="A2541" t="s">
        <v>19</v>
      </c>
      <c r="B2541">
        <v>0</v>
      </c>
      <c r="C2541">
        <v>2014</v>
      </c>
      <c r="D2541" t="s">
        <v>227</v>
      </c>
      <c r="E2541" t="s">
        <v>4423</v>
      </c>
      <c r="G2541" t="s">
        <v>49</v>
      </c>
      <c r="H2541" t="s">
        <v>24</v>
      </c>
      <c r="I2541">
        <v>69157</v>
      </c>
      <c r="J2541" t="s">
        <v>23</v>
      </c>
      <c r="K2541" t="s">
        <v>36</v>
      </c>
      <c r="O2541" t="s">
        <v>26</v>
      </c>
      <c r="P2541" t="s">
        <v>27</v>
      </c>
      <c r="Q2541">
        <v>35.134700000000002</v>
      </c>
      <c r="R2541">
        <v>-106.6427</v>
      </c>
      <c r="S2541" t="s">
        <v>4424</v>
      </c>
    </row>
    <row r="2542" spans="1:19" x14ac:dyDescent="0.3">
      <c r="A2542" t="s">
        <v>19</v>
      </c>
      <c r="B2542">
        <v>0</v>
      </c>
      <c r="C2542">
        <v>2020</v>
      </c>
      <c r="D2542" t="s">
        <v>390</v>
      </c>
      <c r="E2542" t="s">
        <v>4053</v>
      </c>
      <c r="H2542" t="s">
        <v>22</v>
      </c>
      <c r="I2542">
        <v>38772</v>
      </c>
      <c r="J2542" t="s">
        <v>23</v>
      </c>
      <c r="K2542" t="s">
        <v>36</v>
      </c>
      <c r="N2542" t="s">
        <v>3542</v>
      </c>
      <c r="O2542" t="s">
        <v>55</v>
      </c>
      <c r="P2542" t="s">
        <v>27</v>
      </c>
      <c r="S2542" t="s">
        <v>4425</v>
      </c>
    </row>
    <row r="2543" spans="1:19" x14ac:dyDescent="0.3">
      <c r="A2543" t="s">
        <v>19</v>
      </c>
      <c r="B2543">
        <v>14000</v>
      </c>
      <c r="C2543">
        <v>2008</v>
      </c>
      <c r="D2543" t="s">
        <v>169</v>
      </c>
      <c r="E2543" t="s">
        <v>1952</v>
      </c>
      <c r="F2543" t="s">
        <v>59</v>
      </c>
      <c r="G2543" t="s">
        <v>41</v>
      </c>
      <c r="H2543" t="s">
        <v>22</v>
      </c>
      <c r="I2543">
        <v>154000</v>
      </c>
      <c r="J2543" t="s">
        <v>23</v>
      </c>
      <c r="K2543" t="s">
        <v>36</v>
      </c>
      <c r="L2543" t="s">
        <v>73</v>
      </c>
      <c r="M2543" t="s">
        <v>95</v>
      </c>
      <c r="N2543" t="s">
        <v>96</v>
      </c>
      <c r="O2543" t="s">
        <v>26</v>
      </c>
      <c r="P2543" t="s">
        <v>27</v>
      </c>
      <c r="Q2543">
        <v>35.0717</v>
      </c>
      <c r="R2543">
        <v>-106.509</v>
      </c>
      <c r="S2543" t="s">
        <v>3060</v>
      </c>
    </row>
    <row r="2544" spans="1:19" x14ac:dyDescent="0.3">
      <c r="A2544" t="s">
        <v>19</v>
      </c>
      <c r="B2544">
        <v>15000</v>
      </c>
      <c r="C2544">
        <v>1962</v>
      </c>
      <c r="E2544" t="s">
        <v>4426</v>
      </c>
      <c r="H2544" t="s">
        <v>22</v>
      </c>
      <c r="I2544">
        <v>4917</v>
      </c>
      <c r="J2544" t="s">
        <v>23</v>
      </c>
      <c r="K2544" t="s">
        <v>78</v>
      </c>
      <c r="P2544" t="s">
        <v>27</v>
      </c>
      <c r="Q2544">
        <v>31.804500000000001</v>
      </c>
      <c r="R2544">
        <v>-105.9661</v>
      </c>
      <c r="S2544" t="s">
        <v>4427</v>
      </c>
    </row>
    <row r="2545" spans="1:19" x14ac:dyDescent="0.3">
      <c r="A2545" t="s">
        <v>19</v>
      </c>
      <c r="B2545">
        <v>0</v>
      </c>
      <c r="C2545">
        <v>2009</v>
      </c>
      <c r="D2545" t="s">
        <v>20</v>
      </c>
      <c r="E2545" t="s">
        <v>4428</v>
      </c>
      <c r="H2545" t="s">
        <v>22</v>
      </c>
      <c r="I2545">
        <v>121207</v>
      </c>
      <c r="J2545" t="s">
        <v>23</v>
      </c>
      <c r="K2545" t="s">
        <v>36</v>
      </c>
      <c r="L2545" t="s">
        <v>61</v>
      </c>
      <c r="N2545" t="s">
        <v>63</v>
      </c>
      <c r="O2545" t="s">
        <v>97</v>
      </c>
      <c r="P2545" t="s">
        <v>27</v>
      </c>
      <c r="Q2545">
        <v>35.087257999999999</v>
      </c>
      <c r="R2545">
        <v>-106.56415699999999</v>
      </c>
      <c r="S2545" t="s">
        <v>4429</v>
      </c>
    </row>
    <row r="2546" spans="1:19" x14ac:dyDescent="0.3">
      <c r="A2546" t="s">
        <v>19</v>
      </c>
      <c r="B2546">
        <v>39590</v>
      </c>
      <c r="C2546">
        <v>2020</v>
      </c>
      <c r="D2546" t="s">
        <v>227</v>
      </c>
      <c r="E2546" t="s">
        <v>323</v>
      </c>
      <c r="F2546" t="s">
        <v>59</v>
      </c>
      <c r="H2546" t="s">
        <v>22</v>
      </c>
      <c r="I2546">
        <v>9255</v>
      </c>
      <c r="J2546" t="s">
        <v>23</v>
      </c>
      <c r="K2546" t="s">
        <v>24</v>
      </c>
      <c r="L2546" t="s">
        <v>42</v>
      </c>
      <c r="N2546" t="s">
        <v>3542</v>
      </c>
      <c r="O2546" t="s">
        <v>68</v>
      </c>
      <c r="P2546" t="s">
        <v>27</v>
      </c>
      <c r="Q2546">
        <v>35.11</v>
      </c>
      <c r="R2546">
        <v>-106.62</v>
      </c>
      <c r="S2546" t="s">
        <v>426</v>
      </c>
    </row>
    <row r="2547" spans="1:19" x14ac:dyDescent="0.3">
      <c r="A2547" t="s">
        <v>19</v>
      </c>
      <c r="B2547">
        <v>26590</v>
      </c>
      <c r="C2547">
        <v>2018</v>
      </c>
      <c r="D2547" t="s">
        <v>295</v>
      </c>
      <c r="E2547" t="s">
        <v>832</v>
      </c>
      <c r="F2547" t="s">
        <v>59</v>
      </c>
      <c r="G2547" t="s">
        <v>49</v>
      </c>
      <c r="H2547" t="s">
        <v>22</v>
      </c>
      <c r="I2547">
        <v>21619</v>
      </c>
      <c r="J2547" t="s">
        <v>23</v>
      </c>
      <c r="K2547" t="s">
        <v>24</v>
      </c>
      <c r="L2547" t="s">
        <v>61</v>
      </c>
      <c r="N2547" t="s">
        <v>63</v>
      </c>
      <c r="O2547" t="s">
        <v>68</v>
      </c>
      <c r="P2547" t="s">
        <v>27</v>
      </c>
      <c r="Q2547">
        <v>35.11</v>
      </c>
      <c r="R2547">
        <v>-106.62</v>
      </c>
      <c r="S2547" t="s">
        <v>833</v>
      </c>
    </row>
    <row r="2548" spans="1:19" x14ac:dyDescent="0.3">
      <c r="A2548" t="s">
        <v>19</v>
      </c>
      <c r="B2548">
        <v>17590</v>
      </c>
      <c r="C2548">
        <v>2013</v>
      </c>
      <c r="D2548" t="s">
        <v>295</v>
      </c>
      <c r="E2548" t="s">
        <v>1876</v>
      </c>
      <c r="F2548" t="s">
        <v>59</v>
      </c>
      <c r="G2548" t="s">
        <v>49</v>
      </c>
      <c r="H2548" t="s">
        <v>22</v>
      </c>
      <c r="I2548">
        <v>67448</v>
      </c>
      <c r="J2548" t="s">
        <v>23</v>
      </c>
      <c r="K2548" t="s">
        <v>36</v>
      </c>
      <c r="L2548" t="s">
        <v>61</v>
      </c>
      <c r="N2548" t="s">
        <v>63</v>
      </c>
      <c r="O2548" t="s">
        <v>55</v>
      </c>
      <c r="P2548" t="s">
        <v>27</v>
      </c>
      <c r="Q2548">
        <v>35.11</v>
      </c>
      <c r="R2548">
        <v>-106.62</v>
      </c>
      <c r="S2548" t="s">
        <v>1877</v>
      </c>
    </row>
    <row r="2549" spans="1:19" x14ac:dyDescent="0.3">
      <c r="A2549" t="s">
        <v>19</v>
      </c>
      <c r="B2549">
        <v>28990</v>
      </c>
      <c r="C2549">
        <v>2018</v>
      </c>
      <c r="D2549" t="s">
        <v>197</v>
      </c>
      <c r="E2549" t="s">
        <v>1233</v>
      </c>
      <c r="F2549" t="s">
        <v>59</v>
      </c>
      <c r="H2549" t="s">
        <v>22</v>
      </c>
      <c r="I2549">
        <v>34666</v>
      </c>
      <c r="J2549" t="s">
        <v>23</v>
      </c>
      <c r="K2549" t="s">
        <v>24</v>
      </c>
      <c r="N2549" t="s">
        <v>63</v>
      </c>
      <c r="O2549" t="s">
        <v>26</v>
      </c>
      <c r="P2549" t="s">
        <v>27</v>
      </c>
      <c r="Q2549">
        <v>35.11</v>
      </c>
      <c r="R2549">
        <v>-106.62</v>
      </c>
      <c r="S2549" t="s">
        <v>1234</v>
      </c>
    </row>
    <row r="2550" spans="1:19" x14ac:dyDescent="0.3">
      <c r="A2550" t="s">
        <v>19</v>
      </c>
      <c r="B2550">
        <v>27590</v>
      </c>
      <c r="C2550">
        <v>2014</v>
      </c>
      <c r="D2550" t="s">
        <v>211</v>
      </c>
      <c r="E2550" t="s">
        <v>1476</v>
      </c>
      <c r="F2550" t="s">
        <v>59</v>
      </c>
      <c r="G2550" t="s">
        <v>49</v>
      </c>
      <c r="H2550" t="s">
        <v>22</v>
      </c>
      <c r="I2550">
        <v>44781</v>
      </c>
      <c r="J2550" t="s">
        <v>23</v>
      </c>
      <c r="K2550" t="s">
        <v>24</v>
      </c>
      <c r="N2550" t="s">
        <v>24</v>
      </c>
      <c r="P2550" t="s">
        <v>27</v>
      </c>
      <c r="Q2550">
        <v>35.11</v>
      </c>
      <c r="R2550">
        <v>-106.62</v>
      </c>
      <c r="S2550" t="s">
        <v>1477</v>
      </c>
    </row>
    <row r="2551" spans="1:19" x14ac:dyDescent="0.3">
      <c r="A2551" t="s">
        <v>19</v>
      </c>
      <c r="B2551">
        <v>16990</v>
      </c>
      <c r="C2551">
        <v>2017</v>
      </c>
      <c r="D2551" t="s">
        <v>390</v>
      </c>
      <c r="E2551" t="s">
        <v>2212</v>
      </c>
      <c r="F2551" t="s">
        <v>59</v>
      </c>
      <c r="H2551" t="s">
        <v>22</v>
      </c>
      <c r="I2551">
        <v>87933</v>
      </c>
      <c r="J2551" t="s">
        <v>23</v>
      </c>
      <c r="K2551" t="s">
        <v>24</v>
      </c>
      <c r="N2551" t="s">
        <v>129</v>
      </c>
      <c r="O2551" t="s">
        <v>26</v>
      </c>
      <c r="P2551" t="s">
        <v>27</v>
      </c>
      <c r="Q2551">
        <v>35.11</v>
      </c>
      <c r="R2551">
        <v>-106.62</v>
      </c>
      <c r="S2551" t="s">
        <v>2213</v>
      </c>
    </row>
    <row r="2552" spans="1:19" x14ac:dyDescent="0.3">
      <c r="A2552" t="s">
        <v>19</v>
      </c>
      <c r="B2552">
        <v>22590</v>
      </c>
      <c r="C2552">
        <v>2019</v>
      </c>
      <c r="D2552" t="s">
        <v>390</v>
      </c>
      <c r="E2552" t="s">
        <v>782</v>
      </c>
      <c r="F2552" t="s">
        <v>59</v>
      </c>
      <c r="H2552" t="s">
        <v>22</v>
      </c>
      <c r="I2552">
        <v>20456</v>
      </c>
      <c r="J2552" t="s">
        <v>23</v>
      </c>
      <c r="K2552" t="s">
        <v>24</v>
      </c>
      <c r="N2552" t="s">
        <v>129</v>
      </c>
      <c r="O2552" t="s">
        <v>26</v>
      </c>
      <c r="P2552" t="s">
        <v>27</v>
      </c>
      <c r="Q2552">
        <v>35.11</v>
      </c>
      <c r="R2552">
        <v>-106.62</v>
      </c>
      <c r="S2552" t="s">
        <v>783</v>
      </c>
    </row>
    <row r="2553" spans="1:19" x14ac:dyDescent="0.3">
      <c r="A2553" t="s">
        <v>19</v>
      </c>
      <c r="B2553">
        <v>32990</v>
      </c>
      <c r="C2553">
        <v>2017</v>
      </c>
      <c r="D2553" t="s">
        <v>290</v>
      </c>
      <c r="E2553" t="s">
        <v>859</v>
      </c>
      <c r="F2553" t="s">
        <v>59</v>
      </c>
      <c r="H2553" t="s">
        <v>22</v>
      </c>
      <c r="I2553">
        <v>22499</v>
      </c>
      <c r="J2553" t="s">
        <v>23</v>
      </c>
      <c r="K2553" t="s">
        <v>24</v>
      </c>
      <c r="L2553" t="s">
        <v>42</v>
      </c>
      <c r="N2553" t="s">
        <v>44</v>
      </c>
      <c r="O2553" t="s">
        <v>97</v>
      </c>
      <c r="P2553" t="s">
        <v>27</v>
      </c>
      <c r="Q2553">
        <v>35.11</v>
      </c>
      <c r="R2553">
        <v>-106.62</v>
      </c>
      <c r="S2553" t="s">
        <v>860</v>
      </c>
    </row>
    <row r="2554" spans="1:19" x14ac:dyDescent="0.3">
      <c r="A2554" t="s">
        <v>19</v>
      </c>
      <c r="B2554">
        <v>26990</v>
      </c>
      <c r="C2554">
        <v>2018</v>
      </c>
      <c r="D2554" t="s">
        <v>197</v>
      </c>
      <c r="E2554" t="s">
        <v>1233</v>
      </c>
      <c r="F2554" t="s">
        <v>59</v>
      </c>
      <c r="H2554" t="s">
        <v>22</v>
      </c>
      <c r="I2554">
        <v>37369</v>
      </c>
      <c r="J2554" t="s">
        <v>23</v>
      </c>
      <c r="K2554" t="s">
        <v>24</v>
      </c>
      <c r="L2554" t="s">
        <v>42</v>
      </c>
      <c r="N2554" t="s">
        <v>63</v>
      </c>
      <c r="O2554" t="s">
        <v>68</v>
      </c>
      <c r="P2554" t="s">
        <v>27</v>
      </c>
      <c r="Q2554">
        <v>35.11</v>
      </c>
      <c r="R2554">
        <v>-106.62</v>
      </c>
      <c r="S2554" t="s">
        <v>1311</v>
      </c>
    </row>
    <row r="2555" spans="1:19" x14ac:dyDescent="0.3">
      <c r="A2555" t="s">
        <v>19</v>
      </c>
      <c r="B2555">
        <v>38590</v>
      </c>
      <c r="C2555">
        <v>2011</v>
      </c>
      <c r="D2555" t="s">
        <v>227</v>
      </c>
      <c r="E2555" t="s">
        <v>885</v>
      </c>
      <c r="F2555" t="s">
        <v>59</v>
      </c>
      <c r="H2555" t="s">
        <v>24</v>
      </c>
      <c r="I2555">
        <v>23471</v>
      </c>
      <c r="J2555" t="s">
        <v>23</v>
      </c>
      <c r="K2555" t="s">
        <v>24</v>
      </c>
      <c r="N2555" t="s">
        <v>149</v>
      </c>
      <c r="O2555" t="s">
        <v>97</v>
      </c>
      <c r="P2555" t="s">
        <v>27</v>
      </c>
      <c r="Q2555">
        <v>35.11</v>
      </c>
      <c r="R2555">
        <v>-106.62</v>
      </c>
      <c r="S2555" t="s">
        <v>886</v>
      </c>
    </row>
    <row r="2556" spans="1:19" x14ac:dyDescent="0.3">
      <c r="A2556" t="s">
        <v>19</v>
      </c>
      <c r="B2556">
        <v>19590</v>
      </c>
      <c r="C2556">
        <v>2016</v>
      </c>
      <c r="D2556" t="s">
        <v>230</v>
      </c>
      <c r="E2556" t="s">
        <v>1588</v>
      </c>
      <c r="F2556" t="s">
        <v>59</v>
      </c>
      <c r="H2556" t="s">
        <v>22</v>
      </c>
      <c r="I2556">
        <v>51687</v>
      </c>
      <c r="J2556" t="s">
        <v>23</v>
      </c>
      <c r="K2556" t="s">
        <v>24</v>
      </c>
      <c r="N2556" t="s">
        <v>129</v>
      </c>
      <c r="O2556" t="s">
        <v>26</v>
      </c>
      <c r="P2556" t="s">
        <v>27</v>
      </c>
      <c r="Q2556">
        <v>35.11</v>
      </c>
      <c r="R2556">
        <v>-106.62</v>
      </c>
      <c r="S2556" t="s">
        <v>886</v>
      </c>
    </row>
    <row r="2557" spans="1:19" x14ac:dyDescent="0.3">
      <c r="A2557" t="s">
        <v>19</v>
      </c>
      <c r="B2557">
        <v>32590</v>
      </c>
      <c r="C2557">
        <v>2020</v>
      </c>
      <c r="D2557" t="s">
        <v>125</v>
      </c>
      <c r="E2557" t="s">
        <v>288</v>
      </c>
      <c r="F2557" t="s">
        <v>59</v>
      </c>
      <c r="H2557" t="s">
        <v>22</v>
      </c>
      <c r="I2557">
        <v>5066</v>
      </c>
      <c r="J2557" t="s">
        <v>23</v>
      </c>
      <c r="K2557" t="s">
        <v>24</v>
      </c>
      <c r="N2557" t="s">
        <v>24</v>
      </c>
      <c r="O2557" t="s">
        <v>68</v>
      </c>
      <c r="P2557" t="s">
        <v>27</v>
      </c>
      <c r="Q2557">
        <v>35.11</v>
      </c>
      <c r="R2557">
        <v>-106.62</v>
      </c>
      <c r="S2557" t="s">
        <v>289</v>
      </c>
    </row>
    <row r="2558" spans="1:19" x14ac:dyDescent="0.3">
      <c r="A2558" t="s">
        <v>19</v>
      </c>
      <c r="B2558">
        <v>34990</v>
      </c>
      <c r="C2558">
        <v>2020</v>
      </c>
      <c r="D2558" t="s">
        <v>241</v>
      </c>
      <c r="E2558" t="s">
        <v>420</v>
      </c>
      <c r="F2558" t="s">
        <v>59</v>
      </c>
      <c r="H2558" t="s">
        <v>24</v>
      </c>
      <c r="I2558">
        <v>9197</v>
      </c>
      <c r="J2558" t="s">
        <v>23</v>
      </c>
      <c r="K2558" t="s">
        <v>24</v>
      </c>
      <c r="L2558" t="s">
        <v>61</v>
      </c>
      <c r="N2558" t="s">
        <v>24</v>
      </c>
      <c r="P2558" t="s">
        <v>27</v>
      </c>
      <c r="Q2558">
        <v>35.11</v>
      </c>
      <c r="R2558">
        <v>-106.62</v>
      </c>
      <c r="S2558" t="s">
        <v>421</v>
      </c>
    </row>
    <row r="2559" spans="1:19" x14ac:dyDescent="0.3">
      <c r="A2559" t="s">
        <v>19</v>
      </c>
      <c r="B2559">
        <v>31990</v>
      </c>
      <c r="C2559">
        <v>2019</v>
      </c>
      <c r="D2559" t="s">
        <v>429</v>
      </c>
      <c r="E2559" t="s">
        <v>938</v>
      </c>
      <c r="F2559" t="s">
        <v>59</v>
      </c>
      <c r="H2559" t="s">
        <v>24</v>
      </c>
      <c r="I2559">
        <v>25209</v>
      </c>
      <c r="J2559" t="s">
        <v>23</v>
      </c>
      <c r="K2559" t="s">
        <v>24</v>
      </c>
      <c r="L2559" t="s">
        <v>61</v>
      </c>
      <c r="N2559" t="s">
        <v>24</v>
      </c>
      <c r="O2559" t="s">
        <v>97</v>
      </c>
      <c r="P2559" t="s">
        <v>27</v>
      </c>
      <c r="Q2559">
        <v>35.11</v>
      </c>
      <c r="R2559">
        <v>-106.62</v>
      </c>
      <c r="S2559" t="s">
        <v>939</v>
      </c>
    </row>
    <row r="2560" spans="1:19" x14ac:dyDescent="0.3">
      <c r="A2560" t="s">
        <v>19</v>
      </c>
      <c r="B2560">
        <v>17590</v>
      </c>
      <c r="C2560">
        <v>2017</v>
      </c>
      <c r="D2560" t="s">
        <v>71</v>
      </c>
      <c r="E2560" t="s">
        <v>1305</v>
      </c>
      <c r="F2560" t="s">
        <v>59</v>
      </c>
      <c r="H2560" t="s">
        <v>22</v>
      </c>
      <c r="I2560">
        <v>37117</v>
      </c>
      <c r="J2560" t="s">
        <v>23</v>
      </c>
      <c r="K2560" t="s">
        <v>24</v>
      </c>
      <c r="N2560" t="s">
        <v>24</v>
      </c>
      <c r="O2560" t="s">
        <v>26</v>
      </c>
      <c r="P2560" t="s">
        <v>27</v>
      </c>
      <c r="Q2560">
        <v>35.11</v>
      </c>
      <c r="R2560">
        <v>-106.62</v>
      </c>
      <c r="S2560" t="s">
        <v>1306</v>
      </c>
    </row>
    <row r="2561" spans="1:19" x14ac:dyDescent="0.3">
      <c r="A2561" t="s">
        <v>19</v>
      </c>
      <c r="B2561">
        <v>21590</v>
      </c>
      <c r="C2561">
        <v>2013</v>
      </c>
      <c r="D2561" t="s">
        <v>211</v>
      </c>
      <c r="E2561" t="s">
        <v>1692</v>
      </c>
      <c r="F2561" t="s">
        <v>59</v>
      </c>
      <c r="H2561" t="s">
        <v>24</v>
      </c>
      <c r="I2561">
        <v>56883</v>
      </c>
      <c r="J2561" t="s">
        <v>23</v>
      </c>
      <c r="K2561" t="s">
        <v>24</v>
      </c>
      <c r="N2561" t="s">
        <v>199</v>
      </c>
      <c r="O2561" t="s">
        <v>68</v>
      </c>
      <c r="P2561" t="s">
        <v>27</v>
      </c>
      <c r="Q2561">
        <v>35.11</v>
      </c>
      <c r="R2561">
        <v>-106.62</v>
      </c>
      <c r="S2561" t="s">
        <v>939</v>
      </c>
    </row>
    <row r="2562" spans="1:19" x14ac:dyDescent="0.3">
      <c r="A2562" t="s">
        <v>19</v>
      </c>
      <c r="B2562">
        <v>23590</v>
      </c>
      <c r="C2562">
        <v>2016</v>
      </c>
      <c r="D2562" t="s">
        <v>125</v>
      </c>
      <c r="E2562" t="s">
        <v>1166</v>
      </c>
      <c r="F2562" t="s">
        <v>59</v>
      </c>
      <c r="H2562" t="s">
        <v>22</v>
      </c>
      <c r="I2562">
        <v>32320</v>
      </c>
      <c r="J2562" t="s">
        <v>23</v>
      </c>
      <c r="K2562" t="s">
        <v>24</v>
      </c>
      <c r="N2562" t="s">
        <v>3542</v>
      </c>
      <c r="O2562" t="s">
        <v>68</v>
      </c>
      <c r="P2562" t="s">
        <v>27</v>
      </c>
      <c r="Q2562">
        <v>35.11</v>
      </c>
      <c r="R2562">
        <v>-106.62</v>
      </c>
      <c r="S2562" t="s">
        <v>1167</v>
      </c>
    </row>
    <row r="2563" spans="1:19" x14ac:dyDescent="0.3">
      <c r="A2563" t="s">
        <v>19</v>
      </c>
      <c r="B2563">
        <v>27590</v>
      </c>
      <c r="C2563">
        <v>2018</v>
      </c>
      <c r="D2563" t="s">
        <v>227</v>
      </c>
      <c r="E2563" t="s">
        <v>728</v>
      </c>
      <c r="F2563" t="s">
        <v>59</v>
      </c>
      <c r="H2563" t="s">
        <v>22</v>
      </c>
      <c r="I2563">
        <v>18698</v>
      </c>
      <c r="J2563" t="s">
        <v>23</v>
      </c>
      <c r="K2563" t="s">
        <v>24</v>
      </c>
      <c r="L2563" t="s">
        <v>61</v>
      </c>
      <c r="N2563" t="s">
        <v>3542</v>
      </c>
      <c r="O2563" t="s">
        <v>68</v>
      </c>
      <c r="P2563" t="s">
        <v>27</v>
      </c>
      <c r="Q2563">
        <v>35.11</v>
      </c>
      <c r="R2563">
        <v>-106.62</v>
      </c>
      <c r="S2563" t="s">
        <v>324</v>
      </c>
    </row>
    <row r="2564" spans="1:19" x14ac:dyDescent="0.3">
      <c r="A2564" t="s">
        <v>19</v>
      </c>
      <c r="B2564">
        <v>35990</v>
      </c>
      <c r="C2564">
        <v>2019</v>
      </c>
      <c r="D2564" t="s">
        <v>227</v>
      </c>
      <c r="E2564" t="s">
        <v>323</v>
      </c>
      <c r="F2564" t="s">
        <v>59</v>
      </c>
      <c r="H2564" t="s">
        <v>22</v>
      </c>
      <c r="I2564">
        <v>6103</v>
      </c>
      <c r="J2564" t="s">
        <v>23</v>
      </c>
      <c r="K2564" t="s">
        <v>24</v>
      </c>
      <c r="L2564" t="s">
        <v>42</v>
      </c>
      <c r="N2564" t="s">
        <v>24</v>
      </c>
      <c r="O2564" t="s">
        <v>55</v>
      </c>
      <c r="P2564" t="s">
        <v>27</v>
      </c>
      <c r="Q2564">
        <v>35.11</v>
      </c>
      <c r="R2564">
        <v>-106.62</v>
      </c>
      <c r="S2564" t="s">
        <v>324</v>
      </c>
    </row>
    <row r="2565" spans="1:19" x14ac:dyDescent="0.3">
      <c r="A2565" t="s">
        <v>19</v>
      </c>
      <c r="B2565">
        <v>35590</v>
      </c>
      <c r="C2565">
        <v>2018</v>
      </c>
      <c r="D2565" t="s">
        <v>208</v>
      </c>
      <c r="E2565" t="s">
        <v>1097</v>
      </c>
      <c r="F2565" t="s">
        <v>59</v>
      </c>
      <c r="H2565" t="s">
        <v>22</v>
      </c>
      <c r="I2565">
        <v>30133</v>
      </c>
      <c r="J2565" t="s">
        <v>23</v>
      </c>
      <c r="K2565" t="s">
        <v>24</v>
      </c>
      <c r="N2565" t="s">
        <v>24</v>
      </c>
      <c r="O2565" t="s">
        <v>26</v>
      </c>
      <c r="P2565" t="s">
        <v>27</v>
      </c>
      <c r="Q2565">
        <v>35.11</v>
      </c>
      <c r="R2565">
        <v>-106.62</v>
      </c>
      <c r="S2565" t="s">
        <v>421</v>
      </c>
    </row>
    <row r="2566" spans="1:19" x14ac:dyDescent="0.3">
      <c r="A2566" t="s">
        <v>19</v>
      </c>
      <c r="B2566">
        <v>28590</v>
      </c>
      <c r="C2566">
        <v>2018</v>
      </c>
      <c r="D2566" t="s">
        <v>208</v>
      </c>
      <c r="E2566" t="s">
        <v>498</v>
      </c>
      <c r="F2566" t="s">
        <v>59</v>
      </c>
      <c r="H2566" t="s">
        <v>24</v>
      </c>
      <c r="I2566">
        <v>19572</v>
      </c>
      <c r="J2566" t="s">
        <v>23</v>
      </c>
      <c r="K2566" t="s">
        <v>24</v>
      </c>
      <c r="L2566" t="s">
        <v>61</v>
      </c>
      <c r="N2566" t="s">
        <v>3542</v>
      </c>
      <c r="O2566" t="s">
        <v>26</v>
      </c>
      <c r="P2566" t="s">
        <v>27</v>
      </c>
      <c r="Q2566">
        <v>35.11</v>
      </c>
      <c r="R2566">
        <v>-106.62</v>
      </c>
      <c r="S2566" t="s">
        <v>750</v>
      </c>
    </row>
    <row r="2567" spans="1:19" x14ac:dyDescent="0.3">
      <c r="A2567" t="s">
        <v>19</v>
      </c>
      <c r="B2567">
        <v>23990</v>
      </c>
      <c r="C2567">
        <v>2017</v>
      </c>
      <c r="D2567" t="s">
        <v>197</v>
      </c>
      <c r="E2567" t="s">
        <v>897</v>
      </c>
      <c r="F2567" t="s">
        <v>59</v>
      </c>
      <c r="G2567" t="s">
        <v>49</v>
      </c>
      <c r="H2567" t="s">
        <v>22</v>
      </c>
      <c r="I2567">
        <v>23942</v>
      </c>
      <c r="J2567" t="s">
        <v>23</v>
      </c>
      <c r="K2567" t="s">
        <v>24</v>
      </c>
      <c r="L2567" t="s">
        <v>61</v>
      </c>
      <c r="N2567" t="s">
        <v>63</v>
      </c>
      <c r="P2567" t="s">
        <v>27</v>
      </c>
      <c r="Q2567">
        <v>35.11</v>
      </c>
      <c r="R2567">
        <v>-106.62</v>
      </c>
      <c r="S2567" t="s">
        <v>750</v>
      </c>
    </row>
    <row r="2568" spans="1:19" x14ac:dyDescent="0.3">
      <c r="A2568" t="s">
        <v>19</v>
      </c>
      <c r="B2568">
        <v>38990</v>
      </c>
      <c r="C2568">
        <v>2018</v>
      </c>
      <c r="D2568" t="s">
        <v>211</v>
      </c>
      <c r="E2568" t="s">
        <v>1230</v>
      </c>
      <c r="F2568" t="s">
        <v>59</v>
      </c>
      <c r="G2568" t="s">
        <v>49</v>
      </c>
      <c r="H2568" t="s">
        <v>22</v>
      </c>
      <c r="I2568">
        <v>34545</v>
      </c>
      <c r="J2568" t="s">
        <v>23</v>
      </c>
      <c r="K2568" t="s">
        <v>36</v>
      </c>
      <c r="N2568" t="s">
        <v>3542</v>
      </c>
      <c r="O2568" t="s">
        <v>55</v>
      </c>
      <c r="P2568" t="s">
        <v>27</v>
      </c>
      <c r="Q2568">
        <v>35.11</v>
      </c>
      <c r="R2568">
        <v>-106.62</v>
      </c>
      <c r="S2568" t="s">
        <v>1231</v>
      </c>
    </row>
    <row r="2569" spans="1:19" x14ac:dyDescent="0.3">
      <c r="A2569" t="s">
        <v>19</v>
      </c>
      <c r="B2569">
        <v>17590</v>
      </c>
      <c r="C2569">
        <v>2012</v>
      </c>
      <c r="D2569" t="s">
        <v>295</v>
      </c>
      <c r="E2569" t="s">
        <v>1886</v>
      </c>
      <c r="F2569" t="s">
        <v>59</v>
      </c>
      <c r="H2569" t="s">
        <v>24</v>
      </c>
      <c r="I2569">
        <v>67899</v>
      </c>
      <c r="J2569" t="s">
        <v>23</v>
      </c>
      <c r="K2569" t="s">
        <v>24</v>
      </c>
      <c r="N2569" t="s">
        <v>63</v>
      </c>
      <c r="O2569" t="s">
        <v>26</v>
      </c>
      <c r="P2569" t="s">
        <v>27</v>
      </c>
      <c r="Q2569">
        <v>35.11</v>
      </c>
      <c r="R2569">
        <v>-106.62</v>
      </c>
      <c r="S2569" t="s">
        <v>1887</v>
      </c>
    </row>
    <row r="2570" spans="1:19" x14ac:dyDescent="0.3">
      <c r="A2570" t="s">
        <v>19</v>
      </c>
      <c r="B2570">
        <v>15990</v>
      </c>
      <c r="C2570">
        <v>2012</v>
      </c>
      <c r="D2570" t="s">
        <v>295</v>
      </c>
      <c r="E2570" t="s">
        <v>2019</v>
      </c>
      <c r="F2570" t="s">
        <v>59</v>
      </c>
      <c r="H2570" t="s">
        <v>24</v>
      </c>
      <c r="I2570">
        <v>75779</v>
      </c>
      <c r="J2570" t="s">
        <v>23</v>
      </c>
      <c r="K2570" t="s">
        <v>36</v>
      </c>
      <c r="L2570" t="s">
        <v>61</v>
      </c>
      <c r="N2570" t="s">
        <v>63</v>
      </c>
      <c r="O2570" t="s">
        <v>55</v>
      </c>
      <c r="P2570" t="s">
        <v>27</v>
      </c>
      <c r="Q2570">
        <v>35.11</v>
      </c>
      <c r="R2570">
        <v>-106.62</v>
      </c>
      <c r="S2570" t="s">
        <v>1887</v>
      </c>
    </row>
    <row r="2571" spans="1:19" x14ac:dyDescent="0.3">
      <c r="A2571" t="s">
        <v>19</v>
      </c>
      <c r="B2571">
        <v>36990</v>
      </c>
      <c r="C2571">
        <v>2013</v>
      </c>
      <c r="D2571" t="s">
        <v>227</v>
      </c>
      <c r="E2571" t="s">
        <v>885</v>
      </c>
      <c r="F2571" t="s">
        <v>59</v>
      </c>
      <c r="G2571" t="s">
        <v>41</v>
      </c>
      <c r="H2571" t="s">
        <v>22</v>
      </c>
      <c r="I2571">
        <v>56553</v>
      </c>
      <c r="J2571" t="s">
        <v>23</v>
      </c>
      <c r="K2571" t="s">
        <v>36</v>
      </c>
      <c r="L2571" t="s">
        <v>42</v>
      </c>
      <c r="N2571" t="s">
        <v>149</v>
      </c>
      <c r="O2571" t="s">
        <v>68</v>
      </c>
      <c r="P2571" t="s">
        <v>27</v>
      </c>
      <c r="Q2571">
        <v>35.11</v>
      </c>
      <c r="R2571">
        <v>-106.62</v>
      </c>
      <c r="S2571" t="s">
        <v>1686</v>
      </c>
    </row>
    <row r="2572" spans="1:19" x14ac:dyDescent="0.3">
      <c r="A2572" t="s">
        <v>19</v>
      </c>
      <c r="B2572">
        <v>19590</v>
      </c>
      <c r="C2572">
        <v>2020</v>
      </c>
      <c r="D2572" t="s">
        <v>57</v>
      </c>
      <c r="E2572" t="s">
        <v>400</v>
      </c>
      <c r="F2572" t="s">
        <v>59</v>
      </c>
      <c r="H2572" t="s">
        <v>24</v>
      </c>
      <c r="I2572">
        <v>8357</v>
      </c>
      <c r="J2572" t="s">
        <v>23</v>
      </c>
      <c r="K2572" t="s">
        <v>24</v>
      </c>
      <c r="L2572" t="s">
        <v>61</v>
      </c>
      <c r="N2572" t="s">
        <v>63</v>
      </c>
      <c r="O2572" t="s">
        <v>97</v>
      </c>
      <c r="P2572" t="s">
        <v>27</v>
      </c>
      <c r="Q2572">
        <v>35.11</v>
      </c>
      <c r="R2572">
        <v>-106.62</v>
      </c>
      <c r="S2572" t="s">
        <v>401</v>
      </c>
    </row>
    <row r="2573" spans="1:19" x14ac:dyDescent="0.3">
      <c r="A2573" t="s">
        <v>19</v>
      </c>
      <c r="B2573">
        <v>37990</v>
      </c>
      <c r="C2573">
        <v>2018</v>
      </c>
      <c r="D2573" t="s">
        <v>208</v>
      </c>
      <c r="E2573" t="s">
        <v>1394</v>
      </c>
      <c r="F2573" t="s">
        <v>59</v>
      </c>
      <c r="H2573" t="s">
        <v>22</v>
      </c>
      <c r="I2573">
        <v>39977</v>
      </c>
      <c r="J2573" t="s">
        <v>23</v>
      </c>
      <c r="K2573" t="s">
        <v>36</v>
      </c>
      <c r="N2573" t="s">
        <v>3542</v>
      </c>
      <c r="O2573" t="s">
        <v>68</v>
      </c>
      <c r="P2573" t="s">
        <v>27</v>
      </c>
      <c r="Q2573">
        <v>35.11</v>
      </c>
      <c r="R2573">
        <v>-106.62</v>
      </c>
      <c r="S2573" t="s">
        <v>1395</v>
      </c>
    </row>
    <row r="2574" spans="1:19" x14ac:dyDescent="0.3">
      <c r="A2574" t="s">
        <v>19</v>
      </c>
      <c r="B2574">
        <v>15590</v>
      </c>
      <c r="C2574">
        <v>2018</v>
      </c>
      <c r="D2574" t="s">
        <v>57</v>
      </c>
      <c r="E2574" t="s">
        <v>707</v>
      </c>
      <c r="F2574" t="s">
        <v>59</v>
      </c>
      <c r="H2574" t="s">
        <v>22</v>
      </c>
      <c r="I2574">
        <v>18125</v>
      </c>
      <c r="J2574" t="s">
        <v>23</v>
      </c>
      <c r="K2574" t="s">
        <v>36</v>
      </c>
      <c r="L2574" t="s">
        <v>61</v>
      </c>
      <c r="N2574" t="s">
        <v>63</v>
      </c>
      <c r="O2574" t="s">
        <v>97</v>
      </c>
      <c r="P2574" t="s">
        <v>27</v>
      </c>
      <c r="Q2574">
        <v>35.11</v>
      </c>
      <c r="R2574">
        <v>-106.62</v>
      </c>
      <c r="S2574" t="s">
        <v>708</v>
      </c>
    </row>
    <row r="2575" spans="1:19" x14ac:dyDescent="0.3">
      <c r="A2575" t="s">
        <v>19</v>
      </c>
      <c r="B2575">
        <v>36590</v>
      </c>
      <c r="C2575">
        <v>2020</v>
      </c>
      <c r="D2575" t="s">
        <v>241</v>
      </c>
      <c r="E2575" t="s">
        <v>568</v>
      </c>
      <c r="F2575" t="s">
        <v>59</v>
      </c>
      <c r="H2575" t="s">
        <v>24</v>
      </c>
      <c r="I2575">
        <v>13790</v>
      </c>
      <c r="J2575" t="s">
        <v>23</v>
      </c>
      <c r="K2575" t="s">
        <v>24</v>
      </c>
      <c r="N2575" t="s">
        <v>24</v>
      </c>
      <c r="O2575" t="s">
        <v>68</v>
      </c>
      <c r="P2575" t="s">
        <v>27</v>
      </c>
      <c r="Q2575">
        <v>35.11</v>
      </c>
      <c r="R2575">
        <v>-106.62</v>
      </c>
      <c r="S2575" t="s">
        <v>569</v>
      </c>
    </row>
    <row r="2576" spans="1:19" x14ac:dyDescent="0.3">
      <c r="A2576" t="s">
        <v>19</v>
      </c>
      <c r="B2576">
        <v>16990</v>
      </c>
      <c r="C2576">
        <v>2017</v>
      </c>
      <c r="D2576" t="s">
        <v>20</v>
      </c>
      <c r="E2576" t="s">
        <v>974</v>
      </c>
      <c r="F2576" t="s">
        <v>59</v>
      </c>
      <c r="H2576" t="s">
        <v>102</v>
      </c>
      <c r="I2576">
        <v>26566</v>
      </c>
      <c r="J2576" t="s">
        <v>23</v>
      </c>
      <c r="K2576" t="s">
        <v>24</v>
      </c>
      <c r="L2576" t="s">
        <v>61</v>
      </c>
      <c r="N2576" t="s">
        <v>199</v>
      </c>
      <c r="P2576" t="s">
        <v>27</v>
      </c>
      <c r="Q2576">
        <v>35.11</v>
      </c>
      <c r="R2576">
        <v>-106.62</v>
      </c>
      <c r="S2576" t="s">
        <v>975</v>
      </c>
    </row>
    <row r="2577" spans="1:19" x14ac:dyDescent="0.3">
      <c r="A2577" t="s">
        <v>19</v>
      </c>
      <c r="B2577">
        <v>34590</v>
      </c>
      <c r="C2577">
        <v>2019</v>
      </c>
      <c r="D2577" t="s">
        <v>429</v>
      </c>
      <c r="E2577" t="s">
        <v>1065</v>
      </c>
      <c r="F2577" t="s">
        <v>59</v>
      </c>
      <c r="H2577" t="s">
        <v>22</v>
      </c>
      <c r="I2577">
        <v>29048</v>
      </c>
      <c r="J2577" t="s">
        <v>23</v>
      </c>
      <c r="K2577" t="s">
        <v>24</v>
      </c>
      <c r="N2577" t="s">
        <v>24</v>
      </c>
      <c r="O2577" t="s">
        <v>26</v>
      </c>
      <c r="P2577" t="s">
        <v>27</v>
      </c>
      <c r="Q2577">
        <v>35.11</v>
      </c>
      <c r="R2577">
        <v>-106.62</v>
      </c>
      <c r="S2577" t="s">
        <v>1066</v>
      </c>
    </row>
    <row r="2578" spans="1:19" x14ac:dyDescent="0.3">
      <c r="A2578" t="s">
        <v>19</v>
      </c>
      <c r="B2578">
        <v>20590</v>
      </c>
      <c r="C2578">
        <v>2011</v>
      </c>
      <c r="D2578" t="s">
        <v>227</v>
      </c>
      <c r="E2578" t="s">
        <v>1864</v>
      </c>
      <c r="F2578" t="s">
        <v>59</v>
      </c>
      <c r="G2578" t="s">
        <v>41</v>
      </c>
      <c r="H2578" t="s">
        <v>24</v>
      </c>
      <c r="I2578">
        <v>80765</v>
      </c>
      <c r="J2578" t="s">
        <v>23</v>
      </c>
      <c r="K2578" t="s">
        <v>24</v>
      </c>
      <c r="L2578" t="s">
        <v>42</v>
      </c>
      <c r="N2578" t="s">
        <v>44</v>
      </c>
      <c r="O2578" t="s">
        <v>26</v>
      </c>
      <c r="P2578" t="s">
        <v>27</v>
      </c>
      <c r="Q2578">
        <v>35.11</v>
      </c>
      <c r="R2578">
        <v>-106.62</v>
      </c>
      <c r="S2578" t="s">
        <v>2108</v>
      </c>
    </row>
    <row r="2579" spans="1:19" x14ac:dyDescent="0.3">
      <c r="A2579" t="s">
        <v>19</v>
      </c>
      <c r="B2579">
        <v>17990</v>
      </c>
      <c r="C2579">
        <v>2020</v>
      </c>
      <c r="D2579" t="s">
        <v>57</v>
      </c>
      <c r="E2579" t="s">
        <v>400</v>
      </c>
      <c r="F2579" t="s">
        <v>59</v>
      </c>
      <c r="H2579" t="s">
        <v>22</v>
      </c>
      <c r="I2579">
        <v>21614</v>
      </c>
      <c r="J2579" t="s">
        <v>23</v>
      </c>
      <c r="K2579" t="s">
        <v>24</v>
      </c>
      <c r="L2579" t="s">
        <v>61</v>
      </c>
      <c r="N2579" t="s">
        <v>63</v>
      </c>
      <c r="O2579" t="s">
        <v>55</v>
      </c>
      <c r="P2579" t="s">
        <v>27</v>
      </c>
      <c r="Q2579">
        <v>35.11</v>
      </c>
      <c r="R2579">
        <v>-106.62</v>
      </c>
      <c r="S2579" t="s">
        <v>831</v>
      </c>
    </row>
    <row r="2580" spans="1:19" x14ac:dyDescent="0.3">
      <c r="A2580" t="s">
        <v>19</v>
      </c>
      <c r="B2580">
        <v>39590</v>
      </c>
      <c r="C2580">
        <v>2019</v>
      </c>
      <c r="D2580" t="s">
        <v>208</v>
      </c>
      <c r="E2580" t="s">
        <v>209</v>
      </c>
      <c r="F2580" t="s">
        <v>59</v>
      </c>
      <c r="H2580" t="s">
        <v>24</v>
      </c>
      <c r="I2580">
        <v>1965</v>
      </c>
      <c r="J2580" t="s">
        <v>23</v>
      </c>
      <c r="K2580" t="s">
        <v>24</v>
      </c>
      <c r="N2580" t="s">
        <v>3542</v>
      </c>
      <c r="O2580" t="s">
        <v>45</v>
      </c>
      <c r="P2580" t="s">
        <v>27</v>
      </c>
      <c r="Q2580">
        <v>35.11</v>
      </c>
      <c r="R2580">
        <v>-106.62</v>
      </c>
      <c r="S2580" t="s">
        <v>210</v>
      </c>
    </row>
    <row r="2581" spans="1:19" x14ac:dyDescent="0.3">
      <c r="A2581" t="s">
        <v>19</v>
      </c>
      <c r="B2581">
        <v>24990</v>
      </c>
      <c r="C2581">
        <v>2018</v>
      </c>
      <c r="D2581" t="s">
        <v>230</v>
      </c>
      <c r="E2581" t="s">
        <v>1077</v>
      </c>
      <c r="F2581" t="s">
        <v>59</v>
      </c>
      <c r="H2581" t="s">
        <v>22</v>
      </c>
      <c r="I2581">
        <v>29335</v>
      </c>
      <c r="J2581" t="s">
        <v>23</v>
      </c>
      <c r="K2581" t="s">
        <v>24</v>
      </c>
      <c r="N2581" t="s">
        <v>129</v>
      </c>
      <c r="O2581" t="s">
        <v>68</v>
      </c>
      <c r="P2581" t="s">
        <v>27</v>
      </c>
      <c r="Q2581">
        <v>35.11</v>
      </c>
      <c r="R2581">
        <v>-106.62</v>
      </c>
      <c r="S2581" t="s">
        <v>886</v>
      </c>
    </row>
    <row r="2582" spans="1:19" x14ac:dyDescent="0.3">
      <c r="A2582" t="s">
        <v>19</v>
      </c>
      <c r="B2582">
        <v>23990</v>
      </c>
      <c r="C2582">
        <v>2016</v>
      </c>
      <c r="D2582" t="s">
        <v>227</v>
      </c>
      <c r="E2582" t="s">
        <v>237</v>
      </c>
      <c r="F2582" t="s">
        <v>59</v>
      </c>
      <c r="H2582" t="s">
        <v>30</v>
      </c>
      <c r="I2582">
        <v>34356</v>
      </c>
      <c r="J2582" t="s">
        <v>23</v>
      </c>
      <c r="K2582" t="s">
        <v>36</v>
      </c>
      <c r="N2582" t="s">
        <v>3542</v>
      </c>
      <c r="O2582" t="s">
        <v>68</v>
      </c>
      <c r="P2582" t="s">
        <v>27</v>
      </c>
      <c r="Q2582">
        <v>35.11</v>
      </c>
      <c r="R2582">
        <v>-106.62</v>
      </c>
      <c r="S2582" t="s">
        <v>210</v>
      </c>
    </row>
    <row r="2583" spans="1:19" x14ac:dyDescent="0.3">
      <c r="A2583" t="s">
        <v>19</v>
      </c>
      <c r="B2583">
        <v>26990</v>
      </c>
      <c r="C2583">
        <v>2012</v>
      </c>
      <c r="D2583" t="s">
        <v>227</v>
      </c>
      <c r="E2583" t="s">
        <v>1864</v>
      </c>
      <c r="F2583" t="s">
        <v>59</v>
      </c>
      <c r="G2583" t="s">
        <v>41</v>
      </c>
      <c r="H2583" t="s">
        <v>22</v>
      </c>
      <c r="I2583">
        <v>66922</v>
      </c>
      <c r="J2583" t="s">
        <v>23</v>
      </c>
      <c r="K2583" t="s">
        <v>36</v>
      </c>
      <c r="N2583" t="s">
        <v>44</v>
      </c>
      <c r="O2583" t="s">
        <v>68</v>
      </c>
      <c r="P2583" t="s">
        <v>27</v>
      </c>
      <c r="Q2583">
        <v>35.11</v>
      </c>
      <c r="R2583">
        <v>-106.62</v>
      </c>
      <c r="S2583" t="s">
        <v>421</v>
      </c>
    </row>
    <row r="2584" spans="1:19" x14ac:dyDescent="0.3">
      <c r="A2584" t="s">
        <v>19</v>
      </c>
      <c r="B2584">
        <v>17590</v>
      </c>
      <c r="C2584">
        <v>2017</v>
      </c>
      <c r="D2584" t="s">
        <v>71</v>
      </c>
      <c r="E2584" t="s">
        <v>1305</v>
      </c>
      <c r="F2584" t="s">
        <v>59</v>
      </c>
      <c r="H2584" t="s">
        <v>22</v>
      </c>
      <c r="I2584">
        <v>51642</v>
      </c>
      <c r="J2584" t="s">
        <v>23</v>
      </c>
      <c r="K2584" t="s">
        <v>24</v>
      </c>
      <c r="L2584" t="s">
        <v>73</v>
      </c>
      <c r="N2584" t="s">
        <v>24</v>
      </c>
      <c r="O2584" t="s">
        <v>55</v>
      </c>
      <c r="P2584" t="s">
        <v>27</v>
      </c>
      <c r="Q2584">
        <v>35.11</v>
      </c>
      <c r="R2584">
        <v>-106.62</v>
      </c>
      <c r="S2584" t="s">
        <v>1587</v>
      </c>
    </row>
    <row r="2585" spans="1:19" x14ac:dyDescent="0.3">
      <c r="A2585" t="s">
        <v>19</v>
      </c>
      <c r="B2585">
        <v>15990</v>
      </c>
      <c r="C2585">
        <v>2014</v>
      </c>
      <c r="D2585" t="s">
        <v>197</v>
      </c>
      <c r="E2585" t="s">
        <v>1514</v>
      </c>
      <c r="F2585" t="s">
        <v>59</v>
      </c>
      <c r="G2585" t="s">
        <v>49</v>
      </c>
      <c r="H2585" t="s">
        <v>22</v>
      </c>
      <c r="I2585">
        <v>48118</v>
      </c>
      <c r="J2585" t="s">
        <v>23</v>
      </c>
      <c r="K2585" t="s">
        <v>24</v>
      </c>
      <c r="L2585" t="s">
        <v>61</v>
      </c>
      <c r="N2585" t="s">
        <v>63</v>
      </c>
      <c r="P2585" t="s">
        <v>27</v>
      </c>
      <c r="Q2585">
        <v>35.11</v>
      </c>
      <c r="R2585">
        <v>-106.62</v>
      </c>
      <c r="S2585" t="s">
        <v>975</v>
      </c>
    </row>
    <row r="2586" spans="1:19" x14ac:dyDescent="0.3">
      <c r="A2586" t="s">
        <v>19</v>
      </c>
      <c r="B2586">
        <v>21590</v>
      </c>
      <c r="C2586">
        <v>2015</v>
      </c>
      <c r="D2586" t="s">
        <v>295</v>
      </c>
      <c r="E2586" t="s">
        <v>832</v>
      </c>
      <c r="F2586" t="s">
        <v>59</v>
      </c>
      <c r="G2586" t="s">
        <v>49</v>
      </c>
      <c r="H2586" t="s">
        <v>22</v>
      </c>
      <c r="I2586">
        <v>36401</v>
      </c>
      <c r="J2586" t="s">
        <v>23</v>
      </c>
      <c r="K2586" t="s">
        <v>24</v>
      </c>
      <c r="L2586" t="s">
        <v>61</v>
      </c>
      <c r="N2586" t="s">
        <v>63</v>
      </c>
      <c r="P2586" t="s">
        <v>27</v>
      </c>
      <c r="Q2586">
        <v>35.11</v>
      </c>
      <c r="R2586">
        <v>-106.62</v>
      </c>
      <c r="S2586" t="s">
        <v>1281</v>
      </c>
    </row>
    <row r="2587" spans="1:19" x14ac:dyDescent="0.3">
      <c r="A2587" t="s">
        <v>19</v>
      </c>
      <c r="B2587">
        <v>16590</v>
      </c>
      <c r="C2587">
        <v>2018</v>
      </c>
      <c r="D2587" t="s">
        <v>20</v>
      </c>
      <c r="E2587" t="s">
        <v>974</v>
      </c>
      <c r="F2587" t="s">
        <v>59</v>
      </c>
      <c r="H2587" t="s">
        <v>102</v>
      </c>
      <c r="I2587">
        <v>42749</v>
      </c>
      <c r="J2587" t="s">
        <v>23</v>
      </c>
      <c r="K2587" t="s">
        <v>24</v>
      </c>
      <c r="L2587" t="s">
        <v>61</v>
      </c>
      <c r="N2587" t="s">
        <v>199</v>
      </c>
      <c r="O2587" t="s">
        <v>45</v>
      </c>
      <c r="P2587" t="s">
        <v>27</v>
      </c>
      <c r="Q2587">
        <v>35.11</v>
      </c>
      <c r="R2587">
        <v>-106.62</v>
      </c>
      <c r="S2587" t="s">
        <v>1452</v>
      </c>
    </row>
    <row r="2588" spans="1:19" x14ac:dyDescent="0.3">
      <c r="A2588" t="s">
        <v>19</v>
      </c>
      <c r="B2588">
        <v>19990</v>
      </c>
      <c r="C2588">
        <v>2013</v>
      </c>
      <c r="D2588" t="s">
        <v>211</v>
      </c>
      <c r="E2588" t="s">
        <v>1692</v>
      </c>
      <c r="F2588" t="s">
        <v>59</v>
      </c>
      <c r="H2588" t="s">
        <v>22</v>
      </c>
      <c r="I2588">
        <v>77276</v>
      </c>
      <c r="J2588" t="s">
        <v>23</v>
      </c>
      <c r="K2588" t="s">
        <v>24</v>
      </c>
      <c r="N2588" t="s">
        <v>199</v>
      </c>
      <c r="O2588" t="s">
        <v>45</v>
      </c>
      <c r="P2588" t="s">
        <v>27</v>
      </c>
      <c r="Q2588">
        <v>35.11</v>
      </c>
      <c r="R2588">
        <v>-106.62</v>
      </c>
      <c r="S2588" t="s">
        <v>2045</v>
      </c>
    </row>
    <row r="2589" spans="1:19" x14ac:dyDescent="0.3">
      <c r="A2589" t="s">
        <v>19</v>
      </c>
      <c r="B2589">
        <v>0</v>
      </c>
      <c r="C2589">
        <v>2018</v>
      </c>
      <c r="D2589" t="s">
        <v>47</v>
      </c>
      <c r="E2589" t="s">
        <v>4392</v>
      </c>
      <c r="H2589" t="s">
        <v>24</v>
      </c>
      <c r="I2589">
        <v>24240</v>
      </c>
      <c r="J2589" t="s">
        <v>23</v>
      </c>
      <c r="K2589" t="s">
        <v>24</v>
      </c>
      <c r="L2589" t="s">
        <v>61</v>
      </c>
      <c r="N2589" t="s">
        <v>24</v>
      </c>
      <c r="P2589" t="s">
        <v>27</v>
      </c>
      <c r="Q2589">
        <v>35.621899999999997</v>
      </c>
      <c r="R2589">
        <v>-105.86879999999999</v>
      </c>
      <c r="S2589" t="s">
        <v>4430</v>
      </c>
    </row>
    <row r="2590" spans="1:19" x14ac:dyDescent="0.3">
      <c r="A2590" t="s">
        <v>19</v>
      </c>
      <c r="B2590">
        <v>33590</v>
      </c>
      <c r="C2590">
        <v>2017</v>
      </c>
      <c r="D2590" t="s">
        <v>483</v>
      </c>
      <c r="E2590" t="s">
        <v>1768</v>
      </c>
      <c r="F2590" t="s">
        <v>59</v>
      </c>
      <c r="G2590" t="s">
        <v>41</v>
      </c>
      <c r="H2590" t="s">
        <v>22</v>
      </c>
      <c r="I2590">
        <v>81739</v>
      </c>
      <c r="J2590" t="s">
        <v>23</v>
      </c>
      <c r="K2590" t="s">
        <v>24</v>
      </c>
      <c r="L2590" t="s">
        <v>73</v>
      </c>
      <c r="N2590" t="s">
        <v>24</v>
      </c>
      <c r="O2590" t="s">
        <v>55</v>
      </c>
      <c r="P2590" t="s">
        <v>27</v>
      </c>
      <c r="Q2590">
        <v>35.11</v>
      </c>
      <c r="R2590">
        <v>-106.62</v>
      </c>
      <c r="S2590" t="s">
        <v>2125</v>
      </c>
    </row>
    <row r="2591" spans="1:19" x14ac:dyDescent="0.3">
      <c r="A2591" t="s">
        <v>19</v>
      </c>
      <c r="B2591">
        <v>33590</v>
      </c>
      <c r="C2591">
        <v>2020</v>
      </c>
      <c r="D2591" t="s">
        <v>295</v>
      </c>
      <c r="E2591" t="s">
        <v>312</v>
      </c>
      <c r="F2591" t="s">
        <v>59</v>
      </c>
      <c r="G2591" t="s">
        <v>49</v>
      </c>
      <c r="H2591" t="s">
        <v>22</v>
      </c>
      <c r="I2591">
        <v>10478</v>
      </c>
      <c r="J2591" t="s">
        <v>23</v>
      </c>
      <c r="K2591" t="s">
        <v>24</v>
      </c>
      <c r="N2591" t="s">
        <v>63</v>
      </c>
      <c r="P2591" t="s">
        <v>27</v>
      </c>
      <c r="Q2591">
        <v>35.11</v>
      </c>
      <c r="R2591">
        <v>-106.62</v>
      </c>
      <c r="S2591" t="s">
        <v>475</v>
      </c>
    </row>
    <row r="2592" spans="1:19" x14ac:dyDescent="0.3">
      <c r="A2592" t="s">
        <v>19</v>
      </c>
      <c r="B2592">
        <v>38590</v>
      </c>
      <c r="C2592">
        <v>2017</v>
      </c>
      <c r="D2592" t="s">
        <v>290</v>
      </c>
      <c r="E2592" t="s">
        <v>375</v>
      </c>
      <c r="F2592" t="s">
        <v>59</v>
      </c>
      <c r="G2592" t="s">
        <v>49</v>
      </c>
      <c r="H2592" t="s">
        <v>22</v>
      </c>
      <c r="I2592">
        <v>7586</v>
      </c>
      <c r="J2592" t="s">
        <v>23</v>
      </c>
      <c r="K2592" t="s">
        <v>36</v>
      </c>
      <c r="N2592" t="s">
        <v>44</v>
      </c>
      <c r="O2592" t="s">
        <v>55</v>
      </c>
      <c r="P2592" t="s">
        <v>27</v>
      </c>
      <c r="Q2592">
        <v>35.11</v>
      </c>
      <c r="R2592">
        <v>-106.62</v>
      </c>
      <c r="S2592" t="s">
        <v>376</v>
      </c>
    </row>
    <row r="2593" spans="1:19" x14ac:dyDescent="0.3">
      <c r="A2593" t="s">
        <v>19</v>
      </c>
      <c r="B2593">
        <v>37590</v>
      </c>
      <c r="C2593">
        <v>2017</v>
      </c>
      <c r="D2593" t="s">
        <v>483</v>
      </c>
      <c r="E2593" t="s">
        <v>1768</v>
      </c>
      <c r="F2593" t="s">
        <v>59</v>
      </c>
      <c r="G2593" t="s">
        <v>41</v>
      </c>
      <c r="H2593" t="s">
        <v>22</v>
      </c>
      <c r="I2593">
        <v>60560</v>
      </c>
      <c r="J2593" t="s">
        <v>23</v>
      </c>
      <c r="K2593" t="s">
        <v>36</v>
      </c>
      <c r="L2593" t="s">
        <v>73</v>
      </c>
      <c r="N2593" t="s">
        <v>24</v>
      </c>
      <c r="O2593" t="s">
        <v>26</v>
      </c>
      <c r="P2593" t="s">
        <v>27</v>
      </c>
      <c r="Q2593">
        <v>35.11</v>
      </c>
      <c r="R2593">
        <v>-106.62</v>
      </c>
      <c r="S2593" t="s">
        <v>1769</v>
      </c>
    </row>
    <row r="2594" spans="1:19" x14ac:dyDescent="0.3">
      <c r="A2594" t="s">
        <v>19</v>
      </c>
      <c r="B2594">
        <v>0</v>
      </c>
      <c r="C2594">
        <v>2011</v>
      </c>
      <c r="D2594" t="s">
        <v>169</v>
      </c>
      <c r="E2594" t="s">
        <v>4431</v>
      </c>
      <c r="H2594" t="s">
        <v>22</v>
      </c>
      <c r="I2594">
        <v>70842</v>
      </c>
      <c r="J2594" t="s">
        <v>23</v>
      </c>
      <c r="K2594" t="s">
        <v>36</v>
      </c>
      <c r="L2594" t="s">
        <v>73</v>
      </c>
      <c r="N2594" t="s">
        <v>96</v>
      </c>
      <c r="O2594" t="s">
        <v>55</v>
      </c>
      <c r="P2594" t="s">
        <v>27</v>
      </c>
      <c r="Q2594">
        <v>35.087266</v>
      </c>
      <c r="R2594">
        <v>-106.559473</v>
      </c>
      <c r="S2594" t="s">
        <v>4432</v>
      </c>
    </row>
    <row r="2595" spans="1:19" x14ac:dyDescent="0.3">
      <c r="A2595" t="s">
        <v>19</v>
      </c>
      <c r="B2595">
        <v>8500</v>
      </c>
      <c r="C2595">
        <v>2006</v>
      </c>
      <c r="D2595" t="s">
        <v>47</v>
      </c>
      <c r="E2595" t="s">
        <v>3397</v>
      </c>
      <c r="F2595" t="s">
        <v>132</v>
      </c>
      <c r="G2595" t="s">
        <v>49</v>
      </c>
      <c r="H2595" t="s">
        <v>22</v>
      </c>
      <c r="I2595">
        <v>242000</v>
      </c>
      <c r="J2595" t="s">
        <v>23</v>
      </c>
      <c r="K2595" t="s">
        <v>36</v>
      </c>
      <c r="L2595" t="s">
        <v>61</v>
      </c>
      <c r="M2595" t="s">
        <v>95</v>
      </c>
      <c r="N2595" t="s">
        <v>3542</v>
      </c>
      <c r="O2595" t="s">
        <v>26</v>
      </c>
      <c r="P2595" t="s">
        <v>27</v>
      </c>
      <c r="Q2595">
        <v>35.110399999999998</v>
      </c>
      <c r="R2595">
        <v>-106.57810000000001</v>
      </c>
      <c r="S2595" t="s">
        <v>3398</v>
      </c>
    </row>
    <row r="2596" spans="1:19" x14ac:dyDescent="0.3">
      <c r="A2596" t="s">
        <v>19</v>
      </c>
      <c r="B2596">
        <v>0</v>
      </c>
      <c r="C2596">
        <v>2015</v>
      </c>
      <c r="D2596" t="s">
        <v>169</v>
      </c>
      <c r="E2596" t="s">
        <v>4296</v>
      </c>
      <c r="H2596" t="s">
        <v>22</v>
      </c>
      <c r="I2596">
        <v>95733</v>
      </c>
      <c r="J2596" t="s">
        <v>23</v>
      </c>
      <c r="K2596" t="s">
        <v>36</v>
      </c>
      <c r="L2596" t="s">
        <v>73</v>
      </c>
      <c r="N2596" t="s">
        <v>96</v>
      </c>
      <c r="O2596" t="s">
        <v>26</v>
      </c>
      <c r="P2596" t="s">
        <v>27</v>
      </c>
      <c r="Q2596">
        <v>35.087266</v>
      </c>
      <c r="R2596">
        <v>-106.559473</v>
      </c>
      <c r="S2596" t="s">
        <v>4433</v>
      </c>
    </row>
    <row r="2597" spans="1:19" x14ac:dyDescent="0.3">
      <c r="A2597" t="s">
        <v>19</v>
      </c>
      <c r="B2597">
        <v>0</v>
      </c>
      <c r="C2597">
        <v>2012</v>
      </c>
      <c r="D2597" t="s">
        <v>71</v>
      </c>
      <c r="E2597" t="s">
        <v>4434</v>
      </c>
      <c r="G2597" t="s">
        <v>41</v>
      </c>
      <c r="H2597" t="s">
        <v>22</v>
      </c>
      <c r="I2597">
        <v>128820</v>
      </c>
      <c r="J2597" t="s">
        <v>23</v>
      </c>
      <c r="K2597" t="s">
        <v>36</v>
      </c>
      <c r="O2597" t="s">
        <v>68</v>
      </c>
      <c r="P2597" t="s">
        <v>27</v>
      </c>
      <c r="Q2597">
        <v>35.134700000000002</v>
      </c>
      <c r="R2597">
        <v>-106.6427</v>
      </c>
      <c r="S2597" t="s">
        <v>4435</v>
      </c>
    </row>
    <row r="2598" spans="1:19" x14ac:dyDescent="0.3">
      <c r="A2598" t="s">
        <v>19</v>
      </c>
      <c r="B2598">
        <v>0</v>
      </c>
      <c r="C2598">
        <v>2015</v>
      </c>
      <c r="D2598" t="s">
        <v>320</v>
      </c>
      <c r="E2598" t="s">
        <v>1764</v>
      </c>
      <c r="H2598" t="s">
        <v>24</v>
      </c>
      <c r="I2598">
        <v>68563</v>
      </c>
      <c r="J2598" t="s">
        <v>23</v>
      </c>
      <c r="K2598" t="s">
        <v>24</v>
      </c>
      <c r="N2598" t="s">
        <v>24</v>
      </c>
      <c r="O2598" t="s">
        <v>97</v>
      </c>
      <c r="P2598" t="s">
        <v>27</v>
      </c>
      <c r="Q2598">
        <v>35.621899999999997</v>
      </c>
      <c r="R2598">
        <v>-105.86879999999999</v>
      </c>
      <c r="S2598" t="s">
        <v>4436</v>
      </c>
    </row>
    <row r="2599" spans="1:19" x14ac:dyDescent="0.3">
      <c r="A2599" t="s">
        <v>19</v>
      </c>
      <c r="B2599">
        <v>4500</v>
      </c>
      <c r="C2599">
        <v>2010</v>
      </c>
      <c r="D2599" t="s">
        <v>241</v>
      </c>
      <c r="E2599" t="s">
        <v>2888</v>
      </c>
      <c r="H2599" t="s">
        <v>22</v>
      </c>
      <c r="I2599">
        <v>138000</v>
      </c>
      <c r="J2599" t="s">
        <v>23</v>
      </c>
      <c r="K2599" t="s">
        <v>36</v>
      </c>
      <c r="P2599" t="s">
        <v>27</v>
      </c>
      <c r="Q2599">
        <v>35.1038</v>
      </c>
      <c r="R2599">
        <v>-106.6712</v>
      </c>
      <c r="S2599" t="s">
        <v>2889</v>
      </c>
    </row>
    <row r="2600" spans="1:19" x14ac:dyDescent="0.3">
      <c r="A2600" t="s">
        <v>19</v>
      </c>
      <c r="B2600">
        <v>5000</v>
      </c>
      <c r="C2600">
        <v>2006</v>
      </c>
      <c r="D2600" t="s">
        <v>197</v>
      </c>
      <c r="E2600" t="s">
        <v>2325</v>
      </c>
      <c r="H2600" t="s">
        <v>22</v>
      </c>
      <c r="I2600">
        <v>95000</v>
      </c>
      <c r="J2600" t="s">
        <v>23</v>
      </c>
      <c r="K2600" t="s">
        <v>36</v>
      </c>
      <c r="P2600" t="s">
        <v>27</v>
      </c>
      <c r="Q2600">
        <v>35.1038</v>
      </c>
      <c r="R2600">
        <v>-106.6712</v>
      </c>
      <c r="S2600" t="s">
        <v>2326</v>
      </c>
    </row>
    <row r="2601" spans="1:19" x14ac:dyDescent="0.3">
      <c r="A2601" t="s">
        <v>19</v>
      </c>
      <c r="B2601">
        <v>4500</v>
      </c>
      <c r="C2601">
        <v>2011</v>
      </c>
      <c r="E2601" t="s">
        <v>2771</v>
      </c>
      <c r="H2601" t="s">
        <v>22</v>
      </c>
      <c r="I2601">
        <v>153000</v>
      </c>
      <c r="J2601" t="s">
        <v>23</v>
      </c>
      <c r="K2601" t="s">
        <v>36</v>
      </c>
      <c r="P2601" t="s">
        <v>27</v>
      </c>
      <c r="Q2601">
        <v>35.1038</v>
      </c>
      <c r="R2601">
        <v>-106.6712</v>
      </c>
      <c r="S2601" t="s">
        <v>3045</v>
      </c>
    </row>
    <row r="2602" spans="1:19" x14ac:dyDescent="0.3">
      <c r="A2602" t="s">
        <v>19</v>
      </c>
      <c r="B2602">
        <v>6100</v>
      </c>
      <c r="C2602">
        <v>2013</v>
      </c>
      <c r="D2602" t="s">
        <v>205</v>
      </c>
      <c r="E2602" t="s">
        <v>2219</v>
      </c>
      <c r="F2602" t="s">
        <v>132</v>
      </c>
      <c r="G2602" t="s">
        <v>86</v>
      </c>
      <c r="H2602" t="s">
        <v>22</v>
      </c>
      <c r="I2602">
        <v>138000</v>
      </c>
      <c r="J2602" t="s">
        <v>172</v>
      </c>
      <c r="K2602" t="s">
        <v>36</v>
      </c>
      <c r="L2602" t="s">
        <v>61</v>
      </c>
      <c r="M2602" t="s">
        <v>43</v>
      </c>
      <c r="N2602" t="s">
        <v>63</v>
      </c>
      <c r="O2602" t="s">
        <v>138</v>
      </c>
      <c r="P2602" t="s">
        <v>27</v>
      </c>
      <c r="Q2602">
        <v>35.072600000000001</v>
      </c>
      <c r="R2602">
        <v>-106.5749</v>
      </c>
      <c r="S2602" t="s">
        <v>2890</v>
      </c>
    </row>
    <row r="2603" spans="1:19" x14ac:dyDescent="0.3">
      <c r="A2603" t="s">
        <v>19</v>
      </c>
      <c r="B2603">
        <v>7000</v>
      </c>
      <c r="C2603">
        <v>2014</v>
      </c>
      <c r="D2603" t="s">
        <v>258</v>
      </c>
      <c r="E2603" t="s">
        <v>2250</v>
      </c>
      <c r="F2603" t="s">
        <v>137</v>
      </c>
      <c r="G2603" t="s">
        <v>86</v>
      </c>
      <c r="H2603" t="s">
        <v>22</v>
      </c>
      <c r="I2603">
        <v>90000</v>
      </c>
      <c r="J2603" t="s">
        <v>172</v>
      </c>
      <c r="K2603" t="s">
        <v>78</v>
      </c>
      <c r="L2603" t="s">
        <v>61</v>
      </c>
      <c r="M2603" t="s">
        <v>62</v>
      </c>
      <c r="N2603" t="s">
        <v>199</v>
      </c>
      <c r="O2603" t="s">
        <v>138</v>
      </c>
      <c r="P2603" t="s">
        <v>27</v>
      </c>
      <c r="Q2603">
        <v>35.058537000000001</v>
      </c>
      <c r="R2603">
        <v>-106.87787299999999</v>
      </c>
      <c r="S2603" t="s">
        <v>2251</v>
      </c>
    </row>
    <row r="2604" spans="1:19" x14ac:dyDescent="0.3">
      <c r="A2604" t="s">
        <v>19</v>
      </c>
      <c r="B2604">
        <v>5200</v>
      </c>
      <c r="C2604">
        <v>1991</v>
      </c>
      <c r="D2604" t="s">
        <v>153</v>
      </c>
      <c r="E2604" t="s">
        <v>3015</v>
      </c>
      <c r="F2604" t="s">
        <v>59</v>
      </c>
      <c r="G2604" t="s">
        <v>41</v>
      </c>
      <c r="H2604" t="s">
        <v>22</v>
      </c>
      <c r="I2604">
        <v>150000</v>
      </c>
      <c r="J2604" t="s">
        <v>23</v>
      </c>
      <c r="K2604" t="s">
        <v>36</v>
      </c>
      <c r="L2604" t="s">
        <v>61</v>
      </c>
      <c r="M2604" t="s">
        <v>95</v>
      </c>
      <c r="N2604" t="s">
        <v>44</v>
      </c>
      <c r="O2604" t="s">
        <v>97</v>
      </c>
      <c r="P2604" t="s">
        <v>27</v>
      </c>
      <c r="Q2604">
        <v>35.142099999999999</v>
      </c>
      <c r="R2604">
        <v>-106.7041</v>
      </c>
      <c r="S2604" t="s">
        <v>3016</v>
      </c>
    </row>
    <row r="2605" spans="1:19" x14ac:dyDescent="0.3">
      <c r="A2605" t="s">
        <v>19</v>
      </c>
      <c r="B2605">
        <v>0</v>
      </c>
      <c r="C2605">
        <v>2020</v>
      </c>
      <c r="D2605" t="s">
        <v>429</v>
      </c>
      <c r="E2605" t="s">
        <v>4437</v>
      </c>
      <c r="F2605" t="s">
        <v>137</v>
      </c>
      <c r="G2605" t="s">
        <v>86</v>
      </c>
      <c r="H2605" t="s">
        <v>22</v>
      </c>
      <c r="I2605">
        <v>4500</v>
      </c>
      <c r="J2605" t="s">
        <v>23</v>
      </c>
      <c r="K2605" t="s">
        <v>36</v>
      </c>
      <c r="L2605" t="s">
        <v>73</v>
      </c>
      <c r="M2605" t="s">
        <v>43</v>
      </c>
      <c r="N2605" t="s">
        <v>199</v>
      </c>
      <c r="O2605" t="s">
        <v>68</v>
      </c>
      <c r="P2605" t="s">
        <v>27</v>
      </c>
      <c r="Q2605">
        <v>35.144776</v>
      </c>
      <c r="R2605">
        <v>-106.58624399999999</v>
      </c>
      <c r="S2605" t="s">
        <v>4438</v>
      </c>
    </row>
    <row r="2606" spans="1:19" x14ac:dyDescent="0.3">
      <c r="A2606" t="s">
        <v>19</v>
      </c>
      <c r="B2606">
        <v>0</v>
      </c>
      <c r="C2606">
        <v>2020</v>
      </c>
      <c r="D2606" t="s">
        <v>208</v>
      </c>
      <c r="E2606" t="s">
        <v>4439</v>
      </c>
      <c r="F2606" t="s">
        <v>137</v>
      </c>
      <c r="G2606" t="s">
        <v>86</v>
      </c>
      <c r="H2606" t="s">
        <v>22</v>
      </c>
      <c r="I2606">
        <v>22000</v>
      </c>
      <c r="J2606" t="s">
        <v>23</v>
      </c>
      <c r="K2606" t="s">
        <v>36</v>
      </c>
      <c r="L2606" t="s">
        <v>73</v>
      </c>
      <c r="M2606" t="s">
        <v>43</v>
      </c>
      <c r="N2606" t="s">
        <v>63</v>
      </c>
      <c r="O2606" t="s">
        <v>68</v>
      </c>
      <c r="P2606" t="s">
        <v>27</v>
      </c>
      <c r="Q2606">
        <v>35.144827999999997</v>
      </c>
      <c r="R2606">
        <v>-106.58624399999999</v>
      </c>
      <c r="S2606" t="s">
        <v>4440</v>
      </c>
    </row>
    <row r="2607" spans="1:19" x14ac:dyDescent="0.3">
      <c r="A2607" t="s">
        <v>19</v>
      </c>
      <c r="B2607">
        <v>0</v>
      </c>
      <c r="C2607">
        <v>2018</v>
      </c>
      <c r="D2607" t="s">
        <v>47</v>
      </c>
      <c r="E2607" t="s">
        <v>694</v>
      </c>
      <c r="F2607" t="s">
        <v>59</v>
      </c>
      <c r="G2607" t="s">
        <v>86</v>
      </c>
      <c r="H2607" t="s">
        <v>22</v>
      </c>
      <c r="I2607">
        <v>58000</v>
      </c>
      <c r="J2607" t="s">
        <v>23</v>
      </c>
      <c r="K2607" t="s">
        <v>36</v>
      </c>
      <c r="L2607" t="s">
        <v>61</v>
      </c>
      <c r="M2607" t="s">
        <v>43</v>
      </c>
      <c r="N2607" t="s">
        <v>63</v>
      </c>
      <c r="O2607" t="s">
        <v>45</v>
      </c>
      <c r="P2607" t="s">
        <v>27</v>
      </c>
      <c r="Q2607">
        <v>35.144767000000002</v>
      </c>
      <c r="R2607">
        <v>-106.58625499999999</v>
      </c>
      <c r="S2607" t="s">
        <v>4441</v>
      </c>
    </row>
    <row r="2608" spans="1:19" x14ac:dyDescent="0.3">
      <c r="A2608" t="s">
        <v>19</v>
      </c>
      <c r="B2608">
        <v>8450</v>
      </c>
      <c r="C2608">
        <v>2010</v>
      </c>
      <c r="D2608" t="s">
        <v>51</v>
      </c>
      <c r="E2608" t="s">
        <v>151</v>
      </c>
      <c r="H2608" t="s">
        <v>22</v>
      </c>
      <c r="I2608">
        <v>175</v>
      </c>
      <c r="J2608" t="s">
        <v>23</v>
      </c>
      <c r="K2608" t="s">
        <v>36</v>
      </c>
      <c r="P2608" t="s">
        <v>27</v>
      </c>
      <c r="Q2608">
        <v>35.058537000000001</v>
      </c>
      <c r="R2608">
        <v>-106.87787299999999</v>
      </c>
      <c r="S2608" t="s">
        <v>152</v>
      </c>
    </row>
    <row r="2609" spans="1:19" x14ac:dyDescent="0.3">
      <c r="A2609" t="s">
        <v>19</v>
      </c>
      <c r="B2609">
        <v>48500</v>
      </c>
      <c r="C2609">
        <v>2007</v>
      </c>
      <c r="E2609" t="s">
        <v>3632</v>
      </c>
      <c r="H2609" t="s">
        <v>30</v>
      </c>
      <c r="I2609">
        <v>290000</v>
      </c>
      <c r="J2609" t="s">
        <v>23</v>
      </c>
      <c r="K2609" t="s">
        <v>36</v>
      </c>
      <c r="P2609" t="s">
        <v>27</v>
      </c>
      <c r="Q2609">
        <v>38.365192999999998</v>
      </c>
      <c r="R2609">
        <v>-121.48886</v>
      </c>
      <c r="S2609" t="s">
        <v>3435</v>
      </c>
    </row>
    <row r="2610" spans="1:19" x14ac:dyDescent="0.3">
      <c r="A2610" t="s">
        <v>19</v>
      </c>
      <c r="B2610">
        <v>67995</v>
      </c>
      <c r="C2610">
        <v>2017</v>
      </c>
      <c r="D2610" t="s">
        <v>20</v>
      </c>
      <c r="E2610" t="s">
        <v>1898</v>
      </c>
      <c r="G2610" t="s">
        <v>41</v>
      </c>
      <c r="H2610" t="s">
        <v>24</v>
      </c>
      <c r="I2610">
        <v>68700</v>
      </c>
      <c r="J2610" t="s">
        <v>23</v>
      </c>
      <c r="K2610" t="s">
        <v>36</v>
      </c>
      <c r="L2610" t="s">
        <v>73</v>
      </c>
      <c r="N2610" t="s">
        <v>83</v>
      </c>
      <c r="O2610" t="s">
        <v>68</v>
      </c>
      <c r="P2610" t="s">
        <v>27</v>
      </c>
      <c r="Q2610">
        <v>33.3917</v>
      </c>
      <c r="R2610">
        <v>-111.92489999999999</v>
      </c>
      <c r="S2610" t="s">
        <v>1901</v>
      </c>
    </row>
    <row r="2611" spans="1:19" x14ac:dyDescent="0.3">
      <c r="A2611" t="s">
        <v>19</v>
      </c>
      <c r="B2611">
        <v>0</v>
      </c>
      <c r="C2611">
        <v>2018</v>
      </c>
      <c r="D2611" t="s">
        <v>295</v>
      </c>
      <c r="E2611" t="s">
        <v>4442</v>
      </c>
      <c r="F2611" t="s">
        <v>137</v>
      </c>
      <c r="G2611" t="s">
        <v>49</v>
      </c>
      <c r="H2611" t="s">
        <v>22</v>
      </c>
      <c r="I2611">
        <v>25000</v>
      </c>
      <c r="J2611" t="s">
        <v>23</v>
      </c>
      <c r="K2611" t="s">
        <v>36</v>
      </c>
      <c r="L2611" t="s">
        <v>73</v>
      </c>
      <c r="M2611" t="s">
        <v>43</v>
      </c>
      <c r="N2611" t="s">
        <v>3542</v>
      </c>
      <c r="O2611" t="s">
        <v>138</v>
      </c>
      <c r="P2611" t="s">
        <v>27</v>
      </c>
      <c r="Q2611">
        <v>35.144748999999997</v>
      </c>
      <c r="R2611">
        <v>-106.586212</v>
      </c>
      <c r="S2611" t="s">
        <v>4443</v>
      </c>
    </row>
    <row r="2612" spans="1:19" x14ac:dyDescent="0.3">
      <c r="A2612" t="s">
        <v>19</v>
      </c>
      <c r="B2612">
        <v>0</v>
      </c>
      <c r="C2612">
        <v>2017</v>
      </c>
      <c r="D2612" t="s">
        <v>51</v>
      </c>
      <c r="E2612" t="s">
        <v>4444</v>
      </c>
      <c r="F2612" t="s">
        <v>137</v>
      </c>
      <c r="G2612" t="s">
        <v>41</v>
      </c>
      <c r="H2612" t="s">
        <v>22</v>
      </c>
      <c r="I2612">
        <v>7700</v>
      </c>
      <c r="J2612" t="s">
        <v>23</v>
      </c>
      <c r="K2612" t="s">
        <v>36</v>
      </c>
      <c r="L2612" t="s">
        <v>42</v>
      </c>
      <c r="M2612" t="s">
        <v>43</v>
      </c>
      <c r="N2612" t="s">
        <v>63</v>
      </c>
      <c r="O2612" t="s">
        <v>55</v>
      </c>
      <c r="P2612" t="s">
        <v>27</v>
      </c>
      <c r="Q2612">
        <v>35.144784000000001</v>
      </c>
      <c r="R2612">
        <v>-106.58624399999999</v>
      </c>
      <c r="S2612" t="s">
        <v>4445</v>
      </c>
    </row>
    <row r="2613" spans="1:19" x14ac:dyDescent="0.3">
      <c r="A2613" t="s">
        <v>19</v>
      </c>
      <c r="B2613">
        <v>2800</v>
      </c>
      <c r="C2613">
        <v>1996</v>
      </c>
      <c r="D2613" t="s">
        <v>429</v>
      </c>
      <c r="E2613" t="s">
        <v>2911</v>
      </c>
      <c r="F2613" t="s">
        <v>59</v>
      </c>
      <c r="G2613" t="s">
        <v>1397</v>
      </c>
      <c r="H2613" t="s">
        <v>22</v>
      </c>
      <c r="I2613">
        <v>140149</v>
      </c>
      <c r="J2613" t="s">
        <v>23</v>
      </c>
      <c r="K2613" t="s">
        <v>36</v>
      </c>
      <c r="L2613" t="s">
        <v>61</v>
      </c>
      <c r="M2613" t="s">
        <v>62</v>
      </c>
      <c r="N2613" t="s">
        <v>63</v>
      </c>
      <c r="O2613" t="s">
        <v>55</v>
      </c>
      <c r="P2613" t="s">
        <v>27</v>
      </c>
      <c r="Q2613">
        <v>35.067700000000002</v>
      </c>
      <c r="R2613">
        <v>-106.61239999999999</v>
      </c>
      <c r="S2613" t="s">
        <v>2912</v>
      </c>
    </row>
    <row r="2614" spans="1:19" x14ac:dyDescent="0.3">
      <c r="A2614" t="s">
        <v>19</v>
      </c>
      <c r="B2614">
        <v>0</v>
      </c>
      <c r="C2614">
        <v>2015</v>
      </c>
      <c r="D2614" t="s">
        <v>51</v>
      </c>
      <c r="E2614" t="s">
        <v>4446</v>
      </c>
      <c r="F2614" t="s">
        <v>137</v>
      </c>
      <c r="G2614" t="s">
        <v>41</v>
      </c>
      <c r="H2614" t="s">
        <v>22</v>
      </c>
      <c r="I2614">
        <v>29000</v>
      </c>
      <c r="J2614" t="s">
        <v>23</v>
      </c>
      <c r="K2614" t="s">
        <v>78</v>
      </c>
      <c r="L2614" t="s">
        <v>42</v>
      </c>
      <c r="M2614" t="s">
        <v>54</v>
      </c>
      <c r="N2614" t="s">
        <v>44</v>
      </c>
      <c r="O2614" t="s">
        <v>55</v>
      </c>
      <c r="P2614" t="s">
        <v>27</v>
      </c>
      <c r="Q2614">
        <v>35.144706999999997</v>
      </c>
      <c r="R2614">
        <v>-106.586158</v>
      </c>
      <c r="S2614" t="s">
        <v>4447</v>
      </c>
    </row>
    <row r="2615" spans="1:19" x14ac:dyDescent="0.3">
      <c r="A2615" t="s">
        <v>19</v>
      </c>
      <c r="B2615">
        <v>6500</v>
      </c>
      <c r="C2615">
        <v>2007</v>
      </c>
      <c r="D2615" t="s">
        <v>159</v>
      </c>
      <c r="E2615" t="s">
        <v>2881</v>
      </c>
      <c r="F2615" t="s">
        <v>59</v>
      </c>
      <c r="G2615" t="s">
        <v>41</v>
      </c>
      <c r="H2615" t="s">
        <v>22</v>
      </c>
      <c r="I2615">
        <v>137500</v>
      </c>
      <c r="J2615" t="s">
        <v>172</v>
      </c>
      <c r="K2615" t="s">
        <v>36</v>
      </c>
      <c r="L2615" t="s">
        <v>73</v>
      </c>
      <c r="N2615" t="s">
        <v>3542</v>
      </c>
      <c r="O2615" t="s">
        <v>68</v>
      </c>
      <c r="P2615" t="s">
        <v>27</v>
      </c>
      <c r="Q2615">
        <v>35.000300000000003</v>
      </c>
      <c r="R2615">
        <v>-106.716814</v>
      </c>
      <c r="S2615" t="s">
        <v>2882</v>
      </c>
    </row>
    <row r="2616" spans="1:19" x14ac:dyDescent="0.3">
      <c r="A2616" t="s">
        <v>19</v>
      </c>
      <c r="B2616">
        <v>56995</v>
      </c>
      <c r="C2616">
        <v>2019</v>
      </c>
      <c r="D2616" t="s">
        <v>93</v>
      </c>
      <c r="E2616" t="s">
        <v>869</v>
      </c>
      <c r="F2616" t="s">
        <v>137</v>
      </c>
      <c r="G2616" t="s">
        <v>41</v>
      </c>
      <c r="H2616" t="s">
        <v>22</v>
      </c>
      <c r="I2616">
        <v>22856</v>
      </c>
      <c r="J2616" t="s">
        <v>23</v>
      </c>
      <c r="K2616" t="s">
        <v>36</v>
      </c>
      <c r="L2616" t="s">
        <v>73</v>
      </c>
      <c r="M2616" t="s">
        <v>95</v>
      </c>
      <c r="N2616" t="s">
        <v>96</v>
      </c>
      <c r="O2616" t="s">
        <v>26</v>
      </c>
      <c r="P2616" t="s">
        <v>27</v>
      </c>
      <c r="Q2616">
        <v>35.087327000000002</v>
      </c>
      <c r="R2616">
        <v>-106.556822</v>
      </c>
      <c r="S2616" t="s">
        <v>870</v>
      </c>
    </row>
    <row r="2617" spans="1:19" x14ac:dyDescent="0.3">
      <c r="A2617" t="s">
        <v>19</v>
      </c>
      <c r="B2617">
        <v>61995</v>
      </c>
      <c r="C2617">
        <v>2020</v>
      </c>
      <c r="D2617" t="s">
        <v>51</v>
      </c>
      <c r="E2617" t="s">
        <v>1141</v>
      </c>
      <c r="F2617" t="s">
        <v>132</v>
      </c>
      <c r="G2617" t="s">
        <v>41</v>
      </c>
      <c r="H2617" t="s">
        <v>22</v>
      </c>
      <c r="I2617">
        <v>31557</v>
      </c>
      <c r="J2617" t="s">
        <v>23</v>
      </c>
      <c r="K2617" t="s">
        <v>36</v>
      </c>
      <c r="L2617" t="s">
        <v>73</v>
      </c>
      <c r="M2617" t="s">
        <v>95</v>
      </c>
      <c r="N2617" t="s">
        <v>3542</v>
      </c>
      <c r="O2617" t="s">
        <v>256</v>
      </c>
      <c r="P2617" t="s">
        <v>27</v>
      </c>
      <c r="Q2617">
        <v>35.087327000000002</v>
      </c>
      <c r="R2617">
        <v>-106.556822</v>
      </c>
      <c r="S2617" t="s">
        <v>1142</v>
      </c>
    </row>
    <row r="2618" spans="1:19" x14ac:dyDescent="0.3">
      <c r="A2618" t="s">
        <v>19</v>
      </c>
      <c r="B2618">
        <v>0</v>
      </c>
      <c r="C2618">
        <v>2020</v>
      </c>
      <c r="D2618" t="s">
        <v>51</v>
      </c>
      <c r="E2618" t="s">
        <v>1978</v>
      </c>
      <c r="F2618" t="s">
        <v>132</v>
      </c>
      <c r="G2618" t="s">
        <v>86</v>
      </c>
      <c r="H2618" t="s">
        <v>22</v>
      </c>
      <c r="I2618">
        <v>17166</v>
      </c>
      <c r="J2618" t="s">
        <v>23</v>
      </c>
      <c r="K2618" t="s">
        <v>36</v>
      </c>
      <c r="L2618" t="s">
        <v>61</v>
      </c>
      <c r="M2618" t="s">
        <v>43</v>
      </c>
      <c r="N2618" t="s">
        <v>24</v>
      </c>
      <c r="O2618" t="s">
        <v>256</v>
      </c>
      <c r="P2618" t="s">
        <v>27</v>
      </c>
      <c r="Q2618">
        <v>35.087327000000002</v>
      </c>
      <c r="R2618">
        <v>-106.556822</v>
      </c>
      <c r="S2618" t="s">
        <v>4448</v>
      </c>
    </row>
    <row r="2619" spans="1:19" x14ac:dyDescent="0.3">
      <c r="A2619" t="s">
        <v>19</v>
      </c>
      <c r="B2619">
        <v>46995</v>
      </c>
      <c r="C2619">
        <v>2020</v>
      </c>
      <c r="D2619" t="s">
        <v>51</v>
      </c>
      <c r="E2619" t="s">
        <v>304</v>
      </c>
      <c r="F2619" t="s">
        <v>132</v>
      </c>
      <c r="G2619" t="s">
        <v>41</v>
      </c>
      <c r="H2619" t="s">
        <v>22</v>
      </c>
      <c r="I2619">
        <v>5446</v>
      </c>
      <c r="J2619" t="s">
        <v>23</v>
      </c>
      <c r="K2619" t="s">
        <v>36</v>
      </c>
      <c r="L2619" t="s">
        <v>73</v>
      </c>
      <c r="M2619" t="s">
        <v>95</v>
      </c>
      <c r="N2619" t="s">
        <v>96</v>
      </c>
      <c r="O2619" t="s">
        <v>26</v>
      </c>
      <c r="P2619" t="s">
        <v>27</v>
      </c>
      <c r="Q2619">
        <v>35.110399999999998</v>
      </c>
      <c r="R2619">
        <v>-106.57810000000001</v>
      </c>
      <c r="S2619" t="s">
        <v>305</v>
      </c>
    </row>
    <row r="2620" spans="1:19" x14ac:dyDescent="0.3">
      <c r="A2620" t="s">
        <v>19</v>
      </c>
      <c r="B2620">
        <v>15500</v>
      </c>
      <c r="C2620">
        <v>2013</v>
      </c>
      <c r="E2620" t="s">
        <v>4449</v>
      </c>
      <c r="F2620" t="s">
        <v>137</v>
      </c>
      <c r="G2620" t="s">
        <v>86</v>
      </c>
      <c r="H2620" t="s">
        <v>22</v>
      </c>
      <c r="I2620">
        <v>61000</v>
      </c>
      <c r="J2620" t="s">
        <v>23</v>
      </c>
      <c r="K2620" t="s">
        <v>78</v>
      </c>
      <c r="L2620" t="s">
        <v>42</v>
      </c>
      <c r="M2620" t="s">
        <v>62</v>
      </c>
      <c r="N2620" t="s">
        <v>44</v>
      </c>
      <c r="O2620" t="s">
        <v>138</v>
      </c>
      <c r="P2620" t="s">
        <v>27</v>
      </c>
      <c r="Q2620">
        <v>35.142099999999999</v>
      </c>
      <c r="R2620">
        <v>-106.7041</v>
      </c>
      <c r="S2620" t="s">
        <v>1778</v>
      </c>
    </row>
    <row r="2621" spans="1:19" x14ac:dyDescent="0.3">
      <c r="A2621" t="s">
        <v>19</v>
      </c>
      <c r="B2621">
        <v>4500</v>
      </c>
      <c r="C2621">
        <v>1928</v>
      </c>
      <c r="D2621" t="s">
        <v>20</v>
      </c>
      <c r="E2621" t="s">
        <v>96</v>
      </c>
      <c r="F2621" t="s">
        <v>59</v>
      </c>
      <c r="H2621" t="s">
        <v>22</v>
      </c>
      <c r="I2621">
        <v>888888</v>
      </c>
      <c r="J2621" t="s">
        <v>35</v>
      </c>
      <c r="K2621" t="s">
        <v>24</v>
      </c>
      <c r="P2621" t="s">
        <v>27</v>
      </c>
      <c r="Q2621">
        <v>35.081800000000001</v>
      </c>
      <c r="R2621">
        <v>-106.6482</v>
      </c>
      <c r="S2621" t="s">
        <v>4450</v>
      </c>
    </row>
    <row r="2622" spans="1:19" x14ac:dyDescent="0.3">
      <c r="A2622" t="s">
        <v>19</v>
      </c>
      <c r="B2622">
        <v>7000</v>
      </c>
      <c r="C2622">
        <v>2012</v>
      </c>
      <c r="D2622" t="s">
        <v>20</v>
      </c>
      <c r="E2622" t="s">
        <v>1910</v>
      </c>
      <c r="F2622" t="s">
        <v>137</v>
      </c>
      <c r="G2622" t="s">
        <v>86</v>
      </c>
      <c r="H2622" t="s">
        <v>102</v>
      </c>
      <c r="I2622">
        <v>134000</v>
      </c>
      <c r="J2622" t="s">
        <v>23</v>
      </c>
      <c r="K2622" t="s">
        <v>36</v>
      </c>
      <c r="L2622" t="s">
        <v>61</v>
      </c>
      <c r="M2622" t="s">
        <v>62</v>
      </c>
      <c r="N2622" t="s">
        <v>63</v>
      </c>
      <c r="O2622" t="s">
        <v>26</v>
      </c>
      <c r="P2622" t="s">
        <v>27</v>
      </c>
      <c r="Q2622">
        <v>35.323999999999998</v>
      </c>
      <c r="R2622">
        <v>-106.7099</v>
      </c>
      <c r="S2622" t="s">
        <v>2844</v>
      </c>
    </row>
    <row r="2623" spans="1:19" x14ac:dyDescent="0.3">
      <c r="A2623" t="s">
        <v>19</v>
      </c>
      <c r="B2623">
        <v>10900</v>
      </c>
      <c r="C2623">
        <v>2013</v>
      </c>
      <c r="D2623" t="s">
        <v>295</v>
      </c>
      <c r="E2623" t="s">
        <v>3141</v>
      </c>
      <c r="G2623" t="s">
        <v>49</v>
      </c>
      <c r="H2623" t="s">
        <v>22</v>
      </c>
      <c r="I2623">
        <v>167000</v>
      </c>
      <c r="J2623" t="s">
        <v>23</v>
      </c>
      <c r="K2623" t="s">
        <v>36</v>
      </c>
      <c r="L2623" t="s">
        <v>73</v>
      </c>
      <c r="N2623" t="s">
        <v>96</v>
      </c>
      <c r="P2623" t="s">
        <v>27</v>
      </c>
      <c r="Q2623">
        <v>35.150599999999997</v>
      </c>
      <c r="R2623">
        <v>-106.569</v>
      </c>
      <c r="S2623" t="s">
        <v>3145</v>
      </c>
    </row>
    <row r="2624" spans="1:19" x14ac:dyDescent="0.3">
      <c r="A2624" t="s">
        <v>19</v>
      </c>
      <c r="B2624">
        <v>10200</v>
      </c>
      <c r="C2624">
        <v>2013</v>
      </c>
      <c r="D2624" t="s">
        <v>390</v>
      </c>
      <c r="E2624" t="s">
        <v>2415</v>
      </c>
      <c r="H2624" t="s">
        <v>22</v>
      </c>
      <c r="I2624">
        <v>109000</v>
      </c>
      <c r="J2624" t="s">
        <v>23</v>
      </c>
      <c r="K2624" t="s">
        <v>36</v>
      </c>
      <c r="P2624" t="s">
        <v>27</v>
      </c>
      <c r="Q2624">
        <v>35.0717</v>
      </c>
      <c r="R2624">
        <v>-106.509</v>
      </c>
      <c r="S2624" t="s">
        <v>2536</v>
      </c>
    </row>
    <row r="2625" spans="1:19" x14ac:dyDescent="0.3">
      <c r="A2625" t="s">
        <v>19</v>
      </c>
      <c r="B2625">
        <v>12500</v>
      </c>
      <c r="C2625">
        <v>2013</v>
      </c>
      <c r="D2625" t="s">
        <v>20</v>
      </c>
      <c r="E2625" t="s">
        <v>2110</v>
      </c>
      <c r="H2625" t="s">
        <v>22</v>
      </c>
      <c r="I2625">
        <v>160000</v>
      </c>
      <c r="J2625" t="s">
        <v>23</v>
      </c>
      <c r="K2625" t="s">
        <v>36</v>
      </c>
      <c r="P2625" t="s">
        <v>27</v>
      </c>
      <c r="Q2625">
        <v>35.0717</v>
      </c>
      <c r="R2625">
        <v>-106.509</v>
      </c>
      <c r="S2625" t="s">
        <v>3094</v>
      </c>
    </row>
    <row r="2626" spans="1:19" x14ac:dyDescent="0.3">
      <c r="A2626" t="s">
        <v>19</v>
      </c>
      <c r="B2626">
        <v>15900</v>
      </c>
      <c r="C2626">
        <v>2017</v>
      </c>
      <c r="D2626" t="s">
        <v>20</v>
      </c>
      <c r="E2626" t="s">
        <v>2096</v>
      </c>
      <c r="H2626" t="s">
        <v>22</v>
      </c>
      <c r="I2626">
        <v>80000</v>
      </c>
      <c r="J2626" t="s">
        <v>23</v>
      </c>
      <c r="K2626" t="s">
        <v>36</v>
      </c>
      <c r="P2626" t="s">
        <v>27</v>
      </c>
      <c r="Q2626">
        <v>35.0717</v>
      </c>
      <c r="R2626">
        <v>-106.509</v>
      </c>
      <c r="S2626" t="s">
        <v>2097</v>
      </c>
    </row>
    <row r="2627" spans="1:19" x14ac:dyDescent="0.3">
      <c r="A2627" t="s">
        <v>19</v>
      </c>
      <c r="B2627">
        <v>8995</v>
      </c>
      <c r="C2627">
        <v>2009</v>
      </c>
      <c r="D2627" t="s">
        <v>390</v>
      </c>
      <c r="E2627" t="s">
        <v>1857</v>
      </c>
      <c r="F2627" t="s">
        <v>137</v>
      </c>
      <c r="G2627" t="s">
        <v>86</v>
      </c>
      <c r="H2627" t="s">
        <v>102</v>
      </c>
      <c r="I2627">
        <v>65725</v>
      </c>
      <c r="K2627" t="s">
        <v>36</v>
      </c>
      <c r="N2627" t="s">
        <v>24</v>
      </c>
      <c r="P2627" t="s">
        <v>27</v>
      </c>
      <c r="Q2627">
        <v>35.162211999999997</v>
      </c>
      <c r="R2627">
        <v>-106.600143</v>
      </c>
      <c r="S2627" t="s">
        <v>1858</v>
      </c>
    </row>
    <row r="2628" spans="1:19" x14ac:dyDescent="0.3">
      <c r="A2628" t="s">
        <v>19</v>
      </c>
      <c r="B2628">
        <v>10000</v>
      </c>
      <c r="C2628">
        <v>2013</v>
      </c>
      <c r="E2628" t="s">
        <v>4451</v>
      </c>
      <c r="F2628" t="s">
        <v>40</v>
      </c>
      <c r="H2628" t="s">
        <v>30</v>
      </c>
      <c r="I2628">
        <v>661563</v>
      </c>
      <c r="J2628" t="s">
        <v>23</v>
      </c>
      <c r="K2628" t="s">
        <v>78</v>
      </c>
      <c r="N2628" t="s">
        <v>96</v>
      </c>
      <c r="O2628" t="s">
        <v>68</v>
      </c>
      <c r="P2628" t="s">
        <v>27</v>
      </c>
      <c r="Q2628">
        <v>35.134700000000002</v>
      </c>
      <c r="R2628">
        <v>-106.6427</v>
      </c>
      <c r="S2628" t="s">
        <v>4452</v>
      </c>
    </row>
    <row r="2629" spans="1:19" x14ac:dyDescent="0.3">
      <c r="A2629" t="s">
        <v>19</v>
      </c>
      <c r="B2629">
        <v>6950</v>
      </c>
      <c r="C2629">
        <v>2001</v>
      </c>
      <c r="D2629" t="s">
        <v>1357</v>
      </c>
      <c r="E2629" t="s">
        <v>1358</v>
      </c>
      <c r="H2629" t="s">
        <v>22</v>
      </c>
      <c r="I2629">
        <v>39254</v>
      </c>
      <c r="J2629" t="s">
        <v>23</v>
      </c>
      <c r="K2629" t="s">
        <v>78</v>
      </c>
      <c r="P2629" t="s">
        <v>27</v>
      </c>
      <c r="Q2629">
        <v>35.150599999999997</v>
      </c>
      <c r="R2629">
        <v>-106.569</v>
      </c>
      <c r="S2629" t="s">
        <v>1359</v>
      </c>
    </row>
    <row r="2630" spans="1:19" x14ac:dyDescent="0.3">
      <c r="A2630" t="s">
        <v>19</v>
      </c>
      <c r="B2630">
        <v>2595</v>
      </c>
      <c r="C2630">
        <v>2003</v>
      </c>
      <c r="D2630" t="s">
        <v>20</v>
      </c>
      <c r="E2630" t="s">
        <v>625</v>
      </c>
      <c r="F2630" t="s">
        <v>137</v>
      </c>
      <c r="G2630" t="s">
        <v>41</v>
      </c>
      <c r="H2630" t="s">
        <v>22</v>
      </c>
      <c r="I2630">
        <v>149055</v>
      </c>
      <c r="J2630" t="s">
        <v>23</v>
      </c>
      <c r="K2630" t="s">
        <v>36</v>
      </c>
      <c r="L2630" t="s">
        <v>73</v>
      </c>
      <c r="M2630" t="s">
        <v>95</v>
      </c>
      <c r="N2630" t="s">
        <v>83</v>
      </c>
      <c r="O2630" t="s">
        <v>97</v>
      </c>
      <c r="P2630" t="s">
        <v>27</v>
      </c>
      <c r="Q2630">
        <v>35.150599999999997</v>
      </c>
      <c r="R2630">
        <v>-106.569</v>
      </c>
      <c r="S2630" t="s">
        <v>3001</v>
      </c>
    </row>
    <row r="2631" spans="1:19" x14ac:dyDescent="0.3">
      <c r="A2631" t="s">
        <v>19</v>
      </c>
      <c r="B2631">
        <v>81999</v>
      </c>
      <c r="C2631">
        <v>2018</v>
      </c>
      <c r="D2631" t="s">
        <v>290</v>
      </c>
      <c r="E2631" t="s">
        <v>630</v>
      </c>
      <c r="G2631" t="s">
        <v>41</v>
      </c>
      <c r="H2631" t="s">
        <v>22</v>
      </c>
      <c r="I2631">
        <v>14900</v>
      </c>
      <c r="J2631" t="s">
        <v>23</v>
      </c>
      <c r="K2631" t="s">
        <v>36</v>
      </c>
      <c r="L2631" t="s">
        <v>42</v>
      </c>
      <c r="P2631" t="s">
        <v>27</v>
      </c>
      <c r="Q2631">
        <v>35.249299999999998</v>
      </c>
      <c r="R2631">
        <v>-106.6818</v>
      </c>
      <c r="S2631" t="s">
        <v>634</v>
      </c>
    </row>
    <row r="2632" spans="1:19" x14ac:dyDescent="0.3">
      <c r="A2632" t="s">
        <v>19</v>
      </c>
      <c r="B2632">
        <v>7950</v>
      </c>
      <c r="C2632">
        <v>2006</v>
      </c>
      <c r="D2632" t="s">
        <v>47</v>
      </c>
      <c r="E2632" t="s">
        <v>2551</v>
      </c>
      <c r="H2632" t="s">
        <v>24</v>
      </c>
      <c r="I2632">
        <v>153401</v>
      </c>
      <c r="J2632" t="s">
        <v>23</v>
      </c>
      <c r="K2632" t="s">
        <v>36</v>
      </c>
      <c r="L2632" t="s">
        <v>61</v>
      </c>
      <c r="N2632" t="s">
        <v>129</v>
      </c>
      <c r="O2632" t="s">
        <v>155</v>
      </c>
      <c r="P2632" t="s">
        <v>27</v>
      </c>
      <c r="Q2632">
        <v>35.185090000000002</v>
      </c>
      <c r="R2632">
        <v>-106.58499999999999</v>
      </c>
      <c r="S2632" t="s">
        <v>3054</v>
      </c>
    </row>
    <row r="2633" spans="1:19" x14ac:dyDescent="0.3">
      <c r="A2633" t="s">
        <v>19</v>
      </c>
      <c r="B2633">
        <v>10000</v>
      </c>
      <c r="C2633">
        <v>2004</v>
      </c>
      <c r="D2633" t="s">
        <v>71</v>
      </c>
      <c r="E2633" t="s">
        <v>968</v>
      </c>
      <c r="F2633" t="s">
        <v>59</v>
      </c>
      <c r="G2633" t="s">
        <v>49</v>
      </c>
      <c r="H2633" t="s">
        <v>22</v>
      </c>
      <c r="I2633">
        <v>1000000</v>
      </c>
      <c r="J2633" t="s">
        <v>23</v>
      </c>
      <c r="K2633" t="s">
        <v>78</v>
      </c>
      <c r="L2633" t="s">
        <v>73</v>
      </c>
      <c r="P2633" t="s">
        <v>27</v>
      </c>
      <c r="Q2633">
        <v>35.100999999999999</v>
      </c>
      <c r="R2633">
        <v>-106.5183</v>
      </c>
      <c r="S2633" t="s">
        <v>4453</v>
      </c>
    </row>
    <row r="2634" spans="1:19" x14ac:dyDescent="0.3">
      <c r="A2634" t="s">
        <v>19</v>
      </c>
      <c r="B2634">
        <v>25995</v>
      </c>
      <c r="C2634">
        <v>2013</v>
      </c>
      <c r="D2634" t="s">
        <v>20</v>
      </c>
      <c r="E2634" t="s">
        <v>2327</v>
      </c>
      <c r="F2634" t="s">
        <v>137</v>
      </c>
      <c r="G2634" t="s">
        <v>49</v>
      </c>
      <c r="H2634" t="s">
        <v>22</v>
      </c>
      <c r="I2634">
        <v>95012</v>
      </c>
      <c r="K2634" t="s">
        <v>36</v>
      </c>
      <c r="L2634" t="s">
        <v>73</v>
      </c>
      <c r="N2634" t="s">
        <v>96</v>
      </c>
      <c r="P2634" t="s">
        <v>27</v>
      </c>
      <c r="Q2634">
        <v>35.162211999999997</v>
      </c>
      <c r="R2634">
        <v>-106.600143</v>
      </c>
      <c r="S2634" t="s">
        <v>2328</v>
      </c>
    </row>
    <row r="2635" spans="1:19" x14ac:dyDescent="0.3">
      <c r="A2635" t="s">
        <v>19</v>
      </c>
      <c r="B2635">
        <v>39900</v>
      </c>
      <c r="C2635">
        <v>2017</v>
      </c>
      <c r="D2635" t="s">
        <v>71</v>
      </c>
      <c r="E2635" t="s">
        <v>104</v>
      </c>
      <c r="G2635" t="s">
        <v>49</v>
      </c>
      <c r="H2635" t="s">
        <v>22</v>
      </c>
      <c r="I2635">
        <v>31025</v>
      </c>
      <c r="J2635" t="s">
        <v>23</v>
      </c>
      <c r="K2635" t="s">
        <v>36</v>
      </c>
      <c r="L2635" t="s">
        <v>73</v>
      </c>
      <c r="P2635" t="s">
        <v>27</v>
      </c>
      <c r="Q2635">
        <v>35.058537000000001</v>
      </c>
      <c r="R2635">
        <v>-106.87787299999999</v>
      </c>
      <c r="S2635" t="s">
        <v>1123</v>
      </c>
    </row>
    <row r="2636" spans="1:19" x14ac:dyDescent="0.3">
      <c r="A2636" t="s">
        <v>19</v>
      </c>
      <c r="B2636">
        <v>9500</v>
      </c>
      <c r="C2636">
        <v>2006</v>
      </c>
      <c r="D2636" t="s">
        <v>47</v>
      </c>
      <c r="E2636" t="s">
        <v>2241</v>
      </c>
      <c r="F2636" t="s">
        <v>132</v>
      </c>
      <c r="G2636" t="s">
        <v>49</v>
      </c>
      <c r="H2636" t="s">
        <v>22</v>
      </c>
      <c r="I2636">
        <v>179000</v>
      </c>
      <c r="J2636" t="s">
        <v>23</v>
      </c>
      <c r="K2636" t="s">
        <v>36</v>
      </c>
      <c r="L2636" t="s">
        <v>73</v>
      </c>
      <c r="M2636" t="s">
        <v>95</v>
      </c>
      <c r="N2636" t="s">
        <v>3542</v>
      </c>
      <c r="P2636" t="s">
        <v>27</v>
      </c>
      <c r="Q2636">
        <v>35.110399999999998</v>
      </c>
      <c r="R2636">
        <v>-106.57810000000001</v>
      </c>
      <c r="S2636" t="s">
        <v>3229</v>
      </c>
    </row>
    <row r="2637" spans="1:19" x14ac:dyDescent="0.3">
      <c r="A2637" t="s">
        <v>19</v>
      </c>
      <c r="B2637">
        <v>47999</v>
      </c>
      <c r="C2637">
        <v>2020</v>
      </c>
      <c r="D2637" t="s">
        <v>169</v>
      </c>
      <c r="E2637">
        <v>1500</v>
      </c>
      <c r="F2637" t="s">
        <v>132</v>
      </c>
      <c r="G2637" t="s">
        <v>41</v>
      </c>
      <c r="H2637" t="s">
        <v>22</v>
      </c>
      <c r="I2637">
        <v>1000</v>
      </c>
      <c r="J2637" t="s">
        <v>23</v>
      </c>
      <c r="K2637" t="s">
        <v>36</v>
      </c>
      <c r="L2637" t="s">
        <v>73</v>
      </c>
      <c r="P2637" t="s">
        <v>27</v>
      </c>
      <c r="Q2637">
        <v>35.204783999999997</v>
      </c>
      <c r="R2637">
        <v>-106.62626299999999</v>
      </c>
      <c r="S2637" t="s">
        <v>191</v>
      </c>
    </row>
    <row r="2638" spans="1:19" x14ac:dyDescent="0.3">
      <c r="A2638" t="s">
        <v>19</v>
      </c>
      <c r="B2638">
        <v>43995</v>
      </c>
      <c r="C2638">
        <v>2017</v>
      </c>
      <c r="D2638" t="s">
        <v>20</v>
      </c>
      <c r="E2638" t="s">
        <v>2060</v>
      </c>
      <c r="G2638" t="s">
        <v>49</v>
      </c>
      <c r="H2638" t="s">
        <v>22</v>
      </c>
      <c r="I2638">
        <v>78252</v>
      </c>
      <c r="J2638" t="s">
        <v>23</v>
      </c>
      <c r="K2638" t="s">
        <v>36</v>
      </c>
      <c r="L2638" t="s">
        <v>73</v>
      </c>
      <c r="N2638" t="s">
        <v>83</v>
      </c>
      <c r="O2638" t="s">
        <v>26</v>
      </c>
      <c r="P2638" t="s">
        <v>27</v>
      </c>
      <c r="Q2638">
        <v>33.3917</v>
      </c>
      <c r="R2638">
        <v>-111.92489999999999</v>
      </c>
      <c r="S2638" t="s">
        <v>2062</v>
      </c>
    </row>
    <row r="2639" spans="1:19" x14ac:dyDescent="0.3">
      <c r="A2639" t="s">
        <v>19</v>
      </c>
      <c r="B2639">
        <v>5900</v>
      </c>
      <c r="C2639">
        <v>2006</v>
      </c>
      <c r="E2639" t="s">
        <v>2618</v>
      </c>
      <c r="F2639" t="s">
        <v>137</v>
      </c>
      <c r="G2639" t="s">
        <v>86</v>
      </c>
      <c r="H2639" t="s">
        <v>22</v>
      </c>
      <c r="I2639">
        <v>114000</v>
      </c>
      <c r="J2639" t="s">
        <v>23</v>
      </c>
      <c r="K2639" t="s">
        <v>36</v>
      </c>
      <c r="L2639" t="s">
        <v>61</v>
      </c>
      <c r="M2639" t="s">
        <v>62</v>
      </c>
      <c r="N2639" t="s">
        <v>3542</v>
      </c>
      <c r="O2639" t="s">
        <v>45</v>
      </c>
      <c r="P2639" t="s">
        <v>27</v>
      </c>
      <c r="Q2639">
        <v>35.110399999999998</v>
      </c>
      <c r="R2639">
        <v>-106.57810000000001</v>
      </c>
      <c r="S2639" t="s">
        <v>2620</v>
      </c>
    </row>
    <row r="2640" spans="1:19" x14ac:dyDescent="0.3">
      <c r="A2640" t="s">
        <v>19</v>
      </c>
      <c r="B2640">
        <v>4500</v>
      </c>
      <c r="C2640">
        <v>2009</v>
      </c>
      <c r="D2640" t="s">
        <v>2313</v>
      </c>
      <c r="E2640" t="s">
        <v>2790</v>
      </c>
      <c r="F2640" t="s">
        <v>59</v>
      </c>
      <c r="G2640" t="s">
        <v>49</v>
      </c>
      <c r="H2640" t="s">
        <v>22</v>
      </c>
      <c r="I2640">
        <v>127200</v>
      </c>
      <c r="J2640" t="s">
        <v>986</v>
      </c>
      <c r="K2640" t="s">
        <v>36</v>
      </c>
      <c r="L2640" t="s">
        <v>61</v>
      </c>
      <c r="O2640" t="s">
        <v>45</v>
      </c>
      <c r="P2640" t="s">
        <v>27</v>
      </c>
      <c r="Q2640">
        <v>35.110399999999998</v>
      </c>
      <c r="R2640">
        <v>-106.57810000000001</v>
      </c>
      <c r="S2640" t="s">
        <v>2791</v>
      </c>
    </row>
    <row r="2641" spans="1:19" x14ac:dyDescent="0.3">
      <c r="A2641" t="s">
        <v>19</v>
      </c>
      <c r="B2641">
        <v>8000</v>
      </c>
      <c r="C2641">
        <v>2003</v>
      </c>
      <c r="D2641" t="s">
        <v>57</v>
      </c>
      <c r="E2641" t="s">
        <v>1196</v>
      </c>
      <c r="F2641" t="s">
        <v>137</v>
      </c>
      <c r="G2641" t="s">
        <v>49</v>
      </c>
      <c r="H2641" t="s">
        <v>22</v>
      </c>
      <c r="I2641">
        <v>219000</v>
      </c>
      <c r="J2641" t="s">
        <v>23</v>
      </c>
      <c r="K2641" t="s">
        <v>36</v>
      </c>
      <c r="L2641" t="s">
        <v>73</v>
      </c>
      <c r="M2641" t="s">
        <v>95</v>
      </c>
      <c r="N2641" t="s">
        <v>83</v>
      </c>
      <c r="O2641" t="s">
        <v>55</v>
      </c>
      <c r="P2641" t="s">
        <v>27</v>
      </c>
      <c r="Q2641">
        <v>35.089100000000002</v>
      </c>
      <c r="R2641">
        <v>-106.6808</v>
      </c>
      <c r="S2641" t="s">
        <v>3369</v>
      </c>
    </row>
    <row r="2642" spans="1:19" x14ac:dyDescent="0.3">
      <c r="A2642" t="s">
        <v>19</v>
      </c>
      <c r="B2642">
        <v>11995</v>
      </c>
      <c r="C2642">
        <v>2015</v>
      </c>
      <c r="D2642" t="s">
        <v>51</v>
      </c>
      <c r="E2642" t="s">
        <v>1009</v>
      </c>
      <c r="F2642" t="s">
        <v>59</v>
      </c>
      <c r="G2642" t="s">
        <v>86</v>
      </c>
      <c r="H2642" t="s">
        <v>22</v>
      </c>
      <c r="I2642">
        <v>60641</v>
      </c>
      <c r="J2642" t="s">
        <v>23</v>
      </c>
      <c r="K2642" t="s">
        <v>36</v>
      </c>
      <c r="L2642" t="s">
        <v>61</v>
      </c>
      <c r="N2642" t="s">
        <v>63</v>
      </c>
      <c r="O2642" t="s">
        <v>68</v>
      </c>
      <c r="P2642" t="s">
        <v>27</v>
      </c>
      <c r="Q2642">
        <v>34.851897999999998</v>
      </c>
      <c r="R2642">
        <v>-106.69071</v>
      </c>
      <c r="S2642" t="s">
        <v>1773</v>
      </c>
    </row>
    <row r="2643" spans="1:19" x14ac:dyDescent="0.3">
      <c r="A2643" t="s">
        <v>19</v>
      </c>
      <c r="B2643">
        <v>4500</v>
      </c>
      <c r="C2643">
        <v>1977</v>
      </c>
      <c r="D2643" t="s">
        <v>71</v>
      </c>
      <c r="E2643" t="s">
        <v>4454</v>
      </c>
      <c r="F2643" t="s">
        <v>40</v>
      </c>
      <c r="G2643" t="s">
        <v>49</v>
      </c>
      <c r="H2643" t="s">
        <v>22</v>
      </c>
      <c r="I2643">
        <v>123456</v>
      </c>
      <c r="J2643" t="s">
        <v>23</v>
      </c>
      <c r="K2643" t="s">
        <v>78</v>
      </c>
      <c r="L2643" t="s">
        <v>73</v>
      </c>
      <c r="N2643" t="s">
        <v>853</v>
      </c>
      <c r="O2643" t="s">
        <v>463</v>
      </c>
      <c r="P2643" t="s">
        <v>27</v>
      </c>
      <c r="Q2643">
        <v>35.125231999999997</v>
      </c>
      <c r="R2643">
        <v>-106.566525</v>
      </c>
      <c r="S2643" t="s">
        <v>4455</v>
      </c>
    </row>
    <row r="2644" spans="1:19" x14ac:dyDescent="0.3">
      <c r="A2644" t="s">
        <v>19</v>
      </c>
      <c r="B2644">
        <v>7950</v>
      </c>
      <c r="C2644">
        <v>2008</v>
      </c>
      <c r="D2644" t="s">
        <v>241</v>
      </c>
      <c r="E2644" t="s">
        <v>446</v>
      </c>
      <c r="H2644" t="s">
        <v>22</v>
      </c>
      <c r="I2644">
        <v>110042</v>
      </c>
      <c r="J2644" t="s">
        <v>23</v>
      </c>
      <c r="K2644" t="s">
        <v>36</v>
      </c>
      <c r="M2644" t="s">
        <v>62</v>
      </c>
      <c r="N2644" t="s">
        <v>63</v>
      </c>
      <c r="O2644" t="s">
        <v>45</v>
      </c>
      <c r="P2644" t="s">
        <v>27</v>
      </c>
      <c r="Q2644">
        <v>35.185090000000002</v>
      </c>
      <c r="R2644">
        <v>-106.58499999999999</v>
      </c>
      <c r="S2644" t="s">
        <v>2561</v>
      </c>
    </row>
    <row r="2645" spans="1:19" x14ac:dyDescent="0.3">
      <c r="A2645" t="s">
        <v>19</v>
      </c>
      <c r="B2645">
        <v>10477</v>
      </c>
      <c r="C2645">
        <v>2013</v>
      </c>
      <c r="D2645" t="s">
        <v>390</v>
      </c>
      <c r="E2645" t="s">
        <v>1567</v>
      </c>
      <c r="F2645" t="s">
        <v>137</v>
      </c>
      <c r="G2645" t="s">
        <v>86</v>
      </c>
      <c r="H2645" t="s">
        <v>22</v>
      </c>
      <c r="I2645">
        <v>75843</v>
      </c>
      <c r="K2645" t="s">
        <v>78</v>
      </c>
      <c r="N2645" t="s">
        <v>129</v>
      </c>
      <c r="P2645" t="s">
        <v>27</v>
      </c>
      <c r="Q2645">
        <v>35.162211999999997</v>
      </c>
      <c r="R2645">
        <v>-106.600143</v>
      </c>
      <c r="S2645" t="s">
        <v>2021</v>
      </c>
    </row>
    <row r="2646" spans="1:19" x14ac:dyDescent="0.3">
      <c r="A2646" t="s">
        <v>19</v>
      </c>
      <c r="B2646">
        <v>0</v>
      </c>
      <c r="C2646">
        <v>2016</v>
      </c>
      <c r="D2646" t="s">
        <v>295</v>
      </c>
      <c r="E2646" t="s">
        <v>4456</v>
      </c>
      <c r="F2646" t="s">
        <v>59</v>
      </c>
      <c r="H2646" t="s">
        <v>24</v>
      </c>
      <c r="I2646">
        <v>83974</v>
      </c>
      <c r="J2646" t="s">
        <v>23</v>
      </c>
      <c r="K2646" t="s">
        <v>36</v>
      </c>
      <c r="N2646" t="s">
        <v>24</v>
      </c>
      <c r="P2646" t="s">
        <v>27</v>
      </c>
      <c r="Q2646">
        <v>35.656531999999999</v>
      </c>
      <c r="R2646">
        <v>-105.946946</v>
      </c>
      <c r="S2646" t="s">
        <v>4457</v>
      </c>
    </row>
    <row r="2647" spans="1:19" x14ac:dyDescent="0.3">
      <c r="A2647" t="s">
        <v>19</v>
      </c>
      <c r="B2647">
        <v>16000</v>
      </c>
      <c r="C2647">
        <v>2009</v>
      </c>
      <c r="D2647" t="s">
        <v>51</v>
      </c>
      <c r="E2647" t="s">
        <v>2960</v>
      </c>
      <c r="F2647" t="s">
        <v>132</v>
      </c>
      <c r="G2647" t="s">
        <v>41</v>
      </c>
      <c r="H2647" t="s">
        <v>22</v>
      </c>
      <c r="I2647">
        <v>145000</v>
      </c>
      <c r="J2647" t="s">
        <v>23</v>
      </c>
      <c r="K2647" t="s">
        <v>36</v>
      </c>
      <c r="L2647" t="s">
        <v>73</v>
      </c>
      <c r="M2647" t="s">
        <v>43</v>
      </c>
      <c r="N2647" t="s">
        <v>3542</v>
      </c>
      <c r="O2647" t="s">
        <v>26</v>
      </c>
      <c r="P2647" t="s">
        <v>27</v>
      </c>
      <c r="Q2647">
        <v>34.7806</v>
      </c>
      <c r="R2647">
        <v>-106.7115</v>
      </c>
      <c r="S2647" t="s">
        <v>2961</v>
      </c>
    </row>
    <row r="2648" spans="1:19" x14ac:dyDescent="0.3">
      <c r="A2648" t="s">
        <v>19</v>
      </c>
      <c r="B2648">
        <v>36885</v>
      </c>
      <c r="C2648">
        <v>2013</v>
      </c>
      <c r="D2648" t="s">
        <v>169</v>
      </c>
      <c r="E2648">
        <v>2500</v>
      </c>
      <c r="H2648" t="s">
        <v>30</v>
      </c>
      <c r="I2648">
        <v>147399</v>
      </c>
      <c r="J2648" t="s">
        <v>23</v>
      </c>
      <c r="K2648" t="s">
        <v>36</v>
      </c>
      <c r="P2648" t="s">
        <v>27</v>
      </c>
      <c r="Q2648">
        <v>30.649697</v>
      </c>
      <c r="R2648">
        <v>-97.866211000000007</v>
      </c>
      <c r="S2648" t="s">
        <v>2983</v>
      </c>
    </row>
    <row r="2649" spans="1:19" x14ac:dyDescent="0.3">
      <c r="A2649" t="s">
        <v>19</v>
      </c>
      <c r="B2649">
        <v>7800</v>
      </c>
      <c r="C2649">
        <v>2004</v>
      </c>
      <c r="D2649" t="s">
        <v>47</v>
      </c>
      <c r="E2649" t="s">
        <v>764</v>
      </c>
      <c r="F2649" t="s">
        <v>59</v>
      </c>
      <c r="G2649" t="s">
        <v>41</v>
      </c>
      <c r="H2649" t="s">
        <v>22</v>
      </c>
      <c r="I2649">
        <v>208387</v>
      </c>
      <c r="J2649" t="s">
        <v>23</v>
      </c>
      <c r="K2649" t="s">
        <v>36</v>
      </c>
      <c r="L2649" t="s">
        <v>42</v>
      </c>
      <c r="M2649" t="s">
        <v>43</v>
      </c>
      <c r="N2649" t="s">
        <v>3542</v>
      </c>
      <c r="O2649" t="s">
        <v>138</v>
      </c>
      <c r="P2649" t="s">
        <v>27</v>
      </c>
      <c r="Q2649">
        <v>35.142099999999999</v>
      </c>
      <c r="R2649">
        <v>-106.7041</v>
      </c>
      <c r="S2649" t="s">
        <v>3346</v>
      </c>
    </row>
    <row r="2650" spans="1:19" x14ac:dyDescent="0.3">
      <c r="A2650" t="s">
        <v>19</v>
      </c>
      <c r="B2650">
        <v>32500</v>
      </c>
      <c r="C2650">
        <v>2011</v>
      </c>
      <c r="E2650" t="s">
        <v>4458</v>
      </c>
      <c r="H2650" t="s">
        <v>30</v>
      </c>
      <c r="I2650">
        <v>725000</v>
      </c>
      <c r="J2650" t="s">
        <v>23</v>
      </c>
      <c r="K2650" t="s">
        <v>78</v>
      </c>
      <c r="P2650" t="s">
        <v>27</v>
      </c>
      <c r="Q2650">
        <v>35.240485999999997</v>
      </c>
      <c r="R2650">
        <v>-111.6362</v>
      </c>
      <c r="S2650" t="s">
        <v>4459</v>
      </c>
    </row>
    <row r="2651" spans="1:19" x14ac:dyDescent="0.3">
      <c r="A2651" t="s">
        <v>19</v>
      </c>
      <c r="B2651">
        <v>13495</v>
      </c>
      <c r="C2651">
        <v>2009</v>
      </c>
      <c r="D2651" t="s">
        <v>179</v>
      </c>
      <c r="F2651" t="s">
        <v>137</v>
      </c>
      <c r="G2651" t="s">
        <v>41</v>
      </c>
      <c r="H2651" t="s">
        <v>22</v>
      </c>
      <c r="J2651" t="s">
        <v>23</v>
      </c>
      <c r="K2651" t="s">
        <v>36</v>
      </c>
      <c r="L2651" t="s">
        <v>73</v>
      </c>
      <c r="N2651" t="s">
        <v>3542</v>
      </c>
      <c r="O2651" t="s">
        <v>68</v>
      </c>
      <c r="P2651" t="s">
        <v>27</v>
      </c>
      <c r="Q2651">
        <v>35.087702999999998</v>
      </c>
      <c r="R2651">
        <v>-106.579999</v>
      </c>
      <c r="S2651" t="s">
        <v>3467</v>
      </c>
    </row>
    <row r="2652" spans="1:19" x14ac:dyDescent="0.3">
      <c r="A2652" t="s">
        <v>19</v>
      </c>
      <c r="B2652">
        <v>13250</v>
      </c>
      <c r="C2652">
        <v>2009</v>
      </c>
      <c r="D2652" t="s">
        <v>20</v>
      </c>
      <c r="E2652" t="s">
        <v>1341</v>
      </c>
      <c r="F2652" t="s">
        <v>137</v>
      </c>
      <c r="G2652" t="s">
        <v>41</v>
      </c>
      <c r="H2652" t="s">
        <v>22</v>
      </c>
      <c r="J2652" t="s">
        <v>23</v>
      </c>
      <c r="K2652" t="s">
        <v>78</v>
      </c>
      <c r="L2652" t="s">
        <v>42</v>
      </c>
      <c r="M2652" t="s">
        <v>54</v>
      </c>
      <c r="N2652" t="s">
        <v>44</v>
      </c>
      <c r="O2652" t="s">
        <v>26</v>
      </c>
      <c r="P2652" t="s">
        <v>27</v>
      </c>
      <c r="Q2652">
        <v>35.087702999999998</v>
      </c>
      <c r="R2652">
        <v>-106.579999</v>
      </c>
      <c r="S2652" t="s">
        <v>3468</v>
      </c>
    </row>
    <row r="2653" spans="1:19" x14ac:dyDescent="0.3">
      <c r="A2653" t="s">
        <v>19</v>
      </c>
      <c r="B2653">
        <v>15495</v>
      </c>
      <c r="C2653">
        <v>2011</v>
      </c>
      <c r="D2653" t="s">
        <v>174</v>
      </c>
      <c r="E2653" t="s">
        <v>792</v>
      </c>
      <c r="F2653" t="s">
        <v>137</v>
      </c>
      <c r="G2653" t="s">
        <v>41</v>
      </c>
      <c r="H2653" t="s">
        <v>22</v>
      </c>
      <c r="J2653" t="s">
        <v>23</v>
      </c>
      <c r="K2653" t="s">
        <v>36</v>
      </c>
      <c r="L2653" t="s">
        <v>42</v>
      </c>
      <c r="M2653" t="s">
        <v>43</v>
      </c>
      <c r="N2653" t="s">
        <v>44</v>
      </c>
      <c r="O2653" t="s">
        <v>394</v>
      </c>
      <c r="P2653" t="s">
        <v>27</v>
      </c>
      <c r="Q2653">
        <v>35.087702999999998</v>
      </c>
      <c r="R2653">
        <v>-106.579999</v>
      </c>
      <c r="S2653" t="s">
        <v>3469</v>
      </c>
    </row>
    <row r="2654" spans="1:19" x14ac:dyDescent="0.3">
      <c r="A2654" t="s">
        <v>19</v>
      </c>
      <c r="B2654">
        <v>17495</v>
      </c>
      <c r="C2654">
        <v>2009</v>
      </c>
      <c r="D2654" t="s">
        <v>38</v>
      </c>
      <c r="E2654" t="s">
        <v>3470</v>
      </c>
      <c r="F2654" t="s">
        <v>137</v>
      </c>
      <c r="G2654" t="s">
        <v>41</v>
      </c>
      <c r="H2654" t="s">
        <v>22</v>
      </c>
      <c r="J2654" t="s">
        <v>23</v>
      </c>
      <c r="K2654" t="s">
        <v>36</v>
      </c>
      <c r="L2654" t="s">
        <v>42</v>
      </c>
      <c r="N2654" t="s">
        <v>63</v>
      </c>
      <c r="O2654" t="s">
        <v>26</v>
      </c>
      <c r="P2654" t="s">
        <v>27</v>
      </c>
      <c r="Q2654">
        <v>35.087702999999998</v>
      </c>
      <c r="R2654">
        <v>-106.579999</v>
      </c>
      <c r="S2654" t="s">
        <v>3471</v>
      </c>
    </row>
    <row r="2655" spans="1:19" x14ac:dyDescent="0.3">
      <c r="A2655" t="s">
        <v>19</v>
      </c>
      <c r="B2655">
        <v>7950</v>
      </c>
      <c r="C2655">
        <v>2003</v>
      </c>
      <c r="D2655" t="s">
        <v>20</v>
      </c>
      <c r="E2655" t="s">
        <v>1981</v>
      </c>
      <c r="H2655" t="s">
        <v>22</v>
      </c>
      <c r="I2655">
        <v>187390</v>
      </c>
      <c r="J2655" t="s">
        <v>23</v>
      </c>
      <c r="K2655" t="s">
        <v>36</v>
      </c>
      <c r="L2655" t="s">
        <v>61</v>
      </c>
      <c r="N2655" t="s">
        <v>3542</v>
      </c>
      <c r="O2655" t="s">
        <v>97</v>
      </c>
      <c r="P2655" t="s">
        <v>27</v>
      </c>
      <c r="Q2655">
        <v>35.185090000000002</v>
      </c>
      <c r="R2655">
        <v>-106.58499999999999</v>
      </c>
      <c r="S2655" t="s">
        <v>3279</v>
      </c>
    </row>
    <row r="2656" spans="1:19" x14ac:dyDescent="0.3">
      <c r="A2656" t="s">
        <v>19</v>
      </c>
      <c r="B2656">
        <v>8500</v>
      </c>
      <c r="C2656">
        <v>1986</v>
      </c>
      <c r="E2656" t="s">
        <v>4460</v>
      </c>
      <c r="H2656" t="s">
        <v>22</v>
      </c>
      <c r="I2656">
        <v>125000</v>
      </c>
      <c r="J2656" t="s">
        <v>23</v>
      </c>
      <c r="K2656" t="s">
        <v>78</v>
      </c>
      <c r="O2656" t="s">
        <v>26</v>
      </c>
      <c r="P2656" t="s">
        <v>27</v>
      </c>
      <c r="Q2656">
        <v>35.134700000000002</v>
      </c>
      <c r="R2656">
        <v>-106.6427</v>
      </c>
      <c r="S2656" t="s">
        <v>2758</v>
      </c>
    </row>
    <row r="2657" spans="1:19" x14ac:dyDescent="0.3">
      <c r="A2657" t="s">
        <v>19</v>
      </c>
      <c r="B2657">
        <v>29900</v>
      </c>
      <c r="C2657">
        <v>2014</v>
      </c>
      <c r="D2657" t="s">
        <v>47</v>
      </c>
      <c r="E2657" t="s">
        <v>950</v>
      </c>
      <c r="F2657" t="s">
        <v>137</v>
      </c>
      <c r="G2657" t="s">
        <v>49</v>
      </c>
      <c r="H2657" t="s">
        <v>22</v>
      </c>
      <c r="I2657">
        <v>101000</v>
      </c>
      <c r="J2657" t="s">
        <v>23</v>
      </c>
      <c r="K2657" t="s">
        <v>36</v>
      </c>
      <c r="L2657" t="s">
        <v>73</v>
      </c>
      <c r="N2657" t="s">
        <v>853</v>
      </c>
      <c r="P2657" t="s">
        <v>27</v>
      </c>
      <c r="Q2657">
        <v>35.323999999999998</v>
      </c>
      <c r="R2657">
        <v>-106.7099</v>
      </c>
      <c r="S2657" t="s">
        <v>2433</v>
      </c>
    </row>
    <row r="2658" spans="1:19" x14ac:dyDescent="0.3">
      <c r="A2658" t="s">
        <v>19</v>
      </c>
      <c r="B2658">
        <v>46999</v>
      </c>
      <c r="C2658">
        <v>2019</v>
      </c>
      <c r="D2658" t="s">
        <v>169</v>
      </c>
      <c r="E2658">
        <v>1500</v>
      </c>
      <c r="G2658" t="s">
        <v>41</v>
      </c>
      <c r="H2658" t="s">
        <v>22</v>
      </c>
      <c r="I2658">
        <v>16900</v>
      </c>
      <c r="J2658" t="s">
        <v>23</v>
      </c>
      <c r="K2658" t="s">
        <v>36</v>
      </c>
      <c r="L2658" t="s">
        <v>73</v>
      </c>
      <c r="P2658" t="s">
        <v>27</v>
      </c>
      <c r="Q2658">
        <v>35.249299999999998</v>
      </c>
      <c r="R2658">
        <v>-106.6818</v>
      </c>
      <c r="S2658" t="s">
        <v>671</v>
      </c>
    </row>
    <row r="2659" spans="1:19" x14ac:dyDescent="0.3">
      <c r="A2659" t="s">
        <v>19</v>
      </c>
      <c r="B2659">
        <v>14900</v>
      </c>
      <c r="C2659">
        <v>2017</v>
      </c>
      <c r="D2659" t="s">
        <v>320</v>
      </c>
      <c r="E2659" t="s">
        <v>2592</v>
      </c>
      <c r="F2659" t="s">
        <v>137</v>
      </c>
      <c r="G2659" t="s">
        <v>86</v>
      </c>
      <c r="H2659" t="s">
        <v>22</v>
      </c>
      <c r="I2659">
        <v>112908</v>
      </c>
      <c r="J2659" t="s">
        <v>172</v>
      </c>
      <c r="K2659" t="s">
        <v>36</v>
      </c>
      <c r="L2659" t="s">
        <v>73</v>
      </c>
      <c r="N2659" t="s">
        <v>3542</v>
      </c>
      <c r="O2659" t="s">
        <v>68</v>
      </c>
      <c r="P2659" t="s">
        <v>27</v>
      </c>
      <c r="Q2659">
        <v>34.833199999999998</v>
      </c>
      <c r="R2659">
        <v>-106.6872</v>
      </c>
      <c r="S2659" t="s">
        <v>2593</v>
      </c>
    </row>
    <row r="2660" spans="1:19" x14ac:dyDescent="0.3">
      <c r="A2660" t="s">
        <v>19</v>
      </c>
      <c r="B2660">
        <v>0</v>
      </c>
      <c r="C2660">
        <v>2019</v>
      </c>
      <c r="D2660" t="s">
        <v>57</v>
      </c>
      <c r="E2660" t="s">
        <v>4058</v>
      </c>
      <c r="H2660" t="s">
        <v>22</v>
      </c>
      <c r="I2660">
        <v>35808</v>
      </c>
      <c r="J2660" t="s">
        <v>23</v>
      </c>
      <c r="K2660" t="s">
        <v>24</v>
      </c>
      <c r="L2660" t="s">
        <v>61</v>
      </c>
      <c r="N2660" t="s">
        <v>63</v>
      </c>
      <c r="O2660" t="s">
        <v>68</v>
      </c>
      <c r="P2660" t="s">
        <v>27</v>
      </c>
      <c r="Q2660">
        <v>35.192551000000002</v>
      </c>
      <c r="R2660">
        <v>-106.655907</v>
      </c>
      <c r="S2660" t="s">
        <v>4461</v>
      </c>
    </row>
    <row r="2661" spans="1:19" x14ac:dyDescent="0.3">
      <c r="A2661" t="s">
        <v>19</v>
      </c>
      <c r="B2661">
        <v>0</v>
      </c>
      <c r="C2661">
        <v>2018</v>
      </c>
      <c r="D2661" t="s">
        <v>125</v>
      </c>
      <c r="E2661" t="s">
        <v>4462</v>
      </c>
      <c r="H2661" t="s">
        <v>22</v>
      </c>
      <c r="I2661">
        <v>13434</v>
      </c>
      <c r="J2661" t="s">
        <v>23</v>
      </c>
      <c r="K2661" t="s">
        <v>36</v>
      </c>
      <c r="L2661" t="s">
        <v>61</v>
      </c>
      <c r="N2661" t="s">
        <v>63</v>
      </c>
      <c r="O2661" t="s">
        <v>26</v>
      </c>
      <c r="P2661" t="s">
        <v>27</v>
      </c>
      <c r="Q2661">
        <v>35.087266</v>
      </c>
      <c r="R2661">
        <v>-106.559473</v>
      </c>
      <c r="S2661" t="s">
        <v>4463</v>
      </c>
    </row>
    <row r="2662" spans="1:19" x14ac:dyDescent="0.3">
      <c r="A2662" t="s">
        <v>19</v>
      </c>
      <c r="B2662">
        <v>0</v>
      </c>
      <c r="C2662">
        <v>2014</v>
      </c>
      <c r="D2662" t="s">
        <v>320</v>
      </c>
      <c r="E2662" t="s">
        <v>4464</v>
      </c>
      <c r="H2662" t="s">
        <v>24</v>
      </c>
      <c r="I2662">
        <v>71246</v>
      </c>
      <c r="J2662" t="s">
        <v>23</v>
      </c>
      <c r="K2662" t="s">
        <v>36</v>
      </c>
      <c r="N2662" t="s">
        <v>63</v>
      </c>
      <c r="P2662" t="s">
        <v>27</v>
      </c>
      <c r="Q2662">
        <v>35.621899999999997</v>
      </c>
      <c r="R2662">
        <v>-105.86879999999999</v>
      </c>
      <c r="S2662" t="s">
        <v>4465</v>
      </c>
    </row>
    <row r="2663" spans="1:19" x14ac:dyDescent="0.3">
      <c r="A2663" t="s">
        <v>19</v>
      </c>
      <c r="B2663">
        <v>12000</v>
      </c>
      <c r="C2663">
        <v>2005</v>
      </c>
      <c r="D2663" t="s">
        <v>20</v>
      </c>
      <c r="E2663" t="s">
        <v>3430</v>
      </c>
      <c r="F2663" t="s">
        <v>137</v>
      </c>
      <c r="G2663" t="s">
        <v>41</v>
      </c>
      <c r="H2663" t="s">
        <v>30</v>
      </c>
      <c r="I2663">
        <v>280804</v>
      </c>
      <c r="J2663" t="s">
        <v>23</v>
      </c>
      <c r="K2663" t="s">
        <v>36</v>
      </c>
      <c r="L2663" t="s">
        <v>73</v>
      </c>
      <c r="M2663" t="s">
        <v>95</v>
      </c>
      <c r="N2663" t="s">
        <v>96</v>
      </c>
      <c r="P2663" t="s">
        <v>27</v>
      </c>
      <c r="Q2663">
        <v>35.062741000000003</v>
      </c>
      <c r="R2663">
        <v>-106.64325700000001</v>
      </c>
      <c r="S2663" t="s">
        <v>3431</v>
      </c>
    </row>
    <row r="2664" spans="1:19" x14ac:dyDescent="0.3">
      <c r="A2664" t="s">
        <v>19</v>
      </c>
      <c r="B2664">
        <v>13800</v>
      </c>
      <c r="C2664">
        <v>2017</v>
      </c>
      <c r="D2664" t="s">
        <v>320</v>
      </c>
      <c r="E2664" t="s">
        <v>888</v>
      </c>
      <c r="F2664" t="s">
        <v>137</v>
      </c>
      <c r="G2664" t="s">
        <v>86</v>
      </c>
      <c r="H2664" t="s">
        <v>22</v>
      </c>
      <c r="I2664">
        <v>62452</v>
      </c>
      <c r="J2664" t="s">
        <v>172</v>
      </c>
      <c r="K2664" t="s">
        <v>36</v>
      </c>
      <c r="L2664" t="s">
        <v>73</v>
      </c>
      <c r="N2664" t="s">
        <v>3542</v>
      </c>
      <c r="O2664" t="s">
        <v>55</v>
      </c>
      <c r="P2664" t="s">
        <v>27</v>
      </c>
      <c r="Q2664">
        <v>34.833199999999998</v>
      </c>
      <c r="R2664">
        <v>-106.6872</v>
      </c>
      <c r="S2664" t="s">
        <v>1806</v>
      </c>
    </row>
    <row r="2665" spans="1:19" x14ac:dyDescent="0.3">
      <c r="A2665" t="s">
        <v>19</v>
      </c>
      <c r="B2665">
        <v>8500</v>
      </c>
      <c r="C2665">
        <v>1968</v>
      </c>
      <c r="D2665" t="s">
        <v>174</v>
      </c>
      <c r="E2665" t="s">
        <v>4466</v>
      </c>
      <c r="F2665" t="s">
        <v>137</v>
      </c>
      <c r="H2665" t="s">
        <v>22</v>
      </c>
      <c r="I2665">
        <v>20263</v>
      </c>
      <c r="J2665" t="s">
        <v>23</v>
      </c>
      <c r="K2665" t="s">
        <v>36</v>
      </c>
      <c r="P2665" t="s">
        <v>27</v>
      </c>
      <c r="Q2665">
        <v>38.360199999999999</v>
      </c>
      <c r="R2665">
        <v>-107.93810000000001</v>
      </c>
      <c r="S2665" t="s">
        <v>4467</v>
      </c>
    </row>
    <row r="2666" spans="1:19" x14ac:dyDescent="0.3">
      <c r="A2666" t="s">
        <v>19</v>
      </c>
      <c r="B2666">
        <v>27999</v>
      </c>
      <c r="C2666">
        <v>2020</v>
      </c>
      <c r="D2666" t="s">
        <v>241</v>
      </c>
      <c r="E2666" t="s">
        <v>529</v>
      </c>
      <c r="H2666" t="s">
        <v>22</v>
      </c>
      <c r="I2666">
        <v>12065</v>
      </c>
      <c r="J2666" t="s">
        <v>23</v>
      </c>
      <c r="K2666" t="s">
        <v>36</v>
      </c>
      <c r="P2666" t="s">
        <v>27</v>
      </c>
      <c r="Q2666">
        <v>35.249299999999998</v>
      </c>
      <c r="R2666">
        <v>-106.6818</v>
      </c>
      <c r="S2666" t="s">
        <v>530</v>
      </c>
    </row>
    <row r="2667" spans="1:19" x14ac:dyDescent="0.3">
      <c r="A2667" t="s">
        <v>19</v>
      </c>
      <c r="B2667">
        <v>24999</v>
      </c>
      <c r="C2667">
        <v>2018</v>
      </c>
      <c r="D2667" t="s">
        <v>159</v>
      </c>
      <c r="E2667">
        <v>300</v>
      </c>
      <c r="G2667" t="s">
        <v>49</v>
      </c>
      <c r="H2667" t="s">
        <v>22</v>
      </c>
      <c r="I2667">
        <v>32500</v>
      </c>
      <c r="J2667" t="s">
        <v>23</v>
      </c>
      <c r="K2667" t="s">
        <v>36</v>
      </c>
      <c r="L2667" t="s">
        <v>73</v>
      </c>
      <c r="P2667" t="s">
        <v>27</v>
      </c>
      <c r="Q2667">
        <v>35.081800000000001</v>
      </c>
      <c r="R2667">
        <v>-106.6482</v>
      </c>
      <c r="S2667" t="s">
        <v>1171</v>
      </c>
    </row>
    <row r="2668" spans="1:19" x14ac:dyDescent="0.3">
      <c r="A2668" t="s">
        <v>19</v>
      </c>
      <c r="B2668">
        <v>24999</v>
      </c>
      <c r="C2668">
        <v>2018</v>
      </c>
      <c r="D2668" t="s">
        <v>214</v>
      </c>
      <c r="E2668" t="s">
        <v>991</v>
      </c>
      <c r="G2668" t="s">
        <v>86</v>
      </c>
      <c r="H2668" t="s">
        <v>22</v>
      </c>
      <c r="I2668">
        <v>27419</v>
      </c>
      <c r="J2668" t="s">
        <v>23</v>
      </c>
      <c r="K2668" t="s">
        <v>36</v>
      </c>
      <c r="L2668" t="s">
        <v>73</v>
      </c>
      <c r="P2668" t="s">
        <v>27</v>
      </c>
      <c r="Q2668">
        <v>35.058537000000001</v>
      </c>
      <c r="R2668">
        <v>-106.87787299999999</v>
      </c>
      <c r="S2668" t="s">
        <v>992</v>
      </c>
    </row>
    <row r="2669" spans="1:19" x14ac:dyDescent="0.3">
      <c r="A2669" t="s">
        <v>19</v>
      </c>
      <c r="B2669">
        <v>19500</v>
      </c>
      <c r="C2669">
        <v>2006</v>
      </c>
      <c r="D2669" t="s">
        <v>320</v>
      </c>
      <c r="E2669" t="s">
        <v>2089</v>
      </c>
      <c r="F2669" t="s">
        <v>137</v>
      </c>
      <c r="G2669" t="s">
        <v>86</v>
      </c>
      <c r="H2669" t="s">
        <v>22</v>
      </c>
      <c r="I2669">
        <v>79917</v>
      </c>
      <c r="J2669" t="s">
        <v>23</v>
      </c>
      <c r="K2669" t="s">
        <v>78</v>
      </c>
      <c r="L2669" t="s">
        <v>73</v>
      </c>
      <c r="N2669" t="s">
        <v>63</v>
      </c>
      <c r="O2669" t="s">
        <v>138</v>
      </c>
      <c r="P2669" t="s">
        <v>27</v>
      </c>
      <c r="Q2669">
        <v>34.833199999999998</v>
      </c>
      <c r="R2669">
        <v>-106.6872</v>
      </c>
      <c r="S2669" t="s">
        <v>2090</v>
      </c>
    </row>
    <row r="2670" spans="1:19" x14ac:dyDescent="0.3">
      <c r="A2670" t="s">
        <v>19</v>
      </c>
      <c r="B2670">
        <v>36999</v>
      </c>
      <c r="C2670">
        <v>2020</v>
      </c>
      <c r="D2670" t="s">
        <v>295</v>
      </c>
      <c r="E2670" t="s">
        <v>526</v>
      </c>
      <c r="G2670" t="s">
        <v>49</v>
      </c>
      <c r="H2670" t="s">
        <v>22</v>
      </c>
      <c r="I2670">
        <v>12000</v>
      </c>
      <c r="J2670" t="s">
        <v>23</v>
      </c>
      <c r="K2670" t="s">
        <v>36</v>
      </c>
      <c r="P2670" t="s">
        <v>27</v>
      </c>
      <c r="Q2670">
        <v>35.249299999999998</v>
      </c>
      <c r="R2670">
        <v>-106.6818</v>
      </c>
      <c r="S2670" t="s">
        <v>528</v>
      </c>
    </row>
    <row r="2671" spans="1:19" x14ac:dyDescent="0.3">
      <c r="A2671" t="s">
        <v>19</v>
      </c>
      <c r="B2671">
        <v>16999</v>
      </c>
      <c r="C2671">
        <v>2015</v>
      </c>
      <c r="D2671" t="s">
        <v>320</v>
      </c>
      <c r="E2671" t="s">
        <v>2210</v>
      </c>
      <c r="G2671" t="s">
        <v>86</v>
      </c>
      <c r="H2671" t="s">
        <v>22</v>
      </c>
      <c r="I2671">
        <v>87600</v>
      </c>
      <c r="J2671" t="s">
        <v>23</v>
      </c>
      <c r="K2671" t="s">
        <v>36</v>
      </c>
      <c r="L2671" t="s">
        <v>73</v>
      </c>
      <c r="P2671" t="s">
        <v>27</v>
      </c>
      <c r="Q2671">
        <v>35.249299999999998</v>
      </c>
      <c r="R2671">
        <v>-106.6818</v>
      </c>
      <c r="S2671" t="s">
        <v>2027</v>
      </c>
    </row>
    <row r="2672" spans="1:19" x14ac:dyDescent="0.3">
      <c r="A2672" t="s">
        <v>19</v>
      </c>
      <c r="B2672">
        <v>9200</v>
      </c>
      <c r="C2672">
        <v>2013</v>
      </c>
      <c r="D2672" t="s">
        <v>57</v>
      </c>
      <c r="E2672" t="s">
        <v>1923</v>
      </c>
      <c r="F2672" t="s">
        <v>137</v>
      </c>
      <c r="G2672" t="s">
        <v>49</v>
      </c>
      <c r="H2672" t="s">
        <v>22</v>
      </c>
      <c r="I2672">
        <v>76000</v>
      </c>
      <c r="J2672" t="s">
        <v>172</v>
      </c>
      <c r="K2672" t="s">
        <v>36</v>
      </c>
      <c r="L2672" t="s">
        <v>73</v>
      </c>
      <c r="N2672" t="s">
        <v>3542</v>
      </c>
      <c r="O2672" t="s">
        <v>68</v>
      </c>
      <c r="P2672" t="s">
        <v>27</v>
      </c>
      <c r="Q2672">
        <v>35.015179000000003</v>
      </c>
      <c r="R2672">
        <v>-106.647667</v>
      </c>
      <c r="S2672" t="s">
        <v>2027</v>
      </c>
    </row>
    <row r="2673" spans="1:19" x14ac:dyDescent="0.3">
      <c r="A2673" t="s">
        <v>19</v>
      </c>
      <c r="B2673">
        <v>30000</v>
      </c>
      <c r="C2673">
        <v>2015</v>
      </c>
      <c r="D2673" t="s">
        <v>169</v>
      </c>
      <c r="E2673" t="s">
        <v>1598</v>
      </c>
      <c r="F2673" t="s">
        <v>137</v>
      </c>
      <c r="G2673" t="s">
        <v>41</v>
      </c>
      <c r="H2673" t="s">
        <v>22</v>
      </c>
      <c r="I2673">
        <v>52000</v>
      </c>
      <c r="J2673" t="s">
        <v>23</v>
      </c>
      <c r="K2673" t="s">
        <v>36</v>
      </c>
      <c r="L2673" t="s">
        <v>42</v>
      </c>
      <c r="N2673" t="s">
        <v>83</v>
      </c>
      <c r="O2673" t="s">
        <v>97</v>
      </c>
      <c r="P2673" t="s">
        <v>27</v>
      </c>
      <c r="Q2673">
        <v>34.969253000000002</v>
      </c>
      <c r="R2673">
        <v>-106.630982</v>
      </c>
      <c r="S2673" t="s">
        <v>1599</v>
      </c>
    </row>
    <row r="2674" spans="1:19" x14ac:dyDescent="0.3">
      <c r="A2674" t="s">
        <v>19</v>
      </c>
      <c r="B2674">
        <v>43001</v>
      </c>
      <c r="C2674">
        <v>2020</v>
      </c>
      <c r="D2674" t="s">
        <v>93</v>
      </c>
      <c r="E2674" t="s">
        <v>255</v>
      </c>
      <c r="F2674" t="s">
        <v>132</v>
      </c>
      <c r="G2674" t="s">
        <v>41</v>
      </c>
      <c r="H2674" t="s">
        <v>22</v>
      </c>
      <c r="I2674">
        <v>3498</v>
      </c>
      <c r="J2674" t="s">
        <v>23</v>
      </c>
      <c r="K2674" t="s">
        <v>36</v>
      </c>
      <c r="L2674" t="s">
        <v>73</v>
      </c>
      <c r="M2674" t="s">
        <v>95</v>
      </c>
      <c r="N2674" t="s">
        <v>96</v>
      </c>
      <c r="O2674" t="s">
        <v>256</v>
      </c>
      <c r="P2674" t="s">
        <v>27</v>
      </c>
      <c r="Q2674">
        <v>35.087327000000002</v>
      </c>
      <c r="R2674">
        <v>-106.556822</v>
      </c>
      <c r="S2674" t="s">
        <v>257</v>
      </c>
    </row>
    <row r="2675" spans="1:19" x14ac:dyDescent="0.3">
      <c r="A2675" t="s">
        <v>19</v>
      </c>
      <c r="B2675">
        <v>32999</v>
      </c>
      <c r="C2675">
        <v>2012</v>
      </c>
      <c r="D2675" t="s">
        <v>51</v>
      </c>
      <c r="E2675">
        <v>2500</v>
      </c>
      <c r="H2675" t="s">
        <v>30</v>
      </c>
      <c r="I2675">
        <v>186676</v>
      </c>
      <c r="J2675" t="s">
        <v>23</v>
      </c>
      <c r="K2675" t="s">
        <v>36</v>
      </c>
      <c r="P2675" t="s">
        <v>27</v>
      </c>
      <c r="Q2675">
        <v>30.649253999999999</v>
      </c>
      <c r="R2675">
        <v>-97.866726</v>
      </c>
      <c r="S2675" t="s">
        <v>3272</v>
      </c>
    </row>
    <row r="2676" spans="1:19" x14ac:dyDescent="0.3">
      <c r="A2676" t="s">
        <v>19</v>
      </c>
      <c r="B2676">
        <v>0</v>
      </c>
      <c r="C2676">
        <v>2018</v>
      </c>
      <c r="D2676" t="s">
        <v>57</v>
      </c>
      <c r="E2676" t="s">
        <v>3656</v>
      </c>
      <c r="H2676" t="s">
        <v>22</v>
      </c>
      <c r="I2676">
        <v>60147</v>
      </c>
      <c r="J2676" t="s">
        <v>23</v>
      </c>
      <c r="K2676" t="s">
        <v>24</v>
      </c>
      <c r="L2676" t="s">
        <v>61</v>
      </c>
      <c r="N2676" t="s">
        <v>63</v>
      </c>
      <c r="O2676" t="s">
        <v>26</v>
      </c>
      <c r="P2676" t="s">
        <v>27</v>
      </c>
      <c r="Q2676">
        <v>35.192551000000002</v>
      </c>
      <c r="R2676">
        <v>-106.655907</v>
      </c>
      <c r="S2676" t="s">
        <v>4468</v>
      </c>
    </row>
    <row r="2677" spans="1:19" x14ac:dyDescent="0.3">
      <c r="A2677" t="s">
        <v>19</v>
      </c>
      <c r="B2677">
        <v>19960</v>
      </c>
      <c r="C2677">
        <v>2016</v>
      </c>
      <c r="D2677" t="s">
        <v>47</v>
      </c>
      <c r="E2677" t="s">
        <v>1891</v>
      </c>
      <c r="F2677" t="s">
        <v>137</v>
      </c>
      <c r="G2677" t="s">
        <v>86</v>
      </c>
      <c r="H2677" t="s">
        <v>22</v>
      </c>
      <c r="I2677">
        <v>68250</v>
      </c>
      <c r="J2677" t="s">
        <v>23</v>
      </c>
      <c r="K2677" t="s">
        <v>36</v>
      </c>
      <c r="L2677" t="s">
        <v>61</v>
      </c>
      <c r="M2677" t="s">
        <v>43</v>
      </c>
      <c r="N2677" t="s">
        <v>24</v>
      </c>
      <c r="O2677" t="s">
        <v>256</v>
      </c>
      <c r="P2677" t="s">
        <v>27</v>
      </c>
      <c r="Q2677">
        <v>35.087747999999998</v>
      </c>
      <c r="R2677">
        <v>-106.557266</v>
      </c>
      <c r="S2677" t="s">
        <v>1892</v>
      </c>
    </row>
    <row r="2678" spans="1:19" x14ac:dyDescent="0.3">
      <c r="A2678" t="s">
        <v>19</v>
      </c>
      <c r="B2678">
        <v>5800</v>
      </c>
      <c r="C2678">
        <v>2015</v>
      </c>
      <c r="D2678" t="s">
        <v>197</v>
      </c>
      <c r="E2678" t="s">
        <v>1561</v>
      </c>
      <c r="F2678" t="s">
        <v>137</v>
      </c>
      <c r="G2678" t="s">
        <v>86</v>
      </c>
      <c r="H2678" t="s">
        <v>22</v>
      </c>
      <c r="I2678">
        <v>155000</v>
      </c>
      <c r="J2678" t="s">
        <v>23</v>
      </c>
      <c r="K2678" t="s">
        <v>36</v>
      </c>
      <c r="L2678" t="s">
        <v>61</v>
      </c>
      <c r="M2678" t="s">
        <v>62</v>
      </c>
      <c r="N2678" t="s">
        <v>199</v>
      </c>
      <c r="O2678" t="s">
        <v>138</v>
      </c>
      <c r="P2678" t="s">
        <v>27</v>
      </c>
      <c r="Q2678">
        <v>35.175899999999999</v>
      </c>
      <c r="R2678">
        <v>-106.6015</v>
      </c>
      <c r="S2678" t="s">
        <v>3063</v>
      </c>
    </row>
    <row r="2679" spans="1:19" x14ac:dyDescent="0.3">
      <c r="A2679" t="s">
        <v>19</v>
      </c>
      <c r="B2679">
        <v>22899</v>
      </c>
      <c r="C2679">
        <v>2020</v>
      </c>
      <c r="D2679" t="s">
        <v>241</v>
      </c>
      <c r="E2679" t="s">
        <v>446</v>
      </c>
      <c r="H2679" t="s">
        <v>22</v>
      </c>
      <c r="I2679">
        <v>9600</v>
      </c>
      <c r="J2679" t="s">
        <v>23</v>
      </c>
      <c r="K2679" t="s">
        <v>36</v>
      </c>
      <c r="P2679" t="s">
        <v>27</v>
      </c>
      <c r="Q2679">
        <v>35.058537000000001</v>
      </c>
      <c r="R2679">
        <v>-106.87787299999999</v>
      </c>
      <c r="S2679" t="s">
        <v>447</v>
      </c>
    </row>
    <row r="2680" spans="1:19" x14ac:dyDescent="0.3">
      <c r="A2680" t="s">
        <v>19</v>
      </c>
      <c r="B2680">
        <v>43499</v>
      </c>
      <c r="C2680">
        <v>2019</v>
      </c>
      <c r="D2680" t="s">
        <v>71</v>
      </c>
      <c r="E2680" t="s">
        <v>217</v>
      </c>
      <c r="F2680" t="s">
        <v>132</v>
      </c>
      <c r="G2680" t="s">
        <v>49</v>
      </c>
      <c r="H2680" t="s">
        <v>22</v>
      </c>
      <c r="I2680">
        <v>2200</v>
      </c>
      <c r="J2680" t="s">
        <v>23</v>
      </c>
      <c r="K2680" t="s">
        <v>36</v>
      </c>
      <c r="L2680" t="s">
        <v>73</v>
      </c>
      <c r="P2680" t="s">
        <v>27</v>
      </c>
      <c r="Q2680">
        <v>35.233981999999997</v>
      </c>
      <c r="R2680">
        <v>-106.647205</v>
      </c>
      <c r="S2680" t="s">
        <v>218</v>
      </c>
    </row>
    <row r="2681" spans="1:19" x14ac:dyDescent="0.3">
      <c r="A2681" t="s">
        <v>19</v>
      </c>
      <c r="B2681">
        <v>35995</v>
      </c>
      <c r="C2681">
        <v>2020</v>
      </c>
      <c r="D2681" t="s">
        <v>51</v>
      </c>
      <c r="E2681" t="s">
        <v>995</v>
      </c>
      <c r="F2681" t="s">
        <v>137</v>
      </c>
      <c r="G2681" t="s">
        <v>41</v>
      </c>
      <c r="H2681" t="s">
        <v>22</v>
      </c>
      <c r="I2681">
        <v>27431</v>
      </c>
      <c r="J2681" t="s">
        <v>23</v>
      </c>
      <c r="K2681" t="s">
        <v>36</v>
      </c>
      <c r="L2681" t="s">
        <v>42</v>
      </c>
      <c r="M2681" t="s">
        <v>95</v>
      </c>
      <c r="N2681" t="s">
        <v>96</v>
      </c>
      <c r="O2681" t="s">
        <v>68</v>
      </c>
      <c r="P2681" t="s">
        <v>27</v>
      </c>
      <c r="Q2681">
        <v>35.087327000000002</v>
      </c>
      <c r="R2681">
        <v>-106.556822</v>
      </c>
      <c r="S2681" t="s">
        <v>996</v>
      </c>
    </row>
    <row r="2682" spans="1:19" x14ac:dyDescent="0.3">
      <c r="A2682" t="s">
        <v>19</v>
      </c>
      <c r="B2682">
        <v>27699</v>
      </c>
      <c r="C2682">
        <v>2017</v>
      </c>
      <c r="D2682" t="s">
        <v>20</v>
      </c>
      <c r="E2682" t="s">
        <v>386</v>
      </c>
      <c r="G2682" t="s">
        <v>86</v>
      </c>
      <c r="H2682" t="s">
        <v>22</v>
      </c>
      <c r="I2682">
        <v>83143</v>
      </c>
      <c r="J2682" t="s">
        <v>23</v>
      </c>
      <c r="K2682" t="s">
        <v>36</v>
      </c>
      <c r="L2682" t="s">
        <v>73</v>
      </c>
      <c r="P2682" t="s">
        <v>27</v>
      </c>
      <c r="Q2682">
        <v>35.081800000000001</v>
      </c>
      <c r="R2682">
        <v>-106.6482</v>
      </c>
      <c r="S2682" t="s">
        <v>2150</v>
      </c>
    </row>
    <row r="2683" spans="1:19" x14ac:dyDescent="0.3">
      <c r="A2683" t="s">
        <v>19</v>
      </c>
      <c r="B2683">
        <v>48460</v>
      </c>
      <c r="C2683">
        <v>2021</v>
      </c>
      <c r="D2683" t="s">
        <v>71</v>
      </c>
      <c r="E2683" t="s">
        <v>109</v>
      </c>
      <c r="F2683" t="s">
        <v>53</v>
      </c>
      <c r="G2683" t="s">
        <v>41</v>
      </c>
      <c r="H2683" t="s">
        <v>22</v>
      </c>
      <c r="I2683">
        <v>10</v>
      </c>
      <c r="J2683" t="s">
        <v>23</v>
      </c>
      <c r="K2683" t="s">
        <v>36</v>
      </c>
      <c r="L2683" t="s">
        <v>73</v>
      </c>
      <c r="P2683" t="s">
        <v>27</v>
      </c>
      <c r="Q2683">
        <v>35.081800000000001</v>
      </c>
      <c r="R2683">
        <v>-106.6482</v>
      </c>
      <c r="S2683" t="s">
        <v>114</v>
      </c>
    </row>
    <row r="2684" spans="1:19" x14ac:dyDescent="0.3">
      <c r="A2684" t="s">
        <v>19</v>
      </c>
      <c r="B2684">
        <v>0</v>
      </c>
      <c r="C2684">
        <v>2017</v>
      </c>
      <c r="D2684" t="s">
        <v>159</v>
      </c>
      <c r="E2684" t="s">
        <v>4469</v>
      </c>
      <c r="H2684" t="s">
        <v>24</v>
      </c>
      <c r="I2684">
        <v>20409</v>
      </c>
      <c r="J2684" t="s">
        <v>23</v>
      </c>
      <c r="K2684" t="s">
        <v>36</v>
      </c>
      <c r="O2684" t="s">
        <v>97</v>
      </c>
      <c r="P2684" t="s">
        <v>27</v>
      </c>
      <c r="Q2684">
        <v>35.134700000000002</v>
      </c>
      <c r="R2684">
        <v>-106.6427</v>
      </c>
      <c r="S2684" t="s">
        <v>4470</v>
      </c>
    </row>
    <row r="2685" spans="1:19" x14ac:dyDescent="0.3">
      <c r="A2685" t="s">
        <v>19</v>
      </c>
      <c r="B2685">
        <v>32998</v>
      </c>
      <c r="C2685">
        <v>2012</v>
      </c>
      <c r="D2685" t="s">
        <v>169</v>
      </c>
      <c r="E2685">
        <v>3500</v>
      </c>
      <c r="H2685" t="s">
        <v>30</v>
      </c>
      <c r="I2685">
        <v>127000</v>
      </c>
      <c r="J2685" t="s">
        <v>23</v>
      </c>
      <c r="K2685" t="s">
        <v>36</v>
      </c>
      <c r="P2685" t="s">
        <v>27</v>
      </c>
      <c r="Q2685">
        <v>30.647334000000001</v>
      </c>
      <c r="R2685">
        <v>-97.861748000000006</v>
      </c>
      <c r="S2685" t="s">
        <v>2789</v>
      </c>
    </row>
    <row r="2686" spans="1:19" x14ac:dyDescent="0.3">
      <c r="A2686" t="s">
        <v>19</v>
      </c>
      <c r="B2686">
        <v>16900</v>
      </c>
      <c r="C2686">
        <v>2015</v>
      </c>
      <c r="D2686" t="s">
        <v>20</v>
      </c>
      <c r="E2686" t="s">
        <v>1655</v>
      </c>
      <c r="F2686" t="s">
        <v>137</v>
      </c>
      <c r="G2686" t="s">
        <v>86</v>
      </c>
      <c r="H2686" t="s">
        <v>22</v>
      </c>
      <c r="I2686">
        <v>101769</v>
      </c>
      <c r="J2686" t="s">
        <v>23</v>
      </c>
      <c r="K2686" t="s">
        <v>36</v>
      </c>
      <c r="L2686" t="s">
        <v>73</v>
      </c>
      <c r="P2686" t="s">
        <v>27</v>
      </c>
      <c r="Q2686">
        <v>35.249299999999998</v>
      </c>
      <c r="R2686">
        <v>-106.6818</v>
      </c>
      <c r="S2686" t="s">
        <v>2443</v>
      </c>
    </row>
    <row r="2687" spans="1:19" x14ac:dyDescent="0.3">
      <c r="A2687" t="s">
        <v>19</v>
      </c>
      <c r="B2687">
        <v>0</v>
      </c>
      <c r="C2687">
        <v>2007</v>
      </c>
      <c r="D2687" t="s">
        <v>51</v>
      </c>
      <c r="E2687" t="s">
        <v>3716</v>
      </c>
      <c r="G2687" t="s">
        <v>41</v>
      </c>
      <c r="H2687" t="s">
        <v>30</v>
      </c>
      <c r="I2687">
        <v>196025</v>
      </c>
      <c r="J2687" t="s">
        <v>23</v>
      </c>
      <c r="K2687" t="s">
        <v>36</v>
      </c>
      <c r="P2687" t="s">
        <v>27</v>
      </c>
      <c r="Q2687">
        <v>35.134700000000002</v>
      </c>
      <c r="R2687">
        <v>-106.6427</v>
      </c>
      <c r="S2687" t="s">
        <v>4471</v>
      </c>
    </row>
    <row r="2688" spans="1:19" x14ac:dyDescent="0.3">
      <c r="A2688" t="s">
        <v>19</v>
      </c>
      <c r="B2688">
        <v>27995</v>
      </c>
      <c r="C2688">
        <v>2011</v>
      </c>
      <c r="D2688" t="s">
        <v>20</v>
      </c>
      <c r="E2688" t="s">
        <v>1618</v>
      </c>
      <c r="H2688" t="s">
        <v>30</v>
      </c>
      <c r="I2688">
        <v>237000</v>
      </c>
      <c r="J2688" t="s">
        <v>23</v>
      </c>
      <c r="K2688" t="s">
        <v>36</v>
      </c>
      <c r="P2688" t="s">
        <v>27</v>
      </c>
      <c r="Q2688">
        <v>30.647186999999999</v>
      </c>
      <c r="R2688">
        <v>-97.862778000000006</v>
      </c>
      <c r="S2688" t="s">
        <v>3391</v>
      </c>
    </row>
    <row r="2689" spans="1:19" x14ac:dyDescent="0.3">
      <c r="A2689" t="s">
        <v>19</v>
      </c>
      <c r="B2689">
        <v>0</v>
      </c>
      <c r="C2689">
        <v>2018</v>
      </c>
      <c r="D2689" t="s">
        <v>57</v>
      </c>
      <c r="E2689" t="s">
        <v>3656</v>
      </c>
      <c r="H2689" t="s">
        <v>22</v>
      </c>
      <c r="I2689">
        <v>66989</v>
      </c>
      <c r="J2689" t="s">
        <v>23</v>
      </c>
      <c r="K2689" t="s">
        <v>24</v>
      </c>
      <c r="L2689" t="s">
        <v>61</v>
      </c>
      <c r="N2689" t="s">
        <v>63</v>
      </c>
      <c r="P2689" t="s">
        <v>27</v>
      </c>
      <c r="Q2689">
        <v>35.192551000000002</v>
      </c>
      <c r="R2689">
        <v>-106.655907</v>
      </c>
      <c r="S2689" t="s">
        <v>4472</v>
      </c>
    </row>
    <row r="2690" spans="1:19" x14ac:dyDescent="0.3">
      <c r="A2690" t="s">
        <v>19</v>
      </c>
      <c r="B2690">
        <v>27985</v>
      </c>
      <c r="C2690">
        <v>2012</v>
      </c>
      <c r="D2690" t="s">
        <v>169</v>
      </c>
      <c r="E2690" t="s">
        <v>3451</v>
      </c>
      <c r="H2690" t="s">
        <v>30</v>
      </c>
      <c r="I2690">
        <v>381465</v>
      </c>
      <c r="J2690" t="s">
        <v>23</v>
      </c>
      <c r="K2690" t="s">
        <v>36</v>
      </c>
      <c r="P2690" t="s">
        <v>27</v>
      </c>
      <c r="Q2690">
        <v>30.663</v>
      </c>
      <c r="R2690">
        <v>-97.931600000000003</v>
      </c>
      <c r="S2690" t="s">
        <v>3452</v>
      </c>
    </row>
    <row r="2691" spans="1:19" x14ac:dyDescent="0.3">
      <c r="A2691" t="s">
        <v>19</v>
      </c>
      <c r="B2691">
        <v>0</v>
      </c>
      <c r="C2691">
        <v>2018</v>
      </c>
      <c r="D2691" t="s">
        <v>125</v>
      </c>
      <c r="E2691" t="s">
        <v>4473</v>
      </c>
      <c r="H2691" t="s">
        <v>22</v>
      </c>
      <c r="I2691">
        <v>55922</v>
      </c>
      <c r="J2691" t="s">
        <v>23</v>
      </c>
      <c r="K2691" t="s">
        <v>36</v>
      </c>
      <c r="L2691" t="s">
        <v>61</v>
      </c>
      <c r="N2691" t="s">
        <v>3542</v>
      </c>
      <c r="O2691" t="s">
        <v>68</v>
      </c>
      <c r="P2691" t="s">
        <v>27</v>
      </c>
      <c r="Q2691">
        <v>35.087266</v>
      </c>
      <c r="R2691">
        <v>-106.559473</v>
      </c>
      <c r="S2691" t="s">
        <v>4474</v>
      </c>
    </row>
    <row r="2692" spans="1:19" x14ac:dyDescent="0.3">
      <c r="A2692" t="s">
        <v>19</v>
      </c>
      <c r="B2692">
        <v>56750</v>
      </c>
      <c r="C2692">
        <v>2021</v>
      </c>
      <c r="D2692" t="s">
        <v>71</v>
      </c>
      <c r="E2692" t="s">
        <v>104</v>
      </c>
      <c r="F2692" t="s">
        <v>53</v>
      </c>
      <c r="G2692" t="s">
        <v>86</v>
      </c>
      <c r="H2692" t="s">
        <v>102</v>
      </c>
      <c r="I2692">
        <v>10</v>
      </c>
      <c r="J2692" t="s">
        <v>23</v>
      </c>
      <c r="K2692" t="s">
        <v>36</v>
      </c>
      <c r="L2692" t="s">
        <v>73</v>
      </c>
      <c r="P2692" t="s">
        <v>27</v>
      </c>
      <c r="Q2692">
        <v>35.134700000000002</v>
      </c>
      <c r="R2692">
        <v>-106.5222</v>
      </c>
      <c r="S2692" t="s">
        <v>115</v>
      </c>
    </row>
    <row r="2693" spans="1:19" x14ac:dyDescent="0.3">
      <c r="A2693" t="s">
        <v>19</v>
      </c>
      <c r="B2693">
        <v>49998</v>
      </c>
      <c r="C2693">
        <v>2017</v>
      </c>
      <c r="D2693" t="s">
        <v>20</v>
      </c>
      <c r="E2693" t="s">
        <v>1605</v>
      </c>
      <c r="H2693" t="s">
        <v>30</v>
      </c>
      <c r="I2693">
        <v>160867</v>
      </c>
      <c r="J2693" t="s">
        <v>23</v>
      </c>
      <c r="K2693" t="s">
        <v>36</v>
      </c>
      <c r="P2693" t="s">
        <v>27</v>
      </c>
      <c r="Q2693">
        <v>30.663</v>
      </c>
      <c r="R2693">
        <v>-97.931600000000003</v>
      </c>
      <c r="S2693" t="s">
        <v>3099</v>
      </c>
    </row>
    <row r="2694" spans="1:19" x14ac:dyDescent="0.3">
      <c r="A2694" t="s">
        <v>19</v>
      </c>
      <c r="B2694">
        <v>0</v>
      </c>
      <c r="C2694">
        <v>2019</v>
      </c>
      <c r="D2694" t="s">
        <v>57</v>
      </c>
      <c r="E2694" t="s">
        <v>4475</v>
      </c>
      <c r="H2694" t="s">
        <v>22</v>
      </c>
      <c r="I2694">
        <v>50059</v>
      </c>
      <c r="J2694" t="s">
        <v>23</v>
      </c>
      <c r="K2694" t="s">
        <v>36</v>
      </c>
      <c r="N2694" t="s">
        <v>3542</v>
      </c>
      <c r="O2694" t="s">
        <v>68</v>
      </c>
      <c r="P2694" t="s">
        <v>27</v>
      </c>
      <c r="Q2694">
        <v>35.192551000000002</v>
      </c>
      <c r="R2694">
        <v>-106.655907</v>
      </c>
      <c r="S2694" t="s">
        <v>4476</v>
      </c>
    </row>
    <row r="2695" spans="1:19" x14ac:dyDescent="0.3">
      <c r="A2695" t="s">
        <v>19</v>
      </c>
      <c r="B2695">
        <v>0</v>
      </c>
      <c r="C2695">
        <v>2015</v>
      </c>
      <c r="D2695" t="s">
        <v>71</v>
      </c>
      <c r="E2695" t="s">
        <v>4477</v>
      </c>
      <c r="H2695" t="s">
        <v>22</v>
      </c>
      <c r="I2695">
        <v>92293</v>
      </c>
      <c r="J2695" t="s">
        <v>23</v>
      </c>
      <c r="K2695" t="s">
        <v>78</v>
      </c>
      <c r="L2695" t="s">
        <v>61</v>
      </c>
      <c r="N2695" t="s">
        <v>3542</v>
      </c>
      <c r="O2695" t="s">
        <v>97</v>
      </c>
      <c r="P2695" t="s">
        <v>27</v>
      </c>
      <c r="Q2695">
        <v>35.087257999999999</v>
      </c>
      <c r="R2695">
        <v>-106.56415699999999</v>
      </c>
      <c r="S2695" t="s">
        <v>4478</v>
      </c>
    </row>
    <row r="2696" spans="1:19" x14ac:dyDescent="0.3">
      <c r="A2696" t="s">
        <v>19</v>
      </c>
      <c r="B2696">
        <v>18999</v>
      </c>
      <c r="C2696">
        <v>2004</v>
      </c>
      <c r="D2696" t="s">
        <v>38</v>
      </c>
      <c r="E2696" t="s">
        <v>1937</v>
      </c>
      <c r="G2696" t="s">
        <v>41</v>
      </c>
      <c r="H2696" t="s">
        <v>22</v>
      </c>
      <c r="I2696">
        <v>70000</v>
      </c>
      <c r="J2696" t="s">
        <v>23</v>
      </c>
      <c r="K2696" t="s">
        <v>36</v>
      </c>
      <c r="L2696" t="s">
        <v>42</v>
      </c>
      <c r="P2696" t="s">
        <v>27</v>
      </c>
      <c r="Q2696">
        <v>35.058537000000001</v>
      </c>
      <c r="R2696">
        <v>-106.87787299999999</v>
      </c>
      <c r="S2696" t="s">
        <v>1938</v>
      </c>
    </row>
    <row r="2697" spans="1:19" x14ac:dyDescent="0.3">
      <c r="A2697" t="s">
        <v>19</v>
      </c>
      <c r="B2697">
        <v>235</v>
      </c>
      <c r="C2697">
        <v>2013</v>
      </c>
      <c r="D2697" t="s">
        <v>51</v>
      </c>
      <c r="E2697" t="s">
        <v>3595</v>
      </c>
      <c r="H2697" t="s">
        <v>22</v>
      </c>
      <c r="I2697">
        <v>83896</v>
      </c>
      <c r="J2697" t="s">
        <v>23</v>
      </c>
      <c r="K2697" t="s">
        <v>36</v>
      </c>
      <c r="L2697" t="s">
        <v>61</v>
      </c>
      <c r="N2697" t="s">
        <v>63</v>
      </c>
      <c r="P2697" t="s">
        <v>27</v>
      </c>
      <c r="Q2697">
        <v>35.087257999999999</v>
      </c>
      <c r="R2697">
        <v>-106.56415699999999</v>
      </c>
      <c r="S2697" t="s">
        <v>4479</v>
      </c>
    </row>
    <row r="2698" spans="1:19" x14ac:dyDescent="0.3">
      <c r="A2698" t="s">
        <v>19</v>
      </c>
      <c r="B2698">
        <v>0</v>
      </c>
      <c r="C2698">
        <v>2018</v>
      </c>
      <c r="D2698" t="s">
        <v>125</v>
      </c>
      <c r="E2698" t="s">
        <v>3707</v>
      </c>
      <c r="H2698" t="s">
        <v>22</v>
      </c>
      <c r="I2698">
        <v>27027</v>
      </c>
      <c r="J2698" t="s">
        <v>23</v>
      </c>
      <c r="K2698" t="s">
        <v>36</v>
      </c>
      <c r="L2698" t="s">
        <v>61</v>
      </c>
      <c r="N2698" t="s">
        <v>3542</v>
      </c>
      <c r="O2698" t="s">
        <v>26</v>
      </c>
      <c r="P2698" t="s">
        <v>27</v>
      </c>
      <c r="Q2698">
        <v>35.192551000000002</v>
      </c>
      <c r="R2698">
        <v>-106.655907</v>
      </c>
      <c r="S2698" t="s">
        <v>4480</v>
      </c>
    </row>
    <row r="2699" spans="1:19" x14ac:dyDescent="0.3">
      <c r="A2699" t="s">
        <v>19</v>
      </c>
      <c r="B2699">
        <v>0</v>
      </c>
      <c r="C2699">
        <v>2020</v>
      </c>
      <c r="D2699" t="s">
        <v>51</v>
      </c>
      <c r="E2699" t="s">
        <v>1268</v>
      </c>
      <c r="H2699" t="s">
        <v>22</v>
      </c>
      <c r="I2699">
        <v>12219</v>
      </c>
      <c r="J2699" t="s">
        <v>23</v>
      </c>
      <c r="K2699" t="s">
        <v>24</v>
      </c>
      <c r="L2699" t="s">
        <v>61</v>
      </c>
      <c r="N2699" t="s">
        <v>63</v>
      </c>
      <c r="O2699" t="s">
        <v>55</v>
      </c>
      <c r="P2699" t="s">
        <v>27</v>
      </c>
      <c r="Q2699">
        <v>35.192551000000002</v>
      </c>
      <c r="R2699">
        <v>-106.655907</v>
      </c>
      <c r="S2699" t="s">
        <v>4481</v>
      </c>
    </row>
    <row r="2700" spans="1:19" x14ac:dyDescent="0.3">
      <c r="A2700" t="s">
        <v>19</v>
      </c>
      <c r="B2700">
        <v>0</v>
      </c>
      <c r="C2700">
        <v>2018</v>
      </c>
      <c r="D2700" t="s">
        <v>20</v>
      </c>
      <c r="E2700" t="s">
        <v>4224</v>
      </c>
      <c r="H2700" t="s">
        <v>22</v>
      </c>
      <c r="I2700">
        <v>81598</v>
      </c>
      <c r="J2700" t="s">
        <v>23</v>
      </c>
      <c r="K2700" t="s">
        <v>78</v>
      </c>
      <c r="L2700" t="s">
        <v>61</v>
      </c>
      <c r="N2700" t="s">
        <v>63</v>
      </c>
      <c r="O2700" t="s">
        <v>26</v>
      </c>
      <c r="P2700" t="s">
        <v>27</v>
      </c>
      <c r="Q2700">
        <v>35.192551000000002</v>
      </c>
      <c r="R2700">
        <v>-106.655907</v>
      </c>
      <c r="S2700" t="s">
        <v>4482</v>
      </c>
    </row>
    <row r="2701" spans="1:19" x14ac:dyDescent="0.3">
      <c r="A2701" t="s">
        <v>19</v>
      </c>
      <c r="B2701">
        <v>0</v>
      </c>
      <c r="C2701">
        <v>2019</v>
      </c>
      <c r="D2701" t="s">
        <v>57</v>
      </c>
      <c r="E2701" t="s">
        <v>4123</v>
      </c>
      <c r="H2701" t="s">
        <v>22</v>
      </c>
      <c r="I2701">
        <v>28788</v>
      </c>
      <c r="J2701" t="s">
        <v>23</v>
      </c>
      <c r="K2701" t="s">
        <v>24</v>
      </c>
      <c r="N2701" t="s">
        <v>3542</v>
      </c>
      <c r="O2701" t="s">
        <v>45</v>
      </c>
      <c r="P2701" t="s">
        <v>27</v>
      </c>
      <c r="S2701" t="s">
        <v>4483</v>
      </c>
    </row>
    <row r="2702" spans="1:19" x14ac:dyDescent="0.3">
      <c r="A2702" t="s">
        <v>19</v>
      </c>
      <c r="B2702">
        <v>0</v>
      </c>
      <c r="C2702">
        <v>2015</v>
      </c>
      <c r="D2702" t="s">
        <v>214</v>
      </c>
      <c r="E2702" t="s">
        <v>4133</v>
      </c>
      <c r="H2702" t="s">
        <v>22</v>
      </c>
      <c r="I2702">
        <v>28662</v>
      </c>
      <c r="J2702" t="s">
        <v>23</v>
      </c>
      <c r="K2702" t="s">
        <v>36</v>
      </c>
      <c r="L2702" t="s">
        <v>42</v>
      </c>
      <c r="N2702" t="s">
        <v>149</v>
      </c>
      <c r="O2702" t="s">
        <v>97</v>
      </c>
      <c r="P2702" t="s">
        <v>27</v>
      </c>
      <c r="S2702" t="s">
        <v>4484</v>
      </c>
    </row>
    <row r="2703" spans="1:19" x14ac:dyDescent="0.3">
      <c r="A2703" t="s">
        <v>19</v>
      </c>
      <c r="B2703">
        <v>21995</v>
      </c>
      <c r="C2703">
        <v>2013</v>
      </c>
      <c r="D2703" t="s">
        <v>51</v>
      </c>
      <c r="E2703" t="s">
        <v>3003</v>
      </c>
      <c r="H2703" t="s">
        <v>22</v>
      </c>
      <c r="I2703">
        <v>149476</v>
      </c>
      <c r="J2703" t="s">
        <v>23</v>
      </c>
      <c r="K2703" t="s">
        <v>36</v>
      </c>
      <c r="L2703" t="s">
        <v>73</v>
      </c>
      <c r="P2703" t="s">
        <v>27</v>
      </c>
      <c r="Q2703">
        <v>35.004362999999998</v>
      </c>
      <c r="R2703">
        <v>-106.04979400000001</v>
      </c>
      <c r="S2703" t="s">
        <v>1381</v>
      </c>
    </row>
    <row r="2704" spans="1:19" x14ac:dyDescent="0.3">
      <c r="A2704" t="s">
        <v>19</v>
      </c>
      <c r="B2704">
        <v>25518</v>
      </c>
      <c r="C2704">
        <v>2017</v>
      </c>
      <c r="D2704" t="s">
        <v>93</v>
      </c>
      <c r="E2704" t="s">
        <v>1021</v>
      </c>
      <c r="H2704" t="s">
        <v>22</v>
      </c>
      <c r="I2704">
        <v>39717</v>
      </c>
      <c r="J2704" t="s">
        <v>23</v>
      </c>
      <c r="K2704" t="s">
        <v>36</v>
      </c>
      <c r="P2704" t="s">
        <v>27</v>
      </c>
      <c r="Q2704">
        <v>35.004362999999998</v>
      </c>
      <c r="R2704">
        <v>-106.04979400000001</v>
      </c>
      <c r="S2704" t="s">
        <v>1381</v>
      </c>
    </row>
    <row r="2705" spans="1:19" x14ac:dyDescent="0.3">
      <c r="A2705" t="s">
        <v>19</v>
      </c>
      <c r="B2705">
        <v>329</v>
      </c>
      <c r="C2705">
        <v>2016</v>
      </c>
      <c r="D2705" t="s">
        <v>71</v>
      </c>
      <c r="E2705" t="s">
        <v>3590</v>
      </c>
      <c r="H2705" t="s">
        <v>22</v>
      </c>
      <c r="I2705">
        <v>108997</v>
      </c>
      <c r="J2705" t="s">
        <v>23</v>
      </c>
      <c r="K2705" t="s">
        <v>36</v>
      </c>
      <c r="L2705" t="s">
        <v>73</v>
      </c>
      <c r="N2705" t="s">
        <v>3542</v>
      </c>
      <c r="O2705" t="s">
        <v>55</v>
      </c>
      <c r="P2705" t="s">
        <v>27</v>
      </c>
      <c r="Q2705">
        <v>35.087257999999999</v>
      </c>
      <c r="R2705">
        <v>-106.56415699999999</v>
      </c>
      <c r="S2705" t="s">
        <v>2438</v>
      </c>
    </row>
    <row r="2706" spans="1:19" x14ac:dyDescent="0.3">
      <c r="A2706" t="s">
        <v>19</v>
      </c>
      <c r="B2706">
        <v>8611</v>
      </c>
      <c r="C2706">
        <v>2013</v>
      </c>
      <c r="D2706" t="s">
        <v>51</v>
      </c>
      <c r="E2706" t="s">
        <v>2437</v>
      </c>
      <c r="H2706" t="s">
        <v>22</v>
      </c>
      <c r="I2706">
        <v>101245</v>
      </c>
      <c r="J2706" t="s">
        <v>23</v>
      </c>
      <c r="K2706" t="s">
        <v>36</v>
      </c>
      <c r="L2706" t="s">
        <v>61</v>
      </c>
      <c r="P2706" t="s">
        <v>27</v>
      </c>
      <c r="Q2706">
        <v>35.004362999999998</v>
      </c>
      <c r="R2706">
        <v>-106.04979400000001</v>
      </c>
      <c r="S2706" t="s">
        <v>2438</v>
      </c>
    </row>
    <row r="2707" spans="1:19" x14ac:dyDescent="0.3">
      <c r="A2707" t="s">
        <v>19</v>
      </c>
      <c r="B2707">
        <v>0</v>
      </c>
      <c r="C2707">
        <v>2016</v>
      </c>
      <c r="D2707" t="s">
        <v>214</v>
      </c>
      <c r="E2707" t="s">
        <v>4130</v>
      </c>
      <c r="H2707" t="s">
        <v>22</v>
      </c>
      <c r="I2707">
        <v>37158</v>
      </c>
      <c r="J2707" t="s">
        <v>23</v>
      </c>
      <c r="K2707" t="s">
        <v>36</v>
      </c>
      <c r="N2707" t="s">
        <v>3542</v>
      </c>
      <c r="P2707" t="s">
        <v>27</v>
      </c>
      <c r="S2707" t="s">
        <v>4485</v>
      </c>
    </row>
    <row r="2708" spans="1:19" x14ac:dyDescent="0.3">
      <c r="A2708" t="s">
        <v>19</v>
      </c>
      <c r="B2708">
        <v>0</v>
      </c>
      <c r="C2708">
        <v>2016</v>
      </c>
      <c r="D2708" t="s">
        <v>214</v>
      </c>
      <c r="E2708" t="s">
        <v>4486</v>
      </c>
      <c r="H2708" t="s">
        <v>22</v>
      </c>
      <c r="I2708">
        <v>79822</v>
      </c>
      <c r="J2708" t="s">
        <v>23</v>
      </c>
      <c r="K2708" t="s">
        <v>36</v>
      </c>
      <c r="L2708" t="s">
        <v>61</v>
      </c>
      <c r="N2708" t="s">
        <v>63</v>
      </c>
      <c r="O2708" t="s">
        <v>97</v>
      </c>
      <c r="P2708" t="s">
        <v>27</v>
      </c>
      <c r="S2708" t="s">
        <v>4487</v>
      </c>
    </row>
    <row r="2709" spans="1:19" x14ac:dyDescent="0.3">
      <c r="A2709" t="s">
        <v>19</v>
      </c>
      <c r="B2709">
        <v>5000</v>
      </c>
      <c r="C2709">
        <v>1937</v>
      </c>
      <c r="E2709" t="s">
        <v>4488</v>
      </c>
      <c r="F2709" t="s">
        <v>59</v>
      </c>
      <c r="G2709" t="s">
        <v>49</v>
      </c>
      <c r="H2709" t="s">
        <v>22</v>
      </c>
      <c r="I2709">
        <v>58000</v>
      </c>
      <c r="J2709" t="s">
        <v>23</v>
      </c>
      <c r="K2709" t="s">
        <v>78</v>
      </c>
      <c r="L2709" t="s">
        <v>42</v>
      </c>
      <c r="M2709" t="s">
        <v>95</v>
      </c>
      <c r="N2709" t="s">
        <v>63</v>
      </c>
      <c r="P2709" t="s">
        <v>27</v>
      </c>
      <c r="Q2709">
        <v>35.594900000000003</v>
      </c>
      <c r="R2709">
        <v>-105.2272</v>
      </c>
      <c r="S2709" t="s">
        <v>4489</v>
      </c>
    </row>
    <row r="2710" spans="1:19" x14ac:dyDescent="0.3">
      <c r="A2710" t="s">
        <v>19</v>
      </c>
      <c r="B2710">
        <v>44900</v>
      </c>
      <c r="C2710">
        <v>2014</v>
      </c>
      <c r="D2710" t="s">
        <v>169</v>
      </c>
      <c r="E2710" t="s">
        <v>3029</v>
      </c>
      <c r="H2710" t="s">
        <v>30</v>
      </c>
      <c r="I2710">
        <v>152034</v>
      </c>
      <c r="J2710" t="s">
        <v>23</v>
      </c>
      <c r="K2710" t="s">
        <v>36</v>
      </c>
      <c r="P2710" t="s">
        <v>27</v>
      </c>
      <c r="Q2710">
        <v>30.663</v>
      </c>
      <c r="R2710">
        <v>-97.931600000000003</v>
      </c>
      <c r="S2710" t="s">
        <v>3031</v>
      </c>
    </row>
    <row r="2711" spans="1:19" x14ac:dyDescent="0.3">
      <c r="A2711" t="s">
        <v>19</v>
      </c>
      <c r="B2711">
        <v>19998</v>
      </c>
      <c r="C2711">
        <v>2014</v>
      </c>
      <c r="D2711" t="s">
        <v>51</v>
      </c>
      <c r="E2711">
        <v>1500</v>
      </c>
      <c r="H2711" t="s">
        <v>22</v>
      </c>
      <c r="I2711">
        <v>92185</v>
      </c>
      <c r="J2711" t="s">
        <v>23</v>
      </c>
      <c r="K2711" t="s">
        <v>36</v>
      </c>
      <c r="P2711" t="s">
        <v>27</v>
      </c>
      <c r="Q2711">
        <v>30.649697</v>
      </c>
      <c r="R2711">
        <v>-97.867412999999999</v>
      </c>
      <c r="S2711" t="s">
        <v>2288</v>
      </c>
    </row>
    <row r="2712" spans="1:19" x14ac:dyDescent="0.3">
      <c r="A2712" t="s">
        <v>19</v>
      </c>
      <c r="B2712">
        <v>38885</v>
      </c>
      <c r="C2712">
        <v>2016</v>
      </c>
      <c r="D2712" t="s">
        <v>51</v>
      </c>
      <c r="E2712">
        <v>2500</v>
      </c>
      <c r="H2712" t="s">
        <v>30</v>
      </c>
      <c r="I2712">
        <v>151913</v>
      </c>
      <c r="J2712" t="s">
        <v>23</v>
      </c>
      <c r="K2712" t="s">
        <v>36</v>
      </c>
      <c r="P2712" t="s">
        <v>27</v>
      </c>
      <c r="Q2712">
        <v>30.649106</v>
      </c>
      <c r="R2712">
        <v>-97.866726</v>
      </c>
      <c r="S2712" t="s">
        <v>3028</v>
      </c>
    </row>
    <row r="2713" spans="1:19" x14ac:dyDescent="0.3">
      <c r="A2713" t="s">
        <v>19</v>
      </c>
      <c r="B2713">
        <v>27995</v>
      </c>
      <c r="C2713">
        <v>2016</v>
      </c>
      <c r="D2713" t="s">
        <v>71</v>
      </c>
      <c r="E2713" t="s">
        <v>968</v>
      </c>
      <c r="H2713" t="s">
        <v>22</v>
      </c>
      <c r="I2713">
        <v>109978</v>
      </c>
      <c r="J2713" t="s">
        <v>23</v>
      </c>
      <c r="K2713" t="s">
        <v>36</v>
      </c>
      <c r="P2713" t="s">
        <v>27</v>
      </c>
      <c r="Q2713">
        <v>30.649401999999998</v>
      </c>
      <c r="R2713">
        <v>-97.866382999999999</v>
      </c>
      <c r="S2713" t="s">
        <v>2545</v>
      </c>
    </row>
    <row r="2714" spans="1:19" x14ac:dyDescent="0.3">
      <c r="A2714" t="s">
        <v>19</v>
      </c>
      <c r="B2714">
        <v>15590</v>
      </c>
      <c r="C2714">
        <v>2013</v>
      </c>
      <c r="D2714" t="s">
        <v>47</v>
      </c>
      <c r="E2714" t="s">
        <v>1642</v>
      </c>
      <c r="F2714" t="s">
        <v>59</v>
      </c>
      <c r="H2714" t="s">
        <v>22</v>
      </c>
      <c r="I2714">
        <v>54279</v>
      </c>
      <c r="J2714" t="s">
        <v>23</v>
      </c>
      <c r="K2714" t="s">
        <v>24</v>
      </c>
      <c r="L2714" t="s">
        <v>61</v>
      </c>
      <c r="N2714" t="s">
        <v>129</v>
      </c>
      <c r="O2714" t="s">
        <v>26</v>
      </c>
      <c r="P2714" t="s">
        <v>27</v>
      </c>
      <c r="Q2714">
        <v>35.11</v>
      </c>
      <c r="R2714">
        <v>-106.62</v>
      </c>
      <c r="S2714" t="s">
        <v>1643</v>
      </c>
    </row>
    <row r="2715" spans="1:19" x14ac:dyDescent="0.3">
      <c r="A2715" t="s">
        <v>19</v>
      </c>
      <c r="B2715">
        <v>33590</v>
      </c>
      <c r="C2715">
        <v>2018</v>
      </c>
      <c r="D2715" t="s">
        <v>20</v>
      </c>
      <c r="E2715" t="s">
        <v>450</v>
      </c>
      <c r="F2715" t="s">
        <v>59</v>
      </c>
      <c r="G2715" t="s">
        <v>49</v>
      </c>
      <c r="H2715" t="s">
        <v>22</v>
      </c>
      <c r="I2715">
        <v>9728</v>
      </c>
      <c r="J2715" t="s">
        <v>23</v>
      </c>
      <c r="K2715" t="s">
        <v>24</v>
      </c>
      <c r="L2715" t="s">
        <v>73</v>
      </c>
      <c r="N2715" t="s">
        <v>24</v>
      </c>
      <c r="O2715" t="s">
        <v>68</v>
      </c>
      <c r="P2715" t="s">
        <v>27</v>
      </c>
      <c r="Q2715">
        <v>35.11</v>
      </c>
      <c r="R2715">
        <v>-106.62</v>
      </c>
      <c r="S2715" t="s">
        <v>451</v>
      </c>
    </row>
    <row r="2716" spans="1:19" x14ac:dyDescent="0.3">
      <c r="A2716" t="s">
        <v>19</v>
      </c>
      <c r="B2716">
        <v>17990</v>
      </c>
      <c r="C2716">
        <v>2017</v>
      </c>
      <c r="D2716" t="s">
        <v>57</v>
      </c>
      <c r="E2716" t="s">
        <v>823</v>
      </c>
      <c r="F2716" t="s">
        <v>59</v>
      </c>
      <c r="H2716" t="s">
        <v>22</v>
      </c>
      <c r="I2716">
        <v>29240</v>
      </c>
      <c r="J2716" t="s">
        <v>23</v>
      </c>
      <c r="K2716" t="s">
        <v>36</v>
      </c>
      <c r="L2716" t="s">
        <v>61</v>
      </c>
      <c r="N2716" t="s">
        <v>129</v>
      </c>
      <c r="O2716" t="s">
        <v>97</v>
      </c>
      <c r="P2716" t="s">
        <v>27</v>
      </c>
      <c r="Q2716">
        <v>35.11</v>
      </c>
      <c r="R2716">
        <v>-106.62</v>
      </c>
      <c r="S2716" t="s">
        <v>1076</v>
      </c>
    </row>
    <row r="2717" spans="1:19" x14ac:dyDescent="0.3">
      <c r="A2717" t="s">
        <v>19</v>
      </c>
      <c r="B2717">
        <v>0</v>
      </c>
      <c r="C2717">
        <v>2017</v>
      </c>
      <c r="D2717" t="s">
        <v>57</v>
      </c>
      <c r="E2717" t="s">
        <v>4490</v>
      </c>
      <c r="H2717" t="s">
        <v>22</v>
      </c>
      <c r="I2717">
        <v>51367</v>
      </c>
      <c r="J2717" t="s">
        <v>23</v>
      </c>
      <c r="K2717" t="s">
        <v>24</v>
      </c>
      <c r="L2717" t="s">
        <v>61</v>
      </c>
      <c r="N2717" t="s">
        <v>63</v>
      </c>
      <c r="O2717" t="s">
        <v>26</v>
      </c>
      <c r="P2717" t="s">
        <v>27</v>
      </c>
      <c r="Q2717">
        <v>35.087266</v>
      </c>
      <c r="R2717">
        <v>-106.559473</v>
      </c>
      <c r="S2717" t="s">
        <v>4491</v>
      </c>
    </row>
    <row r="2718" spans="1:19" x14ac:dyDescent="0.3">
      <c r="A2718" t="s">
        <v>19</v>
      </c>
      <c r="B2718">
        <v>18590</v>
      </c>
      <c r="C2718">
        <v>2013</v>
      </c>
      <c r="D2718" t="s">
        <v>20</v>
      </c>
      <c r="E2718" t="s">
        <v>716</v>
      </c>
      <c r="F2718" t="s">
        <v>59</v>
      </c>
      <c r="H2718" t="s">
        <v>22</v>
      </c>
      <c r="I2718">
        <v>21688</v>
      </c>
      <c r="J2718" t="s">
        <v>23</v>
      </c>
      <c r="K2718" t="s">
        <v>24</v>
      </c>
      <c r="L2718" t="s">
        <v>61</v>
      </c>
      <c r="N2718" t="s">
        <v>129</v>
      </c>
      <c r="O2718" t="s">
        <v>97</v>
      </c>
      <c r="P2718" t="s">
        <v>27</v>
      </c>
      <c r="Q2718">
        <v>35.11</v>
      </c>
      <c r="R2718">
        <v>-106.62</v>
      </c>
      <c r="S2718" t="s">
        <v>841</v>
      </c>
    </row>
    <row r="2719" spans="1:19" x14ac:dyDescent="0.3">
      <c r="A2719" t="s">
        <v>19</v>
      </c>
      <c r="B2719">
        <v>17990</v>
      </c>
      <c r="C2719">
        <v>2013</v>
      </c>
      <c r="D2719" t="s">
        <v>483</v>
      </c>
      <c r="E2719" t="s">
        <v>2075</v>
      </c>
      <c r="F2719" t="s">
        <v>59</v>
      </c>
      <c r="G2719" t="s">
        <v>49</v>
      </c>
      <c r="H2719" t="s">
        <v>22</v>
      </c>
      <c r="I2719">
        <v>89774</v>
      </c>
      <c r="J2719" t="s">
        <v>23</v>
      </c>
      <c r="K2719" t="s">
        <v>24</v>
      </c>
      <c r="L2719" t="s">
        <v>61</v>
      </c>
      <c r="N2719" t="s">
        <v>3542</v>
      </c>
      <c r="P2719" t="s">
        <v>27</v>
      </c>
      <c r="Q2719">
        <v>35.11</v>
      </c>
      <c r="R2719">
        <v>-106.62</v>
      </c>
      <c r="S2719" t="s">
        <v>2243</v>
      </c>
    </row>
    <row r="2720" spans="1:19" x14ac:dyDescent="0.3">
      <c r="A2720" t="s">
        <v>19</v>
      </c>
      <c r="B2720">
        <v>21990</v>
      </c>
      <c r="C2720">
        <v>2015</v>
      </c>
      <c r="D2720" t="s">
        <v>205</v>
      </c>
      <c r="E2720" t="s">
        <v>1241</v>
      </c>
      <c r="F2720" t="s">
        <v>59</v>
      </c>
      <c r="G2720" t="s">
        <v>49</v>
      </c>
      <c r="H2720" t="s">
        <v>22</v>
      </c>
      <c r="I2720">
        <v>47459</v>
      </c>
      <c r="J2720" t="s">
        <v>23</v>
      </c>
      <c r="K2720" t="s">
        <v>24</v>
      </c>
      <c r="L2720" t="s">
        <v>42</v>
      </c>
      <c r="N2720" t="s">
        <v>63</v>
      </c>
      <c r="O2720" t="s">
        <v>463</v>
      </c>
      <c r="P2720" t="s">
        <v>27</v>
      </c>
      <c r="Q2720">
        <v>35.11</v>
      </c>
      <c r="R2720">
        <v>-106.62</v>
      </c>
      <c r="S2720" t="s">
        <v>1507</v>
      </c>
    </row>
    <row r="2721" spans="1:19" x14ac:dyDescent="0.3">
      <c r="A2721" t="s">
        <v>19</v>
      </c>
      <c r="B2721">
        <v>18990</v>
      </c>
      <c r="C2721">
        <v>2016</v>
      </c>
      <c r="D2721" t="s">
        <v>390</v>
      </c>
      <c r="E2721" t="s">
        <v>1279</v>
      </c>
      <c r="F2721" t="s">
        <v>59</v>
      </c>
      <c r="H2721" t="s">
        <v>22</v>
      </c>
      <c r="I2721">
        <v>36358</v>
      </c>
      <c r="J2721" t="s">
        <v>23</v>
      </c>
      <c r="K2721" t="s">
        <v>24</v>
      </c>
      <c r="N2721" t="s">
        <v>24</v>
      </c>
      <c r="P2721" t="s">
        <v>27</v>
      </c>
      <c r="Q2721">
        <v>35.11</v>
      </c>
      <c r="R2721">
        <v>-106.62</v>
      </c>
      <c r="S2721" t="s">
        <v>894</v>
      </c>
    </row>
    <row r="2722" spans="1:19" x14ac:dyDescent="0.3">
      <c r="A2722" t="s">
        <v>19</v>
      </c>
      <c r="B2722">
        <v>37590</v>
      </c>
      <c r="C2722">
        <v>2020</v>
      </c>
      <c r="D2722" t="s">
        <v>390</v>
      </c>
      <c r="E2722" t="s">
        <v>588</v>
      </c>
      <c r="F2722" t="s">
        <v>59</v>
      </c>
      <c r="H2722" t="s">
        <v>24</v>
      </c>
      <c r="I2722">
        <v>14238</v>
      </c>
      <c r="J2722" t="s">
        <v>23</v>
      </c>
      <c r="K2722" t="s">
        <v>24</v>
      </c>
      <c r="N2722" t="s">
        <v>24</v>
      </c>
      <c r="O2722" t="s">
        <v>26</v>
      </c>
      <c r="P2722" t="s">
        <v>27</v>
      </c>
      <c r="Q2722">
        <v>35.11</v>
      </c>
      <c r="R2722">
        <v>-106.62</v>
      </c>
      <c r="S2722" t="s">
        <v>589</v>
      </c>
    </row>
    <row r="2723" spans="1:19" x14ac:dyDescent="0.3">
      <c r="A2723" t="s">
        <v>19</v>
      </c>
      <c r="B2723">
        <v>21590</v>
      </c>
      <c r="C2723">
        <v>2016</v>
      </c>
      <c r="D2723" t="s">
        <v>169</v>
      </c>
      <c r="E2723" t="s">
        <v>1260</v>
      </c>
      <c r="F2723" t="s">
        <v>59</v>
      </c>
      <c r="G2723" t="s">
        <v>49</v>
      </c>
      <c r="H2723" t="s">
        <v>22</v>
      </c>
      <c r="I2723">
        <v>35391</v>
      </c>
      <c r="J2723" t="s">
        <v>23</v>
      </c>
      <c r="K2723" t="s">
        <v>24</v>
      </c>
      <c r="N2723" t="s">
        <v>83</v>
      </c>
      <c r="O2723" t="s">
        <v>68</v>
      </c>
      <c r="P2723" t="s">
        <v>27</v>
      </c>
      <c r="Q2723">
        <v>35.11</v>
      </c>
      <c r="R2723">
        <v>-106.62</v>
      </c>
      <c r="S2723" t="s">
        <v>727</v>
      </c>
    </row>
    <row r="2724" spans="1:19" x14ac:dyDescent="0.3">
      <c r="A2724" t="s">
        <v>19</v>
      </c>
      <c r="B2724">
        <v>16990</v>
      </c>
      <c r="C2724">
        <v>2019</v>
      </c>
      <c r="D2724" t="s">
        <v>390</v>
      </c>
      <c r="E2724" t="s">
        <v>767</v>
      </c>
      <c r="F2724" t="s">
        <v>59</v>
      </c>
      <c r="H2724" t="s">
        <v>24</v>
      </c>
      <c r="I2724">
        <v>20128</v>
      </c>
      <c r="J2724" t="s">
        <v>23</v>
      </c>
      <c r="K2724" t="s">
        <v>24</v>
      </c>
      <c r="L2724" t="s">
        <v>61</v>
      </c>
      <c r="N2724" t="s">
        <v>129</v>
      </c>
      <c r="P2724" t="s">
        <v>27</v>
      </c>
      <c r="Q2724">
        <v>35.11</v>
      </c>
      <c r="R2724">
        <v>-106.62</v>
      </c>
      <c r="S2724" t="s">
        <v>768</v>
      </c>
    </row>
    <row r="2725" spans="1:19" x14ac:dyDescent="0.3">
      <c r="A2725" t="s">
        <v>19</v>
      </c>
      <c r="B2725">
        <v>24990</v>
      </c>
      <c r="C2725">
        <v>2017</v>
      </c>
      <c r="D2725" t="s">
        <v>390</v>
      </c>
      <c r="E2725" t="s">
        <v>726</v>
      </c>
      <c r="F2725" t="s">
        <v>59</v>
      </c>
      <c r="H2725" t="s">
        <v>22</v>
      </c>
      <c r="I2725">
        <v>18669</v>
      </c>
      <c r="J2725" t="s">
        <v>23</v>
      </c>
      <c r="K2725" t="s">
        <v>24</v>
      </c>
      <c r="N2725" t="s">
        <v>24</v>
      </c>
      <c r="P2725" t="s">
        <v>27</v>
      </c>
      <c r="Q2725">
        <v>35.11</v>
      </c>
      <c r="R2725">
        <v>-106.62</v>
      </c>
      <c r="S2725" t="s">
        <v>727</v>
      </c>
    </row>
    <row r="2726" spans="1:19" x14ac:dyDescent="0.3">
      <c r="A2726" t="s">
        <v>19</v>
      </c>
      <c r="B2726">
        <v>34990</v>
      </c>
      <c r="C2726">
        <v>2018</v>
      </c>
      <c r="D2726" t="s">
        <v>179</v>
      </c>
      <c r="E2726" t="s">
        <v>779</v>
      </c>
      <c r="F2726" t="s">
        <v>59</v>
      </c>
      <c r="H2726" t="s">
        <v>22</v>
      </c>
      <c r="I2726">
        <v>32455</v>
      </c>
      <c r="J2726" t="s">
        <v>23</v>
      </c>
      <c r="K2726" t="s">
        <v>24</v>
      </c>
      <c r="L2726" t="s">
        <v>73</v>
      </c>
      <c r="N2726" t="s">
        <v>3542</v>
      </c>
      <c r="P2726" t="s">
        <v>27</v>
      </c>
      <c r="Q2726">
        <v>35.11</v>
      </c>
      <c r="R2726">
        <v>-106.62</v>
      </c>
      <c r="S2726" t="s">
        <v>768</v>
      </c>
    </row>
    <row r="2727" spans="1:19" x14ac:dyDescent="0.3">
      <c r="A2727" t="s">
        <v>19</v>
      </c>
      <c r="B2727">
        <v>24590</v>
      </c>
      <c r="C2727">
        <v>2018</v>
      </c>
      <c r="D2727" t="s">
        <v>174</v>
      </c>
      <c r="E2727" t="s">
        <v>1184</v>
      </c>
      <c r="F2727" t="s">
        <v>59</v>
      </c>
      <c r="G2727" t="s">
        <v>49</v>
      </c>
      <c r="H2727" t="s">
        <v>22</v>
      </c>
      <c r="I2727">
        <v>32995</v>
      </c>
      <c r="J2727" t="s">
        <v>23</v>
      </c>
      <c r="K2727" t="s">
        <v>24</v>
      </c>
      <c r="L2727" t="s">
        <v>42</v>
      </c>
      <c r="N2727" t="s">
        <v>3542</v>
      </c>
      <c r="P2727" t="s">
        <v>27</v>
      </c>
      <c r="Q2727">
        <v>35.11</v>
      </c>
      <c r="R2727">
        <v>-106.62</v>
      </c>
      <c r="S2727" t="s">
        <v>1185</v>
      </c>
    </row>
    <row r="2728" spans="1:19" x14ac:dyDescent="0.3">
      <c r="A2728" t="s">
        <v>19</v>
      </c>
      <c r="B2728">
        <v>24990</v>
      </c>
      <c r="C2728">
        <v>2018</v>
      </c>
      <c r="D2728" t="s">
        <v>390</v>
      </c>
      <c r="E2728" t="s">
        <v>762</v>
      </c>
      <c r="F2728" t="s">
        <v>59</v>
      </c>
      <c r="H2728" t="s">
        <v>24</v>
      </c>
      <c r="I2728">
        <v>20084</v>
      </c>
      <c r="J2728" t="s">
        <v>23</v>
      </c>
      <c r="K2728" t="s">
        <v>24</v>
      </c>
      <c r="N2728" t="s">
        <v>24</v>
      </c>
      <c r="P2728" t="s">
        <v>27</v>
      </c>
      <c r="Q2728">
        <v>35.11</v>
      </c>
      <c r="R2728">
        <v>-106.62</v>
      </c>
      <c r="S2728" t="s">
        <v>763</v>
      </c>
    </row>
    <row r="2729" spans="1:19" x14ac:dyDescent="0.3">
      <c r="A2729" t="s">
        <v>19</v>
      </c>
      <c r="B2729">
        <v>27990</v>
      </c>
      <c r="C2729">
        <v>2018</v>
      </c>
      <c r="D2729" t="s">
        <v>241</v>
      </c>
      <c r="E2729" t="s">
        <v>893</v>
      </c>
      <c r="F2729" t="s">
        <v>59</v>
      </c>
      <c r="G2729" t="s">
        <v>49</v>
      </c>
      <c r="H2729" t="s">
        <v>22</v>
      </c>
      <c r="I2729">
        <v>23673</v>
      </c>
      <c r="J2729" t="s">
        <v>23</v>
      </c>
      <c r="K2729" t="s">
        <v>24</v>
      </c>
      <c r="N2729" t="s">
        <v>24</v>
      </c>
      <c r="O2729" t="s">
        <v>26</v>
      </c>
      <c r="P2729" t="s">
        <v>27</v>
      </c>
      <c r="Q2729">
        <v>35.11</v>
      </c>
      <c r="R2729">
        <v>-106.62</v>
      </c>
      <c r="S2729" t="s">
        <v>894</v>
      </c>
    </row>
    <row r="2730" spans="1:19" x14ac:dyDescent="0.3">
      <c r="A2730" t="s">
        <v>19</v>
      </c>
      <c r="B2730">
        <v>15990</v>
      </c>
      <c r="C2730">
        <v>2012</v>
      </c>
      <c r="D2730" t="s">
        <v>205</v>
      </c>
      <c r="E2730" t="s">
        <v>1241</v>
      </c>
      <c r="F2730" t="s">
        <v>59</v>
      </c>
      <c r="H2730" t="s">
        <v>24</v>
      </c>
      <c r="I2730">
        <v>77718</v>
      </c>
      <c r="J2730" t="s">
        <v>23</v>
      </c>
      <c r="K2730" t="s">
        <v>24</v>
      </c>
      <c r="L2730" t="s">
        <v>42</v>
      </c>
      <c r="N2730" t="s">
        <v>63</v>
      </c>
      <c r="O2730" t="s">
        <v>68</v>
      </c>
      <c r="P2730" t="s">
        <v>27</v>
      </c>
      <c r="Q2730">
        <v>35.11</v>
      </c>
      <c r="R2730">
        <v>-106.62</v>
      </c>
      <c r="S2730" t="s">
        <v>2050</v>
      </c>
    </row>
    <row r="2731" spans="1:19" x14ac:dyDescent="0.3">
      <c r="A2731" t="s">
        <v>19</v>
      </c>
      <c r="B2731">
        <v>23990</v>
      </c>
      <c r="C2731">
        <v>2013</v>
      </c>
      <c r="D2731" t="s">
        <v>57</v>
      </c>
      <c r="E2731" t="s">
        <v>1002</v>
      </c>
      <c r="F2731" t="s">
        <v>59</v>
      </c>
      <c r="G2731" t="s">
        <v>41</v>
      </c>
      <c r="H2731" t="s">
        <v>24</v>
      </c>
      <c r="I2731">
        <v>44396</v>
      </c>
      <c r="J2731" t="s">
        <v>23</v>
      </c>
      <c r="K2731" t="s">
        <v>24</v>
      </c>
      <c r="N2731" t="s">
        <v>83</v>
      </c>
      <c r="O2731" t="s">
        <v>55</v>
      </c>
      <c r="P2731" t="s">
        <v>27</v>
      </c>
      <c r="Q2731">
        <v>35.11</v>
      </c>
      <c r="R2731">
        <v>-106.62</v>
      </c>
      <c r="S2731" t="s">
        <v>589</v>
      </c>
    </row>
    <row r="2732" spans="1:19" x14ac:dyDescent="0.3">
      <c r="A2732" t="s">
        <v>19</v>
      </c>
      <c r="B2732">
        <v>24990</v>
      </c>
      <c r="C2732">
        <v>2019</v>
      </c>
      <c r="D2732" t="s">
        <v>159</v>
      </c>
      <c r="E2732" t="s">
        <v>1365</v>
      </c>
      <c r="F2732" t="s">
        <v>59</v>
      </c>
      <c r="G2732" t="s">
        <v>49</v>
      </c>
      <c r="H2732" t="s">
        <v>22</v>
      </c>
      <c r="I2732">
        <v>39484</v>
      </c>
      <c r="J2732" t="s">
        <v>23</v>
      </c>
      <c r="K2732" t="s">
        <v>24</v>
      </c>
      <c r="L2732" t="s">
        <v>61</v>
      </c>
      <c r="N2732" t="s">
        <v>141</v>
      </c>
      <c r="P2732" t="s">
        <v>27</v>
      </c>
      <c r="Q2732">
        <v>35.11</v>
      </c>
      <c r="R2732">
        <v>-106.62</v>
      </c>
      <c r="S2732" t="s">
        <v>1366</v>
      </c>
    </row>
    <row r="2733" spans="1:19" x14ac:dyDescent="0.3">
      <c r="A2733" t="s">
        <v>19</v>
      </c>
      <c r="B2733">
        <v>29590</v>
      </c>
      <c r="C2733">
        <v>2017</v>
      </c>
      <c r="D2733" t="s">
        <v>179</v>
      </c>
      <c r="E2733" t="s">
        <v>779</v>
      </c>
      <c r="F2733" t="s">
        <v>59</v>
      </c>
      <c r="H2733" t="s">
        <v>22</v>
      </c>
      <c r="I2733">
        <v>30990</v>
      </c>
      <c r="J2733" t="s">
        <v>23</v>
      </c>
      <c r="K2733" t="s">
        <v>24</v>
      </c>
      <c r="L2733" t="s">
        <v>73</v>
      </c>
      <c r="N2733" t="s">
        <v>24</v>
      </c>
      <c r="O2733" t="s">
        <v>68</v>
      </c>
      <c r="P2733" t="s">
        <v>27</v>
      </c>
      <c r="Q2733">
        <v>35.11</v>
      </c>
      <c r="R2733">
        <v>-106.62</v>
      </c>
      <c r="S2733" t="s">
        <v>727</v>
      </c>
    </row>
    <row r="2734" spans="1:19" x14ac:dyDescent="0.3">
      <c r="A2734" t="s">
        <v>19</v>
      </c>
      <c r="B2734">
        <v>25990</v>
      </c>
      <c r="C2734">
        <v>2017</v>
      </c>
      <c r="D2734" t="s">
        <v>390</v>
      </c>
      <c r="E2734" t="s">
        <v>726</v>
      </c>
      <c r="F2734" t="s">
        <v>59</v>
      </c>
      <c r="H2734" t="s">
        <v>22</v>
      </c>
      <c r="I2734">
        <v>28034</v>
      </c>
      <c r="J2734" t="s">
        <v>23</v>
      </c>
      <c r="K2734" t="s">
        <v>24</v>
      </c>
      <c r="N2734" t="s">
        <v>3542</v>
      </c>
      <c r="O2734" t="s">
        <v>68</v>
      </c>
      <c r="P2734" t="s">
        <v>27</v>
      </c>
      <c r="Q2734">
        <v>35.11</v>
      </c>
      <c r="R2734">
        <v>-106.62</v>
      </c>
      <c r="S2734" t="s">
        <v>1025</v>
      </c>
    </row>
    <row r="2735" spans="1:19" x14ac:dyDescent="0.3">
      <c r="A2735" t="s">
        <v>19</v>
      </c>
      <c r="B2735">
        <v>27590</v>
      </c>
      <c r="C2735">
        <v>2019</v>
      </c>
      <c r="D2735" t="s">
        <v>241</v>
      </c>
      <c r="E2735" t="s">
        <v>381</v>
      </c>
      <c r="F2735" t="s">
        <v>59</v>
      </c>
      <c r="H2735" t="s">
        <v>22</v>
      </c>
      <c r="I2735">
        <v>7999</v>
      </c>
      <c r="J2735" t="s">
        <v>23</v>
      </c>
      <c r="K2735" t="s">
        <v>24</v>
      </c>
      <c r="L2735" t="s">
        <v>61</v>
      </c>
      <c r="N2735" t="s">
        <v>63</v>
      </c>
      <c r="P2735" t="s">
        <v>27</v>
      </c>
      <c r="Q2735">
        <v>35.11</v>
      </c>
      <c r="R2735">
        <v>-106.62</v>
      </c>
      <c r="S2735" t="s">
        <v>382</v>
      </c>
    </row>
    <row r="2736" spans="1:19" x14ac:dyDescent="0.3">
      <c r="A2736" t="s">
        <v>19</v>
      </c>
      <c r="B2736">
        <v>31990</v>
      </c>
      <c r="C2736">
        <v>2019</v>
      </c>
      <c r="D2736" t="s">
        <v>159</v>
      </c>
      <c r="E2736" t="s">
        <v>1244</v>
      </c>
      <c r="F2736" t="s">
        <v>59</v>
      </c>
      <c r="G2736" t="s">
        <v>49</v>
      </c>
      <c r="H2736" t="s">
        <v>22</v>
      </c>
      <c r="I2736">
        <v>34925</v>
      </c>
      <c r="J2736" t="s">
        <v>23</v>
      </c>
      <c r="K2736" t="s">
        <v>24</v>
      </c>
      <c r="L2736" t="s">
        <v>61</v>
      </c>
      <c r="N2736" t="s">
        <v>141</v>
      </c>
      <c r="O2736" t="s">
        <v>26</v>
      </c>
      <c r="P2736" t="s">
        <v>27</v>
      </c>
      <c r="Q2736">
        <v>35.11</v>
      </c>
      <c r="R2736">
        <v>-106.62</v>
      </c>
      <c r="S2736" t="s">
        <v>382</v>
      </c>
    </row>
    <row r="2737" spans="1:19" x14ac:dyDescent="0.3">
      <c r="A2737" t="s">
        <v>19</v>
      </c>
      <c r="B2737">
        <v>21590</v>
      </c>
      <c r="C2737">
        <v>2019</v>
      </c>
      <c r="D2737" t="s">
        <v>205</v>
      </c>
      <c r="E2737" t="s">
        <v>1105</v>
      </c>
      <c r="F2737" t="s">
        <v>59</v>
      </c>
      <c r="H2737" t="s">
        <v>22</v>
      </c>
      <c r="I2737">
        <v>33391</v>
      </c>
      <c r="J2737" t="s">
        <v>23</v>
      </c>
      <c r="K2737" t="s">
        <v>24</v>
      </c>
      <c r="N2737" t="s">
        <v>24</v>
      </c>
      <c r="O2737" t="s">
        <v>68</v>
      </c>
      <c r="P2737" t="s">
        <v>27</v>
      </c>
      <c r="Q2737">
        <v>35.11</v>
      </c>
      <c r="R2737">
        <v>-106.62</v>
      </c>
      <c r="S2737" t="s">
        <v>1205</v>
      </c>
    </row>
    <row r="2738" spans="1:19" x14ac:dyDescent="0.3">
      <c r="A2738" t="s">
        <v>19</v>
      </c>
      <c r="B2738">
        <v>32990</v>
      </c>
      <c r="C2738">
        <v>2018</v>
      </c>
      <c r="D2738" t="s">
        <v>179</v>
      </c>
      <c r="E2738" t="s">
        <v>779</v>
      </c>
      <c r="F2738" t="s">
        <v>59</v>
      </c>
      <c r="H2738" t="s">
        <v>22</v>
      </c>
      <c r="I2738">
        <v>30678</v>
      </c>
      <c r="J2738" t="s">
        <v>23</v>
      </c>
      <c r="K2738" t="s">
        <v>24</v>
      </c>
      <c r="L2738" t="s">
        <v>73</v>
      </c>
      <c r="N2738" t="s">
        <v>3542</v>
      </c>
      <c r="O2738" t="s">
        <v>26</v>
      </c>
      <c r="P2738" t="s">
        <v>27</v>
      </c>
      <c r="Q2738">
        <v>35.11</v>
      </c>
      <c r="R2738">
        <v>-106.62</v>
      </c>
      <c r="S2738" t="s">
        <v>1108</v>
      </c>
    </row>
    <row r="2739" spans="1:19" x14ac:dyDescent="0.3">
      <c r="A2739" t="s">
        <v>19</v>
      </c>
      <c r="B2739">
        <v>0</v>
      </c>
      <c r="C2739">
        <v>2012</v>
      </c>
      <c r="D2739" t="s">
        <v>57</v>
      </c>
      <c r="E2739" t="s">
        <v>3880</v>
      </c>
      <c r="H2739" t="s">
        <v>24</v>
      </c>
      <c r="I2739">
        <v>106069</v>
      </c>
      <c r="J2739" t="s">
        <v>23</v>
      </c>
      <c r="K2739" t="s">
        <v>24</v>
      </c>
      <c r="N2739" t="s">
        <v>129</v>
      </c>
      <c r="O2739" t="s">
        <v>97</v>
      </c>
      <c r="P2739" t="s">
        <v>27</v>
      </c>
      <c r="Q2739">
        <v>35.621899999999997</v>
      </c>
      <c r="R2739">
        <v>-105.86879999999999</v>
      </c>
      <c r="S2739" t="s">
        <v>4492</v>
      </c>
    </row>
    <row r="2740" spans="1:19" x14ac:dyDescent="0.3">
      <c r="A2740" t="s">
        <v>19</v>
      </c>
      <c r="B2740">
        <v>18990</v>
      </c>
      <c r="C2740">
        <v>2013</v>
      </c>
      <c r="D2740" t="s">
        <v>483</v>
      </c>
      <c r="E2740" t="s">
        <v>2075</v>
      </c>
      <c r="F2740" t="s">
        <v>59</v>
      </c>
      <c r="G2740" t="s">
        <v>49</v>
      </c>
      <c r="H2740" t="s">
        <v>22</v>
      </c>
      <c r="I2740">
        <v>79344</v>
      </c>
      <c r="J2740" t="s">
        <v>23</v>
      </c>
      <c r="K2740" t="s">
        <v>24</v>
      </c>
      <c r="L2740" t="s">
        <v>61</v>
      </c>
      <c r="N2740" t="s">
        <v>24</v>
      </c>
      <c r="O2740" t="s">
        <v>55</v>
      </c>
      <c r="P2740" t="s">
        <v>27</v>
      </c>
      <c r="Q2740">
        <v>35.11</v>
      </c>
      <c r="R2740">
        <v>-106.62</v>
      </c>
      <c r="S2740" t="s">
        <v>2076</v>
      </c>
    </row>
    <row r="2741" spans="1:19" x14ac:dyDescent="0.3">
      <c r="A2741" t="s">
        <v>19</v>
      </c>
      <c r="B2741">
        <v>38590</v>
      </c>
      <c r="C2741">
        <v>2020</v>
      </c>
      <c r="D2741" t="s">
        <v>153</v>
      </c>
      <c r="E2741" t="s">
        <v>183</v>
      </c>
      <c r="F2741" t="s">
        <v>59</v>
      </c>
      <c r="H2741" t="s">
        <v>22</v>
      </c>
      <c r="I2741">
        <v>875</v>
      </c>
      <c r="J2741" t="s">
        <v>23</v>
      </c>
      <c r="K2741" t="s">
        <v>24</v>
      </c>
      <c r="N2741" t="s">
        <v>63</v>
      </c>
      <c r="O2741" t="s">
        <v>68</v>
      </c>
      <c r="P2741" t="s">
        <v>27</v>
      </c>
      <c r="Q2741">
        <v>35.11</v>
      </c>
      <c r="R2741">
        <v>-106.62</v>
      </c>
      <c r="S2741" t="s">
        <v>184</v>
      </c>
    </row>
    <row r="2742" spans="1:19" x14ac:dyDescent="0.3">
      <c r="A2742" t="s">
        <v>19</v>
      </c>
      <c r="B2742">
        <v>28990</v>
      </c>
      <c r="C2742">
        <v>2018</v>
      </c>
      <c r="D2742" t="s">
        <v>390</v>
      </c>
      <c r="E2742" t="s">
        <v>1177</v>
      </c>
      <c r="F2742" t="s">
        <v>59</v>
      </c>
      <c r="H2742" t="s">
        <v>22</v>
      </c>
      <c r="I2742">
        <v>32606</v>
      </c>
      <c r="J2742" t="s">
        <v>23</v>
      </c>
      <c r="K2742" t="s">
        <v>24</v>
      </c>
      <c r="N2742" t="s">
        <v>3542</v>
      </c>
      <c r="O2742" t="s">
        <v>26</v>
      </c>
      <c r="P2742" t="s">
        <v>27</v>
      </c>
      <c r="Q2742">
        <v>35.11</v>
      </c>
      <c r="R2742">
        <v>-106.62</v>
      </c>
      <c r="S2742" t="s">
        <v>1178</v>
      </c>
    </row>
    <row r="2743" spans="1:19" x14ac:dyDescent="0.3">
      <c r="A2743" t="s">
        <v>19</v>
      </c>
      <c r="B2743">
        <v>26990</v>
      </c>
      <c r="C2743">
        <v>2020</v>
      </c>
      <c r="D2743" t="s">
        <v>47</v>
      </c>
      <c r="E2743" t="s">
        <v>272</v>
      </c>
      <c r="F2743" t="s">
        <v>59</v>
      </c>
      <c r="H2743" t="s">
        <v>102</v>
      </c>
      <c r="I2743">
        <v>4213</v>
      </c>
      <c r="J2743" t="s">
        <v>23</v>
      </c>
      <c r="K2743" t="s">
        <v>24</v>
      </c>
      <c r="L2743" t="s">
        <v>61</v>
      </c>
      <c r="N2743" t="s">
        <v>63</v>
      </c>
      <c r="O2743" t="s">
        <v>68</v>
      </c>
      <c r="P2743" t="s">
        <v>27</v>
      </c>
      <c r="Q2743">
        <v>35.11</v>
      </c>
      <c r="R2743">
        <v>-106.62</v>
      </c>
      <c r="S2743" t="s">
        <v>273</v>
      </c>
    </row>
    <row r="2744" spans="1:19" x14ac:dyDescent="0.3">
      <c r="A2744" t="s">
        <v>19</v>
      </c>
      <c r="B2744">
        <v>24990</v>
      </c>
      <c r="C2744">
        <v>2016</v>
      </c>
      <c r="D2744" t="s">
        <v>205</v>
      </c>
      <c r="E2744" t="s">
        <v>1241</v>
      </c>
      <c r="F2744" t="s">
        <v>59</v>
      </c>
      <c r="H2744" t="s">
        <v>24</v>
      </c>
      <c r="I2744">
        <v>34813</v>
      </c>
      <c r="J2744" t="s">
        <v>23</v>
      </c>
      <c r="K2744" t="s">
        <v>24</v>
      </c>
      <c r="L2744" t="s">
        <v>42</v>
      </c>
      <c r="N2744" t="s">
        <v>63</v>
      </c>
      <c r="O2744" t="s">
        <v>68</v>
      </c>
      <c r="P2744" t="s">
        <v>27</v>
      </c>
      <c r="Q2744">
        <v>35.11</v>
      </c>
      <c r="R2744">
        <v>-106.62</v>
      </c>
      <c r="S2744" t="s">
        <v>273</v>
      </c>
    </row>
    <row r="2745" spans="1:19" x14ac:dyDescent="0.3">
      <c r="A2745" t="s">
        <v>19</v>
      </c>
      <c r="B2745">
        <v>33590</v>
      </c>
      <c r="C2745">
        <v>2020</v>
      </c>
      <c r="D2745" t="s">
        <v>159</v>
      </c>
      <c r="E2745" t="s">
        <v>717</v>
      </c>
      <c r="F2745" t="s">
        <v>59</v>
      </c>
      <c r="G2745" t="s">
        <v>49</v>
      </c>
      <c r="H2745" t="s">
        <v>24</v>
      </c>
      <c r="I2745">
        <v>18470</v>
      </c>
      <c r="J2745" t="s">
        <v>23</v>
      </c>
      <c r="K2745" t="s">
        <v>24</v>
      </c>
      <c r="L2745" t="s">
        <v>61</v>
      </c>
      <c r="N2745" t="s">
        <v>141</v>
      </c>
      <c r="O2745" t="s">
        <v>68</v>
      </c>
      <c r="P2745" t="s">
        <v>27</v>
      </c>
      <c r="Q2745">
        <v>35.11</v>
      </c>
      <c r="R2745">
        <v>-106.62</v>
      </c>
      <c r="S2745" t="s">
        <v>718</v>
      </c>
    </row>
    <row r="2746" spans="1:19" x14ac:dyDescent="0.3">
      <c r="A2746" t="s">
        <v>19</v>
      </c>
      <c r="B2746">
        <v>30990</v>
      </c>
      <c r="C2746">
        <v>2019</v>
      </c>
      <c r="D2746" t="s">
        <v>390</v>
      </c>
      <c r="E2746" t="s">
        <v>649</v>
      </c>
      <c r="F2746" t="s">
        <v>59</v>
      </c>
      <c r="H2746" t="s">
        <v>24</v>
      </c>
      <c r="I2746">
        <v>15785</v>
      </c>
      <c r="J2746" t="s">
        <v>23</v>
      </c>
      <c r="K2746" t="s">
        <v>24</v>
      </c>
      <c r="N2746" t="s">
        <v>3542</v>
      </c>
      <c r="O2746" t="s">
        <v>68</v>
      </c>
      <c r="P2746" t="s">
        <v>27</v>
      </c>
      <c r="Q2746">
        <v>35.11</v>
      </c>
      <c r="R2746">
        <v>-106.62</v>
      </c>
      <c r="S2746" t="s">
        <v>561</v>
      </c>
    </row>
    <row r="2747" spans="1:19" x14ac:dyDescent="0.3">
      <c r="A2747" t="s">
        <v>19</v>
      </c>
      <c r="B2747">
        <v>26990</v>
      </c>
      <c r="C2747">
        <v>2018</v>
      </c>
      <c r="D2747" t="s">
        <v>159</v>
      </c>
      <c r="E2747" t="s">
        <v>1115</v>
      </c>
      <c r="F2747" t="s">
        <v>59</v>
      </c>
      <c r="G2747" t="s">
        <v>49</v>
      </c>
      <c r="H2747" t="s">
        <v>22</v>
      </c>
      <c r="I2747">
        <v>30751</v>
      </c>
      <c r="J2747" t="s">
        <v>23</v>
      </c>
      <c r="K2747" t="s">
        <v>24</v>
      </c>
      <c r="L2747" t="s">
        <v>61</v>
      </c>
      <c r="N2747" t="s">
        <v>141</v>
      </c>
      <c r="P2747" t="s">
        <v>27</v>
      </c>
      <c r="Q2747">
        <v>35.11</v>
      </c>
      <c r="R2747">
        <v>-106.62</v>
      </c>
      <c r="S2747" t="s">
        <v>677</v>
      </c>
    </row>
    <row r="2748" spans="1:19" x14ac:dyDescent="0.3">
      <c r="A2748" t="s">
        <v>19</v>
      </c>
      <c r="B2748">
        <v>33590</v>
      </c>
      <c r="C2748">
        <v>2020</v>
      </c>
      <c r="D2748" t="s">
        <v>153</v>
      </c>
      <c r="E2748" t="s">
        <v>427</v>
      </c>
      <c r="F2748" t="s">
        <v>59</v>
      </c>
      <c r="H2748" t="s">
        <v>22</v>
      </c>
      <c r="I2748">
        <v>17179</v>
      </c>
      <c r="J2748" t="s">
        <v>23</v>
      </c>
      <c r="K2748" t="s">
        <v>24</v>
      </c>
      <c r="L2748" t="s">
        <v>42</v>
      </c>
      <c r="N2748" t="s">
        <v>63</v>
      </c>
      <c r="O2748" t="s">
        <v>26</v>
      </c>
      <c r="P2748" t="s">
        <v>27</v>
      </c>
      <c r="Q2748">
        <v>35.11</v>
      </c>
      <c r="R2748">
        <v>-106.62</v>
      </c>
      <c r="S2748" t="s">
        <v>677</v>
      </c>
    </row>
    <row r="2749" spans="1:19" x14ac:dyDescent="0.3">
      <c r="A2749" t="s">
        <v>19</v>
      </c>
      <c r="B2749">
        <v>30990</v>
      </c>
      <c r="C2749">
        <v>2017</v>
      </c>
      <c r="D2749" t="s">
        <v>179</v>
      </c>
      <c r="E2749" t="s">
        <v>779</v>
      </c>
      <c r="F2749" t="s">
        <v>59</v>
      </c>
      <c r="H2749" t="s">
        <v>22</v>
      </c>
      <c r="I2749">
        <v>22692</v>
      </c>
      <c r="J2749" t="s">
        <v>23</v>
      </c>
      <c r="K2749" t="s">
        <v>24</v>
      </c>
      <c r="L2749" t="s">
        <v>73</v>
      </c>
      <c r="N2749" t="s">
        <v>3542</v>
      </c>
      <c r="O2749" t="s">
        <v>68</v>
      </c>
      <c r="P2749" t="s">
        <v>27</v>
      </c>
      <c r="Q2749">
        <v>35.11</v>
      </c>
      <c r="R2749">
        <v>-106.62</v>
      </c>
      <c r="S2749" t="s">
        <v>865</v>
      </c>
    </row>
    <row r="2750" spans="1:19" x14ac:dyDescent="0.3">
      <c r="A2750" t="s">
        <v>19</v>
      </c>
      <c r="B2750">
        <v>25590</v>
      </c>
      <c r="C2750">
        <v>2018</v>
      </c>
      <c r="D2750" t="s">
        <v>159</v>
      </c>
      <c r="E2750" t="s">
        <v>1316</v>
      </c>
      <c r="F2750" t="s">
        <v>59</v>
      </c>
      <c r="G2750" t="s">
        <v>49</v>
      </c>
      <c r="H2750" t="s">
        <v>22</v>
      </c>
      <c r="I2750">
        <v>37697</v>
      </c>
      <c r="J2750" t="s">
        <v>23</v>
      </c>
      <c r="K2750" t="s">
        <v>24</v>
      </c>
      <c r="L2750" t="s">
        <v>61</v>
      </c>
      <c r="N2750" t="s">
        <v>141</v>
      </c>
      <c r="P2750" t="s">
        <v>27</v>
      </c>
      <c r="Q2750">
        <v>35.11</v>
      </c>
      <c r="R2750">
        <v>-106.62</v>
      </c>
      <c r="S2750" t="s">
        <v>865</v>
      </c>
    </row>
    <row r="2751" spans="1:19" x14ac:dyDescent="0.3">
      <c r="A2751" t="s">
        <v>19</v>
      </c>
      <c r="B2751">
        <v>33590</v>
      </c>
      <c r="C2751">
        <v>2020</v>
      </c>
      <c r="D2751" t="s">
        <v>153</v>
      </c>
      <c r="E2751" t="s">
        <v>427</v>
      </c>
      <c r="F2751" t="s">
        <v>59</v>
      </c>
      <c r="H2751" t="s">
        <v>22</v>
      </c>
      <c r="I2751">
        <v>16369</v>
      </c>
      <c r="J2751" t="s">
        <v>23</v>
      </c>
      <c r="K2751" t="s">
        <v>24</v>
      </c>
      <c r="L2751" t="s">
        <v>42</v>
      </c>
      <c r="N2751" t="s">
        <v>63</v>
      </c>
      <c r="O2751" t="s">
        <v>26</v>
      </c>
      <c r="P2751" t="s">
        <v>27</v>
      </c>
      <c r="Q2751">
        <v>35.11</v>
      </c>
      <c r="R2751">
        <v>-106.62</v>
      </c>
      <c r="S2751" t="s">
        <v>661</v>
      </c>
    </row>
    <row r="2752" spans="1:19" x14ac:dyDescent="0.3">
      <c r="A2752" t="s">
        <v>19</v>
      </c>
      <c r="B2752">
        <v>23990</v>
      </c>
      <c r="C2752">
        <v>2018</v>
      </c>
      <c r="D2752" t="s">
        <v>390</v>
      </c>
      <c r="E2752" t="s">
        <v>762</v>
      </c>
      <c r="F2752" t="s">
        <v>59</v>
      </c>
      <c r="H2752" t="s">
        <v>22</v>
      </c>
      <c r="I2752">
        <v>32074</v>
      </c>
      <c r="J2752" t="s">
        <v>23</v>
      </c>
      <c r="K2752" t="s">
        <v>24</v>
      </c>
      <c r="N2752" t="s">
        <v>3542</v>
      </c>
      <c r="P2752" t="s">
        <v>27</v>
      </c>
      <c r="Q2752">
        <v>35.11</v>
      </c>
      <c r="R2752">
        <v>-106.62</v>
      </c>
      <c r="S2752" t="s">
        <v>1158</v>
      </c>
    </row>
    <row r="2753" spans="1:19" x14ac:dyDescent="0.3">
      <c r="A2753" t="s">
        <v>19</v>
      </c>
      <c r="B2753">
        <v>17990</v>
      </c>
      <c r="C2753">
        <v>2013</v>
      </c>
      <c r="D2753" t="s">
        <v>483</v>
      </c>
      <c r="E2753" t="s">
        <v>2075</v>
      </c>
      <c r="F2753" t="s">
        <v>59</v>
      </c>
      <c r="G2753" t="s">
        <v>49</v>
      </c>
      <c r="H2753" t="s">
        <v>22</v>
      </c>
      <c r="I2753">
        <v>93805</v>
      </c>
      <c r="J2753" t="s">
        <v>23</v>
      </c>
      <c r="K2753" t="s">
        <v>36</v>
      </c>
      <c r="N2753" t="s">
        <v>3542</v>
      </c>
      <c r="O2753" t="s">
        <v>26</v>
      </c>
      <c r="P2753" t="s">
        <v>27</v>
      </c>
      <c r="Q2753">
        <v>35.11</v>
      </c>
      <c r="R2753">
        <v>-106.62</v>
      </c>
      <c r="S2753" t="s">
        <v>887</v>
      </c>
    </row>
    <row r="2754" spans="1:19" x14ac:dyDescent="0.3">
      <c r="A2754" t="s">
        <v>19</v>
      </c>
      <c r="B2754">
        <v>31590</v>
      </c>
      <c r="C2754">
        <v>2017</v>
      </c>
      <c r="D2754" t="s">
        <v>179</v>
      </c>
      <c r="E2754" t="s">
        <v>779</v>
      </c>
      <c r="F2754" t="s">
        <v>59</v>
      </c>
      <c r="H2754" t="s">
        <v>24</v>
      </c>
      <c r="I2754">
        <v>23488</v>
      </c>
      <c r="J2754" t="s">
        <v>23</v>
      </c>
      <c r="K2754" t="s">
        <v>24</v>
      </c>
      <c r="L2754" t="s">
        <v>73</v>
      </c>
      <c r="N2754" t="s">
        <v>3542</v>
      </c>
      <c r="O2754" t="s">
        <v>55</v>
      </c>
      <c r="P2754" t="s">
        <v>27</v>
      </c>
      <c r="Q2754">
        <v>35.11</v>
      </c>
      <c r="R2754">
        <v>-106.62</v>
      </c>
      <c r="S2754" t="s">
        <v>887</v>
      </c>
    </row>
    <row r="2755" spans="1:19" x14ac:dyDescent="0.3">
      <c r="A2755" t="s">
        <v>19</v>
      </c>
      <c r="B2755">
        <v>37990</v>
      </c>
      <c r="C2755">
        <v>2018</v>
      </c>
      <c r="D2755" t="s">
        <v>174</v>
      </c>
      <c r="E2755" t="s">
        <v>871</v>
      </c>
      <c r="F2755" t="s">
        <v>59</v>
      </c>
      <c r="H2755" t="s">
        <v>24</v>
      </c>
      <c r="I2755">
        <v>22869</v>
      </c>
      <c r="J2755" t="s">
        <v>23</v>
      </c>
      <c r="K2755" t="s">
        <v>24</v>
      </c>
      <c r="L2755" t="s">
        <v>42</v>
      </c>
      <c r="N2755" t="s">
        <v>44</v>
      </c>
      <c r="O2755" t="s">
        <v>55</v>
      </c>
      <c r="P2755" t="s">
        <v>27</v>
      </c>
      <c r="Q2755">
        <v>35.11</v>
      </c>
      <c r="R2755">
        <v>-106.62</v>
      </c>
      <c r="S2755" t="s">
        <v>872</v>
      </c>
    </row>
    <row r="2756" spans="1:19" x14ac:dyDescent="0.3">
      <c r="A2756" t="s">
        <v>19</v>
      </c>
      <c r="B2756">
        <v>30990</v>
      </c>
      <c r="C2756">
        <v>2017</v>
      </c>
      <c r="D2756" t="s">
        <v>179</v>
      </c>
      <c r="E2756" t="s">
        <v>779</v>
      </c>
      <c r="F2756" t="s">
        <v>59</v>
      </c>
      <c r="H2756" t="s">
        <v>24</v>
      </c>
      <c r="I2756">
        <v>25361</v>
      </c>
      <c r="J2756" t="s">
        <v>23</v>
      </c>
      <c r="K2756" t="s">
        <v>24</v>
      </c>
      <c r="N2756" t="s">
        <v>24</v>
      </c>
      <c r="O2756" t="s">
        <v>68</v>
      </c>
      <c r="P2756" t="s">
        <v>27</v>
      </c>
      <c r="Q2756">
        <v>35.11</v>
      </c>
      <c r="R2756">
        <v>-106.62</v>
      </c>
      <c r="S2756" t="s">
        <v>943</v>
      </c>
    </row>
    <row r="2757" spans="1:19" x14ac:dyDescent="0.3">
      <c r="A2757" t="s">
        <v>19</v>
      </c>
      <c r="B2757">
        <v>16990</v>
      </c>
      <c r="C2757">
        <v>2015</v>
      </c>
      <c r="D2757" t="s">
        <v>197</v>
      </c>
      <c r="E2757" t="s">
        <v>1280</v>
      </c>
      <c r="F2757" t="s">
        <v>59</v>
      </c>
      <c r="H2757" t="s">
        <v>24</v>
      </c>
      <c r="I2757">
        <v>36359</v>
      </c>
      <c r="J2757" t="s">
        <v>23</v>
      </c>
      <c r="K2757" t="s">
        <v>24</v>
      </c>
      <c r="L2757" t="s">
        <v>61</v>
      </c>
      <c r="N2757" t="s">
        <v>63</v>
      </c>
      <c r="O2757" t="s">
        <v>55</v>
      </c>
      <c r="P2757" t="s">
        <v>27</v>
      </c>
      <c r="Q2757">
        <v>35.11</v>
      </c>
      <c r="R2757">
        <v>-106.62</v>
      </c>
      <c r="S2757" t="s">
        <v>865</v>
      </c>
    </row>
    <row r="2758" spans="1:19" x14ac:dyDescent="0.3">
      <c r="A2758" t="s">
        <v>19</v>
      </c>
      <c r="B2758">
        <v>28590</v>
      </c>
      <c r="C2758">
        <v>2018</v>
      </c>
      <c r="D2758" t="s">
        <v>71</v>
      </c>
      <c r="E2758" t="s">
        <v>875</v>
      </c>
      <c r="F2758" t="s">
        <v>59</v>
      </c>
      <c r="G2758" t="s">
        <v>49</v>
      </c>
      <c r="H2758" t="s">
        <v>22</v>
      </c>
      <c r="I2758">
        <v>22898</v>
      </c>
      <c r="J2758" t="s">
        <v>23</v>
      </c>
      <c r="K2758" t="s">
        <v>24</v>
      </c>
      <c r="L2758" t="s">
        <v>73</v>
      </c>
      <c r="N2758" t="s">
        <v>24</v>
      </c>
      <c r="O2758" t="s">
        <v>68</v>
      </c>
      <c r="P2758" t="s">
        <v>27</v>
      </c>
      <c r="Q2758">
        <v>35.11</v>
      </c>
      <c r="R2758">
        <v>-106.62</v>
      </c>
      <c r="S2758" t="s">
        <v>772</v>
      </c>
    </row>
    <row r="2759" spans="1:19" x14ac:dyDescent="0.3">
      <c r="A2759" t="s">
        <v>19</v>
      </c>
      <c r="B2759">
        <v>14590</v>
      </c>
      <c r="C2759">
        <v>2013</v>
      </c>
      <c r="D2759" t="s">
        <v>390</v>
      </c>
      <c r="E2759" t="s">
        <v>1198</v>
      </c>
      <c r="F2759" t="s">
        <v>59</v>
      </c>
      <c r="H2759" t="s">
        <v>22</v>
      </c>
      <c r="I2759">
        <v>33246</v>
      </c>
      <c r="J2759" t="s">
        <v>23</v>
      </c>
      <c r="K2759" t="s">
        <v>24</v>
      </c>
      <c r="L2759" t="s">
        <v>61</v>
      </c>
      <c r="N2759" t="s">
        <v>129</v>
      </c>
      <c r="P2759" t="s">
        <v>27</v>
      </c>
      <c r="Q2759">
        <v>35.11</v>
      </c>
      <c r="R2759">
        <v>-106.62</v>
      </c>
      <c r="S2759" t="s">
        <v>772</v>
      </c>
    </row>
    <row r="2760" spans="1:19" x14ac:dyDescent="0.3">
      <c r="A2760" t="s">
        <v>19</v>
      </c>
      <c r="B2760">
        <v>37990</v>
      </c>
      <c r="C2760">
        <v>2020</v>
      </c>
      <c r="D2760" t="s">
        <v>153</v>
      </c>
      <c r="E2760" t="s">
        <v>427</v>
      </c>
      <c r="F2760" t="s">
        <v>59</v>
      </c>
      <c r="H2760" t="s">
        <v>22</v>
      </c>
      <c r="I2760">
        <v>9284</v>
      </c>
      <c r="J2760" t="s">
        <v>23</v>
      </c>
      <c r="K2760" t="s">
        <v>24</v>
      </c>
      <c r="N2760" t="s">
        <v>63</v>
      </c>
      <c r="O2760" t="s">
        <v>68</v>
      </c>
      <c r="P2760" t="s">
        <v>27</v>
      </c>
      <c r="Q2760">
        <v>35.11</v>
      </c>
      <c r="R2760">
        <v>-106.62</v>
      </c>
      <c r="S2760" t="s">
        <v>428</v>
      </c>
    </row>
    <row r="2761" spans="1:19" x14ac:dyDescent="0.3">
      <c r="A2761" t="s">
        <v>19</v>
      </c>
      <c r="B2761">
        <v>34990</v>
      </c>
      <c r="C2761">
        <v>2020</v>
      </c>
      <c r="D2761" t="s">
        <v>153</v>
      </c>
      <c r="E2761" t="s">
        <v>427</v>
      </c>
      <c r="F2761" t="s">
        <v>59</v>
      </c>
      <c r="H2761" t="s">
        <v>24</v>
      </c>
      <c r="I2761">
        <v>13272</v>
      </c>
      <c r="J2761" t="s">
        <v>23</v>
      </c>
      <c r="K2761" t="s">
        <v>24</v>
      </c>
      <c r="N2761" t="s">
        <v>63</v>
      </c>
      <c r="O2761" t="s">
        <v>26</v>
      </c>
      <c r="P2761" t="s">
        <v>27</v>
      </c>
      <c r="Q2761">
        <v>35.11</v>
      </c>
      <c r="R2761">
        <v>-106.62</v>
      </c>
      <c r="S2761" t="s">
        <v>561</v>
      </c>
    </row>
    <row r="2762" spans="1:19" x14ac:dyDescent="0.3">
      <c r="A2762" t="s">
        <v>19</v>
      </c>
      <c r="B2762">
        <v>18990</v>
      </c>
      <c r="C2762">
        <v>2018</v>
      </c>
      <c r="D2762" t="s">
        <v>20</v>
      </c>
      <c r="E2762" t="s">
        <v>771</v>
      </c>
      <c r="F2762" t="s">
        <v>59</v>
      </c>
      <c r="G2762" t="s">
        <v>49</v>
      </c>
      <c r="H2762" t="s">
        <v>24</v>
      </c>
      <c r="I2762">
        <v>20174</v>
      </c>
      <c r="J2762" t="s">
        <v>23</v>
      </c>
      <c r="K2762" t="s">
        <v>24</v>
      </c>
      <c r="L2762" t="s">
        <v>61</v>
      </c>
      <c r="N2762" t="s">
        <v>63</v>
      </c>
      <c r="P2762" t="s">
        <v>27</v>
      </c>
      <c r="Q2762">
        <v>35.11</v>
      </c>
      <c r="R2762">
        <v>-106.62</v>
      </c>
      <c r="S2762" t="s">
        <v>772</v>
      </c>
    </row>
    <row r="2763" spans="1:19" x14ac:dyDescent="0.3">
      <c r="A2763" t="s">
        <v>19</v>
      </c>
      <c r="B2763">
        <v>0</v>
      </c>
      <c r="C2763">
        <v>2015</v>
      </c>
      <c r="D2763" t="s">
        <v>205</v>
      </c>
      <c r="E2763" t="s">
        <v>4493</v>
      </c>
      <c r="H2763" t="s">
        <v>24</v>
      </c>
      <c r="I2763">
        <v>97274</v>
      </c>
      <c r="J2763" t="s">
        <v>23</v>
      </c>
      <c r="K2763" t="s">
        <v>36</v>
      </c>
      <c r="O2763" t="s">
        <v>26</v>
      </c>
      <c r="P2763" t="s">
        <v>27</v>
      </c>
      <c r="Q2763">
        <v>35.134700000000002</v>
      </c>
      <c r="R2763">
        <v>-106.6427</v>
      </c>
      <c r="S2763" t="s">
        <v>4494</v>
      </c>
    </row>
    <row r="2764" spans="1:19" x14ac:dyDescent="0.3">
      <c r="A2764" t="s">
        <v>19</v>
      </c>
      <c r="B2764">
        <v>0</v>
      </c>
      <c r="C2764">
        <v>2012</v>
      </c>
      <c r="D2764" t="s">
        <v>47</v>
      </c>
      <c r="E2764" t="s">
        <v>136</v>
      </c>
      <c r="H2764" t="s">
        <v>22</v>
      </c>
      <c r="I2764">
        <v>85902</v>
      </c>
      <c r="J2764" t="s">
        <v>23</v>
      </c>
      <c r="K2764" t="s">
        <v>36</v>
      </c>
      <c r="L2764" t="s">
        <v>61</v>
      </c>
      <c r="N2764" t="s">
        <v>63</v>
      </c>
      <c r="O2764" t="s">
        <v>26</v>
      </c>
      <c r="P2764" t="s">
        <v>27</v>
      </c>
      <c r="Q2764">
        <v>35.087266</v>
      </c>
      <c r="R2764">
        <v>-106.559473</v>
      </c>
      <c r="S2764" t="s">
        <v>4495</v>
      </c>
    </row>
    <row r="2765" spans="1:19" x14ac:dyDescent="0.3">
      <c r="A2765" t="s">
        <v>19</v>
      </c>
      <c r="B2765">
        <v>0</v>
      </c>
      <c r="C2765">
        <v>2010</v>
      </c>
      <c r="D2765" t="s">
        <v>390</v>
      </c>
      <c r="E2765" t="s">
        <v>4496</v>
      </c>
      <c r="H2765" t="s">
        <v>24</v>
      </c>
      <c r="I2765">
        <v>113677</v>
      </c>
      <c r="J2765" t="s">
        <v>23</v>
      </c>
      <c r="K2765" t="s">
        <v>36</v>
      </c>
      <c r="L2765" t="s">
        <v>61</v>
      </c>
      <c r="N2765" t="s">
        <v>63</v>
      </c>
      <c r="O2765" t="s">
        <v>68</v>
      </c>
      <c r="P2765" t="s">
        <v>27</v>
      </c>
      <c r="Q2765">
        <v>35.621899999999997</v>
      </c>
      <c r="R2765">
        <v>-105.86879999999999</v>
      </c>
      <c r="S2765" t="s">
        <v>4497</v>
      </c>
    </row>
    <row r="2766" spans="1:19" x14ac:dyDescent="0.3">
      <c r="A2766" t="s">
        <v>19</v>
      </c>
      <c r="B2766">
        <v>0</v>
      </c>
      <c r="C2766">
        <v>2018</v>
      </c>
      <c r="D2766" t="s">
        <v>71</v>
      </c>
      <c r="E2766" t="s">
        <v>434</v>
      </c>
      <c r="H2766" t="s">
        <v>22</v>
      </c>
      <c r="I2766">
        <v>41263</v>
      </c>
      <c r="J2766" t="s">
        <v>23</v>
      </c>
      <c r="K2766" t="s">
        <v>36</v>
      </c>
      <c r="L2766" t="s">
        <v>73</v>
      </c>
      <c r="N2766" t="s">
        <v>3542</v>
      </c>
      <c r="O2766" t="s">
        <v>45</v>
      </c>
      <c r="P2766" t="s">
        <v>27</v>
      </c>
      <c r="Q2766">
        <v>35.087266</v>
      </c>
      <c r="R2766">
        <v>-106.559473</v>
      </c>
      <c r="S2766" t="s">
        <v>4498</v>
      </c>
    </row>
    <row r="2767" spans="1:19" x14ac:dyDescent="0.3">
      <c r="A2767" t="s">
        <v>19</v>
      </c>
      <c r="B2767">
        <v>0</v>
      </c>
      <c r="C2767">
        <v>2017</v>
      </c>
      <c r="D2767" t="s">
        <v>205</v>
      </c>
      <c r="E2767" t="s">
        <v>4499</v>
      </c>
      <c r="H2767" t="s">
        <v>24</v>
      </c>
      <c r="I2767">
        <v>47278</v>
      </c>
      <c r="J2767" t="s">
        <v>23</v>
      </c>
      <c r="K2767" t="s">
        <v>36</v>
      </c>
      <c r="O2767" t="s">
        <v>26</v>
      </c>
      <c r="P2767" t="s">
        <v>27</v>
      </c>
      <c r="Q2767">
        <v>35.134700000000002</v>
      </c>
      <c r="R2767">
        <v>-106.6427</v>
      </c>
      <c r="S2767" t="s">
        <v>4500</v>
      </c>
    </row>
    <row r="2768" spans="1:19" x14ac:dyDescent="0.3">
      <c r="A2768" t="s">
        <v>19</v>
      </c>
      <c r="B2768">
        <v>2200</v>
      </c>
      <c r="C2768">
        <v>1995</v>
      </c>
      <c r="D2768" t="s">
        <v>51</v>
      </c>
      <c r="E2768" t="s">
        <v>3240</v>
      </c>
      <c r="H2768" t="s">
        <v>22</v>
      </c>
      <c r="I2768">
        <v>207000</v>
      </c>
      <c r="J2768" t="s">
        <v>23</v>
      </c>
      <c r="K2768" t="s">
        <v>78</v>
      </c>
      <c r="P2768" t="s">
        <v>27</v>
      </c>
      <c r="Q2768">
        <v>34.6511</v>
      </c>
      <c r="R2768">
        <v>-106.6952</v>
      </c>
      <c r="S2768" t="s">
        <v>3342</v>
      </c>
    </row>
    <row r="2769" spans="1:19" x14ac:dyDescent="0.3">
      <c r="A2769" t="s">
        <v>19</v>
      </c>
      <c r="B2769">
        <v>42995</v>
      </c>
      <c r="C2769">
        <v>2011</v>
      </c>
      <c r="D2769" t="s">
        <v>20</v>
      </c>
      <c r="E2769" t="s">
        <v>1898</v>
      </c>
      <c r="G2769" t="s">
        <v>41</v>
      </c>
      <c r="H2769" t="s">
        <v>24</v>
      </c>
      <c r="I2769">
        <v>126625</v>
      </c>
      <c r="J2769" t="s">
        <v>23</v>
      </c>
      <c r="K2769" t="s">
        <v>36</v>
      </c>
      <c r="L2769" t="s">
        <v>73</v>
      </c>
      <c r="N2769" t="s">
        <v>83</v>
      </c>
      <c r="O2769" t="s">
        <v>26</v>
      </c>
      <c r="P2769" t="s">
        <v>27</v>
      </c>
      <c r="Q2769">
        <v>33.3917</v>
      </c>
      <c r="R2769">
        <v>-111.92489999999999</v>
      </c>
      <c r="S2769" t="s">
        <v>2785</v>
      </c>
    </row>
    <row r="2770" spans="1:19" x14ac:dyDescent="0.3">
      <c r="A2770" t="s">
        <v>19</v>
      </c>
      <c r="B2770">
        <v>60995</v>
      </c>
      <c r="C2770">
        <v>2016</v>
      </c>
      <c r="D2770" t="s">
        <v>20</v>
      </c>
      <c r="E2770" t="s">
        <v>2034</v>
      </c>
      <c r="G2770" t="s">
        <v>41</v>
      </c>
      <c r="H2770" t="s">
        <v>24</v>
      </c>
      <c r="I2770">
        <v>76378</v>
      </c>
      <c r="J2770" t="s">
        <v>23</v>
      </c>
      <c r="K2770" t="s">
        <v>36</v>
      </c>
      <c r="L2770" t="s">
        <v>73</v>
      </c>
      <c r="N2770" t="s">
        <v>83</v>
      </c>
      <c r="O2770" t="s">
        <v>26</v>
      </c>
      <c r="P2770" t="s">
        <v>27</v>
      </c>
      <c r="Q2770">
        <v>33.3917</v>
      </c>
      <c r="R2770">
        <v>-111.92489999999999</v>
      </c>
      <c r="S2770" t="s">
        <v>2035</v>
      </c>
    </row>
    <row r="2771" spans="1:19" x14ac:dyDescent="0.3">
      <c r="A2771" t="s">
        <v>19</v>
      </c>
      <c r="B2771">
        <v>58995</v>
      </c>
      <c r="C2771">
        <v>2016</v>
      </c>
      <c r="D2771" t="s">
        <v>20</v>
      </c>
      <c r="E2771" t="s">
        <v>1706</v>
      </c>
      <c r="G2771" t="s">
        <v>41</v>
      </c>
      <c r="H2771" t="s">
        <v>24</v>
      </c>
      <c r="I2771">
        <v>57069</v>
      </c>
      <c r="J2771" t="s">
        <v>23</v>
      </c>
      <c r="K2771" t="s">
        <v>36</v>
      </c>
      <c r="L2771" t="s">
        <v>73</v>
      </c>
      <c r="N2771" t="s">
        <v>83</v>
      </c>
      <c r="O2771" t="s">
        <v>97</v>
      </c>
      <c r="P2771" t="s">
        <v>27</v>
      </c>
      <c r="Q2771">
        <v>33.3917</v>
      </c>
      <c r="R2771">
        <v>-111.92489999999999</v>
      </c>
      <c r="S2771" t="s">
        <v>1707</v>
      </c>
    </row>
    <row r="2772" spans="1:19" x14ac:dyDescent="0.3">
      <c r="A2772" t="s">
        <v>19</v>
      </c>
      <c r="B2772">
        <v>37000</v>
      </c>
      <c r="C2772">
        <v>1929</v>
      </c>
      <c r="D2772" t="s">
        <v>20</v>
      </c>
      <c r="E2772" t="s">
        <v>4501</v>
      </c>
      <c r="H2772" t="s">
        <v>22</v>
      </c>
      <c r="I2772">
        <v>36000</v>
      </c>
      <c r="J2772" t="s">
        <v>23</v>
      </c>
      <c r="K2772" t="s">
        <v>36</v>
      </c>
      <c r="P2772" t="s">
        <v>27</v>
      </c>
      <c r="Q2772">
        <v>35.258795999999997</v>
      </c>
      <c r="R2772">
        <v>-106.659565</v>
      </c>
      <c r="S2772" t="s">
        <v>4502</v>
      </c>
    </row>
    <row r="2773" spans="1:19" x14ac:dyDescent="0.3">
      <c r="A2773" t="s">
        <v>19</v>
      </c>
      <c r="B2773">
        <v>4800</v>
      </c>
      <c r="C2773">
        <v>2014</v>
      </c>
      <c r="D2773" t="s">
        <v>174</v>
      </c>
      <c r="E2773" t="s">
        <v>2473</v>
      </c>
      <c r="F2773" t="s">
        <v>59</v>
      </c>
      <c r="G2773" t="s">
        <v>86</v>
      </c>
      <c r="H2773" t="s">
        <v>22</v>
      </c>
      <c r="I2773">
        <v>104000</v>
      </c>
      <c r="J2773" t="s">
        <v>172</v>
      </c>
      <c r="K2773" t="s">
        <v>36</v>
      </c>
      <c r="P2773" t="s">
        <v>27</v>
      </c>
      <c r="Q2773">
        <v>34.969253000000002</v>
      </c>
      <c r="R2773">
        <v>-106.630982</v>
      </c>
      <c r="S2773" t="s">
        <v>2474</v>
      </c>
    </row>
    <row r="2774" spans="1:19" x14ac:dyDescent="0.3">
      <c r="A2774" t="s">
        <v>19</v>
      </c>
      <c r="B2774">
        <v>21500</v>
      </c>
      <c r="C2774">
        <v>1954</v>
      </c>
      <c r="D2774" t="s">
        <v>51</v>
      </c>
      <c r="H2774" t="s">
        <v>22</v>
      </c>
      <c r="I2774">
        <v>900</v>
      </c>
      <c r="J2774" t="s">
        <v>23</v>
      </c>
      <c r="K2774" t="s">
        <v>36</v>
      </c>
      <c r="P2774" t="s">
        <v>27</v>
      </c>
      <c r="Q2774">
        <v>35.186799999999998</v>
      </c>
      <c r="R2774">
        <v>-106.6652</v>
      </c>
      <c r="S2774" t="s">
        <v>4503</v>
      </c>
    </row>
    <row r="2775" spans="1:19" x14ac:dyDescent="0.3">
      <c r="A2775" t="s">
        <v>19</v>
      </c>
      <c r="B2775">
        <v>29500</v>
      </c>
      <c r="C2775">
        <v>1952</v>
      </c>
      <c r="D2775" t="s">
        <v>51</v>
      </c>
      <c r="E2775">
        <v>3100</v>
      </c>
      <c r="H2775" t="s">
        <v>22</v>
      </c>
      <c r="I2775">
        <v>34995</v>
      </c>
      <c r="J2775" t="s">
        <v>23</v>
      </c>
      <c r="K2775" t="s">
        <v>78</v>
      </c>
      <c r="P2775" t="s">
        <v>27</v>
      </c>
      <c r="Q2775">
        <v>33.6372</v>
      </c>
      <c r="R2775">
        <v>-96.618399999999994</v>
      </c>
      <c r="S2775" t="s">
        <v>4504</v>
      </c>
    </row>
    <row r="2776" spans="1:19" x14ac:dyDescent="0.3">
      <c r="A2776" t="s">
        <v>19</v>
      </c>
      <c r="B2776">
        <v>0</v>
      </c>
      <c r="C2776">
        <v>2016</v>
      </c>
      <c r="D2776" t="s">
        <v>57</v>
      </c>
      <c r="E2776" t="s">
        <v>4505</v>
      </c>
      <c r="F2776" t="s">
        <v>59</v>
      </c>
      <c r="G2776" t="s">
        <v>49</v>
      </c>
      <c r="H2776" t="s">
        <v>22</v>
      </c>
      <c r="I2776">
        <v>57000</v>
      </c>
      <c r="J2776" t="s">
        <v>23</v>
      </c>
      <c r="K2776" t="s">
        <v>36</v>
      </c>
      <c r="L2776" t="s">
        <v>73</v>
      </c>
      <c r="M2776" t="s">
        <v>43</v>
      </c>
      <c r="N2776" t="s">
        <v>96</v>
      </c>
      <c r="O2776" t="s">
        <v>68</v>
      </c>
      <c r="P2776" t="s">
        <v>27</v>
      </c>
      <c r="Q2776">
        <v>35.144741000000003</v>
      </c>
      <c r="R2776">
        <v>-106.58624399999999</v>
      </c>
      <c r="S2776" t="s">
        <v>4506</v>
      </c>
    </row>
    <row r="2777" spans="1:19" x14ac:dyDescent="0.3">
      <c r="A2777" t="s">
        <v>19</v>
      </c>
      <c r="B2777">
        <v>4800</v>
      </c>
      <c r="C2777">
        <v>2006</v>
      </c>
      <c r="D2777" t="s">
        <v>214</v>
      </c>
      <c r="E2777">
        <v>3</v>
      </c>
      <c r="F2777" t="s">
        <v>59</v>
      </c>
      <c r="G2777" t="s">
        <v>86</v>
      </c>
      <c r="H2777" t="s">
        <v>22</v>
      </c>
      <c r="I2777">
        <v>125000</v>
      </c>
      <c r="J2777" t="s">
        <v>23</v>
      </c>
      <c r="K2777" t="s">
        <v>36</v>
      </c>
      <c r="L2777" t="s">
        <v>61</v>
      </c>
      <c r="M2777" t="s">
        <v>62</v>
      </c>
      <c r="N2777" t="s">
        <v>129</v>
      </c>
      <c r="O2777" t="s">
        <v>55</v>
      </c>
      <c r="P2777" t="s">
        <v>27</v>
      </c>
      <c r="Q2777">
        <v>35.058537000000001</v>
      </c>
      <c r="R2777">
        <v>-106.87787299999999</v>
      </c>
      <c r="S2777" t="s">
        <v>2759</v>
      </c>
    </row>
    <row r="2778" spans="1:19" x14ac:dyDescent="0.3">
      <c r="A2778" t="s">
        <v>19</v>
      </c>
      <c r="B2778">
        <v>0</v>
      </c>
      <c r="C2778">
        <v>2014</v>
      </c>
      <c r="D2778" t="s">
        <v>241</v>
      </c>
      <c r="E2778" t="s">
        <v>4507</v>
      </c>
      <c r="F2778" t="s">
        <v>59</v>
      </c>
      <c r="G2778" t="s">
        <v>49</v>
      </c>
      <c r="H2778" t="s">
        <v>22</v>
      </c>
      <c r="I2778">
        <v>71000</v>
      </c>
      <c r="J2778" t="s">
        <v>23</v>
      </c>
      <c r="K2778" t="s">
        <v>36</v>
      </c>
      <c r="L2778" t="s">
        <v>73</v>
      </c>
      <c r="M2778" t="s">
        <v>43</v>
      </c>
      <c r="N2778" t="s">
        <v>3542</v>
      </c>
      <c r="O2778" t="s">
        <v>26</v>
      </c>
      <c r="P2778" t="s">
        <v>27</v>
      </c>
      <c r="Q2778">
        <v>35.144748999999997</v>
      </c>
      <c r="R2778">
        <v>-106.586276</v>
      </c>
      <c r="S2778" t="s">
        <v>4508</v>
      </c>
    </row>
    <row r="2779" spans="1:19" x14ac:dyDescent="0.3">
      <c r="A2779" t="s">
        <v>19</v>
      </c>
      <c r="B2779">
        <v>0</v>
      </c>
      <c r="C2779">
        <v>2015</v>
      </c>
      <c r="D2779" t="s">
        <v>51</v>
      </c>
      <c r="E2779" t="s">
        <v>383</v>
      </c>
      <c r="F2779" t="s">
        <v>59</v>
      </c>
      <c r="G2779" t="s">
        <v>49</v>
      </c>
      <c r="H2779" t="s">
        <v>22</v>
      </c>
      <c r="I2779">
        <v>46000</v>
      </c>
      <c r="J2779" t="s">
        <v>23</v>
      </c>
      <c r="K2779" t="s">
        <v>36</v>
      </c>
      <c r="L2779" t="s">
        <v>42</v>
      </c>
      <c r="M2779" t="s">
        <v>95</v>
      </c>
      <c r="N2779" t="s">
        <v>96</v>
      </c>
      <c r="O2779" t="s">
        <v>55</v>
      </c>
      <c r="P2779" t="s">
        <v>27</v>
      </c>
      <c r="Q2779">
        <v>35.144767999999999</v>
      </c>
      <c r="R2779">
        <v>-106.58624399999999</v>
      </c>
      <c r="S2779" t="s">
        <v>4509</v>
      </c>
    </row>
    <row r="2780" spans="1:19" x14ac:dyDescent="0.3">
      <c r="A2780" t="s">
        <v>19</v>
      </c>
      <c r="B2780">
        <v>3300</v>
      </c>
      <c r="C2780">
        <v>2003</v>
      </c>
      <c r="D2780" t="s">
        <v>169</v>
      </c>
      <c r="E2780">
        <v>1500</v>
      </c>
      <c r="F2780" t="s">
        <v>59</v>
      </c>
      <c r="G2780" t="s">
        <v>41</v>
      </c>
      <c r="H2780" t="s">
        <v>22</v>
      </c>
      <c r="I2780">
        <v>251000</v>
      </c>
      <c r="J2780" t="s">
        <v>23</v>
      </c>
      <c r="K2780" t="s">
        <v>36</v>
      </c>
      <c r="L2780" t="s">
        <v>42</v>
      </c>
      <c r="M2780" t="s">
        <v>95</v>
      </c>
      <c r="N2780" t="s">
        <v>83</v>
      </c>
      <c r="O2780" t="s">
        <v>97</v>
      </c>
      <c r="P2780" t="s">
        <v>27</v>
      </c>
      <c r="Q2780">
        <v>35.169899999999998</v>
      </c>
      <c r="R2780">
        <v>-106.5801</v>
      </c>
      <c r="S2780" t="s">
        <v>3414</v>
      </c>
    </row>
    <row r="2781" spans="1:19" x14ac:dyDescent="0.3">
      <c r="A2781" t="s">
        <v>19</v>
      </c>
      <c r="B2781">
        <v>38500</v>
      </c>
      <c r="C2781">
        <v>1974</v>
      </c>
      <c r="E2781" t="s">
        <v>4510</v>
      </c>
      <c r="H2781" t="s">
        <v>22</v>
      </c>
      <c r="I2781">
        <v>48156</v>
      </c>
      <c r="J2781" t="s">
        <v>23</v>
      </c>
      <c r="K2781" t="s">
        <v>78</v>
      </c>
      <c r="P2781" t="s">
        <v>27</v>
      </c>
      <c r="Q2781">
        <v>33.6372</v>
      </c>
      <c r="R2781">
        <v>-96.618399999999994</v>
      </c>
      <c r="S2781" t="s">
        <v>4511</v>
      </c>
    </row>
    <row r="2782" spans="1:19" x14ac:dyDescent="0.3">
      <c r="A2782" t="s">
        <v>19</v>
      </c>
      <c r="B2782">
        <v>12900</v>
      </c>
      <c r="C2782">
        <v>2016</v>
      </c>
      <c r="D2782" t="s">
        <v>20</v>
      </c>
      <c r="E2782" t="s">
        <v>1910</v>
      </c>
      <c r="H2782" t="s">
        <v>22</v>
      </c>
      <c r="I2782">
        <v>108470</v>
      </c>
      <c r="J2782" t="s">
        <v>23</v>
      </c>
      <c r="K2782" t="s">
        <v>36</v>
      </c>
      <c r="L2782" t="s">
        <v>61</v>
      </c>
      <c r="N2782" t="s">
        <v>63</v>
      </c>
      <c r="O2782" t="s">
        <v>97</v>
      </c>
      <c r="P2782" t="s">
        <v>27</v>
      </c>
      <c r="Q2782">
        <v>35.185090000000002</v>
      </c>
      <c r="R2782">
        <v>-106.58499999999999</v>
      </c>
      <c r="S2782" t="s">
        <v>2522</v>
      </c>
    </row>
    <row r="2783" spans="1:19" x14ac:dyDescent="0.3">
      <c r="A2783" t="s">
        <v>19</v>
      </c>
      <c r="B2783">
        <v>4500</v>
      </c>
      <c r="C2783">
        <v>2012</v>
      </c>
      <c r="D2783" t="s">
        <v>197</v>
      </c>
      <c r="E2783" t="s">
        <v>3069</v>
      </c>
      <c r="G2783" t="s">
        <v>86</v>
      </c>
      <c r="H2783" t="s">
        <v>22</v>
      </c>
      <c r="I2783">
        <v>157000</v>
      </c>
      <c r="J2783" t="s">
        <v>23</v>
      </c>
      <c r="K2783" t="s">
        <v>36</v>
      </c>
      <c r="P2783" t="s">
        <v>27</v>
      </c>
      <c r="Q2783">
        <v>35.076337000000002</v>
      </c>
      <c r="R2783">
        <v>-106.69595200000001</v>
      </c>
      <c r="S2783" t="s">
        <v>3075</v>
      </c>
    </row>
    <row r="2784" spans="1:19" x14ac:dyDescent="0.3">
      <c r="A2784" t="s">
        <v>19</v>
      </c>
      <c r="B2784">
        <v>17750</v>
      </c>
      <c r="C2784">
        <v>2008</v>
      </c>
      <c r="D2784" t="s">
        <v>20</v>
      </c>
      <c r="E2784" t="s">
        <v>3178</v>
      </c>
      <c r="F2784" t="s">
        <v>137</v>
      </c>
      <c r="G2784" t="s">
        <v>41</v>
      </c>
      <c r="H2784" t="s">
        <v>30</v>
      </c>
      <c r="I2784">
        <v>174000</v>
      </c>
      <c r="J2784" t="s">
        <v>23</v>
      </c>
      <c r="K2784" t="s">
        <v>36</v>
      </c>
      <c r="L2784" t="s">
        <v>73</v>
      </c>
      <c r="P2784" t="s">
        <v>27</v>
      </c>
      <c r="Q2784">
        <v>34.969253000000002</v>
      </c>
      <c r="R2784">
        <v>-106.630982</v>
      </c>
      <c r="S2784" t="s">
        <v>3180</v>
      </c>
    </row>
    <row r="2785" spans="1:19" x14ac:dyDescent="0.3">
      <c r="A2785" t="s">
        <v>19</v>
      </c>
      <c r="B2785">
        <v>0</v>
      </c>
      <c r="C2785">
        <v>2011</v>
      </c>
      <c r="D2785" t="s">
        <v>205</v>
      </c>
      <c r="E2785" t="s">
        <v>2219</v>
      </c>
      <c r="H2785" t="s">
        <v>22</v>
      </c>
      <c r="I2785">
        <v>102000</v>
      </c>
      <c r="J2785" t="s">
        <v>23</v>
      </c>
      <c r="K2785" t="s">
        <v>36</v>
      </c>
      <c r="P2785" t="s">
        <v>27</v>
      </c>
      <c r="Q2785">
        <v>35.134700000000002</v>
      </c>
      <c r="R2785">
        <v>-106.5222</v>
      </c>
      <c r="S2785" t="s">
        <v>4512</v>
      </c>
    </row>
    <row r="2786" spans="1:19" x14ac:dyDescent="0.3">
      <c r="A2786" t="s">
        <v>19</v>
      </c>
      <c r="B2786">
        <v>9995</v>
      </c>
      <c r="C2786">
        <v>2010</v>
      </c>
      <c r="D2786" t="s">
        <v>390</v>
      </c>
      <c r="E2786" t="s">
        <v>1828</v>
      </c>
      <c r="F2786" t="s">
        <v>137</v>
      </c>
      <c r="G2786" t="s">
        <v>86</v>
      </c>
      <c r="H2786" t="s">
        <v>22</v>
      </c>
      <c r="I2786">
        <v>64314</v>
      </c>
      <c r="K2786" t="s">
        <v>36</v>
      </c>
      <c r="N2786" t="s">
        <v>129</v>
      </c>
      <c r="P2786" t="s">
        <v>27</v>
      </c>
      <c r="Q2786">
        <v>35.162211999999997</v>
      </c>
      <c r="R2786">
        <v>-106.600143</v>
      </c>
      <c r="S2786" t="s">
        <v>1829</v>
      </c>
    </row>
    <row r="2787" spans="1:19" x14ac:dyDescent="0.3">
      <c r="A2787" t="s">
        <v>19</v>
      </c>
      <c r="B2787">
        <v>3500</v>
      </c>
      <c r="C2787">
        <v>1987</v>
      </c>
      <c r="D2787" t="s">
        <v>38</v>
      </c>
      <c r="E2787" t="s">
        <v>39</v>
      </c>
      <c r="F2787" t="s">
        <v>40</v>
      </c>
      <c r="G2787" t="s">
        <v>41</v>
      </c>
      <c r="H2787" t="s">
        <v>22</v>
      </c>
      <c r="I2787">
        <v>1</v>
      </c>
      <c r="J2787" t="s">
        <v>23</v>
      </c>
      <c r="K2787" t="s">
        <v>36</v>
      </c>
      <c r="L2787" t="s">
        <v>42</v>
      </c>
      <c r="M2787" t="s">
        <v>43</v>
      </c>
      <c r="N2787" t="s">
        <v>44</v>
      </c>
      <c r="O2787" t="s">
        <v>45</v>
      </c>
      <c r="P2787" t="s">
        <v>27</v>
      </c>
      <c r="Q2787">
        <v>34.7806</v>
      </c>
      <c r="R2787">
        <v>-106.7115</v>
      </c>
      <c r="S2787" t="s">
        <v>46</v>
      </c>
    </row>
    <row r="2788" spans="1:19" x14ac:dyDescent="0.3">
      <c r="A2788" t="s">
        <v>19</v>
      </c>
      <c r="B2788">
        <v>9995</v>
      </c>
      <c r="C2788">
        <v>2010</v>
      </c>
      <c r="D2788" t="s">
        <v>230</v>
      </c>
      <c r="E2788" t="s">
        <v>1056</v>
      </c>
      <c r="F2788" t="s">
        <v>59</v>
      </c>
      <c r="G2788" t="s">
        <v>86</v>
      </c>
      <c r="H2788" t="s">
        <v>22</v>
      </c>
      <c r="I2788">
        <v>56467</v>
      </c>
      <c r="J2788" t="s">
        <v>23</v>
      </c>
      <c r="K2788" t="s">
        <v>36</v>
      </c>
      <c r="L2788" t="s">
        <v>61</v>
      </c>
      <c r="O2788" t="s">
        <v>45</v>
      </c>
      <c r="P2788" t="s">
        <v>27</v>
      </c>
      <c r="Q2788">
        <v>35.072600000000001</v>
      </c>
      <c r="R2788">
        <v>-106.5749</v>
      </c>
      <c r="S2788" t="s">
        <v>1685</v>
      </c>
    </row>
    <row r="2789" spans="1:19" x14ac:dyDescent="0.3">
      <c r="A2789" t="s">
        <v>19</v>
      </c>
      <c r="B2789">
        <v>6950</v>
      </c>
      <c r="C2789">
        <v>2005</v>
      </c>
      <c r="D2789" t="s">
        <v>125</v>
      </c>
      <c r="E2789" t="s">
        <v>1145</v>
      </c>
      <c r="H2789" t="s">
        <v>22</v>
      </c>
      <c r="I2789">
        <v>143384</v>
      </c>
      <c r="J2789" t="s">
        <v>23</v>
      </c>
      <c r="K2789" t="s">
        <v>36</v>
      </c>
      <c r="N2789" t="s">
        <v>63</v>
      </c>
      <c r="O2789" t="s">
        <v>463</v>
      </c>
      <c r="P2789" t="s">
        <v>27</v>
      </c>
      <c r="Q2789">
        <v>35.185090000000002</v>
      </c>
      <c r="R2789">
        <v>-106.58499999999999</v>
      </c>
      <c r="S2789" t="s">
        <v>2936</v>
      </c>
    </row>
    <row r="2790" spans="1:19" x14ac:dyDescent="0.3">
      <c r="A2790" t="s">
        <v>19</v>
      </c>
      <c r="B2790">
        <v>9800</v>
      </c>
      <c r="C2790">
        <v>2002</v>
      </c>
      <c r="D2790" t="s">
        <v>47</v>
      </c>
      <c r="E2790" t="s">
        <v>2547</v>
      </c>
      <c r="F2790" t="s">
        <v>59</v>
      </c>
      <c r="G2790" t="s">
        <v>41</v>
      </c>
      <c r="H2790" t="s">
        <v>22</v>
      </c>
      <c r="I2790">
        <v>201818</v>
      </c>
      <c r="J2790" t="s">
        <v>23</v>
      </c>
      <c r="K2790" t="s">
        <v>36</v>
      </c>
      <c r="L2790" t="s">
        <v>42</v>
      </c>
      <c r="O2790" t="s">
        <v>26</v>
      </c>
      <c r="P2790" t="s">
        <v>27</v>
      </c>
      <c r="Q2790">
        <v>35.072600000000001</v>
      </c>
      <c r="R2790">
        <v>-106.5749</v>
      </c>
      <c r="S2790" t="s">
        <v>3327</v>
      </c>
    </row>
    <row r="2791" spans="1:19" x14ac:dyDescent="0.3">
      <c r="A2791" t="s">
        <v>19</v>
      </c>
      <c r="B2791">
        <v>39995</v>
      </c>
      <c r="C2791">
        <v>2017</v>
      </c>
      <c r="D2791" t="s">
        <v>47</v>
      </c>
      <c r="E2791" t="s">
        <v>1632</v>
      </c>
      <c r="F2791" t="s">
        <v>137</v>
      </c>
      <c r="G2791" t="s">
        <v>49</v>
      </c>
      <c r="H2791" t="s">
        <v>22</v>
      </c>
      <c r="I2791">
        <v>53571</v>
      </c>
      <c r="K2791" t="s">
        <v>36</v>
      </c>
      <c r="L2791" t="s">
        <v>73</v>
      </c>
      <c r="N2791" t="s">
        <v>3542</v>
      </c>
      <c r="P2791" t="s">
        <v>27</v>
      </c>
      <c r="Q2791">
        <v>35.162211999999997</v>
      </c>
      <c r="R2791">
        <v>-106.600143</v>
      </c>
      <c r="S2791" t="s">
        <v>1633</v>
      </c>
    </row>
    <row r="2792" spans="1:19" x14ac:dyDescent="0.3">
      <c r="A2792" t="s">
        <v>19</v>
      </c>
      <c r="B2792">
        <v>37000</v>
      </c>
      <c r="C2792">
        <v>2013</v>
      </c>
      <c r="D2792" t="s">
        <v>208</v>
      </c>
      <c r="E2792" t="s">
        <v>2172</v>
      </c>
      <c r="F2792" t="s">
        <v>137</v>
      </c>
      <c r="H2792" t="s">
        <v>22</v>
      </c>
      <c r="I2792">
        <v>85000</v>
      </c>
      <c r="J2792" t="s">
        <v>23</v>
      </c>
      <c r="K2792" t="s">
        <v>36</v>
      </c>
      <c r="P2792" t="s">
        <v>27</v>
      </c>
      <c r="Q2792">
        <v>35.186799999999998</v>
      </c>
      <c r="R2792">
        <v>-106.6652</v>
      </c>
      <c r="S2792" t="s">
        <v>2179</v>
      </c>
    </row>
    <row r="2793" spans="1:19" x14ac:dyDescent="0.3">
      <c r="A2793" t="s">
        <v>19</v>
      </c>
      <c r="B2793">
        <v>47000</v>
      </c>
      <c r="C2793">
        <v>2017</v>
      </c>
      <c r="D2793" t="s">
        <v>51</v>
      </c>
      <c r="E2793" t="s">
        <v>1272</v>
      </c>
      <c r="F2793" t="s">
        <v>137</v>
      </c>
      <c r="G2793" t="s">
        <v>41</v>
      </c>
      <c r="H2793" t="s">
        <v>22</v>
      </c>
      <c r="I2793">
        <v>36000</v>
      </c>
      <c r="J2793" t="s">
        <v>23</v>
      </c>
      <c r="K2793" t="s">
        <v>36</v>
      </c>
      <c r="L2793" t="s">
        <v>73</v>
      </c>
      <c r="M2793" t="s">
        <v>95</v>
      </c>
      <c r="N2793" t="s">
        <v>3542</v>
      </c>
      <c r="O2793" t="s">
        <v>68</v>
      </c>
      <c r="P2793" t="s">
        <v>27</v>
      </c>
      <c r="Q2793">
        <v>35.134700000000002</v>
      </c>
      <c r="R2793">
        <v>-106.6427</v>
      </c>
      <c r="S2793" t="s">
        <v>1273</v>
      </c>
    </row>
    <row r="2794" spans="1:19" x14ac:dyDescent="0.3">
      <c r="A2794" t="s">
        <v>19</v>
      </c>
      <c r="B2794">
        <v>6500</v>
      </c>
      <c r="C2794">
        <v>2000</v>
      </c>
      <c r="D2794" t="s">
        <v>20</v>
      </c>
      <c r="E2794" t="s">
        <v>3288</v>
      </c>
      <c r="F2794" t="s">
        <v>59</v>
      </c>
      <c r="G2794" t="s">
        <v>120</v>
      </c>
      <c r="H2794" t="s">
        <v>22</v>
      </c>
      <c r="I2794">
        <v>190000</v>
      </c>
      <c r="J2794" t="s">
        <v>23</v>
      </c>
      <c r="K2794" t="s">
        <v>36</v>
      </c>
      <c r="L2794" t="s">
        <v>73</v>
      </c>
      <c r="O2794" t="s">
        <v>463</v>
      </c>
      <c r="P2794" t="s">
        <v>27</v>
      </c>
      <c r="Q2794">
        <v>35.077599999999997</v>
      </c>
      <c r="R2794">
        <v>-106.1872</v>
      </c>
      <c r="S2794" t="s">
        <v>3289</v>
      </c>
    </row>
    <row r="2795" spans="1:19" x14ac:dyDescent="0.3">
      <c r="A2795" t="s">
        <v>19</v>
      </c>
      <c r="B2795">
        <v>34900</v>
      </c>
      <c r="C2795">
        <v>2011</v>
      </c>
      <c r="E2795" t="s">
        <v>4513</v>
      </c>
      <c r="H2795" t="s">
        <v>30</v>
      </c>
      <c r="I2795">
        <v>135000</v>
      </c>
      <c r="J2795" t="s">
        <v>23</v>
      </c>
      <c r="K2795" t="s">
        <v>36</v>
      </c>
      <c r="P2795" t="s">
        <v>27</v>
      </c>
      <c r="Q2795">
        <v>42.119159000000003</v>
      </c>
      <c r="R2795">
        <v>-88.435203999999999</v>
      </c>
      <c r="S2795" t="s">
        <v>2854</v>
      </c>
    </row>
    <row r="2796" spans="1:19" x14ac:dyDescent="0.3">
      <c r="A2796" t="s">
        <v>19</v>
      </c>
      <c r="B2796">
        <v>0</v>
      </c>
      <c r="C2796">
        <v>2017</v>
      </c>
      <c r="D2796" t="s">
        <v>197</v>
      </c>
      <c r="E2796" t="s">
        <v>712</v>
      </c>
      <c r="F2796" t="s">
        <v>59</v>
      </c>
      <c r="H2796" t="s">
        <v>24</v>
      </c>
      <c r="I2796">
        <v>26105</v>
      </c>
      <c r="J2796" t="s">
        <v>23</v>
      </c>
      <c r="K2796" t="s">
        <v>36</v>
      </c>
      <c r="L2796" t="s">
        <v>61</v>
      </c>
      <c r="N2796" t="s">
        <v>63</v>
      </c>
      <c r="O2796" t="s">
        <v>26</v>
      </c>
      <c r="P2796" t="s">
        <v>27</v>
      </c>
      <c r="Q2796">
        <v>35.656531999999999</v>
      </c>
      <c r="R2796">
        <v>-105.946946</v>
      </c>
      <c r="S2796" t="s">
        <v>4514</v>
      </c>
    </row>
    <row r="2797" spans="1:19" x14ac:dyDescent="0.3">
      <c r="A2797" t="s">
        <v>19</v>
      </c>
      <c r="B2797">
        <v>26999</v>
      </c>
      <c r="C2797">
        <v>2019</v>
      </c>
      <c r="D2797" t="s">
        <v>174</v>
      </c>
      <c r="E2797" t="s">
        <v>1237</v>
      </c>
      <c r="G2797" t="s">
        <v>49</v>
      </c>
      <c r="H2797" t="s">
        <v>22</v>
      </c>
      <c r="I2797">
        <v>34800</v>
      </c>
      <c r="J2797" t="s">
        <v>23</v>
      </c>
      <c r="K2797" t="s">
        <v>36</v>
      </c>
      <c r="L2797" t="s">
        <v>42</v>
      </c>
      <c r="P2797" t="s">
        <v>27</v>
      </c>
      <c r="Q2797">
        <v>35.058537000000001</v>
      </c>
      <c r="R2797">
        <v>-106.87787299999999</v>
      </c>
      <c r="S2797" t="s">
        <v>1238</v>
      </c>
    </row>
    <row r="2798" spans="1:19" x14ac:dyDescent="0.3">
      <c r="A2798" t="s">
        <v>19</v>
      </c>
      <c r="B2798">
        <v>6250</v>
      </c>
      <c r="C2798">
        <v>2008</v>
      </c>
      <c r="D2798" t="s">
        <v>390</v>
      </c>
      <c r="E2798" t="s">
        <v>1208</v>
      </c>
      <c r="F2798" t="s">
        <v>137</v>
      </c>
      <c r="G2798" t="s">
        <v>86</v>
      </c>
      <c r="H2798" t="s">
        <v>22</v>
      </c>
      <c r="I2798">
        <v>113000</v>
      </c>
      <c r="J2798" t="s">
        <v>172</v>
      </c>
      <c r="K2798" t="s">
        <v>36</v>
      </c>
      <c r="L2798" t="s">
        <v>73</v>
      </c>
      <c r="M2798" t="s">
        <v>43</v>
      </c>
      <c r="N2798" t="s">
        <v>3542</v>
      </c>
      <c r="O2798" t="s">
        <v>55</v>
      </c>
      <c r="P2798" t="s">
        <v>27</v>
      </c>
      <c r="Q2798">
        <v>35.0443</v>
      </c>
      <c r="R2798">
        <v>-106.6729</v>
      </c>
      <c r="S2798" t="s">
        <v>2598</v>
      </c>
    </row>
    <row r="2799" spans="1:19" x14ac:dyDescent="0.3">
      <c r="A2799" t="s">
        <v>19</v>
      </c>
      <c r="B2799">
        <v>14900</v>
      </c>
      <c r="C2799">
        <v>2013</v>
      </c>
      <c r="D2799" t="s">
        <v>290</v>
      </c>
      <c r="E2799" t="s">
        <v>2760</v>
      </c>
      <c r="H2799" t="s">
        <v>22</v>
      </c>
      <c r="I2799">
        <v>125109</v>
      </c>
      <c r="J2799" t="s">
        <v>23</v>
      </c>
      <c r="K2799" t="s">
        <v>36</v>
      </c>
      <c r="L2799" t="s">
        <v>61</v>
      </c>
      <c r="N2799" t="s">
        <v>63</v>
      </c>
      <c r="P2799" t="s">
        <v>27</v>
      </c>
      <c r="Q2799">
        <v>35.185090000000002</v>
      </c>
      <c r="R2799">
        <v>-106.58499999999999</v>
      </c>
      <c r="S2799" t="s">
        <v>2766</v>
      </c>
    </row>
    <row r="2800" spans="1:19" x14ac:dyDescent="0.3">
      <c r="A2800" t="s">
        <v>19</v>
      </c>
      <c r="B2800">
        <v>12995</v>
      </c>
      <c r="C2800">
        <v>2007</v>
      </c>
      <c r="D2800" t="s">
        <v>47</v>
      </c>
      <c r="E2800" t="s">
        <v>1765</v>
      </c>
      <c r="F2800" t="s">
        <v>137</v>
      </c>
      <c r="G2800" t="s">
        <v>49</v>
      </c>
      <c r="H2800" t="s">
        <v>22</v>
      </c>
      <c r="I2800">
        <v>60541</v>
      </c>
      <c r="K2800" t="s">
        <v>36</v>
      </c>
      <c r="N2800" t="s">
        <v>3542</v>
      </c>
      <c r="P2800" t="s">
        <v>27</v>
      </c>
      <c r="Q2800">
        <v>35.162211999999997</v>
      </c>
      <c r="R2800">
        <v>-106.600143</v>
      </c>
      <c r="S2800" t="s">
        <v>1767</v>
      </c>
    </row>
    <row r="2801" spans="1:19" x14ac:dyDescent="0.3">
      <c r="A2801" t="s">
        <v>19</v>
      </c>
      <c r="B2801">
        <v>3200</v>
      </c>
      <c r="C2801">
        <v>1994</v>
      </c>
      <c r="D2801" t="s">
        <v>71</v>
      </c>
      <c r="E2801" t="s">
        <v>99</v>
      </c>
      <c r="F2801" t="s">
        <v>59</v>
      </c>
      <c r="G2801" t="s">
        <v>49</v>
      </c>
      <c r="H2801" t="s">
        <v>22</v>
      </c>
      <c r="I2801">
        <v>163000</v>
      </c>
      <c r="J2801" t="s">
        <v>23</v>
      </c>
      <c r="K2801" t="s">
        <v>78</v>
      </c>
      <c r="L2801" t="s">
        <v>73</v>
      </c>
      <c r="P2801" t="s">
        <v>27</v>
      </c>
      <c r="Q2801">
        <v>35.249299999999998</v>
      </c>
      <c r="R2801">
        <v>-106.6818</v>
      </c>
      <c r="S2801" t="s">
        <v>3115</v>
      </c>
    </row>
    <row r="2802" spans="1:19" x14ac:dyDescent="0.3">
      <c r="A2802" t="s">
        <v>19</v>
      </c>
      <c r="B2802">
        <v>18999</v>
      </c>
      <c r="C2802">
        <v>2008</v>
      </c>
      <c r="D2802" t="s">
        <v>20</v>
      </c>
      <c r="E2802" t="s">
        <v>2632</v>
      </c>
      <c r="F2802" t="s">
        <v>137</v>
      </c>
      <c r="G2802" t="s">
        <v>41</v>
      </c>
      <c r="H2802" t="s">
        <v>30</v>
      </c>
      <c r="I2802">
        <v>200461</v>
      </c>
      <c r="J2802" t="s">
        <v>23</v>
      </c>
      <c r="K2802" t="s">
        <v>36</v>
      </c>
      <c r="L2802" t="s">
        <v>73</v>
      </c>
      <c r="M2802" t="s">
        <v>95</v>
      </c>
      <c r="N2802" t="s">
        <v>96</v>
      </c>
      <c r="O2802" t="s">
        <v>45</v>
      </c>
      <c r="P2802" t="s">
        <v>27</v>
      </c>
      <c r="Q2802">
        <v>35.081800000000001</v>
      </c>
      <c r="R2802">
        <v>-106.6482</v>
      </c>
      <c r="S2802" t="s">
        <v>3324</v>
      </c>
    </row>
    <row r="2803" spans="1:19" x14ac:dyDescent="0.3">
      <c r="A2803" t="s">
        <v>19</v>
      </c>
      <c r="B2803">
        <v>19800</v>
      </c>
      <c r="C2803">
        <v>2018</v>
      </c>
      <c r="D2803" t="s">
        <v>93</v>
      </c>
      <c r="E2803" t="s">
        <v>1021</v>
      </c>
      <c r="F2803" t="s">
        <v>132</v>
      </c>
      <c r="H2803" t="s">
        <v>22</v>
      </c>
      <c r="I2803">
        <v>28000</v>
      </c>
      <c r="J2803" t="s">
        <v>172</v>
      </c>
      <c r="K2803" t="s">
        <v>36</v>
      </c>
      <c r="P2803" t="s">
        <v>27</v>
      </c>
      <c r="Q2803">
        <v>34.969253000000002</v>
      </c>
      <c r="R2803">
        <v>-106.630982</v>
      </c>
      <c r="S2803" t="s">
        <v>1022</v>
      </c>
    </row>
    <row r="2804" spans="1:19" x14ac:dyDescent="0.3">
      <c r="A2804" t="s">
        <v>19</v>
      </c>
      <c r="B2804">
        <v>3600</v>
      </c>
      <c r="C2804">
        <v>2003</v>
      </c>
      <c r="D2804" t="s">
        <v>57</v>
      </c>
      <c r="E2804" t="s">
        <v>1343</v>
      </c>
      <c r="F2804" t="s">
        <v>59</v>
      </c>
      <c r="G2804" t="s">
        <v>86</v>
      </c>
      <c r="H2804" t="s">
        <v>22</v>
      </c>
      <c r="I2804">
        <v>102504</v>
      </c>
      <c r="J2804" t="s">
        <v>23</v>
      </c>
      <c r="K2804" t="s">
        <v>36</v>
      </c>
      <c r="L2804" t="s">
        <v>61</v>
      </c>
      <c r="M2804" t="s">
        <v>62</v>
      </c>
      <c r="N2804" t="s">
        <v>63</v>
      </c>
      <c r="O2804" t="s">
        <v>394</v>
      </c>
      <c r="P2804" t="s">
        <v>27</v>
      </c>
      <c r="Q2804">
        <v>35.128500000000003</v>
      </c>
      <c r="R2804">
        <v>-106.3617</v>
      </c>
      <c r="S2804" t="s">
        <v>2453</v>
      </c>
    </row>
    <row r="2805" spans="1:19" x14ac:dyDescent="0.3">
      <c r="A2805" t="s">
        <v>19</v>
      </c>
      <c r="B2805">
        <v>9500</v>
      </c>
      <c r="C2805">
        <v>2015</v>
      </c>
      <c r="D2805" t="s">
        <v>214</v>
      </c>
      <c r="E2805" t="s">
        <v>1774</v>
      </c>
      <c r="G2805" t="s">
        <v>86</v>
      </c>
      <c r="H2805" t="s">
        <v>22</v>
      </c>
      <c r="I2805">
        <v>61000</v>
      </c>
      <c r="J2805" t="s">
        <v>23</v>
      </c>
      <c r="K2805" t="s">
        <v>36</v>
      </c>
      <c r="L2805" t="s">
        <v>61</v>
      </c>
      <c r="N2805" t="s">
        <v>161</v>
      </c>
      <c r="P2805" t="s">
        <v>27</v>
      </c>
      <c r="Q2805">
        <v>35.150599999999997</v>
      </c>
      <c r="R2805">
        <v>-106.569</v>
      </c>
      <c r="S2805" t="s">
        <v>1779</v>
      </c>
    </row>
    <row r="2806" spans="1:19" x14ac:dyDescent="0.3">
      <c r="A2806" t="s">
        <v>19</v>
      </c>
      <c r="B2806">
        <v>3900</v>
      </c>
      <c r="C2806">
        <v>1993</v>
      </c>
      <c r="D2806" t="s">
        <v>20</v>
      </c>
      <c r="E2806" t="s">
        <v>2646</v>
      </c>
      <c r="G2806" t="s">
        <v>41</v>
      </c>
      <c r="H2806" t="s">
        <v>22</v>
      </c>
      <c r="I2806">
        <v>140000</v>
      </c>
      <c r="J2806" t="s">
        <v>23</v>
      </c>
      <c r="K2806" t="s">
        <v>36</v>
      </c>
      <c r="M2806" t="s">
        <v>95</v>
      </c>
      <c r="N2806" t="s">
        <v>83</v>
      </c>
      <c r="O2806" t="s">
        <v>26</v>
      </c>
      <c r="P2806" t="s">
        <v>27</v>
      </c>
      <c r="Q2806">
        <v>35.121479999999998</v>
      </c>
      <c r="R2806">
        <v>-106.633453</v>
      </c>
      <c r="S2806" t="s">
        <v>2910</v>
      </c>
    </row>
    <row r="2807" spans="1:19" x14ac:dyDescent="0.3">
      <c r="A2807" t="s">
        <v>19</v>
      </c>
      <c r="B2807">
        <v>7950</v>
      </c>
      <c r="C2807">
        <v>2007</v>
      </c>
      <c r="D2807" t="s">
        <v>493</v>
      </c>
      <c r="E2807" t="s">
        <v>2342</v>
      </c>
      <c r="H2807" t="s">
        <v>22</v>
      </c>
      <c r="I2807">
        <v>96304</v>
      </c>
      <c r="J2807" t="s">
        <v>23</v>
      </c>
      <c r="K2807" t="s">
        <v>36</v>
      </c>
      <c r="N2807" t="s">
        <v>63</v>
      </c>
      <c r="P2807" t="s">
        <v>27</v>
      </c>
      <c r="Q2807">
        <v>35.185090000000002</v>
      </c>
      <c r="R2807">
        <v>-106.58499999999999</v>
      </c>
      <c r="S2807" t="s">
        <v>2348</v>
      </c>
    </row>
    <row r="2808" spans="1:19" x14ac:dyDescent="0.3">
      <c r="A2808" t="s">
        <v>19</v>
      </c>
      <c r="B2808">
        <v>0</v>
      </c>
      <c r="C2808">
        <v>2016</v>
      </c>
      <c r="D2808" t="s">
        <v>47</v>
      </c>
      <c r="E2808" t="s">
        <v>4515</v>
      </c>
      <c r="F2808" t="s">
        <v>137</v>
      </c>
      <c r="G2808" t="s">
        <v>49</v>
      </c>
      <c r="H2808" t="s">
        <v>22</v>
      </c>
      <c r="I2808">
        <v>45286</v>
      </c>
      <c r="J2808" t="s">
        <v>23</v>
      </c>
      <c r="K2808" t="s">
        <v>36</v>
      </c>
      <c r="L2808" t="s">
        <v>73</v>
      </c>
      <c r="M2808" t="s">
        <v>95</v>
      </c>
      <c r="N2808" t="s">
        <v>3542</v>
      </c>
      <c r="O2808" t="s">
        <v>463</v>
      </c>
      <c r="P2808" t="s">
        <v>27</v>
      </c>
      <c r="Q2808">
        <v>45.082444000000002</v>
      </c>
      <c r="R2808">
        <v>-94.33475</v>
      </c>
      <c r="S2808" t="s">
        <v>4516</v>
      </c>
    </row>
    <row r="2809" spans="1:19" x14ac:dyDescent="0.3">
      <c r="A2809" t="s">
        <v>19</v>
      </c>
      <c r="B2809">
        <v>5500</v>
      </c>
      <c r="C2809">
        <v>1999</v>
      </c>
      <c r="D2809" t="s">
        <v>93</v>
      </c>
      <c r="E2809" t="s">
        <v>3103</v>
      </c>
      <c r="F2809" t="s">
        <v>137</v>
      </c>
      <c r="G2809" t="s">
        <v>41</v>
      </c>
      <c r="H2809" t="s">
        <v>22</v>
      </c>
      <c r="I2809">
        <v>161000</v>
      </c>
      <c r="J2809" t="s">
        <v>23</v>
      </c>
      <c r="K2809" t="s">
        <v>36</v>
      </c>
      <c r="L2809" t="s">
        <v>73</v>
      </c>
      <c r="M2809" t="s">
        <v>95</v>
      </c>
      <c r="N2809" t="s">
        <v>3542</v>
      </c>
      <c r="O2809" t="s">
        <v>463</v>
      </c>
      <c r="P2809" t="s">
        <v>27</v>
      </c>
      <c r="Q2809">
        <v>35.072600000000001</v>
      </c>
      <c r="R2809">
        <v>-106.5749</v>
      </c>
      <c r="S2809" t="s">
        <v>3104</v>
      </c>
    </row>
    <row r="2810" spans="1:19" x14ac:dyDescent="0.3">
      <c r="A2810" t="s">
        <v>19</v>
      </c>
      <c r="B2810">
        <v>6950</v>
      </c>
      <c r="C2810">
        <v>2008</v>
      </c>
      <c r="D2810" t="s">
        <v>47</v>
      </c>
      <c r="E2810" t="s">
        <v>2830</v>
      </c>
      <c r="F2810" t="s">
        <v>137</v>
      </c>
      <c r="G2810" t="s">
        <v>49</v>
      </c>
      <c r="H2810" t="s">
        <v>22</v>
      </c>
      <c r="I2810">
        <v>160000</v>
      </c>
      <c r="J2810" t="s">
        <v>23</v>
      </c>
      <c r="K2810" t="s">
        <v>36</v>
      </c>
      <c r="L2810" t="s">
        <v>61</v>
      </c>
      <c r="M2810" t="s">
        <v>43</v>
      </c>
      <c r="N2810" t="s">
        <v>161</v>
      </c>
      <c r="O2810" t="s">
        <v>55</v>
      </c>
      <c r="P2810" t="s">
        <v>27</v>
      </c>
      <c r="Q2810">
        <v>35.090122000000001</v>
      </c>
      <c r="R2810">
        <v>-106.642077</v>
      </c>
      <c r="S2810" t="s">
        <v>3095</v>
      </c>
    </row>
    <row r="2811" spans="1:19" x14ac:dyDescent="0.3">
      <c r="A2811" t="s">
        <v>19</v>
      </c>
      <c r="B2811">
        <v>30900</v>
      </c>
      <c r="C2811">
        <v>2014</v>
      </c>
      <c r="D2811" t="s">
        <v>47</v>
      </c>
      <c r="E2811" t="s">
        <v>1131</v>
      </c>
      <c r="G2811" t="s">
        <v>49</v>
      </c>
      <c r="H2811" t="s">
        <v>22</v>
      </c>
      <c r="I2811">
        <v>31270</v>
      </c>
      <c r="J2811" t="s">
        <v>23</v>
      </c>
      <c r="K2811" t="s">
        <v>36</v>
      </c>
      <c r="L2811" t="s">
        <v>61</v>
      </c>
      <c r="N2811" t="s">
        <v>141</v>
      </c>
      <c r="P2811" t="s">
        <v>27</v>
      </c>
      <c r="Q2811">
        <v>33.681077000000002</v>
      </c>
      <c r="R2811">
        <v>-112.05849000000001</v>
      </c>
      <c r="S2811" t="s">
        <v>1132</v>
      </c>
    </row>
    <row r="2812" spans="1:19" x14ac:dyDescent="0.3">
      <c r="A2812" t="s">
        <v>19</v>
      </c>
      <c r="B2812">
        <v>1700</v>
      </c>
      <c r="C2812">
        <v>2002</v>
      </c>
      <c r="D2812" t="s">
        <v>51</v>
      </c>
      <c r="E2812" t="s">
        <v>1531</v>
      </c>
      <c r="F2812" t="s">
        <v>59</v>
      </c>
      <c r="G2812" t="s">
        <v>24</v>
      </c>
      <c r="H2812" t="s">
        <v>22</v>
      </c>
      <c r="I2812">
        <v>80000</v>
      </c>
      <c r="J2812" t="s">
        <v>23</v>
      </c>
      <c r="K2812" t="s">
        <v>78</v>
      </c>
      <c r="P2812" t="s">
        <v>27</v>
      </c>
      <c r="Q2812">
        <v>34.969253000000002</v>
      </c>
      <c r="R2812">
        <v>-106.630982</v>
      </c>
      <c r="S2812" t="s">
        <v>2098</v>
      </c>
    </row>
    <row r="2813" spans="1:19" x14ac:dyDescent="0.3">
      <c r="A2813" t="s">
        <v>19</v>
      </c>
      <c r="B2813">
        <v>5900</v>
      </c>
      <c r="C2813">
        <v>2001</v>
      </c>
      <c r="D2813" t="s">
        <v>47</v>
      </c>
      <c r="H2813" t="s">
        <v>22</v>
      </c>
      <c r="I2813">
        <v>179000</v>
      </c>
      <c r="J2813" t="s">
        <v>23</v>
      </c>
      <c r="K2813" t="s">
        <v>36</v>
      </c>
      <c r="P2813" t="s">
        <v>27</v>
      </c>
      <c r="Q2813">
        <v>35.129218999999999</v>
      </c>
      <c r="R2813">
        <v>-106.514442</v>
      </c>
      <c r="S2813" t="s">
        <v>3230</v>
      </c>
    </row>
    <row r="2814" spans="1:19" x14ac:dyDescent="0.3">
      <c r="A2814" t="s">
        <v>19</v>
      </c>
      <c r="B2814">
        <v>13900</v>
      </c>
      <c r="C2814">
        <v>2014</v>
      </c>
      <c r="D2814" t="s">
        <v>290</v>
      </c>
      <c r="E2814" t="s">
        <v>2711</v>
      </c>
      <c r="F2814" t="s">
        <v>137</v>
      </c>
      <c r="G2814" t="s">
        <v>86</v>
      </c>
      <c r="H2814" t="s">
        <v>22</v>
      </c>
      <c r="I2814">
        <v>121891</v>
      </c>
      <c r="J2814" t="s">
        <v>23</v>
      </c>
      <c r="K2814" t="s">
        <v>36</v>
      </c>
      <c r="L2814" t="s">
        <v>61</v>
      </c>
      <c r="N2814" t="s">
        <v>129</v>
      </c>
      <c r="O2814" t="s">
        <v>97</v>
      </c>
      <c r="P2814" t="s">
        <v>27</v>
      </c>
      <c r="Q2814">
        <v>35.073082999999997</v>
      </c>
      <c r="R2814">
        <v>-106.54071999999999</v>
      </c>
      <c r="S2814" t="s">
        <v>2712</v>
      </c>
    </row>
    <row r="2815" spans="1:19" x14ac:dyDescent="0.3">
      <c r="A2815" t="s">
        <v>19</v>
      </c>
      <c r="B2815">
        <v>0</v>
      </c>
      <c r="C2815">
        <v>2017</v>
      </c>
      <c r="D2815" t="s">
        <v>57</v>
      </c>
      <c r="E2815" t="s">
        <v>3656</v>
      </c>
      <c r="H2815" t="s">
        <v>22</v>
      </c>
      <c r="I2815">
        <v>44234</v>
      </c>
      <c r="J2815" t="s">
        <v>23</v>
      </c>
      <c r="K2815" t="s">
        <v>24</v>
      </c>
      <c r="L2815" t="s">
        <v>61</v>
      </c>
      <c r="N2815" t="s">
        <v>63</v>
      </c>
      <c r="O2815" t="s">
        <v>26</v>
      </c>
      <c r="P2815" t="s">
        <v>27</v>
      </c>
      <c r="Q2815">
        <v>35.192551000000002</v>
      </c>
      <c r="R2815">
        <v>-106.655907</v>
      </c>
      <c r="S2815" t="s">
        <v>4517</v>
      </c>
    </row>
    <row r="2816" spans="1:19" x14ac:dyDescent="0.3">
      <c r="A2816" t="s">
        <v>19</v>
      </c>
      <c r="B2816">
        <v>0</v>
      </c>
      <c r="C2816">
        <v>2017</v>
      </c>
      <c r="D2816" t="s">
        <v>51</v>
      </c>
      <c r="E2816" t="s">
        <v>3646</v>
      </c>
      <c r="H2816" t="s">
        <v>24</v>
      </c>
      <c r="I2816">
        <v>21015</v>
      </c>
      <c r="J2816" t="s">
        <v>23</v>
      </c>
      <c r="K2816" t="s">
        <v>36</v>
      </c>
      <c r="L2816" t="s">
        <v>42</v>
      </c>
      <c r="N2816" t="s">
        <v>96</v>
      </c>
      <c r="O2816" t="s">
        <v>55</v>
      </c>
      <c r="P2816" t="s">
        <v>27</v>
      </c>
      <c r="Q2816">
        <v>35.087266</v>
      </c>
      <c r="R2816">
        <v>-106.559473</v>
      </c>
      <c r="S2816" t="s">
        <v>4518</v>
      </c>
    </row>
    <row r="2817" spans="1:19" x14ac:dyDescent="0.3">
      <c r="A2817" t="s">
        <v>19</v>
      </c>
      <c r="B2817">
        <v>55999</v>
      </c>
      <c r="C2817">
        <v>2019</v>
      </c>
      <c r="D2817" t="s">
        <v>51</v>
      </c>
      <c r="E2817" t="s">
        <v>383</v>
      </c>
      <c r="F2817" t="s">
        <v>132</v>
      </c>
      <c r="G2817" t="s">
        <v>41</v>
      </c>
      <c r="H2817" t="s">
        <v>22</v>
      </c>
      <c r="I2817">
        <v>17454</v>
      </c>
      <c r="J2817" t="s">
        <v>23</v>
      </c>
      <c r="K2817" t="s">
        <v>36</v>
      </c>
      <c r="L2817" t="s">
        <v>73</v>
      </c>
      <c r="P2817" t="s">
        <v>27</v>
      </c>
      <c r="Q2817">
        <v>35.081800000000001</v>
      </c>
      <c r="R2817">
        <v>-106.6482</v>
      </c>
      <c r="S2817" t="s">
        <v>690</v>
      </c>
    </row>
    <row r="2818" spans="1:19" x14ac:dyDescent="0.3">
      <c r="A2818" t="s">
        <v>19</v>
      </c>
      <c r="B2818">
        <v>16000</v>
      </c>
      <c r="C2818">
        <v>2008</v>
      </c>
      <c r="D2818" t="s">
        <v>93</v>
      </c>
      <c r="E2818" t="s">
        <v>143</v>
      </c>
      <c r="H2818" t="s">
        <v>22</v>
      </c>
      <c r="I2818">
        <v>111</v>
      </c>
      <c r="J2818" t="s">
        <v>23</v>
      </c>
      <c r="K2818" t="s">
        <v>36</v>
      </c>
      <c r="P2818" t="s">
        <v>27</v>
      </c>
      <c r="Q2818">
        <v>35.100999999999999</v>
      </c>
      <c r="R2818">
        <v>-106.5183</v>
      </c>
      <c r="S2818" t="s">
        <v>144</v>
      </c>
    </row>
    <row r="2819" spans="1:19" x14ac:dyDescent="0.3">
      <c r="A2819" t="s">
        <v>19</v>
      </c>
      <c r="B2819">
        <v>23999</v>
      </c>
      <c r="C2819">
        <v>2017</v>
      </c>
      <c r="D2819" t="s">
        <v>71</v>
      </c>
      <c r="E2819" t="s">
        <v>2180</v>
      </c>
      <c r="G2819" t="s">
        <v>49</v>
      </c>
      <c r="H2819" t="s">
        <v>22</v>
      </c>
      <c r="I2819">
        <v>85500</v>
      </c>
      <c r="J2819" t="s">
        <v>23</v>
      </c>
      <c r="K2819" t="s">
        <v>36</v>
      </c>
      <c r="L2819" t="s">
        <v>73</v>
      </c>
      <c r="P2819" t="s">
        <v>27</v>
      </c>
      <c r="Q2819">
        <v>35.081800000000001</v>
      </c>
      <c r="R2819">
        <v>-106.6482</v>
      </c>
      <c r="S2819" t="s">
        <v>2181</v>
      </c>
    </row>
    <row r="2820" spans="1:19" x14ac:dyDescent="0.3">
      <c r="A2820" t="s">
        <v>19</v>
      </c>
      <c r="B2820">
        <v>2000</v>
      </c>
      <c r="C2820">
        <v>2004</v>
      </c>
      <c r="D2820" t="s">
        <v>390</v>
      </c>
      <c r="E2820" t="s">
        <v>3065</v>
      </c>
      <c r="F2820" t="s">
        <v>137</v>
      </c>
      <c r="G2820" t="s">
        <v>49</v>
      </c>
      <c r="H2820" t="s">
        <v>22</v>
      </c>
      <c r="I2820">
        <v>156000</v>
      </c>
      <c r="J2820" t="s">
        <v>172</v>
      </c>
      <c r="K2820" t="s">
        <v>36</v>
      </c>
      <c r="L2820" t="s">
        <v>73</v>
      </c>
      <c r="M2820" t="s">
        <v>95</v>
      </c>
      <c r="N2820" t="s">
        <v>96</v>
      </c>
      <c r="O2820" t="s">
        <v>45</v>
      </c>
      <c r="P2820" t="s">
        <v>27</v>
      </c>
      <c r="Q2820">
        <v>35.068899999999999</v>
      </c>
      <c r="R2820">
        <v>-106.5612</v>
      </c>
      <c r="S2820" t="s">
        <v>3066</v>
      </c>
    </row>
    <row r="2821" spans="1:19" x14ac:dyDescent="0.3">
      <c r="A2821" t="s">
        <v>19</v>
      </c>
      <c r="B2821">
        <v>27999</v>
      </c>
      <c r="C2821">
        <v>2015</v>
      </c>
      <c r="D2821" t="s">
        <v>174</v>
      </c>
      <c r="E2821" t="s">
        <v>1693</v>
      </c>
      <c r="G2821" t="s">
        <v>41</v>
      </c>
      <c r="H2821" t="s">
        <v>22</v>
      </c>
      <c r="I2821">
        <v>56900</v>
      </c>
      <c r="J2821" t="s">
        <v>23</v>
      </c>
      <c r="K2821" t="s">
        <v>36</v>
      </c>
      <c r="L2821" t="s">
        <v>42</v>
      </c>
      <c r="P2821" t="s">
        <v>27</v>
      </c>
      <c r="Q2821">
        <v>35.081800000000001</v>
      </c>
      <c r="R2821">
        <v>-106.6482</v>
      </c>
      <c r="S2821" t="s">
        <v>1696</v>
      </c>
    </row>
    <row r="2822" spans="1:19" x14ac:dyDescent="0.3">
      <c r="A2822" t="s">
        <v>19</v>
      </c>
      <c r="B2822">
        <v>20999</v>
      </c>
      <c r="C2822">
        <v>2015</v>
      </c>
      <c r="D2822" t="s">
        <v>20</v>
      </c>
      <c r="E2822" t="s">
        <v>1341</v>
      </c>
      <c r="G2822" t="s">
        <v>86</v>
      </c>
      <c r="H2822" t="s">
        <v>22</v>
      </c>
      <c r="I2822">
        <v>74100</v>
      </c>
      <c r="J2822" t="s">
        <v>23</v>
      </c>
      <c r="K2822" t="s">
        <v>36</v>
      </c>
      <c r="P2822" t="s">
        <v>27</v>
      </c>
      <c r="Q2822">
        <v>35.081800000000001</v>
      </c>
      <c r="R2822">
        <v>-106.6482</v>
      </c>
      <c r="S2822" t="s">
        <v>2009</v>
      </c>
    </row>
    <row r="2823" spans="1:19" x14ac:dyDescent="0.3">
      <c r="A2823" t="s">
        <v>19</v>
      </c>
      <c r="B2823">
        <v>0</v>
      </c>
      <c r="C2823">
        <v>2018</v>
      </c>
      <c r="D2823" t="s">
        <v>57</v>
      </c>
      <c r="E2823" t="s">
        <v>3656</v>
      </c>
      <c r="H2823" t="s">
        <v>22</v>
      </c>
      <c r="I2823">
        <v>64267</v>
      </c>
      <c r="J2823" t="s">
        <v>23</v>
      </c>
      <c r="K2823" t="s">
        <v>24</v>
      </c>
      <c r="L2823" t="s">
        <v>61</v>
      </c>
      <c r="N2823" t="s">
        <v>63</v>
      </c>
      <c r="P2823" t="s">
        <v>27</v>
      </c>
      <c r="Q2823">
        <v>35.192551000000002</v>
      </c>
      <c r="R2823">
        <v>-106.655907</v>
      </c>
      <c r="S2823" t="s">
        <v>4519</v>
      </c>
    </row>
    <row r="2824" spans="1:19" x14ac:dyDescent="0.3">
      <c r="A2824" t="s">
        <v>19</v>
      </c>
      <c r="B2824">
        <v>0</v>
      </c>
      <c r="C2824">
        <v>2015</v>
      </c>
      <c r="D2824" t="s">
        <v>153</v>
      </c>
      <c r="E2824" t="s">
        <v>4520</v>
      </c>
      <c r="G2824" t="s">
        <v>49</v>
      </c>
      <c r="H2824" t="s">
        <v>24</v>
      </c>
      <c r="I2824">
        <v>76592</v>
      </c>
      <c r="J2824" t="s">
        <v>23</v>
      </c>
      <c r="K2824" t="s">
        <v>36</v>
      </c>
      <c r="P2824" t="s">
        <v>27</v>
      </c>
      <c r="Q2824">
        <v>35.134700000000002</v>
      </c>
      <c r="R2824">
        <v>-106.6427</v>
      </c>
      <c r="S2824" t="s">
        <v>4521</v>
      </c>
    </row>
    <row r="2825" spans="1:19" x14ac:dyDescent="0.3">
      <c r="A2825" t="s">
        <v>19</v>
      </c>
      <c r="B2825">
        <v>0</v>
      </c>
      <c r="C2825">
        <v>2013</v>
      </c>
      <c r="D2825" t="s">
        <v>51</v>
      </c>
      <c r="E2825" t="s">
        <v>3824</v>
      </c>
      <c r="G2825" t="s">
        <v>49</v>
      </c>
      <c r="H2825" t="s">
        <v>22</v>
      </c>
      <c r="I2825">
        <v>61284</v>
      </c>
      <c r="J2825" t="s">
        <v>23</v>
      </c>
      <c r="K2825" t="s">
        <v>36</v>
      </c>
      <c r="P2825" t="s">
        <v>27</v>
      </c>
      <c r="Q2825">
        <v>35.134700000000002</v>
      </c>
      <c r="R2825">
        <v>-106.6427</v>
      </c>
      <c r="S2825" t="s">
        <v>4522</v>
      </c>
    </row>
    <row r="2826" spans="1:19" x14ac:dyDescent="0.3">
      <c r="A2826" t="s">
        <v>19</v>
      </c>
      <c r="B2826">
        <v>0</v>
      </c>
      <c r="C2826">
        <v>2017</v>
      </c>
      <c r="D2826" t="s">
        <v>483</v>
      </c>
      <c r="E2826" t="s">
        <v>484</v>
      </c>
      <c r="H2826" t="s">
        <v>22</v>
      </c>
      <c r="I2826">
        <v>28974</v>
      </c>
      <c r="J2826" t="s">
        <v>23</v>
      </c>
      <c r="K2826" t="s">
        <v>36</v>
      </c>
      <c r="L2826" t="s">
        <v>42</v>
      </c>
      <c r="N2826" t="s">
        <v>3542</v>
      </c>
      <c r="O2826" t="s">
        <v>26</v>
      </c>
      <c r="P2826" t="s">
        <v>27</v>
      </c>
      <c r="Q2826">
        <v>35.192551000000002</v>
      </c>
      <c r="R2826">
        <v>-106.655907</v>
      </c>
      <c r="S2826" t="s">
        <v>4523</v>
      </c>
    </row>
    <row r="2827" spans="1:19" x14ac:dyDescent="0.3">
      <c r="A2827" t="s">
        <v>19</v>
      </c>
      <c r="B2827">
        <v>0</v>
      </c>
      <c r="C2827">
        <v>2007</v>
      </c>
      <c r="D2827" t="s">
        <v>159</v>
      </c>
      <c r="E2827" t="s">
        <v>3583</v>
      </c>
      <c r="H2827" t="s">
        <v>22</v>
      </c>
      <c r="I2827">
        <v>92025</v>
      </c>
      <c r="J2827" t="s">
        <v>23</v>
      </c>
      <c r="K2827" t="s">
        <v>36</v>
      </c>
      <c r="L2827" t="s">
        <v>61</v>
      </c>
      <c r="N2827" t="s">
        <v>63</v>
      </c>
      <c r="O2827" t="s">
        <v>26</v>
      </c>
      <c r="P2827" t="s">
        <v>27</v>
      </c>
      <c r="Q2827">
        <v>35.087257999999999</v>
      </c>
      <c r="R2827">
        <v>-106.56415699999999</v>
      </c>
      <c r="S2827" t="s">
        <v>4524</v>
      </c>
    </row>
    <row r="2828" spans="1:19" x14ac:dyDescent="0.3">
      <c r="A2828" t="s">
        <v>19</v>
      </c>
      <c r="B2828">
        <v>0</v>
      </c>
      <c r="C2828">
        <v>2018</v>
      </c>
      <c r="D2828" t="s">
        <v>390</v>
      </c>
      <c r="E2828" t="s">
        <v>3996</v>
      </c>
      <c r="H2828" t="s">
        <v>22</v>
      </c>
      <c r="I2828">
        <v>32328</v>
      </c>
      <c r="J2828" t="s">
        <v>23</v>
      </c>
      <c r="K2828" t="s">
        <v>24</v>
      </c>
      <c r="N2828" t="s">
        <v>3542</v>
      </c>
      <c r="O2828" t="s">
        <v>97</v>
      </c>
      <c r="P2828" t="s">
        <v>27</v>
      </c>
      <c r="S2828" t="s">
        <v>4525</v>
      </c>
    </row>
    <row r="2829" spans="1:19" x14ac:dyDescent="0.3">
      <c r="A2829" t="s">
        <v>19</v>
      </c>
      <c r="B2829">
        <v>0</v>
      </c>
      <c r="C2829">
        <v>2009</v>
      </c>
      <c r="D2829" t="s">
        <v>214</v>
      </c>
      <c r="E2829" t="s">
        <v>3578</v>
      </c>
      <c r="H2829" t="s">
        <v>22</v>
      </c>
      <c r="I2829">
        <v>244428</v>
      </c>
      <c r="J2829" t="s">
        <v>23</v>
      </c>
      <c r="K2829" t="s">
        <v>78</v>
      </c>
      <c r="L2829" t="s">
        <v>61</v>
      </c>
      <c r="N2829" t="s">
        <v>161</v>
      </c>
      <c r="O2829" t="s">
        <v>45</v>
      </c>
      <c r="P2829" t="s">
        <v>27</v>
      </c>
      <c r="Q2829">
        <v>35.087257999999999</v>
      </c>
      <c r="R2829">
        <v>-106.56415699999999</v>
      </c>
      <c r="S2829" t="s">
        <v>4526</v>
      </c>
    </row>
    <row r="2830" spans="1:19" x14ac:dyDescent="0.3">
      <c r="A2830" t="s">
        <v>19</v>
      </c>
      <c r="B2830">
        <v>0</v>
      </c>
      <c r="C2830">
        <v>2019</v>
      </c>
      <c r="D2830" t="s">
        <v>197</v>
      </c>
      <c r="E2830" t="s">
        <v>4187</v>
      </c>
      <c r="H2830" t="s">
        <v>22</v>
      </c>
      <c r="I2830">
        <v>56058</v>
      </c>
      <c r="J2830" t="s">
        <v>23</v>
      </c>
      <c r="K2830" t="s">
        <v>36</v>
      </c>
      <c r="L2830" t="s">
        <v>61</v>
      </c>
      <c r="N2830" t="s">
        <v>3542</v>
      </c>
      <c r="P2830" t="s">
        <v>27</v>
      </c>
      <c r="S2830" t="s">
        <v>4527</v>
      </c>
    </row>
    <row r="2831" spans="1:19" x14ac:dyDescent="0.3">
      <c r="A2831" t="s">
        <v>19</v>
      </c>
      <c r="B2831">
        <v>0</v>
      </c>
      <c r="C2831">
        <v>2018</v>
      </c>
      <c r="D2831" t="s">
        <v>20</v>
      </c>
      <c r="E2831" t="s">
        <v>2110</v>
      </c>
      <c r="H2831" t="s">
        <v>24</v>
      </c>
      <c r="I2831">
        <v>23446</v>
      </c>
      <c r="J2831" t="s">
        <v>23</v>
      </c>
      <c r="K2831" t="s">
        <v>36</v>
      </c>
      <c r="L2831" t="s">
        <v>61</v>
      </c>
      <c r="N2831" t="s">
        <v>3542</v>
      </c>
      <c r="O2831" t="s">
        <v>45</v>
      </c>
      <c r="P2831" t="s">
        <v>27</v>
      </c>
      <c r="Q2831">
        <v>35.087266</v>
      </c>
      <c r="R2831">
        <v>-106.559473</v>
      </c>
      <c r="S2831" t="s">
        <v>4528</v>
      </c>
    </row>
    <row r="2832" spans="1:19" x14ac:dyDescent="0.3">
      <c r="A2832" t="s">
        <v>19</v>
      </c>
      <c r="B2832">
        <v>188</v>
      </c>
      <c r="C2832">
        <v>2006</v>
      </c>
      <c r="D2832" t="s">
        <v>493</v>
      </c>
      <c r="E2832" t="s">
        <v>3703</v>
      </c>
      <c r="H2832" t="s">
        <v>22</v>
      </c>
      <c r="I2832">
        <v>169781</v>
      </c>
      <c r="J2832" t="s">
        <v>23</v>
      </c>
      <c r="K2832" t="s">
        <v>36</v>
      </c>
      <c r="N2832" t="s">
        <v>3542</v>
      </c>
      <c r="O2832" t="s">
        <v>26</v>
      </c>
      <c r="P2832" t="s">
        <v>27</v>
      </c>
      <c r="Q2832">
        <v>35.087257999999999</v>
      </c>
      <c r="R2832">
        <v>-106.56415699999999</v>
      </c>
      <c r="S2832" t="s">
        <v>4529</v>
      </c>
    </row>
    <row r="2833" spans="1:19" x14ac:dyDescent="0.3">
      <c r="A2833" t="s">
        <v>19</v>
      </c>
      <c r="B2833">
        <v>0</v>
      </c>
      <c r="C2833">
        <v>2019</v>
      </c>
      <c r="D2833" t="s">
        <v>57</v>
      </c>
      <c r="E2833" t="s">
        <v>4530</v>
      </c>
      <c r="H2833" t="s">
        <v>22</v>
      </c>
      <c r="I2833">
        <v>3341</v>
      </c>
      <c r="J2833" t="s">
        <v>23</v>
      </c>
      <c r="K2833" t="s">
        <v>36</v>
      </c>
      <c r="L2833" t="s">
        <v>42</v>
      </c>
      <c r="N2833" t="s">
        <v>149</v>
      </c>
      <c r="O2833" t="s">
        <v>26</v>
      </c>
      <c r="P2833" t="s">
        <v>27</v>
      </c>
      <c r="Q2833">
        <v>35.192551000000002</v>
      </c>
      <c r="R2833">
        <v>-106.655907</v>
      </c>
      <c r="S2833" t="s">
        <v>4531</v>
      </c>
    </row>
    <row r="2834" spans="1:19" x14ac:dyDescent="0.3">
      <c r="A2834" t="s">
        <v>19</v>
      </c>
      <c r="B2834">
        <v>0</v>
      </c>
      <c r="C2834">
        <v>2019</v>
      </c>
      <c r="D2834" t="s">
        <v>320</v>
      </c>
      <c r="E2834" t="s">
        <v>3852</v>
      </c>
      <c r="H2834" t="s">
        <v>22</v>
      </c>
      <c r="I2834">
        <v>38232</v>
      </c>
      <c r="J2834" t="s">
        <v>23</v>
      </c>
      <c r="K2834" t="s">
        <v>24</v>
      </c>
      <c r="N2834" t="s">
        <v>3542</v>
      </c>
      <c r="O2834" t="s">
        <v>68</v>
      </c>
      <c r="P2834" t="s">
        <v>27</v>
      </c>
      <c r="S2834" t="s">
        <v>4532</v>
      </c>
    </row>
    <row r="2835" spans="1:19" x14ac:dyDescent="0.3">
      <c r="A2835" t="s">
        <v>19</v>
      </c>
      <c r="B2835">
        <v>0</v>
      </c>
      <c r="C2835">
        <v>2012</v>
      </c>
      <c r="D2835" t="s">
        <v>47</v>
      </c>
      <c r="E2835" t="s">
        <v>3699</v>
      </c>
      <c r="H2835" t="s">
        <v>22</v>
      </c>
      <c r="I2835">
        <v>161141</v>
      </c>
      <c r="J2835" t="s">
        <v>23</v>
      </c>
      <c r="K2835" t="s">
        <v>36</v>
      </c>
      <c r="L2835" t="s">
        <v>61</v>
      </c>
      <c r="N2835" t="s">
        <v>161</v>
      </c>
      <c r="P2835" t="s">
        <v>27</v>
      </c>
      <c r="Q2835">
        <v>35.087257999999999</v>
      </c>
      <c r="R2835">
        <v>-106.56415699999999</v>
      </c>
      <c r="S2835" t="s">
        <v>4533</v>
      </c>
    </row>
    <row r="2836" spans="1:19" x14ac:dyDescent="0.3">
      <c r="A2836" t="s">
        <v>19</v>
      </c>
      <c r="B2836">
        <v>0</v>
      </c>
      <c r="C2836">
        <v>2014</v>
      </c>
      <c r="D2836" t="s">
        <v>71</v>
      </c>
      <c r="E2836" t="s">
        <v>4534</v>
      </c>
      <c r="H2836" t="s">
        <v>30</v>
      </c>
      <c r="I2836">
        <v>93790</v>
      </c>
      <c r="J2836" t="s">
        <v>23</v>
      </c>
      <c r="K2836" t="s">
        <v>36</v>
      </c>
      <c r="L2836" t="s">
        <v>73</v>
      </c>
      <c r="N2836" t="s">
        <v>3542</v>
      </c>
      <c r="O2836" t="s">
        <v>68</v>
      </c>
      <c r="P2836" t="s">
        <v>27</v>
      </c>
      <c r="S2836" t="s">
        <v>4535</v>
      </c>
    </row>
    <row r="2837" spans="1:19" x14ac:dyDescent="0.3">
      <c r="A2837" t="s">
        <v>19</v>
      </c>
      <c r="B2837">
        <v>164</v>
      </c>
      <c r="C2837">
        <v>2005</v>
      </c>
      <c r="D2837" t="s">
        <v>51</v>
      </c>
      <c r="E2837" t="s">
        <v>3634</v>
      </c>
      <c r="H2837" t="s">
        <v>22</v>
      </c>
      <c r="I2837">
        <v>142358</v>
      </c>
      <c r="J2837" t="s">
        <v>23</v>
      </c>
      <c r="K2837" t="s">
        <v>36</v>
      </c>
      <c r="L2837" t="s">
        <v>61</v>
      </c>
      <c r="N2837" t="s">
        <v>3542</v>
      </c>
      <c r="O2837" t="s">
        <v>55</v>
      </c>
      <c r="P2837" t="s">
        <v>27</v>
      </c>
      <c r="Q2837">
        <v>35.087257999999999</v>
      </c>
      <c r="R2837">
        <v>-106.56415699999999</v>
      </c>
      <c r="S2837" t="s">
        <v>4536</v>
      </c>
    </row>
    <row r="2838" spans="1:19" x14ac:dyDescent="0.3">
      <c r="A2838" t="s">
        <v>19</v>
      </c>
      <c r="B2838">
        <v>20000</v>
      </c>
      <c r="C2838">
        <v>1997</v>
      </c>
      <c r="D2838" t="s">
        <v>20</v>
      </c>
      <c r="E2838" t="s">
        <v>2646</v>
      </c>
      <c r="H2838" t="s">
        <v>30</v>
      </c>
      <c r="I2838">
        <v>170000</v>
      </c>
      <c r="J2838" t="s">
        <v>23</v>
      </c>
      <c r="K2838" t="s">
        <v>36</v>
      </c>
      <c r="P2838" t="s">
        <v>27</v>
      </c>
      <c r="Q2838">
        <v>34.6511</v>
      </c>
      <c r="R2838">
        <v>-106.6952</v>
      </c>
      <c r="S2838" t="s">
        <v>3159</v>
      </c>
    </row>
    <row r="2839" spans="1:19" x14ac:dyDescent="0.3">
      <c r="A2839" t="s">
        <v>19</v>
      </c>
      <c r="B2839">
        <v>30995</v>
      </c>
      <c r="C2839">
        <v>2015</v>
      </c>
      <c r="D2839" t="s">
        <v>51</v>
      </c>
      <c r="E2839" t="s">
        <v>383</v>
      </c>
      <c r="H2839" t="s">
        <v>22</v>
      </c>
      <c r="I2839">
        <v>32643</v>
      </c>
      <c r="J2839" t="s">
        <v>23</v>
      </c>
      <c r="K2839" t="s">
        <v>36</v>
      </c>
      <c r="L2839" t="s">
        <v>42</v>
      </c>
      <c r="P2839" t="s">
        <v>27</v>
      </c>
      <c r="Q2839">
        <v>34.818424999999998</v>
      </c>
      <c r="R2839">
        <v>-106.761107</v>
      </c>
      <c r="S2839" t="s">
        <v>1179</v>
      </c>
    </row>
    <row r="2840" spans="1:19" x14ac:dyDescent="0.3">
      <c r="A2840" t="s">
        <v>19</v>
      </c>
      <c r="B2840">
        <v>21750</v>
      </c>
      <c r="C2840">
        <v>2005</v>
      </c>
      <c r="E2840" t="s">
        <v>4537</v>
      </c>
      <c r="F2840" t="s">
        <v>59</v>
      </c>
      <c r="H2840" t="s">
        <v>24</v>
      </c>
      <c r="I2840">
        <v>165593</v>
      </c>
      <c r="J2840" t="s">
        <v>23</v>
      </c>
      <c r="K2840" t="s">
        <v>36</v>
      </c>
      <c r="O2840" t="s">
        <v>26</v>
      </c>
      <c r="P2840" t="s">
        <v>27</v>
      </c>
      <c r="Q2840">
        <v>39.844368000000003</v>
      </c>
      <c r="R2840">
        <v>-104.94844399999999</v>
      </c>
      <c r="S2840" t="s">
        <v>3135</v>
      </c>
    </row>
    <row r="2841" spans="1:19" x14ac:dyDescent="0.3">
      <c r="A2841" t="s">
        <v>19</v>
      </c>
      <c r="B2841">
        <v>7600</v>
      </c>
      <c r="C2841">
        <v>2013</v>
      </c>
      <c r="D2841" t="s">
        <v>390</v>
      </c>
      <c r="E2841" t="s">
        <v>2653</v>
      </c>
      <c r="F2841" t="s">
        <v>137</v>
      </c>
      <c r="H2841" t="s">
        <v>22</v>
      </c>
      <c r="I2841">
        <v>116121</v>
      </c>
      <c r="J2841" t="s">
        <v>172</v>
      </c>
      <c r="K2841" t="s">
        <v>36</v>
      </c>
      <c r="P2841" t="s">
        <v>27</v>
      </c>
      <c r="Q2841">
        <v>35.013776999999997</v>
      </c>
      <c r="R2841">
        <v>-106.648464</v>
      </c>
      <c r="S2841" t="s">
        <v>2654</v>
      </c>
    </row>
    <row r="2842" spans="1:19" x14ac:dyDescent="0.3">
      <c r="A2842" t="s">
        <v>19</v>
      </c>
      <c r="B2842">
        <v>18924</v>
      </c>
      <c r="C2842">
        <v>2016</v>
      </c>
      <c r="D2842" t="s">
        <v>192</v>
      </c>
      <c r="E2842" t="s">
        <v>1242</v>
      </c>
      <c r="H2842" t="s">
        <v>22</v>
      </c>
      <c r="I2842">
        <v>34896</v>
      </c>
      <c r="J2842" t="s">
        <v>23</v>
      </c>
      <c r="K2842" t="s">
        <v>36</v>
      </c>
      <c r="L2842" t="s">
        <v>61</v>
      </c>
      <c r="P2842" t="s">
        <v>27</v>
      </c>
      <c r="Q2842">
        <v>35.004362999999998</v>
      </c>
      <c r="R2842">
        <v>-106.04979400000001</v>
      </c>
      <c r="S2842" t="s">
        <v>1243</v>
      </c>
    </row>
    <row r="2843" spans="1:19" x14ac:dyDescent="0.3">
      <c r="A2843" t="s">
        <v>19</v>
      </c>
      <c r="B2843">
        <v>32742</v>
      </c>
      <c r="C2843">
        <v>2019</v>
      </c>
      <c r="D2843" t="s">
        <v>51</v>
      </c>
      <c r="E2843" t="s">
        <v>1441</v>
      </c>
      <c r="H2843" t="s">
        <v>22</v>
      </c>
      <c r="I2843">
        <v>42336</v>
      </c>
      <c r="J2843" t="s">
        <v>23</v>
      </c>
      <c r="K2843" t="s">
        <v>36</v>
      </c>
      <c r="P2843" t="s">
        <v>27</v>
      </c>
      <c r="Q2843">
        <v>35.004362999999998</v>
      </c>
      <c r="R2843">
        <v>-106.04979400000001</v>
      </c>
      <c r="S2843" t="s">
        <v>1442</v>
      </c>
    </row>
    <row r="2844" spans="1:19" x14ac:dyDescent="0.3">
      <c r="A2844" t="s">
        <v>19</v>
      </c>
      <c r="B2844">
        <v>17042</v>
      </c>
      <c r="C2844">
        <v>2013</v>
      </c>
      <c r="D2844" t="s">
        <v>51</v>
      </c>
      <c r="E2844" t="s">
        <v>383</v>
      </c>
      <c r="H2844" t="s">
        <v>22</v>
      </c>
      <c r="I2844">
        <v>187300</v>
      </c>
      <c r="J2844" t="s">
        <v>23</v>
      </c>
      <c r="K2844" t="s">
        <v>36</v>
      </c>
      <c r="L2844" t="s">
        <v>73</v>
      </c>
      <c r="P2844" t="s">
        <v>27</v>
      </c>
      <c r="Q2844">
        <v>35.004362999999998</v>
      </c>
      <c r="R2844">
        <v>-106.04979400000001</v>
      </c>
      <c r="S2844" t="s">
        <v>3275</v>
      </c>
    </row>
    <row r="2845" spans="1:19" x14ac:dyDescent="0.3">
      <c r="A2845" t="s">
        <v>19</v>
      </c>
      <c r="B2845">
        <v>17990</v>
      </c>
      <c r="C2845">
        <v>2015</v>
      </c>
      <c r="D2845" t="s">
        <v>327</v>
      </c>
      <c r="E2845" t="s">
        <v>1738</v>
      </c>
      <c r="F2845" t="s">
        <v>59</v>
      </c>
      <c r="G2845" t="s">
        <v>49</v>
      </c>
      <c r="H2845" t="s">
        <v>22</v>
      </c>
      <c r="I2845">
        <v>59014</v>
      </c>
      <c r="J2845" t="s">
        <v>23</v>
      </c>
      <c r="K2845" t="s">
        <v>24</v>
      </c>
      <c r="L2845" t="s">
        <v>73</v>
      </c>
      <c r="N2845" t="s">
        <v>24</v>
      </c>
      <c r="O2845" t="s">
        <v>55</v>
      </c>
      <c r="P2845" t="s">
        <v>27</v>
      </c>
      <c r="Q2845">
        <v>35.11</v>
      </c>
      <c r="R2845">
        <v>-106.62</v>
      </c>
      <c r="S2845" t="s">
        <v>1739</v>
      </c>
    </row>
    <row r="2846" spans="1:19" x14ac:dyDescent="0.3">
      <c r="A2846" t="s">
        <v>19</v>
      </c>
      <c r="B2846">
        <v>25990</v>
      </c>
      <c r="C2846">
        <v>2018</v>
      </c>
      <c r="D2846" t="s">
        <v>197</v>
      </c>
      <c r="E2846" t="s">
        <v>1032</v>
      </c>
      <c r="F2846" t="s">
        <v>59</v>
      </c>
      <c r="H2846" t="s">
        <v>22</v>
      </c>
      <c r="I2846">
        <v>28228</v>
      </c>
      <c r="J2846" t="s">
        <v>23</v>
      </c>
      <c r="K2846" t="s">
        <v>24</v>
      </c>
      <c r="N2846" t="s">
        <v>24</v>
      </c>
      <c r="P2846" t="s">
        <v>27</v>
      </c>
      <c r="Q2846">
        <v>35.11</v>
      </c>
      <c r="R2846">
        <v>-106.62</v>
      </c>
      <c r="S2846" t="s">
        <v>1033</v>
      </c>
    </row>
    <row r="2847" spans="1:19" x14ac:dyDescent="0.3">
      <c r="A2847" t="s">
        <v>19</v>
      </c>
      <c r="B2847">
        <v>36990</v>
      </c>
      <c r="C2847">
        <v>2018</v>
      </c>
      <c r="D2847" t="s">
        <v>211</v>
      </c>
      <c r="E2847" t="s">
        <v>1493</v>
      </c>
      <c r="F2847" t="s">
        <v>59</v>
      </c>
      <c r="G2847" t="s">
        <v>49</v>
      </c>
      <c r="H2847" t="s">
        <v>22</v>
      </c>
      <c r="I2847">
        <v>46298</v>
      </c>
      <c r="J2847" t="s">
        <v>23</v>
      </c>
      <c r="K2847" t="s">
        <v>24</v>
      </c>
      <c r="N2847" t="s">
        <v>44</v>
      </c>
      <c r="O2847" t="s">
        <v>26</v>
      </c>
      <c r="P2847" t="s">
        <v>27</v>
      </c>
      <c r="Q2847">
        <v>35.11</v>
      </c>
      <c r="R2847">
        <v>-106.62</v>
      </c>
      <c r="S2847" t="s">
        <v>1494</v>
      </c>
    </row>
    <row r="2848" spans="1:19" x14ac:dyDescent="0.3">
      <c r="A2848" t="s">
        <v>19</v>
      </c>
      <c r="B2848">
        <v>23590</v>
      </c>
      <c r="C2848">
        <v>2018</v>
      </c>
      <c r="D2848" t="s">
        <v>327</v>
      </c>
      <c r="E2848" t="s">
        <v>642</v>
      </c>
      <c r="F2848" t="s">
        <v>59</v>
      </c>
      <c r="H2848" t="s">
        <v>24</v>
      </c>
      <c r="I2848">
        <v>48933</v>
      </c>
      <c r="J2848" t="s">
        <v>23</v>
      </c>
      <c r="K2848" t="s">
        <v>24</v>
      </c>
      <c r="L2848" t="s">
        <v>73</v>
      </c>
      <c r="N2848" t="s">
        <v>24</v>
      </c>
      <c r="O2848" t="s">
        <v>26</v>
      </c>
      <c r="P2848" t="s">
        <v>27</v>
      </c>
      <c r="Q2848">
        <v>35.11</v>
      </c>
      <c r="R2848">
        <v>-106.62</v>
      </c>
      <c r="S2848" t="s">
        <v>1523</v>
      </c>
    </row>
    <row r="2849" spans="1:19" x14ac:dyDescent="0.3">
      <c r="A2849" t="s">
        <v>19</v>
      </c>
      <c r="B2849">
        <v>19590</v>
      </c>
      <c r="C2849">
        <v>2014</v>
      </c>
      <c r="D2849" t="s">
        <v>295</v>
      </c>
      <c r="E2849" t="s">
        <v>721</v>
      </c>
      <c r="F2849" t="s">
        <v>59</v>
      </c>
      <c r="H2849" t="s">
        <v>22</v>
      </c>
      <c r="I2849">
        <v>18521</v>
      </c>
      <c r="J2849" t="s">
        <v>23</v>
      </c>
      <c r="K2849" t="s">
        <v>24</v>
      </c>
      <c r="L2849" t="s">
        <v>61</v>
      </c>
      <c r="N2849" t="s">
        <v>63</v>
      </c>
      <c r="O2849" t="s">
        <v>26</v>
      </c>
      <c r="P2849" t="s">
        <v>27</v>
      </c>
      <c r="Q2849">
        <v>35.11</v>
      </c>
      <c r="R2849">
        <v>-106.62</v>
      </c>
      <c r="S2849" t="s">
        <v>722</v>
      </c>
    </row>
    <row r="2850" spans="1:19" x14ac:dyDescent="0.3">
      <c r="A2850" t="s">
        <v>19</v>
      </c>
      <c r="B2850">
        <v>24590</v>
      </c>
      <c r="C2850">
        <v>2015</v>
      </c>
      <c r="D2850" t="s">
        <v>290</v>
      </c>
      <c r="E2850" t="s">
        <v>1151</v>
      </c>
      <c r="F2850" t="s">
        <v>59</v>
      </c>
      <c r="G2850" t="s">
        <v>49</v>
      </c>
      <c r="H2850" t="s">
        <v>22</v>
      </c>
      <c r="I2850">
        <v>50252</v>
      </c>
      <c r="J2850" t="s">
        <v>23</v>
      </c>
      <c r="K2850" t="s">
        <v>36</v>
      </c>
      <c r="L2850" t="s">
        <v>42</v>
      </c>
      <c r="N2850" t="s">
        <v>63</v>
      </c>
      <c r="O2850" t="s">
        <v>68</v>
      </c>
      <c r="P2850" t="s">
        <v>27</v>
      </c>
      <c r="Q2850">
        <v>35.11</v>
      </c>
      <c r="R2850">
        <v>-106.62</v>
      </c>
      <c r="S2850" t="s">
        <v>1553</v>
      </c>
    </row>
    <row r="2851" spans="1:19" x14ac:dyDescent="0.3">
      <c r="A2851" t="s">
        <v>19</v>
      </c>
      <c r="B2851">
        <v>25990</v>
      </c>
      <c r="C2851">
        <v>2017</v>
      </c>
      <c r="D2851" t="s">
        <v>290</v>
      </c>
      <c r="E2851" t="s">
        <v>620</v>
      </c>
      <c r="F2851" t="s">
        <v>59</v>
      </c>
      <c r="G2851" t="s">
        <v>49</v>
      </c>
      <c r="H2851" t="s">
        <v>22</v>
      </c>
      <c r="I2851">
        <v>61125</v>
      </c>
      <c r="J2851" t="s">
        <v>23</v>
      </c>
      <c r="K2851" t="s">
        <v>24</v>
      </c>
      <c r="L2851" t="s">
        <v>61</v>
      </c>
      <c r="N2851" t="s">
        <v>63</v>
      </c>
      <c r="O2851" t="s">
        <v>26</v>
      </c>
      <c r="P2851" t="s">
        <v>27</v>
      </c>
      <c r="Q2851">
        <v>35.11</v>
      </c>
      <c r="R2851">
        <v>-106.62</v>
      </c>
      <c r="S2851" t="s">
        <v>1553</v>
      </c>
    </row>
    <row r="2852" spans="1:19" x14ac:dyDescent="0.3">
      <c r="A2852" t="s">
        <v>19</v>
      </c>
      <c r="B2852">
        <v>20990</v>
      </c>
      <c r="C2852">
        <v>2020</v>
      </c>
      <c r="D2852" t="s">
        <v>57</v>
      </c>
      <c r="E2852" t="s">
        <v>223</v>
      </c>
      <c r="F2852" t="s">
        <v>59</v>
      </c>
      <c r="H2852" t="s">
        <v>22</v>
      </c>
      <c r="I2852">
        <v>2268</v>
      </c>
      <c r="J2852" t="s">
        <v>23</v>
      </c>
      <c r="K2852" t="s">
        <v>24</v>
      </c>
      <c r="L2852" t="s">
        <v>61</v>
      </c>
      <c r="N2852" t="s">
        <v>63</v>
      </c>
      <c r="O2852" t="s">
        <v>97</v>
      </c>
      <c r="P2852" t="s">
        <v>27</v>
      </c>
      <c r="Q2852">
        <v>35.11</v>
      </c>
      <c r="R2852">
        <v>-106.62</v>
      </c>
      <c r="S2852" t="s">
        <v>224</v>
      </c>
    </row>
    <row r="2853" spans="1:19" x14ac:dyDescent="0.3">
      <c r="A2853" t="s">
        <v>19</v>
      </c>
      <c r="B2853">
        <v>21590</v>
      </c>
      <c r="C2853">
        <v>2017</v>
      </c>
      <c r="D2853" t="s">
        <v>159</v>
      </c>
      <c r="E2853" t="s">
        <v>1654</v>
      </c>
      <c r="F2853" t="s">
        <v>59</v>
      </c>
      <c r="G2853" t="s">
        <v>49</v>
      </c>
      <c r="H2853" t="s">
        <v>22</v>
      </c>
      <c r="I2853">
        <v>54631</v>
      </c>
      <c r="J2853" t="s">
        <v>23</v>
      </c>
      <c r="K2853" t="s">
        <v>24</v>
      </c>
      <c r="L2853" t="s">
        <v>42</v>
      </c>
      <c r="N2853" t="s">
        <v>63</v>
      </c>
      <c r="O2853" t="s">
        <v>26</v>
      </c>
      <c r="P2853" t="s">
        <v>27</v>
      </c>
      <c r="Q2853">
        <v>35.11</v>
      </c>
      <c r="R2853">
        <v>-106.62</v>
      </c>
      <c r="S2853" t="s">
        <v>224</v>
      </c>
    </row>
    <row r="2854" spans="1:19" x14ac:dyDescent="0.3">
      <c r="A2854" t="s">
        <v>19</v>
      </c>
      <c r="B2854">
        <v>23590</v>
      </c>
      <c r="C2854">
        <v>2014</v>
      </c>
      <c r="D2854" t="s">
        <v>227</v>
      </c>
      <c r="E2854" t="s">
        <v>1576</v>
      </c>
      <c r="F2854" t="s">
        <v>59</v>
      </c>
      <c r="G2854" t="s">
        <v>49</v>
      </c>
      <c r="H2854" t="s">
        <v>22</v>
      </c>
      <c r="I2854">
        <v>60009</v>
      </c>
      <c r="J2854" t="s">
        <v>23</v>
      </c>
      <c r="K2854" t="s">
        <v>24</v>
      </c>
      <c r="N2854" t="s">
        <v>24</v>
      </c>
      <c r="O2854" t="s">
        <v>26</v>
      </c>
      <c r="P2854" t="s">
        <v>27</v>
      </c>
      <c r="Q2854">
        <v>35.11</v>
      </c>
      <c r="R2854">
        <v>-106.62</v>
      </c>
      <c r="S2854" t="s">
        <v>954</v>
      </c>
    </row>
    <row r="2855" spans="1:19" x14ac:dyDescent="0.3">
      <c r="A2855" t="s">
        <v>19</v>
      </c>
      <c r="B2855">
        <v>17990</v>
      </c>
      <c r="C2855">
        <v>2015</v>
      </c>
      <c r="E2855" t="s">
        <v>4538</v>
      </c>
      <c r="F2855" t="s">
        <v>59</v>
      </c>
      <c r="H2855" t="s">
        <v>22</v>
      </c>
      <c r="I2855">
        <v>57984</v>
      </c>
      <c r="J2855" t="s">
        <v>23</v>
      </c>
      <c r="K2855" t="s">
        <v>24</v>
      </c>
      <c r="L2855" t="s">
        <v>42</v>
      </c>
      <c r="N2855" t="s">
        <v>44</v>
      </c>
      <c r="O2855" t="s">
        <v>97</v>
      </c>
      <c r="P2855" t="s">
        <v>27</v>
      </c>
      <c r="Q2855">
        <v>35.11</v>
      </c>
      <c r="R2855">
        <v>-106.62</v>
      </c>
      <c r="S2855" t="s">
        <v>622</v>
      </c>
    </row>
    <row r="2856" spans="1:19" x14ac:dyDescent="0.3">
      <c r="A2856" t="s">
        <v>19</v>
      </c>
      <c r="B2856">
        <v>16990</v>
      </c>
      <c r="C2856">
        <v>2018</v>
      </c>
      <c r="D2856" t="s">
        <v>57</v>
      </c>
      <c r="E2856" t="s">
        <v>741</v>
      </c>
      <c r="F2856" t="s">
        <v>59</v>
      </c>
      <c r="H2856" t="s">
        <v>22</v>
      </c>
      <c r="I2856">
        <v>22904</v>
      </c>
      <c r="J2856" t="s">
        <v>23</v>
      </c>
      <c r="K2856" t="s">
        <v>24</v>
      </c>
      <c r="L2856" t="s">
        <v>61</v>
      </c>
      <c r="N2856" t="s">
        <v>129</v>
      </c>
      <c r="P2856" t="s">
        <v>27</v>
      </c>
      <c r="Q2856">
        <v>35.11</v>
      </c>
      <c r="R2856">
        <v>-106.62</v>
      </c>
      <c r="S2856" t="s">
        <v>876</v>
      </c>
    </row>
    <row r="2857" spans="1:19" x14ac:dyDescent="0.3">
      <c r="A2857" t="s">
        <v>19</v>
      </c>
      <c r="B2857">
        <v>15990</v>
      </c>
      <c r="C2857">
        <v>2015</v>
      </c>
      <c r="D2857" t="s">
        <v>208</v>
      </c>
      <c r="E2857" t="s">
        <v>895</v>
      </c>
      <c r="F2857" t="s">
        <v>59</v>
      </c>
      <c r="H2857" t="s">
        <v>24</v>
      </c>
      <c r="I2857">
        <v>23894</v>
      </c>
      <c r="J2857" t="s">
        <v>23</v>
      </c>
      <c r="K2857" t="s">
        <v>24</v>
      </c>
      <c r="L2857" t="s">
        <v>42</v>
      </c>
      <c r="N2857" t="s">
        <v>129</v>
      </c>
      <c r="P2857" t="s">
        <v>27</v>
      </c>
      <c r="Q2857">
        <v>35.11</v>
      </c>
      <c r="R2857">
        <v>-106.62</v>
      </c>
      <c r="S2857" t="s">
        <v>896</v>
      </c>
    </row>
    <row r="2858" spans="1:19" x14ac:dyDescent="0.3">
      <c r="A2858" t="s">
        <v>19</v>
      </c>
      <c r="B2858">
        <v>28590</v>
      </c>
      <c r="C2858">
        <v>2018</v>
      </c>
      <c r="D2858" t="s">
        <v>211</v>
      </c>
      <c r="E2858" t="s">
        <v>452</v>
      </c>
      <c r="F2858" t="s">
        <v>59</v>
      </c>
      <c r="H2858" t="s">
        <v>24</v>
      </c>
      <c r="I2858">
        <v>20526</v>
      </c>
      <c r="J2858" t="s">
        <v>23</v>
      </c>
      <c r="K2858" t="s">
        <v>24</v>
      </c>
      <c r="N2858" t="s">
        <v>63</v>
      </c>
      <c r="O2858" t="s">
        <v>45</v>
      </c>
      <c r="P2858" t="s">
        <v>27</v>
      </c>
      <c r="Q2858">
        <v>35.11</v>
      </c>
      <c r="R2858">
        <v>-106.62</v>
      </c>
      <c r="S2858" t="s">
        <v>788</v>
      </c>
    </row>
    <row r="2859" spans="1:19" x14ac:dyDescent="0.3">
      <c r="A2859" t="s">
        <v>19</v>
      </c>
      <c r="B2859">
        <v>28590</v>
      </c>
      <c r="C2859">
        <v>2017</v>
      </c>
      <c r="D2859" t="s">
        <v>290</v>
      </c>
      <c r="E2859" t="s">
        <v>620</v>
      </c>
      <c r="F2859" t="s">
        <v>59</v>
      </c>
      <c r="G2859" t="s">
        <v>49</v>
      </c>
      <c r="H2859" t="s">
        <v>24</v>
      </c>
      <c r="I2859">
        <v>14711</v>
      </c>
      <c r="J2859" t="s">
        <v>23</v>
      </c>
      <c r="K2859" t="s">
        <v>24</v>
      </c>
      <c r="L2859" t="s">
        <v>61</v>
      </c>
      <c r="N2859" t="s">
        <v>63</v>
      </c>
      <c r="O2859" t="s">
        <v>26</v>
      </c>
      <c r="P2859" t="s">
        <v>27</v>
      </c>
      <c r="Q2859">
        <v>35.11</v>
      </c>
      <c r="R2859">
        <v>-106.62</v>
      </c>
      <c r="S2859" t="s">
        <v>621</v>
      </c>
    </row>
    <row r="2860" spans="1:19" x14ac:dyDescent="0.3">
      <c r="A2860" t="s">
        <v>19</v>
      </c>
      <c r="B2860">
        <v>25990</v>
      </c>
      <c r="C2860">
        <v>2018</v>
      </c>
      <c r="D2860" t="s">
        <v>208</v>
      </c>
      <c r="E2860" t="s">
        <v>333</v>
      </c>
      <c r="F2860" t="s">
        <v>59</v>
      </c>
      <c r="H2860" t="s">
        <v>22</v>
      </c>
      <c r="I2860">
        <v>30522</v>
      </c>
      <c r="J2860" t="s">
        <v>23</v>
      </c>
      <c r="K2860" t="s">
        <v>36</v>
      </c>
      <c r="N2860" t="s">
        <v>24</v>
      </c>
      <c r="P2860" t="s">
        <v>27</v>
      </c>
      <c r="Q2860">
        <v>35.11</v>
      </c>
      <c r="R2860">
        <v>-106.62</v>
      </c>
      <c r="S2860" t="s">
        <v>224</v>
      </c>
    </row>
    <row r="2861" spans="1:19" x14ac:dyDescent="0.3">
      <c r="A2861" t="s">
        <v>19</v>
      </c>
      <c r="B2861">
        <v>15590</v>
      </c>
      <c r="C2861">
        <v>2016</v>
      </c>
      <c r="E2861" t="s">
        <v>3779</v>
      </c>
      <c r="F2861" t="s">
        <v>59</v>
      </c>
      <c r="H2861" t="s">
        <v>22</v>
      </c>
      <c r="I2861">
        <v>32573</v>
      </c>
      <c r="J2861" t="s">
        <v>23</v>
      </c>
      <c r="K2861" t="s">
        <v>24</v>
      </c>
      <c r="L2861" t="s">
        <v>61</v>
      </c>
      <c r="N2861" t="s">
        <v>129</v>
      </c>
      <c r="O2861" t="s">
        <v>155</v>
      </c>
      <c r="P2861" t="s">
        <v>27</v>
      </c>
      <c r="Q2861">
        <v>35.11</v>
      </c>
      <c r="R2861">
        <v>-106.62</v>
      </c>
      <c r="S2861" t="s">
        <v>1075</v>
      </c>
    </row>
    <row r="2862" spans="1:19" x14ac:dyDescent="0.3">
      <c r="A2862" t="s">
        <v>19</v>
      </c>
      <c r="B2862">
        <v>21990</v>
      </c>
      <c r="C2862">
        <v>2014</v>
      </c>
      <c r="D2862" t="s">
        <v>159</v>
      </c>
      <c r="E2862" t="s">
        <v>1074</v>
      </c>
      <c r="F2862" t="s">
        <v>59</v>
      </c>
      <c r="H2862" t="s">
        <v>24</v>
      </c>
      <c r="I2862">
        <v>29239</v>
      </c>
      <c r="J2862" t="s">
        <v>23</v>
      </c>
      <c r="K2862" t="s">
        <v>24</v>
      </c>
      <c r="L2862" t="s">
        <v>42</v>
      </c>
      <c r="N2862" t="s">
        <v>63</v>
      </c>
      <c r="O2862" t="s">
        <v>68</v>
      </c>
      <c r="P2862" t="s">
        <v>27</v>
      </c>
      <c r="Q2862">
        <v>35.11</v>
      </c>
      <c r="R2862">
        <v>-106.62</v>
      </c>
      <c r="S2862" t="s">
        <v>1075</v>
      </c>
    </row>
    <row r="2863" spans="1:19" x14ac:dyDescent="0.3">
      <c r="A2863" t="s">
        <v>19</v>
      </c>
      <c r="B2863">
        <v>16590</v>
      </c>
      <c r="C2863">
        <v>2018</v>
      </c>
      <c r="D2863" t="s">
        <v>57</v>
      </c>
      <c r="E2863" t="s">
        <v>223</v>
      </c>
      <c r="F2863" t="s">
        <v>59</v>
      </c>
      <c r="H2863" t="s">
        <v>22</v>
      </c>
      <c r="I2863">
        <v>23389</v>
      </c>
      <c r="J2863" t="s">
        <v>23</v>
      </c>
      <c r="K2863" t="s">
        <v>24</v>
      </c>
      <c r="L2863" t="s">
        <v>61</v>
      </c>
      <c r="N2863" t="s">
        <v>63</v>
      </c>
      <c r="O2863" t="s">
        <v>45</v>
      </c>
      <c r="P2863" t="s">
        <v>27</v>
      </c>
      <c r="Q2863">
        <v>35.11</v>
      </c>
      <c r="R2863">
        <v>-106.62</v>
      </c>
      <c r="S2863" t="s">
        <v>752</v>
      </c>
    </row>
    <row r="2864" spans="1:19" x14ac:dyDescent="0.3">
      <c r="A2864" t="s">
        <v>19</v>
      </c>
      <c r="B2864">
        <v>28990</v>
      </c>
      <c r="C2864">
        <v>2018</v>
      </c>
      <c r="D2864" t="s">
        <v>211</v>
      </c>
      <c r="E2864" t="s">
        <v>452</v>
      </c>
      <c r="F2864" t="s">
        <v>59</v>
      </c>
      <c r="H2864" t="s">
        <v>22</v>
      </c>
      <c r="I2864">
        <v>14750</v>
      </c>
      <c r="J2864" t="s">
        <v>23</v>
      </c>
      <c r="K2864" t="s">
        <v>24</v>
      </c>
      <c r="N2864" t="s">
        <v>63</v>
      </c>
      <c r="O2864" t="s">
        <v>26</v>
      </c>
      <c r="P2864" t="s">
        <v>27</v>
      </c>
      <c r="Q2864">
        <v>35.11</v>
      </c>
      <c r="R2864">
        <v>-106.62</v>
      </c>
      <c r="S2864" t="s">
        <v>622</v>
      </c>
    </row>
    <row r="2865" spans="1:19" x14ac:dyDescent="0.3">
      <c r="A2865" t="s">
        <v>19</v>
      </c>
      <c r="B2865">
        <v>53590</v>
      </c>
      <c r="C2865">
        <v>2020</v>
      </c>
      <c r="D2865" t="s">
        <v>153</v>
      </c>
      <c r="E2865" t="s">
        <v>418</v>
      </c>
      <c r="F2865" t="s">
        <v>59</v>
      </c>
      <c r="G2865" t="s">
        <v>49</v>
      </c>
      <c r="H2865" t="s">
        <v>22</v>
      </c>
      <c r="I2865">
        <v>9170</v>
      </c>
      <c r="J2865" t="s">
        <v>23</v>
      </c>
      <c r="K2865" t="s">
        <v>24</v>
      </c>
      <c r="N2865" t="s">
        <v>24</v>
      </c>
      <c r="O2865" t="s">
        <v>68</v>
      </c>
      <c r="P2865" t="s">
        <v>27</v>
      </c>
      <c r="Q2865">
        <v>35.11</v>
      </c>
      <c r="R2865">
        <v>-106.62</v>
      </c>
      <c r="S2865" t="s">
        <v>419</v>
      </c>
    </row>
    <row r="2866" spans="1:19" x14ac:dyDescent="0.3">
      <c r="A2866" t="s">
        <v>19</v>
      </c>
      <c r="B2866">
        <v>18590</v>
      </c>
      <c r="C2866">
        <v>2019</v>
      </c>
      <c r="D2866" t="s">
        <v>327</v>
      </c>
      <c r="E2866" t="s">
        <v>1116</v>
      </c>
      <c r="F2866" t="s">
        <v>59</v>
      </c>
      <c r="H2866" t="s">
        <v>22</v>
      </c>
      <c r="I2866">
        <v>30790</v>
      </c>
      <c r="J2866" t="s">
        <v>23</v>
      </c>
      <c r="K2866" t="s">
        <v>36</v>
      </c>
      <c r="L2866" t="s">
        <v>73</v>
      </c>
      <c r="N2866" t="s">
        <v>24</v>
      </c>
      <c r="O2866" t="s">
        <v>55</v>
      </c>
      <c r="P2866" t="s">
        <v>27</v>
      </c>
      <c r="Q2866">
        <v>35.11</v>
      </c>
      <c r="R2866">
        <v>-106.62</v>
      </c>
      <c r="S2866" t="s">
        <v>1117</v>
      </c>
    </row>
    <row r="2867" spans="1:19" x14ac:dyDescent="0.3">
      <c r="A2867" t="s">
        <v>19</v>
      </c>
      <c r="B2867">
        <v>40590</v>
      </c>
      <c r="C2867">
        <v>2020</v>
      </c>
      <c r="D2867" t="s">
        <v>192</v>
      </c>
      <c r="E2867" t="s">
        <v>374</v>
      </c>
      <c r="F2867" t="s">
        <v>59</v>
      </c>
      <c r="H2867" t="s">
        <v>22</v>
      </c>
      <c r="I2867">
        <v>8405</v>
      </c>
      <c r="J2867" t="s">
        <v>23</v>
      </c>
      <c r="K2867" t="s">
        <v>24</v>
      </c>
      <c r="L2867" t="s">
        <v>61</v>
      </c>
      <c r="N2867" t="s">
        <v>24</v>
      </c>
      <c r="O2867" t="s">
        <v>68</v>
      </c>
      <c r="P2867" t="s">
        <v>27</v>
      </c>
      <c r="Q2867">
        <v>35.11</v>
      </c>
      <c r="R2867">
        <v>-106.62</v>
      </c>
      <c r="S2867" t="s">
        <v>404</v>
      </c>
    </row>
    <row r="2868" spans="1:19" x14ac:dyDescent="0.3">
      <c r="A2868" t="s">
        <v>19</v>
      </c>
      <c r="B2868">
        <v>38590</v>
      </c>
      <c r="C2868">
        <v>2020</v>
      </c>
      <c r="D2868" t="s">
        <v>192</v>
      </c>
      <c r="E2868" t="s">
        <v>331</v>
      </c>
      <c r="F2868" t="s">
        <v>59</v>
      </c>
      <c r="H2868" t="s">
        <v>22</v>
      </c>
      <c r="I2868">
        <v>6330</v>
      </c>
      <c r="J2868" t="s">
        <v>23</v>
      </c>
      <c r="K2868" t="s">
        <v>24</v>
      </c>
      <c r="N2868" t="s">
        <v>24</v>
      </c>
      <c r="O2868" t="s">
        <v>55</v>
      </c>
      <c r="P2868" t="s">
        <v>27</v>
      </c>
      <c r="Q2868">
        <v>35.11</v>
      </c>
      <c r="R2868">
        <v>-106.62</v>
      </c>
      <c r="S2868" t="s">
        <v>332</v>
      </c>
    </row>
    <row r="2869" spans="1:19" x14ac:dyDescent="0.3">
      <c r="A2869" t="s">
        <v>19</v>
      </c>
      <c r="B2869">
        <v>30990</v>
      </c>
      <c r="C2869">
        <v>2018</v>
      </c>
      <c r="D2869" t="s">
        <v>211</v>
      </c>
      <c r="E2869" t="s">
        <v>452</v>
      </c>
      <c r="F2869" t="s">
        <v>59</v>
      </c>
      <c r="H2869" t="s">
        <v>22</v>
      </c>
      <c r="I2869">
        <v>9769</v>
      </c>
      <c r="J2869" t="s">
        <v>23</v>
      </c>
      <c r="K2869" t="s">
        <v>24</v>
      </c>
      <c r="N2869" t="s">
        <v>63</v>
      </c>
      <c r="O2869" t="s">
        <v>45</v>
      </c>
      <c r="P2869" t="s">
        <v>27</v>
      </c>
      <c r="Q2869">
        <v>35.11</v>
      </c>
      <c r="R2869">
        <v>-106.62</v>
      </c>
      <c r="S2869" t="s">
        <v>453</v>
      </c>
    </row>
    <row r="2870" spans="1:19" x14ac:dyDescent="0.3">
      <c r="A2870" t="s">
        <v>19</v>
      </c>
      <c r="B2870">
        <v>24590</v>
      </c>
      <c r="C2870">
        <v>2020</v>
      </c>
      <c r="D2870" t="s">
        <v>57</v>
      </c>
      <c r="E2870" t="s">
        <v>1067</v>
      </c>
      <c r="F2870" t="s">
        <v>59</v>
      </c>
      <c r="G2870" t="s">
        <v>49</v>
      </c>
      <c r="H2870" t="s">
        <v>22</v>
      </c>
      <c r="I2870">
        <v>45057</v>
      </c>
      <c r="J2870" t="s">
        <v>23</v>
      </c>
      <c r="K2870" t="s">
        <v>24</v>
      </c>
      <c r="L2870" t="s">
        <v>61</v>
      </c>
      <c r="N2870" t="s">
        <v>63</v>
      </c>
      <c r="O2870" t="s">
        <v>55</v>
      </c>
      <c r="P2870" t="s">
        <v>27</v>
      </c>
      <c r="Q2870">
        <v>35.11</v>
      </c>
      <c r="R2870">
        <v>-106.62</v>
      </c>
      <c r="S2870" t="s">
        <v>1075</v>
      </c>
    </row>
    <row r="2871" spans="1:19" x14ac:dyDescent="0.3">
      <c r="A2871" t="s">
        <v>19</v>
      </c>
      <c r="B2871">
        <v>21590</v>
      </c>
      <c r="C2871">
        <v>2018</v>
      </c>
      <c r="D2871" t="s">
        <v>327</v>
      </c>
      <c r="E2871" t="s">
        <v>1317</v>
      </c>
      <c r="F2871" t="s">
        <v>59</v>
      </c>
      <c r="H2871" t="s">
        <v>102</v>
      </c>
      <c r="I2871">
        <v>37905</v>
      </c>
      <c r="J2871" t="s">
        <v>23</v>
      </c>
      <c r="K2871" t="s">
        <v>24</v>
      </c>
      <c r="L2871" t="s">
        <v>73</v>
      </c>
      <c r="N2871" t="s">
        <v>3542</v>
      </c>
      <c r="O2871" t="s">
        <v>55</v>
      </c>
      <c r="P2871" t="s">
        <v>27</v>
      </c>
      <c r="Q2871">
        <v>35.11</v>
      </c>
      <c r="R2871">
        <v>-106.62</v>
      </c>
      <c r="S2871" t="s">
        <v>954</v>
      </c>
    </row>
    <row r="2872" spans="1:19" x14ac:dyDescent="0.3">
      <c r="A2872" t="s">
        <v>19</v>
      </c>
      <c r="B2872">
        <v>24590</v>
      </c>
      <c r="C2872">
        <v>2017</v>
      </c>
      <c r="D2872" t="s">
        <v>208</v>
      </c>
      <c r="E2872" t="s">
        <v>333</v>
      </c>
      <c r="F2872" t="s">
        <v>59</v>
      </c>
      <c r="H2872" t="s">
        <v>22</v>
      </c>
      <c r="I2872">
        <v>26125</v>
      </c>
      <c r="J2872" t="s">
        <v>23</v>
      </c>
      <c r="K2872" t="s">
        <v>36</v>
      </c>
      <c r="N2872" t="s">
        <v>24</v>
      </c>
      <c r="O2872" t="s">
        <v>55</v>
      </c>
      <c r="P2872" t="s">
        <v>27</v>
      </c>
      <c r="Q2872">
        <v>35.11</v>
      </c>
      <c r="R2872">
        <v>-106.62</v>
      </c>
      <c r="S2872" t="s">
        <v>954</v>
      </c>
    </row>
    <row r="2873" spans="1:19" x14ac:dyDescent="0.3">
      <c r="A2873" t="s">
        <v>19</v>
      </c>
      <c r="B2873">
        <v>26990</v>
      </c>
      <c r="C2873">
        <v>2018</v>
      </c>
      <c r="D2873" t="s">
        <v>227</v>
      </c>
      <c r="E2873" t="s">
        <v>654</v>
      </c>
      <c r="F2873" t="s">
        <v>59</v>
      </c>
      <c r="H2873" t="s">
        <v>22</v>
      </c>
      <c r="I2873">
        <v>15926</v>
      </c>
      <c r="J2873" t="s">
        <v>23</v>
      </c>
      <c r="K2873" t="s">
        <v>24</v>
      </c>
      <c r="L2873" t="s">
        <v>42</v>
      </c>
      <c r="N2873" t="s">
        <v>63</v>
      </c>
      <c r="O2873" t="s">
        <v>68</v>
      </c>
      <c r="P2873" t="s">
        <v>27</v>
      </c>
      <c r="Q2873">
        <v>35.11</v>
      </c>
      <c r="R2873">
        <v>-106.62</v>
      </c>
      <c r="S2873" t="s">
        <v>655</v>
      </c>
    </row>
    <row r="2874" spans="1:19" x14ac:dyDescent="0.3">
      <c r="A2874" t="s">
        <v>19</v>
      </c>
      <c r="B2874">
        <v>54590</v>
      </c>
      <c r="C2874">
        <v>2018</v>
      </c>
      <c r="D2874" t="s">
        <v>208</v>
      </c>
      <c r="E2874" t="s">
        <v>953</v>
      </c>
      <c r="F2874" t="s">
        <v>59</v>
      </c>
      <c r="H2874" t="s">
        <v>24</v>
      </c>
      <c r="I2874">
        <v>26119</v>
      </c>
      <c r="J2874" t="s">
        <v>23</v>
      </c>
      <c r="K2874" t="s">
        <v>24</v>
      </c>
      <c r="N2874" t="s">
        <v>63</v>
      </c>
      <c r="P2874" t="s">
        <v>27</v>
      </c>
      <c r="Q2874">
        <v>35.11</v>
      </c>
      <c r="R2874">
        <v>-106.62</v>
      </c>
      <c r="S2874" t="s">
        <v>419</v>
      </c>
    </row>
    <row r="2875" spans="1:19" x14ac:dyDescent="0.3">
      <c r="A2875" t="s">
        <v>19</v>
      </c>
      <c r="B2875">
        <v>22590</v>
      </c>
      <c r="C2875">
        <v>2014</v>
      </c>
      <c r="D2875" t="s">
        <v>227</v>
      </c>
      <c r="E2875" t="s">
        <v>1576</v>
      </c>
      <c r="F2875" t="s">
        <v>59</v>
      </c>
      <c r="H2875" t="s">
        <v>24</v>
      </c>
      <c r="I2875">
        <v>51321</v>
      </c>
      <c r="J2875" t="s">
        <v>23</v>
      </c>
      <c r="K2875" t="s">
        <v>24</v>
      </c>
      <c r="N2875" t="s">
        <v>3542</v>
      </c>
      <c r="P2875" t="s">
        <v>27</v>
      </c>
      <c r="Q2875">
        <v>35.11</v>
      </c>
      <c r="R2875">
        <v>-106.62</v>
      </c>
      <c r="S2875" t="s">
        <v>1577</v>
      </c>
    </row>
    <row r="2876" spans="1:19" x14ac:dyDescent="0.3">
      <c r="A2876" t="s">
        <v>19</v>
      </c>
      <c r="B2876">
        <v>53990</v>
      </c>
      <c r="C2876">
        <v>2019</v>
      </c>
      <c r="D2876" t="s">
        <v>211</v>
      </c>
      <c r="E2876" t="s">
        <v>212</v>
      </c>
      <c r="F2876" t="s">
        <v>59</v>
      </c>
      <c r="G2876" t="s">
        <v>49</v>
      </c>
      <c r="H2876" t="s">
        <v>22</v>
      </c>
      <c r="I2876">
        <v>2113</v>
      </c>
      <c r="J2876" t="s">
        <v>23</v>
      </c>
      <c r="K2876" t="s">
        <v>24</v>
      </c>
      <c r="N2876" t="s">
        <v>44</v>
      </c>
      <c r="P2876" t="s">
        <v>27</v>
      </c>
      <c r="Q2876">
        <v>35.11</v>
      </c>
      <c r="R2876">
        <v>-106.62</v>
      </c>
      <c r="S2876" t="s">
        <v>213</v>
      </c>
    </row>
    <row r="2877" spans="1:19" x14ac:dyDescent="0.3">
      <c r="A2877" t="s">
        <v>19</v>
      </c>
      <c r="B2877">
        <v>23590</v>
      </c>
      <c r="C2877">
        <v>2019</v>
      </c>
      <c r="D2877" t="s">
        <v>57</v>
      </c>
      <c r="E2877" t="s">
        <v>1067</v>
      </c>
      <c r="F2877" t="s">
        <v>59</v>
      </c>
      <c r="H2877" t="s">
        <v>24</v>
      </c>
      <c r="I2877">
        <v>29064</v>
      </c>
      <c r="J2877" t="s">
        <v>23</v>
      </c>
      <c r="K2877" t="s">
        <v>36</v>
      </c>
      <c r="L2877" t="s">
        <v>61</v>
      </c>
      <c r="N2877" t="s">
        <v>63</v>
      </c>
      <c r="O2877" t="s">
        <v>55</v>
      </c>
      <c r="P2877" t="s">
        <v>27</v>
      </c>
      <c r="Q2877">
        <v>35.11</v>
      </c>
      <c r="R2877">
        <v>-106.62</v>
      </c>
      <c r="S2877" t="s">
        <v>725</v>
      </c>
    </row>
    <row r="2878" spans="1:19" x14ac:dyDescent="0.3">
      <c r="A2878" t="s">
        <v>19</v>
      </c>
      <c r="B2878">
        <v>28990</v>
      </c>
      <c r="C2878">
        <v>2017</v>
      </c>
      <c r="D2878" t="s">
        <v>290</v>
      </c>
      <c r="E2878" t="s">
        <v>751</v>
      </c>
      <c r="F2878" t="s">
        <v>59</v>
      </c>
      <c r="H2878" t="s">
        <v>24</v>
      </c>
      <c r="I2878">
        <v>19650</v>
      </c>
      <c r="J2878" t="s">
        <v>23</v>
      </c>
      <c r="K2878" t="s">
        <v>24</v>
      </c>
      <c r="L2878" t="s">
        <v>42</v>
      </c>
      <c r="N2878" t="s">
        <v>63</v>
      </c>
      <c r="O2878" t="s">
        <v>97</v>
      </c>
      <c r="P2878" t="s">
        <v>27</v>
      </c>
      <c r="Q2878">
        <v>35.11</v>
      </c>
      <c r="R2878">
        <v>-106.62</v>
      </c>
      <c r="S2878" t="s">
        <v>752</v>
      </c>
    </row>
    <row r="2879" spans="1:19" x14ac:dyDescent="0.3">
      <c r="A2879" t="s">
        <v>19</v>
      </c>
      <c r="B2879">
        <v>39590</v>
      </c>
      <c r="C2879">
        <v>2020</v>
      </c>
      <c r="D2879" t="s">
        <v>192</v>
      </c>
      <c r="E2879" t="s">
        <v>193</v>
      </c>
      <c r="F2879" t="s">
        <v>59</v>
      </c>
      <c r="H2879" t="s">
        <v>22</v>
      </c>
      <c r="I2879">
        <v>18582</v>
      </c>
      <c r="J2879" t="s">
        <v>23</v>
      </c>
      <c r="K2879" t="s">
        <v>24</v>
      </c>
      <c r="N2879" t="s">
        <v>24</v>
      </c>
      <c r="O2879" t="s">
        <v>68</v>
      </c>
      <c r="P2879" t="s">
        <v>27</v>
      </c>
      <c r="Q2879">
        <v>35.11</v>
      </c>
      <c r="R2879">
        <v>-106.62</v>
      </c>
      <c r="S2879" t="s">
        <v>725</v>
      </c>
    </row>
    <row r="2880" spans="1:19" x14ac:dyDescent="0.3">
      <c r="A2880" t="s">
        <v>19</v>
      </c>
      <c r="B2880">
        <v>53990</v>
      </c>
      <c r="C2880">
        <v>2018</v>
      </c>
      <c r="D2880" t="s">
        <v>208</v>
      </c>
      <c r="E2880" t="s">
        <v>953</v>
      </c>
      <c r="F2880" t="s">
        <v>59</v>
      </c>
      <c r="G2880" t="s">
        <v>41</v>
      </c>
      <c r="H2880" t="s">
        <v>22</v>
      </c>
      <c r="I2880">
        <v>33589</v>
      </c>
      <c r="J2880" t="s">
        <v>23</v>
      </c>
      <c r="K2880" t="s">
        <v>24</v>
      </c>
      <c r="L2880" t="s">
        <v>42</v>
      </c>
      <c r="N2880" t="s">
        <v>63</v>
      </c>
      <c r="P2880" t="s">
        <v>27</v>
      </c>
      <c r="Q2880">
        <v>35.11</v>
      </c>
      <c r="R2880">
        <v>-106.62</v>
      </c>
      <c r="S2880" t="s">
        <v>1215</v>
      </c>
    </row>
    <row r="2881" spans="1:19" x14ac:dyDescent="0.3">
      <c r="A2881" t="s">
        <v>19</v>
      </c>
      <c r="B2881">
        <v>30590</v>
      </c>
      <c r="C2881">
        <v>2018</v>
      </c>
      <c r="D2881" t="s">
        <v>227</v>
      </c>
      <c r="E2881" t="s">
        <v>654</v>
      </c>
      <c r="F2881" t="s">
        <v>59</v>
      </c>
      <c r="H2881" t="s">
        <v>22</v>
      </c>
      <c r="I2881">
        <v>26025</v>
      </c>
      <c r="J2881" t="s">
        <v>23</v>
      </c>
      <c r="K2881" t="s">
        <v>36</v>
      </c>
      <c r="L2881" t="s">
        <v>42</v>
      </c>
      <c r="N2881" t="s">
        <v>44</v>
      </c>
      <c r="O2881" t="s">
        <v>68</v>
      </c>
      <c r="P2881" t="s">
        <v>27</v>
      </c>
      <c r="Q2881">
        <v>35.11</v>
      </c>
      <c r="R2881">
        <v>-106.62</v>
      </c>
      <c r="S2881" t="s">
        <v>622</v>
      </c>
    </row>
    <row r="2882" spans="1:19" x14ac:dyDescent="0.3">
      <c r="A2882" t="s">
        <v>19</v>
      </c>
      <c r="B2882">
        <v>18990</v>
      </c>
      <c r="C2882">
        <v>2019</v>
      </c>
      <c r="D2882" t="s">
        <v>241</v>
      </c>
      <c r="E2882" t="s">
        <v>502</v>
      </c>
      <c r="F2882" t="s">
        <v>59</v>
      </c>
      <c r="H2882" t="s">
        <v>22</v>
      </c>
      <c r="I2882">
        <v>16508</v>
      </c>
      <c r="J2882" t="s">
        <v>23</v>
      </c>
      <c r="K2882" t="s">
        <v>24</v>
      </c>
      <c r="L2882" t="s">
        <v>61</v>
      </c>
      <c r="N2882" t="s">
        <v>63</v>
      </c>
      <c r="P2882" t="s">
        <v>27</v>
      </c>
      <c r="Q2882">
        <v>35.11</v>
      </c>
      <c r="R2882">
        <v>-106.62</v>
      </c>
      <c r="S2882" t="s">
        <v>666</v>
      </c>
    </row>
    <row r="2883" spans="1:19" x14ac:dyDescent="0.3">
      <c r="A2883" t="s">
        <v>19</v>
      </c>
      <c r="B2883">
        <v>61590</v>
      </c>
      <c r="C2883">
        <v>2019</v>
      </c>
      <c r="D2883" t="s">
        <v>211</v>
      </c>
      <c r="E2883" t="s">
        <v>364</v>
      </c>
      <c r="F2883" t="s">
        <v>59</v>
      </c>
      <c r="G2883" t="s">
        <v>49</v>
      </c>
      <c r="H2883" t="s">
        <v>22</v>
      </c>
      <c r="I2883">
        <v>7218</v>
      </c>
      <c r="J2883" t="s">
        <v>23</v>
      </c>
      <c r="K2883" t="s">
        <v>36</v>
      </c>
      <c r="N2883" t="s">
        <v>24</v>
      </c>
      <c r="O2883" t="s">
        <v>26</v>
      </c>
      <c r="P2883" t="s">
        <v>27</v>
      </c>
      <c r="Q2883">
        <v>35.11</v>
      </c>
      <c r="R2883">
        <v>-106.62</v>
      </c>
      <c r="S2883" t="s">
        <v>365</v>
      </c>
    </row>
    <row r="2884" spans="1:19" x14ac:dyDescent="0.3">
      <c r="A2884" t="s">
        <v>19</v>
      </c>
      <c r="B2884">
        <v>18990</v>
      </c>
      <c r="C2884">
        <v>2017</v>
      </c>
      <c r="D2884" t="s">
        <v>197</v>
      </c>
      <c r="E2884" t="s">
        <v>698</v>
      </c>
      <c r="F2884" t="s">
        <v>59</v>
      </c>
      <c r="H2884" t="s">
        <v>24</v>
      </c>
      <c r="I2884">
        <v>36307</v>
      </c>
      <c r="J2884" t="s">
        <v>23</v>
      </c>
      <c r="K2884" t="s">
        <v>24</v>
      </c>
      <c r="N2884" t="s">
        <v>24</v>
      </c>
      <c r="P2884" t="s">
        <v>27</v>
      </c>
      <c r="Q2884">
        <v>35.11</v>
      </c>
      <c r="R2884">
        <v>-106.62</v>
      </c>
      <c r="S2884" t="s">
        <v>1278</v>
      </c>
    </row>
    <row r="2885" spans="1:19" x14ac:dyDescent="0.3">
      <c r="A2885" t="s">
        <v>19</v>
      </c>
      <c r="B2885">
        <v>22990</v>
      </c>
      <c r="C2885">
        <v>2018</v>
      </c>
      <c r="D2885" t="s">
        <v>208</v>
      </c>
      <c r="E2885" t="s">
        <v>343</v>
      </c>
      <c r="F2885" t="s">
        <v>59</v>
      </c>
      <c r="H2885" t="s">
        <v>102</v>
      </c>
      <c r="I2885">
        <v>6590</v>
      </c>
      <c r="J2885" t="s">
        <v>23</v>
      </c>
      <c r="K2885" t="s">
        <v>24</v>
      </c>
      <c r="L2885" t="s">
        <v>42</v>
      </c>
      <c r="N2885" t="s">
        <v>129</v>
      </c>
      <c r="O2885" t="s">
        <v>97</v>
      </c>
      <c r="P2885" t="s">
        <v>27</v>
      </c>
      <c r="Q2885">
        <v>35.11</v>
      </c>
      <c r="R2885">
        <v>-106.62</v>
      </c>
      <c r="S2885" t="s">
        <v>344</v>
      </c>
    </row>
    <row r="2886" spans="1:19" x14ac:dyDescent="0.3">
      <c r="A2886" t="s">
        <v>19</v>
      </c>
      <c r="B2886">
        <v>16990</v>
      </c>
      <c r="C2886">
        <v>2018</v>
      </c>
      <c r="D2886" t="s">
        <v>57</v>
      </c>
      <c r="E2886" t="s">
        <v>741</v>
      </c>
      <c r="F2886" t="s">
        <v>59</v>
      </c>
      <c r="H2886" t="s">
        <v>24</v>
      </c>
      <c r="I2886">
        <v>19402</v>
      </c>
      <c r="J2886" t="s">
        <v>23</v>
      </c>
      <c r="K2886" t="s">
        <v>24</v>
      </c>
      <c r="L2886" t="s">
        <v>61</v>
      </c>
      <c r="N2886" t="s">
        <v>129</v>
      </c>
      <c r="O2886" t="s">
        <v>26</v>
      </c>
      <c r="P2886" t="s">
        <v>27</v>
      </c>
      <c r="Q2886">
        <v>35.11</v>
      </c>
      <c r="R2886">
        <v>-106.62</v>
      </c>
      <c r="S2886" t="s">
        <v>743</v>
      </c>
    </row>
    <row r="2887" spans="1:19" x14ac:dyDescent="0.3">
      <c r="A2887" t="s">
        <v>19</v>
      </c>
      <c r="B2887">
        <v>43990</v>
      </c>
      <c r="C2887">
        <v>2020</v>
      </c>
      <c r="D2887" t="s">
        <v>192</v>
      </c>
      <c r="E2887" t="s">
        <v>193</v>
      </c>
      <c r="F2887" t="s">
        <v>59</v>
      </c>
      <c r="H2887" t="s">
        <v>22</v>
      </c>
      <c r="I2887">
        <v>1243</v>
      </c>
      <c r="J2887" t="s">
        <v>23</v>
      </c>
      <c r="K2887" t="s">
        <v>24</v>
      </c>
      <c r="L2887" t="s">
        <v>61</v>
      </c>
      <c r="N2887" t="s">
        <v>3542</v>
      </c>
      <c r="O2887" t="s">
        <v>97</v>
      </c>
      <c r="P2887" t="s">
        <v>27</v>
      </c>
      <c r="Q2887">
        <v>35.11</v>
      </c>
      <c r="R2887">
        <v>-106.62</v>
      </c>
      <c r="S2887" t="s">
        <v>194</v>
      </c>
    </row>
    <row r="2888" spans="1:19" x14ac:dyDescent="0.3">
      <c r="A2888" t="s">
        <v>19</v>
      </c>
      <c r="B2888">
        <v>15590</v>
      </c>
      <c r="C2888">
        <v>2017</v>
      </c>
      <c r="D2888" t="s">
        <v>241</v>
      </c>
      <c r="E2888" t="s">
        <v>502</v>
      </c>
      <c r="F2888" t="s">
        <v>59</v>
      </c>
      <c r="H2888" t="s">
        <v>22</v>
      </c>
      <c r="I2888">
        <v>29002</v>
      </c>
      <c r="J2888" t="s">
        <v>23</v>
      </c>
      <c r="K2888" t="s">
        <v>36</v>
      </c>
      <c r="L2888" t="s">
        <v>61</v>
      </c>
      <c r="N2888" t="s">
        <v>63</v>
      </c>
      <c r="O2888" t="s">
        <v>26</v>
      </c>
      <c r="P2888" t="s">
        <v>27</v>
      </c>
      <c r="Q2888">
        <v>35.11</v>
      </c>
      <c r="R2888">
        <v>-106.62</v>
      </c>
      <c r="S2888" t="s">
        <v>1064</v>
      </c>
    </row>
    <row r="2889" spans="1:19" x14ac:dyDescent="0.3">
      <c r="A2889" t="s">
        <v>19</v>
      </c>
      <c r="B2889">
        <v>17500</v>
      </c>
      <c r="C2889">
        <v>1971</v>
      </c>
      <c r="D2889" t="s">
        <v>47</v>
      </c>
      <c r="E2889" t="s">
        <v>4539</v>
      </c>
      <c r="F2889" t="s">
        <v>137</v>
      </c>
      <c r="G2889" t="s">
        <v>41</v>
      </c>
      <c r="H2889" t="s">
        <v>22</v>
      </c>
      <c r="I2889">
        <v>86000</v>
      </c>
      <c r="J2889" t="s">
        <v>23</v>
      </c>
      <c r="K2889" t="s">
        <v>36</v>
      </c>
      <c r="L2889" t="s">
        <v>73</v>
      </c>
      <c r="M2889" t="s">
        <v>43</v>
      </c>
      <c r="O2889" t="s">
        <v>97</v>
      </c>
      <c r="P2889" t="s">
        <v>27</v>
      </c>
      <c r="Q2889">
        <v>34.876399999999997</v>
      </c>
      <c r="R2889">
        <v>-106.69750000000001</v>
      </c>
      <c r="S2889" t="s">
        <v>4540</v>
      </c>
    </row>
    <row r="2890" spans="1:19" x14ac:dyDescent="0.3">
      <c r="A2890" t="s">
        <v>19</v>
      </c>
      <c r="B2890">
        <v>16590</v>
      </c>
      <c r="C2890">
        <v>2016</v>
      </c>
      <c r="D2890" t="s">
        <v>57</v>
      </c>
      <c r="E2890" t="s">
        <v>603</v>
      </c>
      <c r="F2890" t="s">
        <v>59</v>
      </c>
      <c r="H2890" t="s">
        <v>24</v>
      </c>
      <c r="I2890">
        <v>48575</v>
      </c>
      <c r="J2890" t="s">
        <v>23</v>
      </c>
      <c r="K2890" t="s">
        <v>24</v>
      </c>
      <c r="L2890" t="s">
        <v>61</v>
      </c>
      <c r="N2890" t="s">
        <v>129</v>
      </c>
      <c r="O2890" t="s">
        <v>68</v>
      </c>
      <c r="P2890" t="s">
        <v>27</v>
      </c>
      <c r="Q2890">
        <v>35.11</v>
      </c>
      <c r="R2890">
        <v>-106.62</v>
      </c>
      <c r="S2890" t="s">
        <v>1520</v>
      </c>
    </row>
    <row r="2891" spans="1:19" x14ac:dyDescent="0.3">
      <c r="A2891" t="s">
        <v>19</v>
      </c>
      <c r="B2891">
        <v>47990</v>
      </c>
      <c r="C2891">
        <v>2020</v>
      </c>
      <c r="D2891" t="s">
        <v>153</v>
      </c>
      <c r="E2891" t="s">
        <v>310</v>
      </c>
      <c r="F2891" t="s">
        <v>59</v>
      </c>
      <c r="G2891" t="s">
        <v>49</v>
      </c>
      <c r="H2891" t="s">
        <v>22</v>
      </c>
      <c r="I2891">
        <v>5555</v>
      </c>
      <c r="J2891" t="s">
        <v>23</v>
      </c>
      <c r="K2891" t="s">
        <v>36</v>
      </c>
      <c r="L2891" t="s">
        <v>61</v>
      </c>
      <c r="N2891" t="s">
        <v>24</v>
      </c>
      <c r="O2891" t="s">
        <v>97</v>
      </c>
      <c r="P2891" t="s">
        <v>27</v>
      </c>
      <c r="Q2891">
        <v>35.11</v>
      </c>
      <c r="R2891">
        <v>-106.62</v>
      </c>
      <c r="S2891" t="s">
        <v>311</v>
      </c>
    </row>
    <row r="2892" spans="1:19" x14ac:dyDescent="0.3">
      <c r="A2892" t="s">
        <v>19</v>
      </c>
      <c r="B2892">
        <v>15590</v>
      </c>
      <c r="C2892">
        <v>2012</v>
      </c>
      <c r="D2892" t="s">
        <v>295</v>
      </c>
      <c r="E2892" t="s">
        <v>2449</v>
      </c>
      <c r="F2892" t="s">
        <v>59</v>
      </c>
      <c r="H2892" t="s">
        <v>22</v>
      </c>
      <c r="I2892">
        <v>102260</v>
      </c>
      <c r="J2892" t="s">
        <v>23</v>
      </c>
      <c r="K2892" t="s">
        <v>36</v>
      </c>
      <c r="L2892" t="s">
        <v>61</v>
      </c>
      <c r="N2892" t="s">
        <v>199</v>
      </c>
      <c r="O2892" t="s">
        <v>26</v>
      </c>
      <c r="P2892" t="s">
        <v>27</v>
      </c>
      <c r="Q2892">
        <v>35.11</v>
      </c>
      <c r="R2892">
        <v>-106.62</v>
      </c>
      <c r="S2892" t="s">
        <v>2450</v>
      </c>
    </row>
    <row r="2893" spans="1:19" x14ac:dyDescent="0.3">
      <c r="A2893" t="s">
        <v>19</v>
      </c>
      <c r="B2893">
        <v>0</v>
      </c>
      <c r="C2893">
        <v>2018</v>
      </c>
      <c r="D2893" t="s">
        <v>390</v>
      </c>
      <c r="E2893" t="s">
        <v>3172</v>
      </c>
      <c r="H2893" t="s">
        <v>22</v>
      </c>
      <c r="I2893">
        <v>70868</v>
      </c>
      <c r="J2893" t="s">
        <v>23</v>
      </c>
      <c r="K2893" t="s">
        <v>24</v>
      </c>
      <c r="N2893" t="s">
        <v>3542</v>
      </c>
      <c r="P2893" t="s">
        <v>27</v>
      </c>
      <c r="Q2893">
        <v>35.087266</v>
      </c>
      <c r="R2893">
        <v>-106.559473</v>
      </c>
      <c r="S2893" t="s">
        <v>4541</v>
      </c>
    </row>
    <row r="2894" spans="1:19" x14ac:dyDescent="0.3">
      <c r="A2894" t="s">
        <v>19</v>
      </c>
      <c r="B2894">
        <v>20000</v>
      </c>
      <c r="C2894">
        <v>2004</v>
      </c>
      <c r="D2894" t="s">
        <v>20</v>
      </c>
      <c r="E2894" t="s">
        <v>2252</v>
      </c>
      <c r="F2894" t="s">
        <v>137</v>
      </c>
      <c r="G2894" t="s">
        <v>41</v>
      </c>
      <c r="H2894" t="s">
        <v>30</v>
      </c>
      <c r="I2894">
        <v>90000</v>
      </c>
      <c r="J2894" t="s">
        <v>172</v>
      </c>
      <c r="K2894" t="s">
        <v>36</v>
      </c>
      <c r="L2894" t="s">
        <v>73</v>
      </c>
      <c r="M2894" t="s">
        <v>95</v>
      </c>
      <c r="N2894" t="s">
        <v>96</v>
      </c>
      <c r="O2894" t="s">
        <v>68</v>
      </c>
      <c r="P2894" t="s">
        <v>27</v>
      </c>
      <c r="Q2894">
        <v>35.328499999999998</v>
      </c>
      <c r="R2894">
        <v>-106.5309</v>
      </c>
      <c r="S2894" t="s">
        <v>2253</v>
      </c>
    </row>
    <row r="2895" spans="1:19" x14ac:dyDescent="0.3">
      <c r="A2895" t="s">
        <v>19</v>
      </c>
      <c r="B2895">
        <v>0</v>
      </c>
      <c r="C2895">
        <v>2016</v>
      </c>
      <c r="D2895" t="s">
        <v>47</v>
      </c>
      <c r="E2895" t="s">
        <v>1891</v>
      </c>
      <c r="H2895" t="s">
        <v>22</v>
      </c>
      <c r="I2895">
        <v>68250</v>
      </c>
      <c r="J2895" t="s">
        <v>23</v>
      </c>
      <c r="K2895" t="s">
        <v>36</v>
      </c>
      <c r="L2895" t="s">
        <v>61</v>
      </c>
      <c r="N2895" t="s">
        <v>3542</v>
      </c>
      <c r="O2895" t="s">
        <v>55</v>
      </c>
      <c r="P2895" t="s">
        <v>27</v>
      </c>
      <c r="Q2895">
        <v>35.087266</v>
      </c>
      <c r="R2895">
        <v>-106.559473</v>
      </c>
      <c r="S2895" t="s">
        <v>4542</v>
      </c>
    </row>
    <row r="2896" spans="1:19" x14ac:dyDescent="0.3">
      <c r="A2896" t="s">
        <v>19</v>
      </c>
      <c r="B2896">
        <v>0</v>
      </c>
      <c r="C2896">
        <v>2018</v>
      </c>
      <c r="D2896" t="s">
        <v>205</v>
      </c>
      <c r="E2896" t="s">
        <v>4001</v>
      </c>
      <c r="H2896" t="s">
        <v>22</v>
      </c>
      <c r="I2896">
        <v>19491</v>
      </c>
      <c r="J2896" t="s">
        <v>23</v>
      </c>
      <c r="K2896" t="s">
        <v>36</v>
      </c>
      <c r="L2896" t="s">
        <v>61</v>
      </c>
      <c r="N2896" t="s">
        <v>3542</v>
      </c>
      <c r="O2896" t="s">
        <v>55</v>
      </c>
      <c r="P2896" t="s">
        <v>27</v>
      </c>
      <c r="Q2896">
        <v>35.087266</v>
      </c>
      <c r="R2896">
        <v>-106.559473</v>
      </c>
      <c r="S2896" t="s">
        <v>4543</v>
      </c>
    </row>
    <row r="2897" spans="1:19" x14ac:dyDescent="0.3">
      <c r="A2897" t="s">
        <v>19</v>
      </c>
      <c r="B2897">
        <v>0</v>
      </c>
      <c r="C2897">
        <v>2017</v>
      </c>
      <c r="D2897" t="s">
        <v>211</v>
      </c>
      <c r="E2897" t="s">
        <v>4544</v>
      </c>
      <c r="H2897" t="s">
        <v>24</v>
      </c>
      <c r="I2897">
        <v>74528</v>
      </c>
      <c r="J2897" t="s">
        <v>23</v>
      </c>
      <c r="K2897" t="s">
        <v>36</v>
      </c>
      <c r="O2897" t="s">
        <v>26</v>
      </c>
      <c r="P2897" t="s">
        <v>27</v>
      </c>
      <c r="Q2897">
        <v>35.134700000000002</v>
      </c>
      <c r="R2897">
        <v>-106.6427</v>
      </c>
      <c r="S2897" t="s">
        <v>4545</v>
      </c>
    </row>
    <row r="2898" spans="1:19" x14ac:dyDescent="0.3">
      <c r="A2898" t="s">
        <v>19</v>
      </c>
      <c r="B2898">
        <v>4250</v>
      </c>
      <c r="C2898">
        <v>1978</v>
      </c>
      <c r="D2898" t="s">
        <v>174</v>
      </c>
      <c r="E2898" t="s">
        <v>4546</v>
      </c>
      <c r="F2898" t="s">
        <v>59</v>
      </c>
      <c r="G2898" t="s">
        <v>41</v>
      </c>
      <c r="H2898" t="s">
        <v>22</v>
      </c>
      <c r="I2898">
        <v>8898</v>
      </c>
      <c r="J2898" t="s">
        <v>23</v>
      </c>
      <c r="K2898" t="s">
        <v>78</v>
      </c>
      <c r="L2898" t="s">
        <v>73</v>
      </c>
      <c r="P2898" t="s">
        <v>27</v>
      </c>
      <c r="Q2898">
        <v>34.969253000000002</v>
      </c>
      <c r="R2898">
        <v>-106.630982</v>
      </c>
      <c r="S2898" t="s">
        <v>4547</v>
      </c>
    </row>
    <row r="2899" spans="1:19" x14ac:dyDescent="0.3">
      <c r="A2899" t="s">
        <v>19</v>
      </c>
      <c r="B2899">
        <v>4200</v>
      </c>
      <c r="C2899">
        <v>2007</v>
      </c>
      <c r="D2899" t="s">
        <v>208</v>
      </c>
      <c r="E2899" t="s">
        <v>3105</v>
      </c>
      <c r="F2899" t="s">
        <v>59</v>
      </c>
      <c r="G2899" t="s">
        <v>49</v>
      </c>
      <c r="H2899" t="s">
        <v>22</v>
      </c>
      <c r="I2899">
        <v>161000</v>
      </c>
      <c r="J2899" t="s">
        <v>23</v>
      </c>
      <c r="K2899" t="s">
        <v>36</v>
      </c>
      <c r="L2899" t="s">
        <v>73</v>
      </c>
      <c r="N2899" t="s">
        <v>63</v>
      </c>
      <c r="O2899" t="s">
        <v>68</v>
      </c>
      <c r="P2899" t="s">
        <v>27</v>
      </c>
      <c r="Q2899">
        <v>35.072600000000001</v>
      </c>
      <c r="R2899">
        <v>-106.5749</v>
      </c>
      <c r="S2899" t="s">
        <v>3106</v>
      </c>
    </row>
    <row r="2900" spans="1:19" x14ac:dyDescent="0.3">
      <c r="A2900" t="s">
        <v>19</v>
      </c>
      <c r="B2900">
        <v>5900</v>
      </c>
      <c r="C2900">
        <v>2011</v>
      </c>
      <c r="D2900" t="s">
        <v>47</v>
      </c>
      <c r="E2900" t="s">
        <v>2551</v>
      </c>
      <c r="F2900" t="s">
        <v>137</v>
      </c>
      <c r="G2900" t="s">
        <v>86</v>
      </c>
      <c r="H2900" t="s">
        <v>102</v>
      </c>
      <c r="I2900">
        <v>148000</v>
      </c>
      <c r="J2900" t="s">
        <v>23</v>
      </c>
      <c r="K2900" t="s">
        <v>36</v>
      </c>
      <c r="L2900" t="s">
        <v>61</v>
      </c>
      <c r="M2900" t="s">
        <v>43</v>
      </c>
      <c r="N2900" t="s">
        <v>129</v>
      </c>
      <c r="O2900" t="s">
        <v>55</v>
      </c>
      <c r="P2900" t="s">
        <v>27</v>
      </c>
      <c r="Q2900">
        <v>35.079000000000001</v>
      </c>
      <c r="R2900">
        <v>-106.6169</v>
      </c>
      <c r="S2900" t="s">
        <v>2990</v>
      </c>
    </row>
    <row r="2901" spans="1:19" x14ac:dyDescent="0.3">
      <c r="A2901" t="s">
        <v>19</v>
      </c>
      <c r="B2901">
        <v>52995</v>
      </c>
      <c r="C2901">
        <v>2018</v>
      </c>
      <c r="D2901" t="s">
        <v>47</v>
      </c>
      <c r="E2901" t="s">
        <v>1102</v>
      </c>
      <c r="G2901" t="s">
        <v>41</v>
      </c>
      <c r="H2901" t="s">
        <v>22</v>
      </c>
      <c r="I2901">
        <v>30305</v>
      </c>
      <c r="J2901" t="s">
        <v>23</v>
      </c>
      <c r="K2901" t="s">
        <v>36</v>
      </c>
      <c r="L2901" t="s">
        <v>73</v>
      </c>
      <c r="N2901" t="s">
        <v>83</v>
      </c>
      <c r="O2901" t="s">
        <v>138</v>
      </c>
      <c r="P2901" t="s">
        <v>27</v>
      </c>
      <c r="Q2901">
        <v>33.3917</v>
      </c>
      <c r="R2901">
        <v>-111.92489999999999</v>
      </c>
      <c r="S2901" t="s">
        <v>1104</v>
      </c>
    </row>
    <row r="2902" spans="1:19" x14ac:dyDescent="0.3">
      <c r="A2902" t="s">
        <v>19</v>
      </c>
      <c r="B2902">
        <v>62995</v>
      </c>
      <c r="C2902">
        <v>2017</v>
      </c>
      <c r="D2902" t="s">
        <v>51</v>
      </c>
      <c r="E2902" t="s">
        <v>2003</v>
      </c>
      <c r="G2902" t="s">
        <v>41</v>
      </c>
      <c r="H2902" t="s">
        <v>24</v>
      </c>
      <c r="I2902">
        <v>74015</v>
      </c>
      <c r="J2902" t="s">
        <v>23</v>
      </c>
      <c r="K2902" t="s">
        <v>36</v>
      </c>
      <c r="L2902" t="s">
        <v>73</v>
      </c>
      <c r="N2902" t="s">
        <v>83</v>
      </c>
      <c r="O2902" t="s">
        <v>26</v>
      </c>
      <c r="P2902" t="s">
        <v>27</v>
      </c>
      <c r="Q2902">
        <v>33.3917</v>
      </c>
      <c r="R2902">
        <v>-111.92489999999999</v>
      </c>
      <c r="S2902" t="s">
        <v>2006</v>
      </c>
    </row>
    <row r="2903" spans="1:19" x14ac:dyDescent="0.3">
      <c r="A2903" t="s">
        <v>19</v>
      </c>
      <c r="B2903">
        <v>64995</v>
      </c>
      <c r="C2903">
        <v>2017</v>
      </c>
      <c r="D2903" t="s">
        <v>51</v>
      </c>
      <c r="E2903" t="s">
        <v>1714</v>
      </c>
      <c r="G2903" t="s">
        <v>41</v>
      </c>
      <c r="H2903" t="s">
        <v>24</v>
      </c>
      <c r="I2903">
        <v>57920</v>
      </c>
      <c r="J2903" t="s">
        <v>23</v>
      </c>
      <c r="K2903" t="s">
        <v>36</v>
      </c>
      <c r="L2903" t="s">
        <v>73</v>
      </c>
      <c r="N2903" t="s">
        <v>83</v>
      </c>
      <c r="O2903" t="s">
        <v>97</v>
      </c>
      <c r="P2903" t="s">
        <v>27</v>
      </c>
      <c r="Q2903">
        <v>33.3917</v>
      </c>
      <c r="R2903">
        <v>-111.92489999999999</v>
      </c>
      <c r="S2903" t="s">
        <v>1717</v>
      </c>
    </row>
    <row r="2904" spans="1:19" x14ac:dyDescent="0.3">
      <c r="A2904" t="s">
        <v>19</v>
      </c>
      <c r="B2904">
        <v>4500</v>
      </c>
      <c r="C2904">
        <v>2007</v>
      </c>
      <c r="D2904" t="s">
        <v>57</v>
      </c>
      <c r="H2904" t="s">
        <v>22</v>
      </c>
      <c r="I2904">
        <v>196000</v>
      </c>
      <c r="J2904" t="s">
        <v>23</v>
      </c>
      <c r="K2904" t="s">
        <v>36</v>
      </c>
      <c r="P2904" t="s">
        <v>27</v>
      </c>
      <c r="Q2904">
        <v>35.058537000000001</v>
      </c>
      <c r="R2904">
        <v>-106.87787299999999</v>
      </c>
      <c r="S2904" t="s">
        <v>3304</v>
      </c>
    </row>
    <row r="2905" spans="1:19" x14ac:dyDescent="0.3">
      <c r="A2905" t="s">
        <v>19</v>
      </c>
      <c r="B2905">
        <v>16000</v>
      </c>
      <c r="C2905">
        <v>2012</v>
      </c>
      <c r="D2905" t="s">
        <v>320</v>
      </c>
      <c r="E2905" t="s">
        <v>2703</v>
      </c>
      <c r="F2905" t="s">
        <v>137</v>
      </c>
      <c r="G2905" t="s">
        <v>86</v>
      </c>
      <c r="H2905" t="s">
        <v>22</v>
      </c>
      <c r="I2905">
        <v>120000</v>
      </c>
      <c r="J2905" t="s">
        <v>279</v>
      </c>
      <c r="K2905" t="s">
        <v>78</v>
      </c>
      <c r="L2905" t="s">
        <v>73</v>
      </c>
      <c r="M2905" t="s">
        <v>62</v>
      </c>
      <c r="N2905" t="s">
        <v>63</v>
      </c>
      <c r="O2905" t="s">
        <v>138</v>
      </c>
      <c r="P2905" t="s">
        <v>27</v>
      </c>
      <c r="Q2905">
        <v>35.044600000000003</v>
      </c>
      <c r="R2905">
        <v>-106.3062</v>
      </c>
      <c r="S2905" t="s">
        <v>2704</v>
      </c>
    </row>
    <row r="2906" spans="1:19" x14ac:dyDescent="0.3">
      <c r="A2906" t="s">
        <v>19</v>
      </c>
      <c r="B2906">
        <v>8499</v>
      </c>
      <c r="C2906">
        <v>1997</v>
      </c>
      <c r="D2906" t="s">
        <v>211</v>
      </c>
      <c r="E2906" t="s">
        <v>1023</v>
      </c>
      <c r="F2906" t="s">
        <v>132</v>
      </c>
      <c r="G2906" t="s">
        <v>86</v>
      </c>
      <c r="H2906" t="s">
        <v>22</v>
      </c>
      <c r="I2906">
        <v>28000</v>
      </c>
      <c r="J2906" t="s">
        <v>23</v>
      </c>
      <c r="K2906" t="s">
        <v>36</v>
      </c>
      <c r="L2906" t="s">
        <v>42</v>
      </c>
      <c r="M2906" t="s">
        <v>43</v>
      </c>
      <c r="N2906" t="s">
        <v>63</v>
      </c>
      <c r="O2906" t="s">
        <v>68</v>
      </c>
      <c r="P2906" t="s">
        <v>27</v>
      </c>
      <c r="Q2906">
        <v>35.169199999999996</v>
      </c>
      <c r="R2906">
        <v>-106.69329999999999</v>
      </c>
      <c r="S2906" t="s">
        <v>1024</v>
      </c>
    </row>
    <row r="2907" spans="1:19" x14ac:dyDescent="0.3">
      <c r="A2907" t="s">
        <v>19</v>
      </c>
      <c r="B2907">
        <v>3700</v>
      </c>
      <c r="C2907">
        <v>2002</v>
      </c>
      <c r="D2907" t="s">
        <v>20</v>
      </c>
      <c r="E2907" t="s">
        <v>1341</v>
      </c>
      <c r="F2907" t="s">
        <v>59</v>
      </c>
      <c r="G2907" t="s">
        <v>49</v>
      </c>
      <c r="H2907" t="s">
        <v>22</v>
      </c>
      <c r="I2907">
        <v>168000</v>
      </c>
      <c r="J2907" t="s">
        <v>23</v>
      </c>
      <c r="K2907" t="s">
        <v>78</v>
      </c>
      <c r="L2907" t="s">
        <v>42</v>
      </c>
      <c r="M2907" t="s">
        <v>62</v>
      </c>
      <c r="N2907" t="s">
        <v>44</v>
      </c>
      <c r="O2907" t="s">
        <v>155</v>
      </c>
      <c r="P2907" t="s">
        <v>27</v>
      </c>
      <c r="Q2907">
        <v>35.061430999999999</v>
      </c>
      <c r="R2907">
        <v>-106.738511</v>
      </c>
      <c r="S2907" t="s">
        <v>3151</v>
      </c>
    </row>
    <row r="2908" spans="1:19" x14ac:dyDescent="0.3">
      <c r="A2908" t="s">
        <v>19</v>
      </c>
      <c r="B2908">
        <v>18000</v>
      </c>
      <c r="C2908">
        <v>2005</v>
      </c>
      <c r="D2908" t="s">
        <v>169</v>
      </c>
      <c r="E2908">
        <v>2500</v>
      </c>
      <c r="F2908" t="s">
        <v>137</v>
      </c>
      <c r="G2908" t="s">
        <v>49</v>
      </c>
      <c r="H2908" t="s">
        <v>30</v>
      </c>
      <c r="I2908">
        <v>184000</v>
      </c>
      <c r="J2908" t="s">
        <v>23</v>
      </c>
      <c r="K2908" t="s">
        <v>36</v>
      </c>
      <c r="L2908" t="s">
        <v>42</v>
      </c>
      <c r="M2908" t="s">
        <v>95</v>
      </c>
      <c r="N2908" t="s">
        <v>83</v>
      </c>
      <c r="O2908" t="s">
        <v>45</v>
      </c>
      <c r="P2908" t="s">
        <v>27</v>
      </c>
      <c r="Q2908">
        <v>35.058537000000001</v>
      </c>
      <c r="R2908">
        <v>-106.87787299999999</v>
      </c>
      <c r="S2908" t="s">
        <v>3267</v>
      </c>
    </row>
    <row r="2909" spans="1:19" x14ac:dyDescent="0.3">
      <c r="A2909" t="s">
        <v>19</v>
      </c>
      <c r="B2909">
        <v>2800</v>
      </c>
      <c r="C2909">
        <v>1998</v>
      </c>
      <c r="D2909" t="s">
        <v>20</v>
      </c>
      <c r="E2909" t="s">
        <v>1019</v>
      </c>
      <c r="H2909" t="s">
        <v>22</v>
      </c>
      <c r="I2909">
        <v>300000</v>
      </c>
      <c r="J2909" t="s">
        <v>23</v>
      </c>
      <c r="K2909" t="s">
        <v>36</v>
      </c>
      <c r="P2909" t="s">
        <v>27</v>
      </c>
      <c r="Q2909">
        <v>35.058537000000001</v>
      </c>
      <c r="R2909">
        <v>-106.87787299999999</v>
      </c>
      <c r="S2909" t="s">
        <v>3438</v>
      </c>
    </row>
    <row r="2910" spans="1:19" x14ac:dyDescent="0.3">
      <c r="A2910" t="s">
        <v>19</v>
      </c>
      <c r="B2910">
        <v>7950</v>
      </c>
      <c r="C2910">
        <v>2001</v>
      </c>
      <c r="D2910" t="s">
        <v>20</v>
      </c>
      <c r="E2910" t="s">
        <v>2058</v>
      </c>
      <c r="H2910" t="s">
        <v>22</v>
      </c>
      <c r="I2910">
        <v>78208</v>
      </c>
      <c r="J2910" t="s">
        <v>23</v>
      </c>
      <c r="K2910" t="s">
        <v>36</v>
      </c>
      <c r="N2910" t="s">
        <v>24</v>
      </c>
      <c r="P2910" t="s">
        <v>27</v>
      </c>
      <c r="Q2910">
        <v>35.185090000000002</v>
      </c>
      <c r="R2910">
        <v>-106.58499999999999</v>
      </c>
      <c r="S2910" t="s">
        <v>2059</v>
      </c>
    </row>
    <row r="2911" spans="1:19" x14ac:dyDescent="0.3">
      <c r="A2911" t="s">
        <v>19</v>
      </c>
      <c r="B2911">
        <v>55000</v>
      </c>
      <c r="C2911">
        <v>1963</v>
      </c>
      <c r="D2911" t="s">
        <v>51</v>
      </c>
      <c r="E2911" t="s">
        <v>1932</v>
      </c>
      <c r="F2911" t="s">
        <v>137</v>
      </c>
      <c r="G2911" t="s">
        <v>41</v>
      </c>
      <c r="H2911" t="s">
        <v>22</v>
      </c>
      <c r="I2911">
        <v>96000</v>
      </c>
      <c r="J2911" t="s">
        <v>23</v>
      </c>
      <c r="K2911" t="s">
        <v>78</v>
      </c>
      <c r="L2911" t="s">
        <v>42</v>
      </c>
      <c r="N2911" t="s">
        <v>149</v>
      </c>
      <c r="O2911" t="s">
        <v>55</v>
      </c>
      <c r="P2911" t="s">
        <v>27</v>
      </c>
      <c r="Q2911">
        <v>35.332321999999998</v>
      </c>
      <c r="R2911">
        <v>-106.511915</v>
      </c>
      <c r="S2911" t="s">
        <v>4548</v>
      </c>
    </row>
    <row r="2912" spans="1:19" x14ac:dyDescent="0.3">
      <c r="A2912" t="s">
        <v>19</v>
      </c>
      <c r="B2912">
        <v>21995</v>
      </c>
      <c r="C2912">
        <v>2017</v>
      </c>
      <c r="D2912" t="s">
        <v>174</v>
      </c>
      <c r="E2912" t="s">
        <v>1964</v>
      </c>
      <c r="F2912" t="s">
        <v>137</v>
      </c>
      <c r="G2912" t="s">
        <v>49</v>
      </c>
      <c r="H2912" t="s">
        <v>22</v>
      </c>
      <c r="I2912">
        <v>71567</v>
      </c>
      <c r="K2912" t="s">
        <v>36</v>
      </c>
      <c r="N2912" t="s">
        <v>24</v>
      </c>
      <c r="P2912" t="s">
        <v>27</v>
      </c>
      <c r="Q2912">
        <v>35.162211999999997</v>
      </c>
      <c r="R2912">
        <v>-106.600143</v>
      </c>
      <c r="S2912" t="s">
        <v>1966</v>
      </c>
    </row>
    <row r="2913" spans="1:19" x14ac:dyDescent="0.3">
      <c r="A2913" t="s">
        <v>19</v>
      </c>
      <c r="B2913">
        <v>24995</v>
      </c>
      <c r="C2913">
        <v>2020</v>
      </c>
      <c r="D2913" t="s">
        <v>51</v>
      </c>
      <c r="E2913" t="s">
        <v>710</v>
      </c>
      <c r="F2913" t="s">
        <v>137</v>
      </c>
      <c r="G2913" t="s">
        <v>86</v>
      </c>
      <c r="H2913" t="s">
        <v>22</v>
      </c>
      <c r="I2913">
        <v>18240</v>
      </c>
      <c r="J2913" t="s">
        <v>23</v>
      </c>
      <c r="K2913" t="s">
        <v>36</v>
      </c>
      <c r="L2913" t="s">
        <v>61</v>
      </c>
      <c r="M2913" t="s">
        <v>43</v>
      </c>
      <c r="N2913" t="s">
        <v>24</v>
      </c>
      <c r="O2913" t="s">
        <v>68</v>
      </c>
      <c r="P2913" t="s">
        <v>27</v>
      </c>
      <c r="Q2913">
        <v>35.087327000000002</v>
      </c>
      <c r="R2913">
        <v>-106.556822</v>
      </c>
      <c r="S2913" t="s">
        <v>711</v>
      </c>
    </row>
    <row r="2914" spans="1:19" x14ac:dyDescent="0.3">
      <c r="A2914" t="s">
        <v>19</v>
      </c>
      <c r="B2914">
        <v>18995</v>
      </c>
      <c r="C2914">
        <v>2013</v>
      </c>
      <c r="D2914" t="s">
        <v>51</v>
      </c>
      <c r="E2914" t="s">
        <v>2063</v>
      </c>
      <c r="F2914" t="s">
        <v>137</v>
      </c>
      <c r="G2914" t="s">
        <v>86</v>
      </c>
      <c r="H2914" t="s">
        <v>22</v>
      </c>
      <c r="I2914">
        <v>78380</v>
      </c>
      <c r="J2914" t="s">
        <v>23</v>
      </c>
      <c r="K2914" t="s">
        <v>36</v>
      </c>
      <c r="L2914" t="s">
        <v>61</v>
      </c>
      <c r="M2914" t="s">
        <v>43</v>
      </c>
      <c r="N2914" t="s">
        <v>24</v>
      </c>
      <c r="O2914" t="s">
        <v>256</v>
      </c>
      <c r="P2914" t="s">
        <v>27</v>
      </c>
      <c r="Q2914">
        <v>35.087327000000002</v>
      </c>
      <c r="R2914">
        <v>-106.556822</v>
      </c>
      <c r="S2914" t="s">
        <v>2064</v>
      </c>
    </row>
    <row r="2915" spans="1:19" x14ac:dyDescent="0.3">
      <c r="A2915" t="s">
        <v>19</v>
      </c>
      <c r="B2915">
        <v>22641</v>
      </c>
      <c r="C2915">
        <v>2018</v>
      </c>
      <c r="D2915" t="s">
        <v>125</v>
      </c>
      <c r="E2915" t="s">
        <v>563</v>
      </c>
      <c r="F2915" t="s">
        <v>137</v>
      </c>
      <c r="G2915" t="s">
        <v>86</v>
      </c>
      <c r="H2915" t="s">
        <v>22</v>
      </c>
      <c r="I2915">
        <v>13434</v>
      </c>
      <c r="J2915" t="s">
        <v>23</v>
      </c>
      <c r="K2915" t="s">
        <v>36</v>
      </c>
      <c r="L2915" t="s">
        <v>61</v>
      </c>
      <c r="M2915" t="s">
        <v>95</v>
      </c>
      <c r="N2915" t="s">
        <v>63</v>
      </c>
      <c r="O2915" t="s">
        <v>26</v>
      </c>
      <c r="P2915" t="s">
        <v>27</v>
      </c>
      <c r="Q2915">
        <v>35.087327000000002</v>
      </c>
      <c r="R2915">
        <v>-106.556822</v>
      </c>
      <c r="S2915" t="s">
        <v>564</v>
      </c>
    </row>
    <row r="2916" spans="1:19" x14ac:dyDescent="0.3">
      <c r="A2916" t="s">
        <v>19</v>
      </c>
      <c r="B2916">
        <v>53995</v>
      </c>
      <c r="C2916">
        <v>2018</v>
      </c>
      <c r="D2916" t="s">
        <v>169</v>
      </c>
      <c r="E2916" t="s">
        <v>1836</v>
      </c>
      <c r="F2916" t="s">
        <v>137</v>
      </c>
      <c r="G2916" t="s">
        <v>49</v>
      </c>
      <c r="H2916" t="s">
        <v>30</v>
      </c>
      <c r="I2916">
        <v>64979</v>
      </c>
      <c r="J2916" t="s">
        <v>23</v>
      </c>
      <c r="K2916" t="s">
        <v>36</v>
      </c>
      <c r="L2916" t="s">
        <v>73</v>
      </c>
      <c r="M2916" t="s">
        <v>95</v>
      </c>
      <c r="N2916" t="s">
        <v>96</v>
      </c>
      <c r="O2916" t="s">
        <v>26</v>
      </c>
      <c r="P2916" t="s">
        <v>27</v>
      </c>
      <c r="Q2916">
        <v>35.087327000000002</v>
      </c>
      <c r="R2916">
        <v>-106.556822</v>
      </c>
      <c r="S2916" t="s">
        <v>1838</v>
      </c>
    </row>
    <row r="2917" spans="1:19" x14ac:dyDescent="0.3">
      <c r="A2917" t="s">
        <v>19</v>
      </c>
      <c r="B2917">
        <v>7950</v>
      </c>
      <c r="C2917">
        <v>2006</v>
      </c>
      <c r="D2917" t="s">
        <v>47</v>
      </c>
      <c r="E2917" t="s">
        <v>2551</v>
      </c>
      <c r="H2917" t="s">
        <v>24</v>
      </c>
      <c r="I2917">
        <v>153401</v>
      </c>
      <c r="J2917" t="s">
        <v>23</v>
      </c>
      <c r="K2917" t="s">
        <v>36</v>
      </c>
      <c r="L2917" t="s">
        <v>61</v>
      </c>
      <c r="N2917" t="s">
        <v>129</v>
      </c>
      <c r="O2917" t="s">
        <v>155</v>
      </c>
      <c r="P2917" t="s">
        <v>27</v>
      </c>
      <c r="Q2917">
        <v>35.185090000000002</v>
      </c>
      <c r="R2917">
        <v>-106.58499999999999</v>
      </c>
      <c r="S2917" t="s">
        <v>3055</v>
      </c>
    </row>
    <row r="2918" spans="1:19" x14ac:dyDescent="0.3">
      <c r="A2918" t="s">
        <v>19</v>
      </c>
      <c r="B2918">
        <v>7900</v>
      </c>
      <c r="C2918">
        <v>2005</v>
      </c>
      <c r="D2918" t="s">
        <v>51</v>
      </c>
      <c r="E2918" t="s">
        <v>383</v>
      </c>
      <c r="F2918" t="s">
        <v>132</v>
      </c>
      <c r="G2918" t="s">
        <v>41</v>
      </c>
      <c r="H2918" t="s">
        <v>22</v>
      </c>
      <c r="I2918">
        <v>164000</v>
      </c>
      <c r="J2918" t="s">
        <v>23</v>
      </c>
      <c r="K2918" t="s">
        <v>36</v>
      </c>
      <c r="L2918" t="s">
        <v>42</v>
      </c>
      <c r="O2918" t="s">
        <v>26</v>
      </c>
      <c r="P2918" t="s">
        <v>27</v>
      </c>
      <c r="Q2918">
        <v>35.186799999999998</v>
      </c>
      <c r="R2918">
        <v>-106.6652</v>
      </c>
      <c r="S2918" t="s">
        <v>3121</v>
      </c>
    </row>
    <row r="2919" spans="1:19" x14ac:dyDescent="0.3">
      <c r="A2919" t="s">
        <v>19</v>
      </c>
      <c r="B2919">
        <v>7995</v>
      </c>
      <c r="C2919">
        <v>2010</v>
      </c>
      <c r="D2919" t="s">
        <v>390</v>
      </c>
      <c r="E2919" t="s">
        <v>1828</v>
      </c>
      <c r="F2919" t="s">
        <v>137</v>
      </c>
      <c r="G2919" t="s">
        <v>86</v>
      </c>
      <c r="H2919" t="s">
        <v>22</v>
      </c>
      <c r="I2919">
        <v>123072</v>
      </c>
      <c r="K2919" t="s">
        <v>78</v>
      </c>
      <c r="N2919" t="s">
        <v>129</v>
      </c>
      <c r="P2919" t="s">
        <v>27</v>
      </c>
      <c r="Q2919">
        <v>35.162211999999997</v>
      </c>
      <c r="R2919">
        <v>-106.600143</v>
      </c>
      <c r="S2919" t="s">
        <v>2729</v>
      </c>
    </row>
    <row r="2920" spans="1:19" x14ac:dyDescent="0.3">
      <c r="A2920" t="s">
        <v>19</v>
      </c>
      <c r="B2920">
        <v>34899</v>
      </c>
      <c r="C2920">
        <v>2015</v>
      </c>
      <c r="D2920" t="s">
        <v>51</v>
      </c>
      <c r="E2920" t="s">
        <v>3175</v>
      </c>
      <c r="H2920" t="s">
        <v>30</v>
      </c>
      <c r="I2920">
        <v>173934</v>
      </c>
      <c r="J2920" t="s">
        <v>23</v>
      </c>
      <c r="K2920" t="s">
        <v>36</v>
      </c>
      <c r="P2920" t="s">
        <v>27</v>
      </c>
      <c r="Q2920">
        <v>30.663</v>
      </c>
      <c r="R2920">
        <v>-97.931600000000003</v>
      </c>
      <c r="S2920" t="s">
        <v>3176</v>
      </c>
    </row>
    <row r="2921" spans="1:19" x14ac:dyDescent="0.3">
      <c r="A2921" t="s">
        <v>19</v>
      </c>
      <c r="B2921">
        <v>27995</v>
      </c>
      <c r="C2921">
        <v>2017</v>
      </c>
      <c r="D2921" t="s">
        <v>51</v>
      </c>
      <c r="E2921" t="s">
        <v>151</v>
      </c>
      <c r="F2921" t="s">
        <v>132</v>
      </c>
      <c r="G2921" t="s">
        <v>49</v>
      </c>
      <c r="H2921" t="s">
        <v>22</v>
      </c>
      <c r="I2921">
        <v>21124</v>
      </c>
      <c r="J2921" t="s">
        <v>23</v>
      </c>
      <c r="K2921" t="s">
        <v>36</v>
      </c>
      <c r="L2921" t="s">
        <v>42</v>
      </c>
      <c r="M2921" t="s">
        <v>95</v>
      </c>
      <c r="N2921" t="s">
        <v>96</v>
      </c>
      <c r="O2921" t="s">
        <v>55</v>
      </c>
      <c r="P2921" t="s">
        <v>27</v>
      </c>
      <c r="Q2921">
        <v>35.110399999999998</v>
      </c>
      <c r="R2921">
        <v>-106.57810000000001</v>
      </c>
      <c r="S2921" t="s">
        <v>813</v>
      </c>
    </row>
    <row r="2922" spans="1:19" x14ac:dyDescent="0.3">
      <c r="A2922" t="s">
        <v>19</v>
      </c>
      <c r="B2922">
        <v>20000</v>
      </c>
      <c r="C2922">
        <v>2013</v>
      </c>
      <c r="D2922" t="s">
        <v>20</v>
      </c>
      <c r="E2922" t="s">
        <v>1851</v>
      </c>
      <c r="F2922" t="s">
        <v>59</v>
      </c>
      <c r="G2922" t="s">
        <v>41</v>
      </c>
      <c r="H2922" t="s">
        <v>22</v>
      </c>
      <c r="I2922">
        <v>65500</v>
      </c>
      <c r="J2922" t="s">
        <v>23</v>
      </c>
      <c r="K2922" t="s">
        <v>36</v>
      </c>
      <c r="L2922" t="s">
        <v>42</v>
      </c>
      <c r="M2922" t="s">
        <v>95</v>
      </c>
      <c r="N2922" t="s">
        <v>83</v>
      </c>
      <c r="O2922" t="s">
        <v>45</v>
      </c>
      <c r="P2922" t="s">
        <v>27</v>
      </c>
      <c r="Q2922">
        <v>35.110399999999998</v>
      </c>
      <c r="R2922">
        <v>-106.57810000000001</v>
      </c>
      <c r="S2922" t="s">
        <v>1852</v>
      </c>
    </row>
    <row r="2923" spans="1:19" x14ac:dyDescent="0.3">
      <c r="A2923" t="s">
        <v>19</v>
      </c>
      <c r="B2923">
        <v>46995</v>
      </c>
      <c r="C2923">
        <v>2014</v>
      </c>
      <c r="D2923" t="s">
        <v>20</v>
      </c>
      <c r="E2923" t="s">
        <v>2767</v>
      </c>
      <c r="H2923" t="s">
        <v>30</v>
      </c>
      <c r="I2923">
        <v>125743</v>
      </c>
      <c r="J2923" t="s">
        <v>23</v>
      </c>
      <c r="K2923" t="s">
        <v>36</v>
      </c>
      <c r="P2923" t="s">
        <v>27</v>
      </c>
      <c r="Q2923">
        <v>30.663</v>
      </c>
      <c r="R2923">
        <v>-97.931600000000003</v>
      </c>
      <c r="S2923" t="s">
        <v>2769</v>
      </c>
    </row>
    <row r="2924" spans="1:19" x14ac:dyDescent="0.3">
      <c r="A2924" t="s">
        <v>19</v>
      </c>
      <c r="B2924">
        <v>3000</v>
      </c>
      <c r="C2924">
        <v>2014</v>
      </c>
      <c r="E2924" t="s">
        <v>4549</v>
      </c>
      <c r="H2924" t="s">
        <v>24</v>
      </c>
      <c r="I2924">
        <v>300000</v>
      </c>
      <c r="J2924" t="s">
        <v>23</v>
      </c>
      <c r="K2924" t="s">
        <v>24</v>
      </c>
      <c r="P2924" t="s">
        <v>27</v>
      </c>
      <c r="Q2924">
        <v>34.930208</v>
      </c>
      <c r="R2924">
        <v>-107.93978199999999</v>
      </c>
      <c r="S2924" t="s">
        <v>3440</v>
      </c>
    </row>
    <row r="2925" spans="1:19" x14ac:dyDescent="0.3">
      <c r="A2925" t="s">
        <v>19</v>
      </c>
      <c r="B2925">
        <v>11500</v>
      </c>
      <c r="C2925">
        <v>2015</v>
      </c>
      <c r="D2925" t="s">
        <v>57</v>
      </c>
      <c r="E2925" t="s">
        <v>1343</v>
      </c>
      <c r="F2925" t="s">
        <v>137</v>
      </c>
      <c r="G2925" t="s">
        <v>49</v>
      </c>
      <c r="H2925" t="s">
        <v>22</v>
      </c>
      <c r="I2925">
        <v>78000</v>
      </c>
      <c r="J2925" t="s">
        <v>23</v>
      </c>
      <c r="K2925" t="s">
        <v>36</v>
      </c>
      <c r="L2925" t="s">
        <v>61</v>
      </c>
      <c r="M2925" t="s">
        <v>43</v>
      </c>
      <c r="N2925" t="s">
        <v>63</v>
      </c>
      <c r="O2925" t="s">
        <v>26</v>
      </c>
      <c r="P2925" t="s">
        <v>27</v>
      </c>
      <c r="Q2925">
        <v>35.134700000000002</v>
      </c>
      <c r="R2925">
        <v>-106.5222</v>
      </c>
      <c r="S2925" t="s">
        <v>2056</v>
      </c>
    </row>
    <row r="2926" spans="1:19" x14ac:dyDescent="0.3">
      <c r="A2926" t="s">
        <v>19</v>
      </c>
      <c r="B2926">
        <v>15450</v>
      </c>
      <c r="C2926">
        <v>2010</v>
      </c>
      <c r="D2926" t="s">
        <v>227</v>
      </c>
      <c r="E2926" t="s">
        <v>2123</v>
      </c>
      <c r="F2926" t="s">
        <v>137</v>
      </c>
      <c r="G2926" t="s">
        <v>41</v>
      </c>
      <c r="H2926" t="s">
        <v>22</v>
      </c>
      <c r="I2926">
        <v>81698</v>
      </c>
      <c r="J2926" t="s">
        <v>23</v>
      </c>
      <c r="K2926" t="s">
        <v>36</v>
      </c>
      <c r="L2926" t="s">
        <v>42</v>
      </c>
      <c r="O2926" t="s">
        <v>26</v>
      </c>
      <c r="P2926" t="s">
        <v>27</v>
      </c>
      <c r="Q2926">
        <v>35.072400000000002</v>
      </c>
      <c r="R2926">
        <v>-106.5282</v>
      </c>
      <c r="S2926" t="s">
        <v>2124</v>
      </c>
    </row>
    <row r="2927" spans="1:19" x14ac:dyDescent="0.3">
      <c r="A2927" t="s">
        <v>19</v>
      </c>
      <c r="B2927">
        <v>3000</v>
      </c>
      <c r="C2927">
        <v>2004</v>
      </c>
      <c r="D2927" t="s">
        <v>390</v>
      </c>
      <c r="E2927" t="s">
        <v>2330</v>
      </c>
      <c r="F2927" t="s">
        <v>40</v>
      </c>
      <c r="G2927" t="s">
        <v>86</v>
      </c>
      <c r="H2927" t="s">
        <v>22</v>
      </c>
      <c r="I2927">
        <v>200000</v>
      </c>
      <c r="J2927" t="s">
        <v>23</v>
      </c>
      <c r="K2927" t="s">
        <v>78</v>
      </c>
      <c r="L2927" t="s">
        <v>61</v>
      </c>
      <c r="M2927" t="s">
        <v>54</v>
      </c>
      <c r="N2927" t="s">
        <v>63</v>
      </c>
      <c r="O2927" t="s">
        <v>138</v>
      </c>
      <c r="P2927" t="s">
        <v>27</v>
      </c>
      <c r="Q2927">
        <v>34.783000000000001</v>
      </c>
      <c r="R2927">
        <v>-106.2341</v>
      </c>
      <c r="S2927" t="s">
        <v>3321</v>
      </c>
    </row>
    <row r="2928" spans="1:19" x14ac:dyDescent="0.3">
      <c r="A2928" t="s">
        <v>19</v>
      </c>
      <c r="B2928">
        <v>0</v>
      </c>
      <c r="C2928">
        <v>2020</v>
      </c>
      <c r="D2928" t="s">
        <v>197</v>
      </c>
      <c r="E2928" t="s">
        <v>3705</v>
      </c>
      <c r="F2928" t="s">
        <v>59</v>
      </c>
      <c r="H2928" t="s">
        <v>24</v>
      </c>
      <c r="I2928">
        <v>11476</v>
      </c>
      <c r="J2928" t="s">
        <v>23</v>
      </c>
      <c r="K2928" t="s">
        <v>36</v>
      </c>
      <c r="L2928" t="s">
        <v>61</v>
      </c>
      <c r="N2928" t="s">
        <v>141</v>
      </c>
      <c r="O2928" t="s">
        <v>55</v>
      </c>
      <c r="P2928" t="s">
        <v>27</v>
      </c>
      <c r="Q2928">
        <v>35.656531999999999</v>
      </c>
      <c r="R2928">
        <v>-105.946946</v>
      </c>
      <c r="S2928" t="s">
        <v>4550</v>
      </c>
    </row>
    <row r="2929" spans="1:19" x14ac:dyDescent="0.3">
      <c r="A2929" t="s">
        <v>19</v>
      </c>
      <c r="B2929">
        <v>62995</v>
      </c>
      <c r="C2929">
        <v>2017</v>
      </c>
      <c r="D2929" t="s">
        <v>169</v>
      </c>
      <c r="E2929">
        <v>3500</v>
      </c>
      <c r="H2929" t="s">
        <v>30</v>
      </c>
      <c r="I2929">
        <v>50418</v>
      </c>
      <c r="J2929" t="s">
        <v>23</v>
      </c>
      <c r="K2929" t="s">
        <v>36</v>
      </c>
      <c r="P2929" t="s">
        <v>27</v>
      </c>
      <c r="Q2929">
        <v>30.649253999999999</v>
      </c>
      <c r="R2929">
        <v>-97.865696</v>
      </c>
      <c r="S2929" t="s">
        <v>1558</v>
      </c>
    </row>
    <row r="2930" spans="1:19" x14ac:dyDescent="0.3">
      <c r="A2930" t="s">
        <v>19</v>
      </c>
      <c r="B2930">
        <v>23995</v>
      </c>
      <c r="C2930">
        <v>2011</v>
      </c>
      <c r="D2930" t="s">
        <v>290</v>
      </c>
      <c r="E2930" t="s">
        <v>2937</v>
      </c>
      <c r="F2930" t="s">
        <v>137</v>
      </c>
      <c r="G2930" t="s">
        <v>41</v>
      </c>
      <c r="H2930" t="s">
        <v>22</v>
      </c>
      <c r="I2930">
        <v>143479</v>
      </c>
      <c r="J2930" t="s">
        <v>23</v>
      </c>
      <c r="K2930" t="s">
        <v>36</v>
      </c>
      <c r="L2930" t="s">
        <v>73</v>
      </c>
      <c r="N2930" t="s">
        <v>3542</v>
      </c>
      <c r="P2930" t="s">
        <v>27</v>
      </c>
      <c r="Q2930">
        <v>35.162211999999997</v>
      </c>
      <c r="R2930">
        <v>-106.600143</v>
      </c>
      <c r="S2930" t="s">
        <v>2939</v>
      </c>
    </row>
    <row r="2931" spans="1:19" x14ac:dyDescent="0.3">
      <c r="A2931" t="s">
        <v>19</v>
      </c>
      <c r="B2931">
        <v>7950</v>
      </c>
      <c r="C2931">
        <v>2008</v>
      </c>
      <c r="D2931" t="s">
        <v>241</v>
      </c>
      <c r="E2931" t="s">
        <v>446</v>
      </c>
      <c r="H2931" t="s">
        <v>22</v>
      </c>
      <c r="I2931">
        <v>110042</v>
      </c>
      <c r="J2931" t="s">
        <v>23</v>
      </c>
      <c r="K2931" t="s">
        <v>36</v>
      </c>
      <c r="M2931" t="s">
        <v>62</v>
      </c>
      <c r="N2931" t="s">
        <v>63</v>
      </c>
      <c r="O2931" t="s">
        <v>45</v>
      </c>
      <c r="P2931" t="s">
        <v>27</v>
      </c>
      <c r="Q2931">
        <v>35.185090000000002</v>
      </c>
      <c r="R2931">
        <v>-106.58499999999999</v>
      </c>
      <c r="S2931" t="s">
        <v>2562</v>
      </c>
    </row>
    <row r="2932" spans="1:19" x14ac:dyDescent="0.3">
      <c r="A2932" t="s">
        <v>19</v>
      </c>
      <c r="B2932">
        <v>5995</v>
      </c>
      <c r="C2932">
        <v>2014</v>
      </c>
      <c r="D2932" t="s">
        <v>205</v>
      </c>
      <c r="E2932" t="s">
        <v>2949</v>
      </c>
      <c r="F2932" t="s">
        <v>137</v>
      </c>
      <c r="H2932" t="s">
        <v>22</v>
      </c>
      <c r="I2932">
        <v>144000</v>
      </c>
      <c r="J2932" t="s">
        <v>23</v>
      </c>
      <c r="K2932" t="s">
        <v>36</v>
      </c>
      <c r="P2932" t="s">
        <v>27</v>
      </c>
      <c r="Q2932">
        <v>35.110399999999998</v>
      </c>
      <c r="R2932">
        <v>-106.57810000000001</v>
      </c>
      <c r="S2932" t="s">
        <v>2950</v>
      </c>
    </row>
    <row r="2933" spans="1:19" x14ac:dyDescent="0.3">
      <c r="A2933" t="s">
        <v>19</v>
      </c>
      <c r="B2933">
        <v>3800</v>
      </c>
      <c r="C2933">
        <v>2005</v>
      </c>
      <c r="D2933" t="s">
        <v>320</v>
      </c>
      <c r="E2933" t="s">
        <v>3356</v>
      </c>
      <c r="F2933" t="s">
        <v>59</v>
      </c>
      <c r="G2933" t="s">
        <v>86</v>
      </c>
      <c r="H2933" t="s">
        <v>22</v>
      </c>
      <c r="I2933">
        <v>210500</v>
      </c>
      <c r="J2933" t="s">
        <v>23</v>
      </c>
      <c r="K2933" t="s">
        <v>36</v>
      </c>
      <c r="L2933" t="s">
        <v>73</v>
      </c>
      <c r="M2933" t="s">
        <v>95</v>
      </c>
      <c r="N2933" t="s">
        <v>199</v>
      </c>
      <c r="O2933" t="s">
        <v>256</v>
      </c>
      <c r="P2933" t="s">
        <v>27</v>
      </c>
      <c r="Q2933">
        <v>35.134700000000002</v>
      </c>
      <c r="R2933">
        <v>-106.6427</v>
      </c>
      <c r="S2933" t="s">
        <v>3358</v>
      </c>
    </row>
    <row r="2934" spans="1:19" x14ac:dyDescent="0.3">
      <c r="A2934" t="s">
        <v>19</v>
      </c>
      <c r="B2934">
        <v>8995</v>
      </c>
      <c r="C2934">
        <v>2014</v>
      </c>
      <c r="D2934" t="s">
        <v>71</v>
      </c>
      <c r="E2934" t="s">
        <v>99</v>
      </c>
      <c r="F2934" t="s">
        <v>137</v>
      </c>
      <c r="G2934" t="s">
        <v>86</v>
      </c>
      <c r="H2934" t="s">
        <v>22</v>
      </c>
      <c r="I2934">
        <v>145000</v>
      </c>
      <c r="J2934" t="s">
        <v>23</v>
      </c>
      <c r="K2934" t="s">
        <v>36</v>
      </c>
      <c r="L2934" t="s">
        <v>61</v>
      </c>
      <c r="M2934" t="s">
        <v>95</v>
      </c>
      <c r="N2934" t="s">
        <v>3542</v>
      </c>
      <c r="P2934" t="s">
        <v>27</v>
      </c>
      <c r="Q2934">
        <v>35.110399999999998</v>
      </c>
      <c r="R2934">
        <v>-106.57810000000001</v>
      </c>
      <c r="S2934" t="s">
        <v>2962</v>
      </c>
    </row>
    <row r="2935" spans="1:19" x14ac:dyDescent="0.3">
      <c r="A2935" t="s">
        <v>19</v>
      </c>
      <c r="B2935">
        <v>0</v>
      </c>
      <c r="C2935">
        <v>2018</v>
      </c>
      <c r="D2935" t="s">
        <v>197</v>
      </c>
      <c r="E2935" t="s">
        <v>4551</v>
      </c>
      <c r="F2935" t="s">
        <v>59</v>
      </c>
      <c r="H2935" t="s">
        <v>24</v>
      </c>
      <c r="I2935">
        <v>39046</v>
      </c>
      <c r="J2935" t="s">
        <v>23</v>
      </c>
      <c r="K2935" t="s">
        <v>36</v>
      </c>
      <c r="L2935" t="s">
        <v>61</v>
      </c>
      <c r="N2935" t="s">
        <v>129</v>
      </c>
      <c r="P2935" t="s">
        <v>27</v>
      </c>
      <c r="Q2935">
        <v>35.656531999999999</v>
      </c>
      <c r="R2935">
        <v>-105.946946</v>
      </c>
      <c r="S2935" t="s">
        <v>4552</v>
      </c>
    </row>
    <row r="2936" spans="1:19" x14ac:dyDescent="0.3">
      <c r="A2936" t="s">
        <v>19</v>
      </c>
      <c r="B2936">
        <v>45040</v>
      </c>
      <c r="C2936">
        <v>2021</v>
      </c>
      <c r="D2936" t="s">
        <v>71</v>
      </c>
      <c r="E2936" t="s">
        <v>116</v>
      </c>
      <c r="F2936" t="s">
        <v>53</v>
      </c>
      <c r="G2936" t="s">
        <v>49</v>
      </c>
      <c r="H2936" t="s">
        <v>22</v>
      </c>
      <c r="I2936">
        <v>10</v>
      </c>
      <c r="J2936" t="s">
        <v>23</v>
      </c>
      <c r="K2936" t="s">
        <v>36</v>
      </c>
      <c r="L2936" t="s">
        <v>73</v>
      </c>
      <c r="P2936" t="s">
        <v>27</v>
      </c>
      <c r="Q2936">
        <v>35.081800000000001</v>
      </c>
      <c r="R2936">
        <v>-106.6482</v>
      </c>
      <c r="S2936" t="s">
        <v>117</v>
      </c>
    </row>
    <row r="2937" spans="1:19" x14ac:dyDescent="0.3">
      <c r="A2937" t="s">
        <v>19</v>
      </c>
      <c r="B2937">
        <v>8000</v>
      </c>
      <c r="C2937">
        <v>2011</v>
      </c>
      <c r="D2937" t="s">
        <v>211</v>
      </c>
      <c r="E2937" t="s">
        <v>3221</v>
      </c>
      <c r="F2937" t="s">
        <v>137</v>
      </c>
      <c r="G2937" t="s">
        <v>86</v>
      </c>
      <c r="H2937" t="s">
        <v>22</v>
      </c>
      <c r="I2937">
        <v>178500</v>
      </c>
      <c r="J2937" t="s">
        <v>23</v>
      </c>
      <c r="K2937" t="s">
        <v>36</v>
      </c>
      <c r="L2937" t="s">
        <v>73</v>
      </c>
      <c r="N2937" t="s">
        <v>3542</v>
      </c>
      <c r="O2937" t="s">
        <v>26</v>
      </c>
      <c r="P2937" t="s">
        <v>27</v>
      </c>
      <c r="Q2937">
        <v>35.328499999999998</v>
      </c>
      <c r="R2937">
        <v>-106.5309</v>
      </c>
      <c r="S2937" t="s">
        <v>3222</v>
      </c>
    </row>
    <row r="2938" spans="1:19" x14ac:dyDescent="0.3">
      <c r="A2938" t="s">
        <v>19</v>
      </c>
      <c r="B2938">
        <v>30000</v>
      </c>
      <c r="C2938">
        <v>2019</v>
      </c>
      <c r="D2938" t="s">
        <v>159</v>
      </c>
      <c r="E2938">
        <v>300</v>
      </c>
      <c r="F2938" t="s">
        <v>137</v>
      </c>
      <c r="H2938" t="s">
        <v>22</v>
      </c>
      <c r="I2938">
        <v>70000</v>
      </c>
      <c r="J2938" t="s">
        <v>23</v>
      </c>
      <c r="K2938" t="s">
        <v>36</v>
      </c>
      <c r="L2938" t="s">
        <v>61</v>
      </c>
      <c r="M2938" t="s">
        <v>95</v>
      </c>
      <c r="N2938" t="s">
        <v>63</v>
      </c>
      <c r="O2938" t="s">
        <v>45</v>
      </c>
      <c r="P2938" t="s">
        <v>27</v>
      </c>
      <c r="Q2938">
        <v>35.079000000000001</v>
      </c>
      <c r="R2938">
        <v>-106.6169</v>
      </c>
      <c r="S2938" t="s">
        <v>1939</v>
      </c>
    </row>
    <row r="2939" spans="1:19" x14ac:dyDescent="0.3">
      <c r="A2939" t="s">
        <v>19</v>
      </c>
      <c r="B2939">
        <v>56900</v>
      </c>
      <c r="C2939">
        <v>2021</v>
      </c>
      <c r="D2939" t="s">
        <v>71</v>
      </c>
      <c r="E2939" t="s">
        <v>89</v>
      </c>
      <c r="F2939" t="s">
        <v>53</v>
      </c>
      <c r="G2939" t="s">
        <v>49</v>
      </c>
      <c r="H2939" t="s">
        <v>22</v>
      </c>
      <c r="I2939">
        <v>10</v>
      </c>
      <c r="J2939" t="s">
        <v>23</v>
      </c>
      <c r="K2939" t="s">
        <v>36</v>
      </c>
      <c r="L2939" t="s">
        <v>73</v>
      </c>
      <c r="P2939" t="s">
        <v>27</v>
      </c>
      <c r="Q2939">
        <v>35.081800000000001</v>
      </c>
      <c r="R2939">
        <v>-106.6482</v>
      </c>
      <c r="S2939" t="s">
        <v>118</v>
      </c>
    </row>
    <row r="2940" spans="1:19" x14ac:dyDescent="0.3">
      <c r="A2940" t="s">
        <v>19</v>
      </c>
      <c r="B2940">
        <v>47550</v>
      </c>
      <c r="C2940">
        <v>2021</v>
      </c>
      <c r="D2940" t="s">
        <v>71</v>
      </c>
      <c r="E2940" t="s">
        <v>119</v>
      </c>
      <c r="F2940" t="s">
        <v>53</v>
      </c>
      <c r="G2940" t="s">
        <v>120</v>
      </c>
      <c r="H2940" t="s">
        <v>22</v>
      </c>
      <c r="I2940">
        <v>10</v>
      </c>
      <c r="J2940" t="s">
        <v>23</v>
      </c>
      <c r="K2940" t="s">
        <v>36</v>
      </c>
      <c r="L2940" t="s">
        <v>73</v>
      </c>
      <c r="P2940" t="s">
        <v>27</v>
      </c>
      <c r="Q2940">
        <v>35.081800000000001</v>
      </c>
      <c r="R2940">
        <v>-106.6482</v>
      </c>
      <c r="S2940" t="s">
        <v>121</v>
      </c>
    </row>
    <row r="2941" spans="1:19" x14ac:dyDescent="0.3">
      <c r="A2941" t="s">
        <v>19</v>
      </c>
      <c r="B2941">
        <v>34999</v>
      </c>
      <c r="C2941">
        <v>2019</v>
      </c>
      <c r="D2941" t="s">
        <v>47</v>
      </c>
      <c r="E2941" t="s">
        <v>1039</v>
      </c>
      <c r="H2941" t="s">
        <v>22</v>
      </c>
      <c r="I2941">
        <v>28600</v>
      </c>
      <c r="J2941" t="s">
        <v>23</v>
      </c>
      <c r="K2941" t="s">
        <v>36</v>
      </c>
      <c r="L2941" t="s">
        <v>73</v>
      </c>
      <c r="P2941" t="s">
        <v>27</v>
      </c>
      <c r="Q2941">
        <v>35.209440999999998</v>
      </c>
      <c r="R2941">
        <v>-106.646862</v>
      </c>
      <c r="S2941" t="s">
        <v>1041</v>
      </c>
    </row>
    <row r="2942" spans="1:19" x14ac:dyDescent="0.3">
      <c r="A2942" t="s">
        <v>19</v>
      </c>
      <c r="B2942">
        <v>24495</v>
      </c>
      <c r="C2942">
        <v>2015</v>
      </c>
      <c r="D2942" t="s">
        <v>227</v>
      </c>
      <c r="E2942" t="s">
        <v>1780</v>
      </c>
      <c r="G2942" t="s">
        <v>86</v>
      </c>
      <c r="H2942" t="s">
        <v>22</v>
      </c>
      <c r="I2942">
        <v>61000</v>
      </c>
      <c r="J2942" t="s">
        <v>23</v>
      </c>
      <c r="K2942" t="s">
        <v>36</v>
      </c>
      <c r="N2942" t="s">
        <v>63</v>
      </c>
      <c r="O2942" t="s">
        <v>256</v>
      </c>
      <c r="P2942" t="s">
        <v>27</v>
      </c>
      <c r="Q2942">
        <v>33.466900000000003</v>
      </c>
      <c r="R2942">
        <v>-111.9151</v>
      </c>
      <c r="S2942" t="s">
        <v>1781</v>
      </c>
    </row>
    <row r="2943" spans="1:19" x14ac:dyDescent="0.3">
      <c r="A2943" t="s">
        <v>19</v>
      </c>
      <c r="B2943">
        <v>15900</v>
      </c>
      <c r="C2943">
        <v>2017</v>
      </c>
      <c r="D2943" t="s">
        <v>20</v>
      </c>
      <c r="E2943" t="s">
        <v>1596</v>
      </c>
      <c r="F2943" t="s">
        <v>137</v>
      </c>
      <c r="G2943" t="s">
        <v>86</v>
      </c>
      <c r="H2943" t="s">
        <v>22</v>
      </c>
      <c r="I2943">
        <v>53313</v>
      </c>
      <c r="J2943" t="s">
        <v>172</v>
      </c>
      <c r="K2943" t="s">
        <v>36</v>
      </c>
      <c r="L2943" t="s">
        <v>42</v>
      </c>
      <c r="N2943" t="s">
        <v>44</v>
      </c>
      <c r="O2943" t="s">
        <v>55</v>
      </c>
      <c r="P2943" t="s">
        <v>27</v>
      </c>
      <c r="Q2943">
        <v>35.175899999999999</v>
      </c>
      <c r="R2943">
        <v>-106.6015</v>
      </c>
      <c r="S2943" t="s">
        <v>1626</v>
      </c>
    </row>
    <row r="2944" spans="1:19" x14ac:dyDescent="0.3">
      <c r="A2944" t="s">
        <v>19</v>
      </c>
      <c r="B2944">
        <v>14100</v>
      </c>
      <c r="C2944">
        <v>2015</v>
      </c>
      <c r="D2944" t="s">
        <v>241</v>
      </c>
      <c r="E2944" t="s">
        <v>1882</v>
      </c>
      <c r="F2944" t="s">
        <v>137</v>
      </c>
      <c r="G2944" t="s">
        <v>86</v>
      </c>
      <c r="H2944" t="s">
        <v>30</v>
      </c>
      <c r="I2944">
        <v>67700</v>
      </c>
      <c r="J2944" t="s">
        <v>23</v>
      </c>
      <c r="K2944" t="s">
        <v>78</v>
      </c>
      <c r="L2944" t="s">
        <v>61</v>
      </c>
      <c r="M2944" t="s">
        <v>62</v>
      </c>
      <c r="N2944" t="s">
        <v>129</v>
      </c>
      <c r="O2944" t="s">
        <v>45</v>
      </c>
      <c r="P2944" t="s">
        <v>27</v>
      </c>
      <c r="Q2944">
        <v>35.134700000000002</v>
      </c>
      <c r="R2944">
        <v>-106.6427</v>
      </c>
      <c r="S2944" t="s">
        <v>1883</v>
      </c>
    </row>
    <row r="2945" spans="1:19" x14ac:dyDescent="0.3">
      <c r="A2945" t="s">
        <v>19</v>
      </c>
      <c r="B2945">
        <v>32800</v>
      </c>
      <c r="C2945">
        <v>2004</v>
      </c>
      <c r="D2945" t="s">
        <v>93</v>
      </c>
      <c r="E2945" t="s">
        <v>2201</v>
      </c>
      <c r="F2945" t="s">
        <v>137</v>
      </c>
      <c r="H2945" t="s">
        <v>30</v>
      </c>
      <c r="I2945">
        <v>86310</v>
      </c>
      <c r="J2945" t="s">
        <v>23</v>
      </c>
      <c r="K2945" t="s">
        <v>36</v>
      </c>
      <c r="L2945" t="s">
        <v>73</v>
      </c>
      <c r="P2945" t="s">
        <v>27</v>
      </c>
      <c r="Q2945">
        <v>38.512799999999999</v>
      </c>
      <c r="R2945">
        <v>-90.630600000000001</v>
      </c>
      <c r="S2945" t="s">
        <v>2202</v>
      </c>
    </row>
    <row r="2946" spans="1:19" x14ac:dyDescent="0.3">
      <c r="A2946" t="s">
        <v>19</v>
      </c>
      <c r="B2946">
        <v>7500</v>
      </c>
      <c r="C2946">
        <v>1969</v>
      </c>
      <c r="E2946" t="s">
        <v>4553</v>
      </c>
      <c r="H2946" t="s">
        <v>22</v>
      </c>
      <c r="I2946">
        <v>50000</v>
      </c>
      <c r="J2946" t="s">
        <v>23</v>
      </c>
      <c r="K2946" t="s">
        <v>36</v>
      </c>
      <c r="P2946" t="s">
        <v>27</v>
      </c>
      <c r="Q2946">
        <v>35.178699999999999</v>
      </c>
      <c r="R2946">
        <v>-106.5102</v>
      </c>
      <c r="S2946" t="s">
        <v>4554</v>
      </c>
    </row>
    <row r="2947" spans="1:19" x14ac:dyDescent="0.3">
      <c r="A2947" t="s">
        <v>19</v>
      </c>
      <c r="B2947">
        <v>39800</v>
      </c>
      <c r="C2947">
        <v>2003</v>
      </c>
      <c r="D2947" t="s">
        <v>169</v>
      </c>
      <c r="E2947" t="s">
        <v>1347</v>
      </c>
      <c r="F2947" t="s">
        <v>137</v>
      </c>
      <c r="H2947" t="s">
        <v>30</v>
      </c>
      <c r="I2947">
        <v>39089</v>
      </c>
      <c r="J2947" t="s">
        <v>23</v>
      </c>
      <c r="K2947" t="s">
        <v>36</v>
      </c>
      <c r="L2947" t="s">
        <v>73</v>
      </c>
      <c r="P2947" t="s">
        <v>27</v>
      </c>
      <c r="Q2947">
        <v>38.512799999999999</v>
      </c>
      <c r="R2947">
        <v>-90.630600000000001</v>
      </c>
      <c r="S2947" t="s">
        <v>1348</v>
      </c>
    </row>
    <row r="2948" spans="1:19" x14ac:dyDescent="0.3">
      <c r="A2948" t="s">
        <v>19</v>
      </c>
      <c r="B2948">
        <v>7950</v>
      </c>
      <c r="C2948">
        <v>2003</v>
      </c>
      <c r="D2948" t="s">
        <v>20</v>
      </c>
      <c r="E2948" t="s">
        <v>1981</v>
      </c>
      <c r="H2948" t="s">
        <v>22</v>
      </c>
      <c r="I2948">
        <v>187390</v>
      </c>
      <c r="J2948" t="s">
        <v>23</v>
      </c>
      <c r="K2948" t="s">
        <v>36</v>
      </c>
      <c r="L2948" t="s">
        <v>61</v>
      </c>
      <c r="N2948" t="s">
        <v>3542</v>
      </c>
      <c r="O2948" t="s">
        <v>97</v>
      </c>
      <c r="P2948" t="s">
        <v>27</v>
      </c>
      <c r="Q2948">
        <v>35.185090000000002</v>
      </c>
      <c r="R2948">
        <v>-106.58499999999999</v>
      </c>
      <c r="S2948" t="s">
        <v>3280</v>
      </c>
    </row>
    <row r="2949" spans="1:19" x14ac:dyDescent="0.3">
      <c r="A2949" t="s">
        <v>19</v>
      </c>
      <c r="B2949">
        <v>62940</v>
      </c>
      <c r="C2949">
        <v>2021</v>
      </c>
      <c r="D2949" t="s">
        <v>71</v>
      </c>
      <c r="E2949" t="s">
        <v>122</v>
      </c>
      <c r="F2949" t="s">
        <v>53</v>
      </c>
      <c r="G2949" t="s">
        <v>49</v>
      </c>
      <c r="H2949" t="s">
        <v>22</v>
      </c>
      <c r="I2949">
        <v>10</v>
      </c>
      <c r="J2949" t="s">
        <v>23</v>
      </c>
      <c r="K2949" t="s">
        <v>36</v>
      </c>
      <c r="L2949" t="s">
        <v>73</v>
      </c>
      <c r="P2949" t="s">
        <v>27</v>
      </c>
      <c r="Q2949">
        <v>35.081800000000001</v>
      </c>
      <c r="R2949">
        <v>-106.6482</v>
      </c>
      <c r="S2949" t="s">
        <v>123</v>
      </c>
    </row>
    <row r="2950" spans="1:19" x14ac:dyDescent="0.3">
      <c r="A2950" t="s">
        <v>19</v>
      </c>
      <c r="B2950">
        <v>7000</v>
      </c>
      <c r="C2950">
        <v>2007</v>
      </c>
      <c r="D2950" t="s">
        <v>295</v>
      </c>
      <c r="E2950" t="s">
        <v>2655</v>
      </c>
      <c r="F2950" t="s">
        <v>137</v>
      </c>
      <c r="G2950" t="s">
        <v>86</v>
      </c>
      <c r="H2950" t="s">
        <v>22</v>
      </c>
      <c r="I2950">
        <v>133915</v>
      </c>
      <c r="J2950" t="s">
        <v>23</v>
      </c>
      <c r="K2950" t="s">
        <v>36</v>
      </c>
      <c r="L2950" t="s">
        <v>61</v>
      </c>
      <c r="M2950" t="s">
        <v>43</v>
      </c>
      <c r="N2950" t="s">
        <v>63</v>
      </c>
      <c r="O2950" t="s">
        <v>138</v>
      </c>
      <c r="P2950" t="s">
        <v>27</v>
      </c>
      <c r="Q2950">
        <v>35.212778999999998</v>
      </c>
      <c r="R2950">
        <v>-106.69835999999999</v>
      </c>
      <c r="S2950" t="s">
        <v>2838</v>
      </c>
    </row>
    <row r="2951" spans="1:19" x14ac:dyDescent="0.3">
      <c r="A2951" t="s">
        <v>19</v>
      </c>
      <c r="B2951">
        <v>53810</v>
      </c>
      <c r="C2951">
        <v>2021</v>
      </c>
      <c r="D2951" t="s">
        <v>71</v>
      </c>
      <c r="E2951" t="s">
        <v>89</v>
      </c>
      <c r="F2951" t="s">
        <v>53</v>
      </c>
      <c r="G2951" t="s">
        <v>49</v>
      </c>
      <c r="H2951" t="s">
        <v>22</v>
      </c>
      <c r="I2951">
        <v>10</v>
      </c>
      <c r="J2951" t="s">
        <v>23</v>
      </c>
      <c r="K2951" t="s">
        <v>36</v>
      </c>
      <c r="L2951" t="s">
        <v>73</v>
      </c>
      <c r="P2951" t="s">
        <v>27</v>
      </c>
      <c r="Q2951">
        <v>35.081800000000001</v>
      </c>
      <c r="R2951">
        <v>-106.6482</v>
      </c>
      <c r="S2951" t="s">
        <v>124</v>
      </c>
    </row>
    <row r="2952" spans="1:19" x14ac:dyDescent="0.3">
      <c r="A2952" t="s">
        <v>19</v>
      </c>
      <c r="B2952">
        <v>6950</v>
      </c>
      <c r="C2952">
        <v>2010</v>
      </c>
      <c r="D2952" t="s">
        <v>20</v>
      </c>
      <c r="E2952" t="s">
        <v>1910</v>
      </c>
      <c r="F2952" t="s">
        <v>59</v>
      </c>
      <c r="G2952" t="s">
        <v>86</v>
      </c>
      <c r="H2952" t="s">
        <v>102</v>
      </c>
      <c r="I2952">
        <v>93239</v>
      </c>
      <c r="J2952" t="s">
        <v>23</v>
      </c>
      <c r="K2952" t="s">
        <v>36</v>
      </c>
      <c r="L2952" t="s">
        <v>61</v>
      </c>
      <c r="N2952" t="s">
        <v>63</v>
      </c>
      <c r="O2952" t="s">
        <v>155</v>
      </c>
      <c r="P2952" t="s">
        <v>27</v>
      </c>
      <c r="Q2952">
        <v>35.073689999999999</v>
      </c>
      <c r="R2952">
        <v>-106.54</v>
      </c>
      <c r="S2952" t="s">
        <v>2311</v>
      </c>
    </row>
    <row r="2953" spans="1:19" x14ac:dyDescent="0.3">
      <c r="A2953" t="s">
        <v>19</v>
      </c>
      <c r="B2953">
        <v>6950</v>
      </c>
      <c r="C2953">
        <v>2007</v>
      </c>
      <c r="D2953" t="s">
        <v>390</v>
      </c>
      <c r="E2953" t="s">
        <v>2563</v>
      </c>
      <c r="F2953" t="s">
        <v>59</v>
      </c>
      <c r="G2953" t="s">
        <v>86</v>
      </c>
      <c r="H2953" t="s">
        <v>22</v>
      </c>
      <c r="I2953">
        <v>143552</v>
      </c>
      <c r="J2953" t="s">
        <v>23</v>
      </c>
      <c r="K2953" t="s">
        <v>36</v>
      </c>
      <c r="L2953" t="s">
        <v>61</v>
      </c>
      <c r="N2953" t="s">
        <v>63</v>
      </c>
      <c r="O2953" t="s">
        <v>26</v>
      </c>
      <c r="P2953" t="s">
        <v>27</v>
      </c>
      <c r="Q2953">
        <v>35.073689999999999</v>
      </c>
      <c r="R2953">
        <v>-106.54</v>
      </c>
      <c r="S2953" t="s">
        <v>2940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307"/>
  <sheetViews>
    <sheetView zoomScaleNormal="100" workbookViewId="0">
      <pane ySplit="1" topLeftCell="A2" activePane="bottomLeft" state="frozen"/>
      <selection pane="bottomLeft" activeCell="F1" sqref="F1:S1048576"/>
    </sheetView>
  </sheetViews>
  <sheetFormatPr defaultRowHeight="14.4" x14ac:dyDescent="0.3"/>
  <cols>
    <col min="1" max="1" width="9.5546875" style="7" bestFit="1" customWidth="1"/>
    <col min="2" max="2" width="17.5546875" style="7" bestFit="1" customWidth="1"/>
    <col min="3" max="3" width="9.109375" style="10" bestFit="1" customWidth="1"/>
    <col min="4" max="4" width="17.109375" bestFit="1" customWidth="1"/>
    <col min="5" max="5" width="42.5546875" bestFit="1" customWidth="1"/>
    <col min="6" max="6" width="52.88671875" bestFit="1" customWidth="1"/>
    <col min="7" max="7" width="13.6640625" bestFit="1" customWidth="1"/>
    <col min="8" max="8" width="13.109375" bestFit="1" customWidth="1"/>
    <col min="9" max="9" width="8.88671875" bestFit="1" customWidth="1"/>
    <col min="10" max="10" width="15.33203125" style="14" bestFit="1" customWidth="1"/>
    <col min="11" max="11" width="14.6640625" bestFit="1" customWidth="1"/>
    <col min="12" max="12" width="16.33203125" bestFit="1" customWidth="1"/>
    <col min="13" max="13" width="9.77734375" bestFit="1" customWidth="1"/>
    <col min="14" max="14" width="11.5546875" bestFit="1" customWidth="1"/>
    <col min="15" max="15" width="13.88671875" bestFit="1" customWidth="1"/>
    <col min="16" max="16" width="14.6640625" bestFit="1" customWidth="1"/>
    <col min="17" max="17" width="12.33203125" bestFit="1" customWidth="1"/>
    <col min="18" max="18" width="13.88671875" bestFit="1" customWidth="1"/>
    <col min="19" max="19" width="23.44140625" bestFit="1" customWidth="1"/>
  </cols>
  <sheetData>
    <row r="1" spans="1:19" x14ac:dyDescent="0.3">
      <c r="A1" s="6" t="s">
        <v>4555</v>
      </c>
      <c r="B1" s="6" t="s">
        <v>4597</v>
      </c>
      <c r="C1" s="9" t="s">
        <v>3518</v>
      </c>
      <c r="D1" s="5" t="s">
        <v>4556</v>
      </c>
      <c r="E1" s="5" t="s">
        <v>4557</v>
      </c>
      <c r="F1" s="5" t="s">
        <v>4580</v>
      </c>
      <c r="G1" s="5" t="s">
        <v>3522</v>
      </c>
      <c r="H1" s="5" t="s">
        <v>4558</v>
      </c>
      <c r="I1" s="5" t="s">
        <v>4559</v>
      </c>
      <c r="J1" s="25" t="s">
        <v>4560</v>
      </c>
      <c r="K1" s="5" t="s">
        <v>4561</v>
      </c>
      <c r="L1" s="5" t="s">
        <v>4562</v>
      </c>
      <c r="M1" s="5" t="s">
        <v>4563</v>
      </c>
      <c r="N1" s="5" t="s">
        <v>4564</v>
      </c>
      <c r="O1" s="5" t="s">
        <v>4565</v>
      </c>
      <c r="P1" s="5" t="s">
        <v>4566</v>
      </c>
      <c r="Q1" s="5" t="s">
        <v>4567</v>
      </c>
      <c r="R1" s="5" t="s">
        <v>4568</v>
      </c>
      <c r="S1" s="5" t="s">
        <v>4569</v>
      </c>
    </row>
    <row r="2" spans="1:19" x14ac:dyDescent="0.3">
      <c r="A2" s="7">
        <v>6950</v>
      </c>
      <c r="B2" s="7" t="str">
        <f>IF(Table2[[#This Row],[Price]]&lt;4900,"Low",
   IF(Table2[[#This Row],[Price]]&gt;=27524,"High","Mid"))</f>
        <v>Mid</v>
      </c>
      <c r="C2" s="10">
        <v>2007</v>
      </c>
      <c r="D2" t="s">
        <v>390</v>
      </c>
      <c r="E2" t="s">
        <v>2563</v>
      </c>
      <c r="F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Sdn</v>
      </c>
      <c r="G2" t="s">
        <v>59</v>
      </c>
      <c r="H2" t="s">
        <v>86</v>
      </c>
      <c r="I2" t="s">
        <v>22</v>
      </c>
      <c r="J2" s="14">
        <v>143552</v>
      </c>
      <c r="K2" t="s">
        <v>23</v>
      </c>
      <c r="L2" t="s">
        <v>36</v>
      </c>
      <c r="M2" t="s">
        <v>61</v>
      </c>
      <c r="N2" s="8" t="s">
        <v>43</v>
      </c>
      <c r="O2" t="s">
        <v>63</v>
      </c>
      <c r="P2" t="s">
        <v>26</v>
      </c>
      <c r="Q2">
        <v>35.073689999999999</v>
      </c>
      <c r="R2">
        <v>-106.54</v>
      </c>
      <c r="S2" t="s">
        <v>2940</v>
      </c>
    </row>
    <row r="3" spans="1:19" x14ac:dyDescent="0.3">
      <c r="A3" s="7">
        <v>6950</v>
      </c>
      <c r="B3" s="7" t="str">
        <f>IF(Table2[[#This Row],[Price]]&lt;4900,"Low",
   IF(Table2[[#This Row],[Price]]&gt;=27524,"High","Mid"))</f>
        <v>Mid</v>
      </c>
      <c r="C3" s="10">
        <v>2010</v>
      </c>
      <c r="D3" t="s">
        <v>20</v>
      </c>
      <c r="E3" t="s">
        <v>1910</v>
      </c>
      <c r="F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3" t="s">
        <v>59</v>
      </c>
      <c r="H3" t="s">
        <v>86</v>
      </c>
      <c r="I3" t="s">
        <v>102</v>
      </c>
      <c r="J3" s="14">
        <v>93239</v>
      </c>
      <c r="K3" t="s">
        <v>23</v>
      </c>
      <c r="L3" t="s">
        <v>36</v>
      </c>
      <c r="M3" t="s">
        <v>61</v>
      </c>
      <c r="N3" s="8" t="s">
        <v>43</v>
      </c>
      <c r="O3" t="s">
        <v>63</v>
      </c>
      <c r="P3" t="s">
        <v>155</v>
      </c>
      <c r="Q3">
        <v>35.073689999999999</v>
      </c>
      <c r="R3">
        <v>-106.54</v>
      </c>
      <c r="S3" t="s">
        <v>2311</v>
      </c>
    </row>
    <row r="4" spans="1:19" x14ac:dyDescent="0.3">
      <c r="A4" s="7">
        <v>53810</v>
      </c>
      <c r="B4" s="7" t="str">
        <f>IF(Table2[[#This Row],[Price]]&lt;4900,"Low",
   IF(Table2[[#This Row],[Price]]&gt;=27524,"High","Mid"))</f>
        <v>High</v>
      </c>
      <c r="C4" s="10">
        <v>2021</v>
      </c>
      <c r="D4" t="s">
        <v>71</v>
      </c>
      <c r="E4" t="s">
        <v>89</v>
      </c>
      <c r="F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</v>
      </c>
      <c r="G4" t="s">
        <v>53</v>
      </c>
      <c r="H4" t="s">
        <v>49</v>
      </c>
      <c r="I4" t="s">
        <v>22</v>
      </c>
      <c r="J4" s="14">
        <v>10</v>
      </c>
      <c r="K4" t="s">
        <v>23</v>
      </c>
      <c r="L4" t="s">
        <v>36</v>
      </c>
      <c r="M4" t="s">
        <v>73</v>
      </c>
      <c r="Q4">
        <v>35.081800000000001</v>
      </c>
      <c r="R4">
        <v>-106.6482</v>
      </c>
      <c r="S4" t="s">
        <v>124</v>
      </c>
    </row>
    <row r="5" spans="1:19" x14ac:dyDescent="0.3">
      <c r="A5" s="7">
        <v>7000</v>
      </c>
      <c r="B5" s="7" t="str">
        <f>IF(Table2[[#This Row],[Price]]&lt;4900,"Low",
   IF(Table2[[#This Row],[Price]]&gt;=27524,"High","Mid"))</f>
        <v>Mid</v>
      </c>
      <c r="C5" s="10">
        <v>2007</v>
      </c>
      <c r="D5" t="s">
        <v>295</v>
      </c>
      <c r="E5" t="s">
        <v>2655</v>
      </c>
      <c r="F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Tsx</v>
      </c>
      <c r="G5" t="s">
        <v>137</v>
      </c>
      <c r="H5" t="s">
        <v>86</v>
      </c>
      <c r="I5" t="s">
        <v>22</v>
      </c>
      <c r="J5" s="14">
        <v>133915</v>
      </c>
      <c r="K5" t="s">
        <v>23</v>
      </c>
      <c r="L5" t="s">
        <v>36</v>
      </c>
      <c r="M5" t="s">
        <v>61</v>
      </c>
      <c r="N5" t="s">
        <v>43</v>
      </c>
      <c r="O5" t="s">
        <v>63</v>
      </c>
      <c r="P5" t="s">
        <v>138</v>
      </c>
      <c r="Q5">
        <v>35.212778999999998</v>
      </c>
      <c r="R5">
        <v>-106.69835999999999</v>
      </c>
      <c r="S5" t="s">
        <v>2838</v>
      </c>
    </row>
    <row r="6" spans="1:19" x14ac:dyDescent="0.3">
      <c r="A6" s="7">
        <v>62940</v>
      </c>
      <c r="B6" s="7" t="str">
        <f>IF(Table2[[#This Row],[Price]]&lt;4900,"Low",
   IF(Table2[[#This Row],[Price]]&gt;=27524,"High","Mid"))</f>
        <v>High</v>
      </c>
      <c r="C6" s="10">
        <v>2021</v>
      </c>
      <c r="D6" t="s">
        <v>71</v>
      </c>
      <c r="E6" t="s">
        <v>122</v>
      </c>
      <c r="F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 Rubicon</v>
      </c>
      <c r="G6" t="s">
        <v>53</v>
      </c>
      <c r="H6" t="s">
        <v>49</v>
      </c>
      <c r="I6" t="s">
        <v>22</v>
      </c>
      <c r="J6" s="14">
        <v>10</v>
      </c>
      <c r="K6" t="s">
        <v>23</v>
      </c>
      <c r="L6" t="s">
        <v>36</v>
      </c>
      <c r="M6" t="s">
        <v>73</v>
      </c>
      <c r="Q6">
        <v>35.081800000000001</v>
      </c>
      <c r="R6">
        <v>-106.6482</v>
      </c>
      <c r="S6" t="s">
        <v>123</v>
      </c>
    </row>
    <row r="7" spans="1:19" x14ac:dyDescent="0.3">
      <c r="A7" s="7">
        <v>7950</v>
      </c>
      <c r="B7" s="7" t="str">
        <f>IF(Table2[[#This Row],[Price]]&lt;4900,"Low",
   IF(Table2[[#This Row],[Price]]&gt;=27524,"High","Mid"))</f>
        <v>Mid</v>
      </c>
      <c r="C7" s="10">
        <v>2003</v>
      </c>
      <c r="D7" t="s">
        <v>20</v>
      </c>
      <c r="E7" t="s">
        <v>1981</v>
      </c>
      <c r="F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I7" t="s">
        <v>22</v>
      </c>
      <c r="J7" s="14">
        <v>187390</v>
      </c>
      <c r="K7" t="s">
        <v>23</v>
      </c>
      <c r="L7" t="s">
        <v>36</v>
      </c>
      <c r="M7" t="s">
        <v>61</v>
      </c>
      <c r="N7" s="8" t="s">
        <v>902</v>
      </c>
      <c r="O7" t="s">
        <v>90</v>
      </c>
      <c r="P7" t="s">
        <v>97</v>
      </c>
      <c r="Q7">
        <v>35.185090000000002</v>
      </c>
      <c r="R7">
        <v>-106.58499999999999</v>
      </c>
      <c r="S7" t="s">
        <v>3280</v>
      </c>
    </row>
    <row r="8" spans="1:19" x14ac:dyDescent="0.3">
      <c r="A8" s="7">
        <v>39800</v>
      </c>
      <c r="B8" s="7" t="str">
        <f>IF(Table2[[#This Row],[Price]]&lt;4900,"Low",
   IF(Table2[[#This Row],[Price]]&gt;=27524,"High","Mid"))</f>
        <v>High</v>
      </c>
      <c r="C8" s="10">
        <v>2003</v>
      </c>
      <c r="D8" t="s">
        <v>169</v>
      </c>
      <c r="E8" t="s">
        <v>1347</v>
      </c>
      <c r="F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Cummins</v>
      </c>
      <c r="G8" t="s">
        <v>137</v>
      </c>
      <c r="H8" s="8" t="s">
        <v>41</v>
      </c>
      <c r="I8" t="s">
        <v>30</v>
      </c>
      <c r="J8" s="14">
        <v>39089</v>
      </c>
      <c r="K8" t="s">
        <v>23</v>
      </c>
      <c r="L8" t="s">
        <v>36</v>
      </c>
      <c r="M8" t="s">
        <v>73</v>
      </c>
      <c r="N8" s="8" t="s">
        <v>83</v>
      </c>
      <c r="Q8">
        <v>38.512799999999999</v>
      </c>
      <c r="R8">
        <v>-90.630600000000001</v>
      </c>
      <c r="S8" t="s">
        <v>1348</v>
      </c>
    </row>
    <row r="9" spans="1:19" x14ac:dyDescent="0.3">
      <c r="A9" s="7">
        <v>32800</v>
      </c>
      <c r="B9" s="7" t="str">
        <f>IF(Table2[[#This Row],[Price]]&lt;4900,"Low",
   IF(Table2[[#This Row],[Price]]&gt;=27524,"High","Mid"))</f>
        <v>High</v>
      </c>
      <c r="C9" s="10">
        <v>2004</v>
      </c>
      <c r="D9" t="s">
        <v>93</v>
      </c>
      <c r="E9" t="s">
        <v>2201</v>
      </c>
      <c r="F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3500 Duramax</v>
      </c>
      <c r="G9" t="s">
        <v>137</v>
      </c>
      <c r="H9" s="8" t="s">
        <v>41</v>
      </c>
      <c r="I9" t="s">
        <v>30</v>
      </c>
      <c r="J9" s="14">
        <v>86310</v>
      </c>
      <c r="K9" t="s">
        <v>23</v>
      </c>
      <c r="L9" t="s">
        <v>36</v>
      </c>
      <c r="M9" t="s">
        <v>73</v>
      </c>
      <c r="N9" s="8" t="s">
        <v>83</v>
      </c>
      <c r="Q9">
        <v>38.512799999999999</v>
      </c>
      <c r="R9">
        <v>-90.630600000000001</v>
      </c>
      <c r="S9" t="s">
        <v>2202</v>
      </c>
    </row>
    <row r="10" spans="1:19" x14ac:dyDescent="0.3">
      <c r="A10" s="7">
        <v>14100</v>
      </c>
      <c r="B10" s="7" t="str">
        <f>IF(Table2[[#This Row],[Price]]&lt;4900,"Low",
   IF(Table2[[#This Row],[Price]]&gt;=27524,"High","Mid"))</f>
        <v>Mid</v>
      </c>
      <c r="C10" s="10">
        <v>2015</v>
      </c>
      <c r="D10" t="s">
        <v>241</v>
      </c>
      <c r="E10" t="s">
        <v>1882</v>
      </c>
      <c r="F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</v>
      </c>
      <c r="G10" t="s">
        <v>137</v>
      </c>
      <c r="H10" t="s">
        <v>86</v>
      </c>
      <c r="I10" t="s">
        <v>30</v>
      </c>
      <c r="J10" s="14">
        <v>67700</v>
      </c>
      <c r="K10" t="s">
        <v>23</v>
      </c>
      <c r="L10" t="s">
        <v>78</v>
      </c>
      <c r="M10" t="s">
        <v>61</v>
      </c>
      <c r="N10" t="s">
        <v>62</v>
      </c>
      <c r="O10" t="s">
        <v>129</v>
      </c>
      <c r="P10" t="s">
        <v>45</v>
      </c>
      <c r="Q10">
        <v>35.134700000000002</v>
      </c>
      <c r="R10">
        <v>-106.6427</v>
      </c>
      <c r="S10" t="s">
        <v>1883</v>
      </c>
    </row>
    <row r="11" spans="1:19" x14ac:dyDescent="0.3">
      <c r="A11" s="7">
        <v>15900</v>
      </c>
      <c r="B11" s="7" t="str">
        <f>IF(Table2[[#This Row],[Price]]&lt;4900,"Low",
   IF(Table2[[#This Row],[Price]]&gt;=27524,"High","Mid"))</f>
        <v>Mid</v>
      </c>
      <c r="C11" s="10">
        <v>2017</v>
      </c>
      <c r="D11" t="s">
        <v>20</v>
      </c>
      <c r="E11" t="s">
        <v>1596</v>
      </c>
      <c r="F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Ecoboost Premium</v>
      </c>
      <c r="G11" t="s">
        <v>137</v>
      </c>
      <c r="H11" t="s">
        <v>86</v>
      </c>
      <c r="I11" t="s">
        <v>22</v>
      </c>
      <c r="J11" s="14">
        <v>53313</v>
      </c>
      <c r="K11" t="s">
        <v>172</v>
      </c>
      <c r="L11" t="s">
        <v>36</v>
      </c>
      <c r="M11" t="s">
        <v>42</v>
      </c>
      <c r="O11" t="s">
        <v>44</v>
      </c>
      <c r="P11" t="s">
        <v>55</v>
      </c>
      <c r="Q11">
        <v>35.175899999999999</v>
      </c>
      <c r="R11">
        <v>-106.6015</v>
      </c>
      <c r="S11" t="s">
        <v>1626</v>
      </c>
    </row>
    <row r="12" spans="1:19" x14ac:dyDescent="0.3">
      <c r="A12" s="7">
        <v>24495</v>
      </c>
      <c r="B12" s="7" t="str">
        <f>IF(Table2[[#This Row],[Price]]&lt;4900,"Low",
   IF(Table2[[#This Row],[Price]]&gt;=27524,"High","Mid"))</f>
        <v>Mid</v>
      </c>
      <c r="C12" s="10">
        <v>2015</v>
      </c>
      <c r="D12" t="s">
        <v>227</v>
      </c>
      <c r="E12" t="s">
        <v>1780</v>
      </c>
      <c r="F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</v>
      </c>
      <c r="H12" t="s">
        <v>86</v>
      </c>
      <c r="I12" t="s">
        <v>22</v>
      </c>
      <c r="J12" s="14">
        <v>61000</v>
      </c>
      <c r="K12" t="s">
        <v>23</v>
      </c>
      <c r="L12" t="s">
        <v>36</v>
      </c>
      <c r="O12" t="s">
        <v>63</v>
      </c>
      <c r="P12" t="s">
        <v>256</v>
      </c>
      <c r="Q12">
        <v>33.466900000000003</v>
      </c>
      <c r="R12">
        <v>-111.9151</v>
      </c>
      <c r="S12" t="s">
        <v>1781</v>
      </c>
    </row>
    <row r="13" spans="1:19" x14ac:dyDescent="0.3">
      <c r="A13" s="7">
        <v>34999</v>
      </c>
      <c r="B13" s="7" t="str">
        <f>IF(Table2[[#This Row],[Price]]&lt;4900,"Low",
   IF(Table2[[#This Row],[Price]]&gt;=27524,"High","Mid"))</f>
        <v>High</v>
      </c>
      <c r="C13" s="10">
        <v>2019</v>
      </c>
      <c r="D13" t="s">
        <v>47</v>
      </c>
      <c r="E13" t="s">
        <v>1039</v>
      </c>
      <c r="F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Hybrid</v>
      </c>
      <c r="H13" s="8" t="s">
        <v>86</v>
      </c>
      <c r="I13" t="s">
        <v>22</v>
      </c>
      <c r="J13" s="14">
        <v>28600</v>
      </c>
      <c r="K13" t="s">
        <v>23</v>
      </c>
      <c r="L13" t="s">
        <v>36</v>
      </c>
      <c r="M13" t="s">
        <v>73</v>
      </c>
      <c r="N13" s="8" t="s">
        <v>146</v>
      </c>
      <c r="Q13">
        <v>35.209440999999998</v>
      </c>
      <c r="R13">
        <v>-106.646862</v>
      </c>
      <c r="S13" t="s">
        <v>1041</v>
      </c>
    </row>
    <row r="14" spans="1:19" x14ac:dyDescent="0.3">
      <c r="A14" s="7">
        <v>47550</v>
      </c>
      <c r="B14" s="7" t="str">
        <f>IF(Table2[[#This Row],[Price]]&lt;4900,"Low",
   IF(Table2[[#This Row],[Price]]&gt;=27524,"High","Mid"))</f>
        <v>High</v>
      </c>
      <c r="C14" s="10">
        <v>2021</v>
      </c>
      <c r="D14" t="s">
        <v>71</v>
      </c>
      <c r="E14" t="s">
        <v>119</v>
      </c>
      <c r="F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 Overland</v>
      </c>
      <c r="G14" t="s">
        <v>53</v>
      </c>
      <c r="H14" t="s">
        <v>120</v>
      </c>
      <c r="I14" t="s">
        <v>22</v>
      </c>
      <c r="J14" s="14">
        <v>10</v>
      </c>
      <c r="K14" t="s">
        <v>23</v>
      </c>
      <c r="L14" t="s">
        <v>36</v>
      </c>
      <c r="M14" t="s">
        <v>73</v>
      </c>
      <c r="O14" s="8" t="s">
        <v>83</v>
      </c>
      <c r="Q14">
        <v>35.081800000000001</v>
      </c>
      <c r="R14">
        <v>-106.6482</v>
      </c>
      <c r="S14" t="s">
        <v>121</v>
      </c>
    </row>
    <row r="15" spans="1:19" x14ac:dyDescent="0.3">
      <c r="A15" s="7">
        <v>56900</v>
      </c>
      <c r="B15" s="7" t="str">
        <f>IF(Table2[[#This Row],[Price]]&lt;4900,"Low",
   IF(Table2[[#This Row],[Price]]&gt;=27524,"High","Mid"))</f>
        <v>High</v>
      </c>
      <c r="C15" s="10">
        <v>2021</v>
      </c>
      <c r="D15" t="s">
        <v>71</v>
      </c>
      <c r="E15" t="s">
        <v>89</v>
      </c>
      <c r="F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</v>
      </c>
      <c r="G15" t="s">
        <v>53</v>
      </c>
      <c r="H15" t="s">
        <v>49</v>
      </c>
      <c r="I15" t="s">
        <v>22</v>
      </c>
      <c r="J15" s="14">
        <v>10</v>
      </c>
      <c r="K15" t="s">
        <v>23</v>
      </c>
      <c r="L15" t="s">
        <v>36</v>
      </c>
      <c r="M15" t="s">
        <v>73</v>
      </c>
      <c r="Q15">
        <v>35.081800000000001</v>
      </c>
      <c r="R15">
        <v>-106.6482</v>
      </c>
      <c r="S15" t="s">
        <v>118</v>
      </c>
    </row>
    <row r="16" spans="1:19" x14ac:dyDescent="0.3">
      <c r="A16" s="7">
        <v>30000</v>
      </c>
      <c r="B16" s="7" t="str">
        <f>IF(Table2[[#This Row],[Price]]&lt;4900,"Low",
   IF(Table2[[#This Row],[Price]]&gt;=27524,"High","Mid"))</f>
        <v>High</v>
      </c>
      <c r="C16" s="10">
        <v>2019</v>
      </c>
      <c r="D16" t="s">
        <v>159</v>
      </c>
      <c r="E16" t="s">
        <v>1170</v>
      </c>
      <c r="F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</v>
      </c>
      <c r="G16" t="s">
        <v>137</v>
      </c>
      <c r="I16" t="s">
        <v>22</v>
      </c>
      <c r="J16" s="14">
        <v>70000</v>
      </c>
      <c r="K16" t="s">
        <v>23</v>
      </c>
      <c r="L16" t="s">
        <v>36</v>
      </c>
      <c r="M16" t="s">
        <v>61</v>
      </c>
      <c r="N16" t="s">
        <v>95</v>
      </c>
      <c r="O16" t="s">
        <v>63</v>
      </c>
      <c r="P16" t="s">
        <v>45</v>
      </c>
      <c r="Q16">
        <v>35.079000000000001</v>
      </c>
      <c r="R16">
        <v>-106.6169</v>
      </c>
      <c r="S16" t="s">
        <v>1939</v>
      </c>
    </row>
    <row r="17" spans="1:19" x14ac:dyDescent="0.3">
      <c r="A17" s="7">
        <v>8000</v>
      </c>
      <c r="B17" s="7" t="str">
        <f>IF(Table2[[#This Row],[Price]]&lt;4900,"Low",
   IF(Table2[[#This Row],[Price]]&gt;=27524,"High","Mid"))</f>
        <v>Mid</v>
      </c>
      <c r="C17" s="10">
        <v>2011</v>
      </c>
      <c r="D17" t="s">
        <v>211</v>
      </c>
      <c r="E17" t="s">
        <v>3221</v>
      </c>
      <c r="F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Q5 Premium Plus</v>
      </c>
      <c r="G17" t="s">
        <v>137</v>
      </c>
      <c r="H17" t="s">
        <v>86</v>
      </c>
      <c r="I17" t="s">
        <v>22</v>
      </c>
      <c r="J17" s="14">
        <v>178500</v>
      </c>
      <c r="K17" t="s">
        <v>23</v>
      </c>
      <c r="L17" t="s">
        <v>36</v>
      </c>
      <c r="M17" t="s">
        <v>73</v>
      </c>
      <c r="O17" t="s">
        <v>90</v>
      </c>
      <c r="P17" t="s">
        <v>26</v>
      </c>
      <c r="Q17">
        <v>35.328499999999998</v>
      </c>
      <c r="R17">
        <v>-106.5309</v>
      </c>
      <c r="S17" t="s">
        <v>3222</v>
      </c>
    </row>
    <row r="18" spans="1:19" x14ac:dyDescent="0.3">
      <c r="A18" s="7">
        <v>45040</v>
      </c>
      <c r="B18" s="7" t="str">
        <f>IF(Table2[[#This Row],[Price]]&lt;4900,"Low",
   IF(Table2[[#This Row],[Price]]&gt;=27524,"High","Mid"))</f>
        <v>High</v>
      </c>
      <c r="C18" s="10">
        <v>2021</v>
      </c>
      <c r="D18" t="s">
        <v>71</v>
      </c>
      <c r="E18" t="s">
        <v>116</v>
      </c>
      <c r="F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 Sport</v>
      </c>
      <c r="G18" t="s">
        <v>53</v>
      </c>
      <c r="H18" t="s">
        <v>49</v>
      </c>
      <c r="I18" t="s">
        <v>22</v>
      </c>
      <c r="J18" s="14">
        <v>10</v>
      </c>
      <c r="K18" t="s">
        <v>23</v>
      </c>
      <c r="L18" t="s">
        <v>36</v>
      </c>
      <c r="M18" t="s">
        <v>73</v>
      </c>
      <c r="Q18">
        <v>35.081800000000001</v>
      </c>
      <c r="R18">
        <v>-106.6482</v>
      </c>
      <c r="S18" t="s">
        <v>117</v>
      </c>
    </row>
    <row r="19" spans="1:19" x14ac:dyDescent="0.3">
      <c r="A19" s="7">
        <v>8995</v>
      </c>
      <c r="B19" s="7" t="str">
        <f>IF(Table2[[#This Row],[Price]]&lt;4900,"Low",
   IF(Table2[[#This Row],[Price]]&gt;=27524,"High","Mid"))</f>
        <v>Mid</v>
      </c>
      <c r="C19" s="10">
        <v>2014</v>
      </c>
      <c r="D19" t="s">
        <v>71</v>
      </c>
      <c r="E19" t="s">
        <v>99</v>
      </c>
      <c r="F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</v>
      </c>
      <c r="G19" t="s">
        <v>137</v>
      </c>
      <c r="H19" t="s">
        <v>86</v>
      </c>
      <c r="I19" t="s">
        <v>22</v>
      </c>
      <c r="J19" s="14">
        <v>145000</v>
      </c>
      <c r="K19" t="s">
        <v>23</v>
      </c>
      <c r="L19" t="s">
        <v>36</v>
      </c>
      <c r="M19" t="s">
        <v>61</v>
      </c>
      <c r="N19" t="s">
        <v>95</v>
      </c>
      <c r="O19" t="s">
        <v>90</v>
      </c>
      <c r="Q19">
        <v>35.110399999999998</v>
      </c>
      <c r="R19">
        <v>-106.57810000000001</v>
      </c>
      <c r="S19" t="s">
        <v>2962</v>
      </c>
    </row>
    <row r="20" spans="1:19" x14ac:dyDescent="0.3">
      <c r="A20" s="7">
        <v>3800</v>
      </c>
      <c r="B20" s="7" t="str">
        <f>IF(Table2[[#This Row],[Price]]&lt;4900,"Low",
   IF(Table2[[#This Row],[Price]]&gt;=27524,"High","Mid"))</f>
        <v>Low</v>
      </c>
      <c r="C20" s="10">
        <v>2005</v>
      </c>
      <c r="D20" t="s">
        <v>320</v>
      </c>
      <c r="E20" t="s">
        <v>3356</v>
      </c>
      <c r="F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Putback</v>
      </c>
      <c r="G20" t="s">
        <v>59</v>
      </c>
      <c r="H20" t="s">
        <v>86</v>
      </c>
      <c r="I20" t="s">
        <v>22</v>
      </c>
      <c r="J20" s="14">
        <v>210500</v>
      </c>
      <c r="K20" t="s">
        <v>23</v>
      </c>
      <c r="L20" t="s">
        <v>36</v>
      </c>
      <c r="M20" t="s">
        <v>73</v>
      </c>
      <c r="N20" t="s">
        <v>95</v>
      </c>
      <c r="O20" t="s">
        <v>199</v>
      </c>
      <c r="P20" t="s">
        <v>256</v>
      </c>
      <c r="Q20">
        <v>35.134700000000002</v>
      </c>
      <c r="R20">
        <v>-106.6427</v>
      </c>
      <c r="S20" t="s">
        <v>3358</v>
      </c>
    </row>
    <row r="21" spans="1:19" x14ac:dyDescent="0.3">
      <c r="A21" s="7">
        <v>5995</v>
      </c>
      <c r="B21" s="7" t="str">
        <f>IF(Table2[[#This Row],[Price]]&lt;4900,"Low",
   IF(Table2[[#This Row],[Price]]&gt;=27524,"High","Mid"))</f>
        <v>Mid</v>
      </c>
      <c r="C21" s="10">
        <v>2014</v>
      </c>
      <c r="D21" t="s">
        <v>205</v>
      </c>
      <c r="E21" t="s">
        <v>2949</v>
      </c>
      <c r="F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 Gls</v>
      </c>
      <c r="G21" t="s">
        <v>137</v>
      </c>
      <c r="I21" t="s">
        <v>22</v>
      </c>
      <c r="J21" s="14">
        <v>144000</v>
      </c>
      <c r="K21" t="s">
        <v>23</v>
      </c>
      <c r="L21" t="s">
        <v>36</v>
      </c>
      <c r="Q21">
        <v>35.110399999999998</v>
      </c>
      <c r="R21">
        <v>-106.57810000000001</v>
      </c>
      <c r="S21" t="s">
        <v>2950</v>
      </c>
    </row>
    <row r="22" spans="1:19" x14ac:dyDescent="0.3">
      <c r="A22" s="7">
        <v>7950</v>
      </c>
      <c r="B22" s="7" t="str">
        <f>IF(Table2[[#This Row],[Price]]&lt;4900,"Low",
   IF(Table2[[#This Row],[Price]]&gt;=27524,"High","Mid"))</f>
        <v>Mid</v>
      </c>
      <c r="C22" s="10">
        <v>2008</v>
      </c>
      <c r="D22" t="s">
        <v>241</v>
      </c>
      <c r="E22" t="s">
        <v>446</v>
      </c>
      <c r="F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22" t="s">
        <v>22</v>
      </c>
      <c r="J22" s="14">
        <v>110042</v>
      </c>
      <c r="K22" t="s">
        <v>23</v>
      </c>
      <c r="L22" t="s">
        <v>36</v>
      </c>
      <c r="N22" t="s">
        <v>62</v>
      </c>
      <c r="O22" t="s">
        <v>63</v>
      </c>
      <c r="P22" t="s">
        <v>45</v>
      </c>
      <c r="Q22">
        <v>35.185090000000002</v>
      </c>
      <c r="R22">
        <v>-106.58499999999999</v>
      </c>
      <c r="S22" t="s">
        <v>2562</v>
      </c>
    </row>
    <row r="23" spans="1:19" x14ac:dyDescent="0.3">
      <c r="A23" s="7">
        <v>23995</v>
      </c>
      <c r="B23" s="7" t="str">
        <f>IF(Table2[[#This Row],[Price]]&lt;4900,"Low",
   IF(Table2[[#This Row],[Price]]&gt;=27524,"High","Mid"))</f>
        <v>Mid</v>
      </c>
      <c r="C23" s="10">
        <v>2011</v>
      </c>
      <c r="D23" t="s">
        <v>290</v>
      </c>
      <c r="E23" t="s">
        <v>2937</v>
      </c>
      <c r="F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Gx 460</v>
      </c>
      <c r="G23" t="s">
        <v>137</v>
      </c>
      <c r="H23" t="s">
        <v>41</v>
      </c>
      <c r="I23" t="s">
        <v>22</v>
      </c>
      <c r="J23" s="14">
        <v>143479</v>
      </c>
      <c r="K23" t="s">
        <v>23</v>
      </c>
      <c r="L23" t="s">
        <v>36</v>
      </c>
      <c r="M23" t="s">
        <v>73</v>
      </c>
      <c r="O23" t="s">
        <v>90</v>
      </c>
      <c r="Q23">
        <v>35.162211999999997</v>
      </c>
      <c r="R23">
        <v>-106.600143</v>
      </c>
      <c r="S23" t="s">
        <v>2939</v>
      </c>
    </row>
    <row r="24" spans="1:19" x14ac:dyDescent="0.3">
      <c r="A24" s="7">
        <v>62995</v>
      </c>
      <c r="B24" s="7" t="str">
        <f>IF(Table2[[#This Row],[Price]]&lt;4900,"Low",
   IF(Table2[[#This Row],[Price]]&gt;=27524,"High","Mid"))</f>
        <v>High</v>
      </c>
      <c r="C24" s="10">
        <v>2017</v>
      </c>
      <c r="D24" t="s">
        <v>169</v>
      </c>
      <c r="E24" t="s">
        <v>577</v>
      </c>
      <c r="F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24" s="8" t="s">
        <v>41</v>
      </c>
      <c r="I24" t="s">
        <v>30</v>
      </c>
      <c r="J24" s="14">
        <v>50418</v>
      </c>
      <c r="K24" t="s">
        <v>23</v>
      </c>
      <c r="L24" t="s">
        <v>36</v>
      </c>
      <c r="M24" s="8" t="s">
        <v>42</v>
      </c>
      <c r="N24" s="8" t="s">
        <v>83</v>
      </c>
      <c r="Q24">
        <v>30.649253999999999</v>
      </c>
      <c r="R24">
        <v>-97.865696</v>
      </c>
      <c r="S24" t="s">
        <v>1558</v>
      </c>
    </row>
    <row r="25" spans="1:19" x14ac:dyDescent="0.3">
      <c r="A25" s="7">
        <v>3000</v>
      </c>
      <c r="B25" s="7" t="str">
        <f>IF(Table2[[#This Row],[Price]]&lt;4900,"Low",
   IF(Table2[[#This Row],[Price]]&gt;=27524,"High","Mid"))</f>
        <v>Low</v>
      </c>
      <c r="C25" s="10">
        <v>2004</v>
      </c>
      <c r="D25" t="s">
        <v>390</v>
      </c>
      <c r="E25" t="s">
        <v>2330</v>
      </c>
      <c r="F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</v>
      </c>
      <c r="G25" t="s">
        <v>40</v>
      </c>
      <c r="H25" t="s">
        <v>86</v>
      </c>
      <c r="I25" t="s">
        <v>22</v>
      </c>
      <c r="J25" s="14">
        <v>200000</v>
      </c>
      <c r="K25" t="s">
        <v>23</v>
      </c>
      <c r="L25" t="s">
        <v>78</v>
      </c>
      <c r="M25" t="s">
        <v>61</v>
      </c>
      <c r="N25" t="s">
        <v>54</v>
      </c>
      <c r="O25" t="s">
        <v>63</v>
      </c>
      <c r="P25" t="s">
        <v>138</v>
      </c>
      <c r="Q25">
        <v>34.783000000000001</v>
      </c>
      <c r="R25">
        <v>-106.2341</v>
      </c>
      <c r="S25" t="s">
        <v>3321</v>
      </c>
    </row>
    <row r="26" spans="1:19" x14ac:dyDescent="0.3">
      <c r="A26" s="7">
        <v>15450</v>
      </c>
      <c r="B26" s="7" t="str">
        <f>IF(Table2[[#This Row],[Price]]&lt;4900,"Low",
   IF(Table2[[#This Row],[Price]]&gt;=27524,"High","Mid"))</f>
        <v>Mid</v>
      </c>
      <c r="C26" s="10">
        <v>2010</v>
      </c>
      <c r="D26" t="s">
        <v>227</v>
      </c>
      <c r="E26" t="s">
        <v>2123</v>
      </c>
      <c r="F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Cls550</v>
      </c>
      <c r="G26" t="s">
        <v>137</v>
      </c>
      <c r="H26" t="s">
        <v>41</v>
      </c>
      <c r="I26" t="s">
        <v>22</v>
      </c>
      <c r="J26" s="14">
        <v>81698</v>
      </c>
      <c r="K26" t="s">
        <v>23</v>
      </c>
      <c r="L26" t="s">
        <v>36</v>
      </c>
      <c r="M26" t="s">
        <v>42</v>
      </c>
      <c r="P26" t="s">
        <v>26</v>
      </c>
      <c r="Q26">
        <v>35.072400000000002</v>
      </c>
      <c r="R26">
        <v>-106.5282</v>
      </c>
      <c r="S26" t="s">
        <v>2124</v>
      </c>
    </row>
    <row r="27" spans="1:19" x14ac:dyDescent="0.3">
      <c r="A27" s="7">
        <v>11500</v>
      </c>
      <c r="B27" s="7" t="str">
        <f>IF(Table2[[#This Row],[Price]]&lt;4900,"Low",
   IF(Table2[[#This Row],[Price]]&gt;=27524,"High","Mid"))</f>
        <v>Mid</v>
      </c>
      <c r="C27" s="10">
        <v>2015</v>
      </c>
      <c r="D27" t="s">
        <v>57</v>
      </c>
      <c r="E27" t="s">
        <v>1343</v>
      </c>
      <c r="F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27" t="s">
        <v>137</v>
      </c>
      <c r="H27" t="s">
        <v>49</v>
      </c>
      <c r="I27" t="s">
        <v>22</v>
      </c>
      <c r="J27" s="14">
        <v>78000</v>
      </c>
      <c r="K27" t="s">
        <v>23</v>
      </c>
      <c r="L27" t="s">
        <v>36</v>
      </c>
      <c r="M27" t="s">
        <v>61</v>
      </c>
      <c r="N27" t="s">
        <v>43</v>
      </c>
      <c r="O27" t="s">
        <v>63</v>
      </c>
      <c r="P27" t="s">
        <v>26</v>
      </c>
      <c r="Q27">
        <v>35.134700000000002</v>
      </c>
      <c r="R27">
        <v>-106.5222</v>
      </c>
      <c r="S27" t="s">
        <v>2056</v>
      </c>
    </row>
    <row r="28" spans="1:19" x14ac:dyDescent="0.3">
      <c r="A28" s="7">
        <v>3000</v>
      </c>
      <c r="B28" s="7" t="str">
        <f>IF(Table2[[#This Row],[Price]]&lt;4900,"Low",
   IF(Table2[[#This Row],[Price]]&gt;=27524,"High","Mid"))</f>
        <v>Low</v>
      </c>
      <c r="C28" s="10">
        <v>2014</v>
      </c>
      <c r="E28" t="s">
        <v>3439</v>
      </c>
      <c r="F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Utility</v>
      </c>
      <c r="I28" t="s">
        <v>24</v>
      </c>
      <c r="J28" s="14">
        <v>300000</v>
      </c>
      <c r="K28" t="s">
        <v>23</v>
      </c>
      <c r="L28" t="s">
        <v>24</v>
      </c>
      <c r="O28" s="8" t="s">
        <v>83</v>
      </c>
      <c r="Q28">
        <v>34.930208</v>
      </c>
      <c r="R28">
        <v>-107.93978199999999</v>
      </c>
      <c r="S28" t="s">
        <v>3440</v>
      </c>
    </row>
    <row r="29" spans="1:19" x14ac:dyDescent="0.3">
      <c r="A29" s="7">
        <v>46995</v>
      </c>
      <c r="B29" s="7" t="str">
        <f>IF(Table2[[#This Row],[Price]]&lt;4900,"Low",
   IF(Table2[[#This Row],[Price]]&gt;=27524,"High","Mid"))</f>
        <v>High</v>
      </c>
      <c r="C29" s="10">
        <v>2014</v>
      </c>
      <c r="D29" t="s">
        <v>20</v>
      </c>
      <c r="E29" t="s">
        <v>2767</v>
      </c>
      <c r="F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Platinum 4X4</v>
      </c>
      <c r="I29" t="s">
        <v>30</v>
      </c>
      <c r="J29" s="14">
        <v>125743</v>
      </c>
      <c r="K29" t="s">
        <v>23</v>
      </c>
      <c r="L29" t="s">
        <v>36</v>
      </c>
      <c r="M29" s="8" t="s">
        <v>73</v>
      </c>
      <c r="O29" s="8" t="s">
        <v>90</v>
      </c>
      <c r="Q29">
        <v>30.663</v>
      </c>
      <c r="R29">
        <v>-97.931600000000003</v>
      </c>
      <c r="S29" t="s">
        <v>2769</v>
      </c>
    </row>
    <row r="30" spans="1:19" x14ac:dyDescent="0.3">
      <c r="A30" s="7">
        <v>20000</v>
      </c>
      <c r="B30" s="7" t="str">
        <f>IF(Table2[[#This Row],[Price]]&lt;4900,"Low",
   IF(Table2[[#This Row],[Price]]&gt;=27524,"High","Mid"))</f>
        <v>Mid</v>
      </c>
      <c r="C30" s="10">
        <v>2013</v>
      </c>
      <c r="D30" t="s">
        <v>20</v>
      </c>
      <c r="E30" t="s">
        <v>1851</v>
      </c>
      <c r="F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 Cab Xlt</v>
      </c>
      <c r="G30" t="s">
        <v>59</v>
      </c>
      <c r="H30" t="s">
        <v>41</v>
      </c>
      <c r="I30" t="s">
        <v>22</v>
      </c>
      <c r="J30" s="14">
        <v>65500</v>
      </c>
      <c r="K30" t="s">
        <v>23</v>
      </c>
      <c r="L30" t="s">
        <v>36</v>
      </c>
      <c r="M30" t="s">
        <v>42</v>
      </c>
      <c r="N30" t="s">
        <v>95</v>
      </c>
      <c r="O30" t="s">
        <v>83</v>
      </c>
      <c r="P30" t="s">
        <v>45</v>
      </c>
      <c r="Q30">
        <v>35.110399999999998</v>
      </c>
      <c r="R30">
        <v>-106.57810000000001</v>
      </c>
      <c r="S30" t="s">
        <v>1852</v>
      </c>
    </row>
    <row r="31" spans="1:19" x14ac:dyDescent="0.3">
      <c r="A31" s="7">
        <v>27995</v>
      </c>
      <c r="B31" s="7" t="str">
        <f>IF(Table2[[#This Row],[Price]]&lt;4900,"Low",
   IF(Table2[[#This Row],[Price]]&gt;=27524,"High","Mid"))</f>
        <v>High</v>
      </c>
      <c r="C31" s="10">
        <v>2017</v>
      </c>
      <c r="D31" t="s">
        <v>51</v>
      </c>
      <c r="E31" t="s">
        <v>151</v>
      </c>
      <c r="F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31" t="s">
        <v>132</v>
      </c>
      <c r="H31" t="s">
        <v>49</v>
      </c>
      <c r="I31" t="s">
        <v>22</v>
      </c>
      <c r="J31" s="14">
        <v>21124</v>
      </c>
      <c r="K31" t="s">
        <v>23</v>
      </c>
      <c r="L31" t="s">
        <v>36</v>
      </c>
      <c r="M31" t="s">
        <v>42</v>
      </c>
      <c r="N31" t="s">
        <v>95</v>
      </c>
      <c r="O31" t="s">
        <v>96</v>
      </c>
      <c r="P31" t="s">
        <v>55</v>
      </c>
      <c r="Q31">
        <v>35.110399999999998</v>
      </c>
      <c r="R31">
        <v>-106.57810000000001</v>
      </c>
      <c r="S31" t="s">
        <v>813</v>
      </c>
    </row>
    <row r="32" spans="1:19" x14ac:dyDescent="0.3">
      <c r="A32" s="7">
        <v>34899</v>
      </c>
      <c r="B32" s="7" t="str">
        <f>IF(Table2[[#This Row],[Price]]&lt;4900,"Low",
   IF(Table2[[#This Row],[Price]]&gt;=27524,"High","Mid"))</f>
        <v>High</v>
      </c>
      <c r="C32" s="10">
        <v>2015</v>
      </c>
      <c r="D32" t="s">
        <v>51</v>
      </c>
      <c r="E32" t="s">
        <v>3175</v>
      </c>
      <c r="F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3500Hd 4X4 Duramax</v>
      </c>
      <c r="I32" t="s">
        <v>30</v>
      </c>
      <c r="J32" s="14">
        <v>173934</v>
      </c>
      <c r="K32" t="s">
        <v>23</v>
      </c>
      <c r="L32" t="s">
        <v>36</v>
      </c>
      <c r="M32" s="8" t="s">
        <v>73</v>
      </c>
      <c r="N32" s="8" t="s">
        <v>83</v>
      </c>
      <c r="Q32">
        <v>30.663</v>
      </c>
      <c r="R32">
        <v>-97.931600000000003</v>
      </c>
      <c r="S32" t="s">
        <v>3176</v>
      </c>
    </row>
    <row r="33" spans="1:19" x14ac:dyDescent="0.3">
      <c r="A33" s="7">
        <v>7995</v>
      </c>
      <c r="B33" s="7" t="str">
        <f>IF(Table2[[#This Row],[Price]]&lt;4900,"Low",
   IF(Table2[[#This Row],[Price]]&gt;=27524,"High","Mid"))</f>
        <v>Mid</v>
      </c>
      <c r="C33" s="10">
        <v>2010</v>
      </c>
      <c r="D33" t="s">
        <v>390</v>
      </c>
      <c r="E33" t="s">
        <v>1828</v>
      </c>
      <c r="F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 Sport</v>
      </c>
      <c r="G33" t="s">
        <v>137</v>
      </c>
      <c r="H33" t="s">
        <v>86</v>
      </c>
      <c r="I33" t="s">
        <v>22</v>
      </c>
      <c r="J33" s="14">
        <v>123072</v>
      </c>
      <c r="L33" t="s">
        <v>78</v>
      </c>
      <c r="N33" s="8" t="s">
        <v>62</v>
      </c>
      <c r="O33" t="s">
        <v>129</v>
      </c>
      <c r="Q33">
        <v>35.162211999999997</v>
      </c>
      <c r="R33">
        <v>-106.600143</v>
      </c>
      <c r="S33" t="s">
        <v>2729</v>
      </c>
    </row>
    <row r="34" spans="1:19" x14ac:dyDescent="0.3">
      <c r="A34" s="7">
        <v>7900</v>
      </c>
      <c r="B34" s="7" t="str">
        <f>IF(Table2[[#This Row],[Price]]&lt;4900,"Low",
   IF(Table2[[#This Row],[Price]]&gt;=27524,"High","Mid"))</f>
        <v>Mid</v>
      </c>
      <c r="C34" s="10">
        <v>2005</v>
      </c>
      <c r="D34" t="s">
        <v>51</v>
      </c>
      <c r="E34" t="s">
        <v>383</v>
      </c>
      <c r="F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34" t="s">
        <v>132</v>
      </c>
      <c r="H34" t="s">
        <v>41</v>
      </c>
      <c r="I34" t="s">
        <v>22</v>
      </c>
      <c r="J34" s="14">
        <v>164000</v>
      </c>
      <c r="K34" t="s">
        <v>23</v>
      </c>
      <c r="L34" t="s">
        <v>36</v>
      </c>
      <c r="M34" t="s">
        <v>42</v>
      </c>
      <c r="N34" s="8" t="s">
        <v>83</v>
      </c>
      <c r="P34" t="s">
        <v>26</v>
      </c>
      <c r="Q34">
        <v>35.186799999999998</v>
      </c>
      <c r="R34">
        <v>-106.6652</v>
      </c>
      <c r="S34" t="s">
        <v>3121</v>
      </c>
    </row>
    <row r="35" spans="1:19" x14ac:dyDescent="0.3">
      <c r="A35" s="7">
        <v>7950</v>
      </c>
      <c r="B35" s="7" t="str">
        <f>IF(Table2[[#This Row],[Price]]&lt;4900,"Low",
   IF(Table2[[#This Row],[Price]]&gt;=27524,"High","Mid"))</f>
        <v>Mid</v>
      </c>
      <c r="C35" s="10">
        <v>2006</v>
      </c>
      <c r="D35" t="s">
        <v>47</v>
      </c>
      <c r="E35" t="s">
        <v>2551</v>
      </c>
      <c r="F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H35" s="8" t="s">
        <v>86</v>
      </c>
      <c r="I35" t="s">
        <v>24</v>
      </c>
      <c r="J35" s="14">
        <v>153401</v>
      </c>
      <c r="K35" t="s">
        <v>23</v>
      </c>
      <c r="L35" t="s">
        <v>36</v>
      </c>
      <c r="M35" t="s">
        <v>61</v>
      </c>
      <c r="N35" s="8" t="s">
        <v>62</v>
      </c>
      <c r="O35" t="s">
        <v>129</v>
      </c>
      <c r="P35" t="s">
        <v>155</v>
      </c>
      <c r="Q35">
        <v>35.185090000000002</v>
      </c>
      <c r="R35">
        <v>-106.58499999999999</v>
      </c>
      <c r="S35" t="s">
        <v>3055</v>
      </c>
    </row>
    <row r="36" spans="1:19" x14ac:dyDescent="0.3">
      <c r="A36" s="7">
        <v>53995</v>
      </c>
      <c r="B36" s="7" t="str">
        <f>IF(Table2[[#This Row],[Price]]&lt;4900,"Low",
   IF(Table2[[#This Row],[Price]]&gt;=27524,"High","Mid"))</f>
        <v>High</v>
      </c>
      <c r="C36" s="10">
        <v>2018</v>
      </c>
      <c r="D36" t="s">
        <v>169</v>
      </c>
      <c r="E36" t="s">
        <v>1836</v>
      </c>
      <c r="F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Slt 4X4</v>
      </c>
      <c r="G36" t="s">
        <v>137</v>
      </c>
      <c r="H36" t="s">
        <v>49</v>
      </c>
      <c r="I36" t="s">
        <v>30</v>
      </c>
      <c r="J36" s="14">
        <v>64979</v>
      </c>
      <c r="K36" t="s">
        <v>23</v>
      </c>
      <c r="L36" t="s">
        <v>36</v>
      </c>
      <c r="M36" t="s">
        <v>73</v>
      </c>
      <c r="N36" t="s">
        <v>95</v>
      </c>
      <c r="O36" t="s">
        <v>96</v>
      </c>
      <c r="P36" t="s">
        <v>26</v>
      </c>
      <c r="Q36">
        <v>35.087327000000002</v>
      </c>
      <c r="R36">
        <v>-106.556822</v>
      </c>
      <c r="S36" t="s">
        <v>1838</v>
      </c>
    </row>
    <row r="37" spans="1:19" x14ac:dyDescent="0.3">
      <c r="A37" s="7">
        <v>22641</v>
      </c>
      <c r="B37" s="7" t="str">
        <f>IF(Table2[[#This Row],[Price]]&lt;4900,"Low",
   IF(Table2[[#This Row],[Price]]&gt;=27524,"High","Mid"))</f>
        <v>Mid</v>
      </c>
      <c r="C37" s="10">
        <v>2018</v>
      </c>
      <c r="D37" t="s">
        <v>125</v>
      </c>
      <c r="E37" t="s">
        <v>563</v>
      </c>
      <c r="F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 Fwd Essence</v>
      </c>
      <c r="G37" t="s">
        <v>137</v>
      </c>
      <c r="H37" t="s">
        <v>86</v>
      </c>
      <c r="I37" t="s">
        <v>22</v>
      </c>
      <c r="J37" s="14">
        <v>13434</v>
      </c>
      <c r="K37" t="s">
        <v>23</v>
      </c>
      <c r="L37" t="s">
        <v>36</v>
      </c>
      <c r="M37" t="s">
        <v>61</v>
      </c>
      <c r="N37" t="s">
        <v>95</v>
      </c>
      <c r="O37" t="s">
        <v>63</v>
      </c>
      <c r="P37" t="s">
        <v>26</v>
      </c>
      <c r="Q37">
        <v>35.087327000000002</v>
      </c>
      <c r="R37">
        <v>-106.556822</v>
      </c>
      <c r="S37" t="s">
        <v>564</v>
      </c>
    </row>
    <row r="38" spans="1:19" x14ac:dyDescent="0.3">
      <c r="A38" s="7">
        <v>18995</v>
      </c>
      <c r="B38" s="7" t="str">
        <f>IF(Table2[[#This Row],[Price]]&lt;4900,"Low",
   IF(Table2[[#This Row],[Price]]&gt;=27524,"High","Mid"))</f>
        <v>Mid</v>
      </c>
      <c r="C38" s="10">
        <v>2013</v>
      </c>
      <c r="D38" t="s">
        <v>51</v>
      </c>
      <c r="E38" t="s">
        <v>2063</v>
      </c>
      <c r="F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 Lt</v>
      </c>
      <c r="G38" t="s">
        <v>137</v>
      </c>
      <c r="H38" t="s">
        <v>86</v>
      </c>
      <c r="I38" t="s">
        <v>22</v>
      </c>
      <c r="J38" s="14">
        <v>78380</v>
      </c>
      <c r="K38" t="s">
        <v>23</v>
      </c>
      <c r="L38" t="s">
        <v>36</v>
      </c>
      <c r="M38" t="s">
        <v>61</v>
      </c>
      <c r="N38" t="s">
        <v>43</v>
      </c>
      <c r="O38" t="s">
        <v>24</v>
      </c>
      <c r="P38" t="s">
        <v>256</v>
      </c>
      <c r="Q38">
        <v>35.087327000000002</v>
      </c>
      <c r="R38">
        <v>-106.556822</v>
      </c>
      <c r="S38" t="s">
        <v>2064</v>
      </c>
    </row>
    <row r="39" spans="1:19" x14ac:dyDescent="0.3">
      <c r="A39" s="7">
        <v>24995</v>
      </c>
      <c r="B39" s="7" t="str">
        <f>IF(Table2[[#This Row],[Price]]&lt;4900,"Low",
   IF(Table2[[#This Row],[Price]]&gt;=27524,"High","Mid"))</f>
        <v>Mid</v>
      </c>
      <c r="C39" s="10">
        <v>2020</v>
      </c>
      <c r="D39" t="s">
        <v>51</v>
      </c>
      <c r="E39" t="s">
        <v>710</v>
      </c>
      <c r="F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Trax Fwd Ls</v>
      </c>
      <c r="G39" t="s">
        <v>137</v>
      </c>
      <c r="H39" t="s">
        <v>86</v>
      </c>
      <c r="I39" t="s">
        <v>22</v>
      </c>
      <c r="J39" s="14">
        <v>18240</v>
      </c>
      <c r="K39" t="s">
        <v>23</v>
      </c>
      <c r="L39" t="s">
        <v>36</v>
      </c>
      <c r="M39" t="s">
        <v>61</v>
      </c>
      <c r="N39" t="s">
        <v>43</v>
      </c>
      <c r="O39" t="s">
        <v>24</v>
      </c>
      <c r="P39" t="s">
        <v>68</v>
      </c>
      <c r="Q39">
        <v>35.087327000000002</v>
      </c>
      <c r="R39">
        <v>-106.556822</v>
      </c>
      <c r="S39" t="s">
        <v>711</v>
      </c>
    </row>
    <row r="40" spans="1:19" x14ac:dyDescent="0.3">
      <c r="A40" s="7">
        <v>21995</v>
      </c>
      <c r="B40" s="7" t="str">
        <f>IF(Table2[[#This Row],[Price]]&lt;4900,"Low",
   IF(Table2[[#This Row],[Price]]&gt;=27524,"High","Mid"))</f>
        <v>Mid</v>
      </c>
      <c r="C40" s="10">
        <v>2017</v>
      </c>
      <c r="D40" t="s">
        <v>174</v>
      </c>
      <c r="E40" t="s">
        <v>1964</v>
      </c>
      <c r="F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Se</v>
      </c>
      <c r="G40" t="s">
        <v>137</v>
      </c>
      <c r="H40" t="s">
        <v>49</v>
      </c>
      <c r="I40" t="s">
        <v>22</v>
      </c>
      <c r="J40" s="14">
        <v>71567</v>
      </c>
      <c r="L40" t="s">
        <v>36</v>
      </c>
      <c r="N40" s="8" t="s">
        <v>95</v>
      </c>
      <c r="O40" t="s">
        <v>24</v>
      </c>
      <c r="Q40">
        <v>35.162211999999997</v>
      </c>
      <c r="R40">
        <v>-106.600143</v>
      </c>
      <c r="S40" t="s">
        <v>1966</v>
      </c>
    </row>
    <row r="41" spans="1:19" x14ac:dyDescent="0.3">
      <c r="A41" s="7">
        <v>7950</v>
      </c>
      <c r="B41" s="7" t="str">
        <f>IF(Table2[[#This Row],[Price]]&lt;4900,"Low",
   IF(Table2[[#This Row],[Price]]&gt;=27524,"High","Mid"))</f>
        <v>Mid</v>
      </c>
      <c r="C41" s="10">
        <v>2001</v>
      </c>
      <c r="D41" t="s">
        <v>20</v>
      </c>
      <c r="E41" t="s">
        <v>2058</v>
      </c>
      <c r="F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Crown Victoria</v>
      </c>
      <c r="I41" t="s">
        <v>22</v>
      </c>
      <c r="J41" s="14">
        <v>78208</v>
      </c>
      <c r="K41" t="s">
        <v>23</v>
      </c>
      <c r="L41" t="s">
        <v>36</v>
      </c>
      <c r="N41" s="8" t="s">
        <v>95</v>
      </c>
      <c r="O41" t="s">
        <v>24</v>
      </c>
      <c r="Q41">
        <v>35.185090000000002</v>
      </c>
      <c r="R41">
        <v>-106.58499999999999</v>
      </c>
      <c r="S41" t="s">
        <v>2059</v>
      </c>
    </row>
    <row r="42" spans="1:19" x14ac:dyDescent="0.3">
      <c r="A42" s="7">
        <v>2800</v>
      </c>
      <c r="B42" s="7" t="str">
        <f>IF(Table2[[#This Row],[Price]]&lt;4900,"Low",
   IF(Table2[[#This Row],[Price]]&gt;=27524,"High","Mid"))</f>
        <v>Low</v>
      </c>
      <c r="C42" s="10">
        <v>1998</v>
      </c>
      <c r="D42" t="s">
        <v>20</v>
      </c>
      <c r="E42" t="s">
        <v>1019</v>
      </c>
      <c r="F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H42" s="8" t="s">
        <v>41</v>
      </c>
      <c r="I42" t="s">
        <v>22</v>
      </c>
      <c r="J42" s="14">
        <v>300000</v>
      </c>
      <c r="K42" t="s">
        <v>23</v>
      </c>
      <c r="L42" t="s">
        <v>36</v>
      </c>
      <c r="M42" s="8" t="s">
        <v>42</v>
      </c>
      <c r="N42" s="8" t="s">
        <v>83</v>
      </c>
      <c r="Q42">
        <v>35.058537000000001</v>
      </c>
      <c r="R42">
        <v>-106.87787299999999</v>
      </c>
      <c r="S42" t="s">
        <v>3438</v>
      </c>
    </row>
    <row r="43" spans="1:19" x14ac:dyDescent="0.3">
      <c r="A43" s="7">
        <v>18000</v>
      </c>
      <c r="B43" s="7" t="str">
        <f>IF(Table2[[#This Row],[Price]]&lt;4900,"Low",
   IF(Table2[[#This Row],[Price]]&gt;=27524,"High","Mid"))</f>
        <v>Mid</v>
      </c>
      <c r="C43" s="10">
        <v>2005</v>
      </c>
      <c r="D43" t="s">
        <v>169</v>
      </c>
      <c r="E43" t="s">
        <v>848</v>
      </c>
      <c r="F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43" t="s">
        <v>137</v>
      </c>
      <c r="H43" t="s">
        <v>49</v>
      </c>
      <c r="I43" t="s">
        <v>30</v>
      </c>
      <c r="J43" s="14">
        <v>184000</v>
      </c>
      <c r="K43" t="s">
        <v>23</v>
      </c>
      <c r="L43" t="s">
        <v>36</v>
      </c>
      <c r="M43" t="s">
        <v>42</v>
      </c>
      <c r="N43" t="s">
        <v>95</v>
      </c>
      <c r="O43" t="s">
        <v>83</v>
      </c>
      <c r="P43" t="s">
        <v>45</v>
      </c>
      <c r="Q43">
        <v>35.058537000000001</v>
      </c>
      <c r="R43">
        <v>-106.87787299999999</v>
      </c>
      <c r="S43" t="s">
        <v>3267</v>
      </c>
    </row>
    <row r="44" spans="1:19" x14ac:dyDescent="0.3">
      <c r="A44" s="7">
        <v>3700</v>
      </c>
      <c r="B44" s="7" t="str">
        <f>IF(Table2[[#This Row],[Price]]&lt;4900,"Low",
   IF(Table2[[#This Row],[Price]]&gt;=27524,"High","Mid"))</f>
        <v>Low</v>
      </c>
      <c r="C44" s="10">
        <v>2002</v>
      </c>
      <c r="D44" t="s">
        <v>20</v>
      </c>
      <c r="E44" t="s">
        <v>1341</v>
      </c>
      <c r="F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G44" t="s">
        <v>59</v>
      </c>
      <c r="H44" t="s">
        <v>49</v>
      </c>
      <c r="I44" t="s">
        <v>22</v>
      </c>
      <c r="J44" s="14">
        <v>168000</v>
      </c>
      <c r="K44" t="s">
        <v>23</v>
      </c>
      <c r="L44" t="s">
        <v>78</v>
      </c>
      <c r="M44" t="s">
        <v>42</v>
      </c>
      <c r="N44" t="s">
        <v>62</v>
      </c>
      <c r="O44" t="s">
        <v>44</v>
      </c>
      <c r="P44" t="s">
        <v>155</v>
      </c>
      <c r="Q44">
        <v>35.061430999999999</v>
      </c>
      <c r="R44">
        <v>-106.738511</v>
      </c>
      <c r="S44" t="s">
        <v>3151</v>
      </c>
    </row>
    <row r="45" spans="1:19" x14ac:dyDescent="0.3">
      <c r="A45" s="7">
        <v>8499</v>
      </c>
      <c r="B45" s="7" t="str">
        <f>IF(Table2[[#This Row],[Price]]&lt;4900,"Low",
   IF(Table2[[#This Row],[Price]]&gt;=27524,"High","Mid"))</f>
        <v>Mid</v>
      </c>
      <c r="C45" s="10">
        <v>1997</v>
      </c>
      <c r="D45" t="s">
        <v>211</v>
      </c>
      <c r="E45" t="s">
        <v>1023</v>
      </c>
      <c r="F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G45" t="s">
        <v>132</v>
      </c>
      <c r="H45" t="s">
        <v>86</v>
      </c>
      <c r="I45" t="s">
        <v>22</v>
      </c>
      <c r="J45" s="14">
        <v>28000</v>
      </c>
      <c r="K45" t="s">
        <v>23</v>
      </c>
      <c r="L45" t="s">
        <v>36</v>
      </c>
      <c r="M45" t="s">
        <v>42</v>
      </c>
      <c r="N45" t="s">
        <v>43</v>
      </c>
      <c r="O45" t="s">
        <v>63</v>
      </c>
      <c r="P45" t="s">
        <v>68</v>
      </c>
      <c r="Q45">
        <v>35.169199999999996</v>
      </c>
      <c r="R45">
        <v>-106.69329999999999</v>
      </c>
      <c r="S45" t="s">
        <v>1024</v>
      </c>
    </row>
    <row r="46" spans="1:19" x14ac:dyDescent="0.3">
      <c r="A46" s="7">
        <v>16000</v>
      </c>
      <c r="B46" s="7" t="str">
        <f>IF(Table2[[#This Row],[Price]]&lt;4900,"Low",
   IF(Table2[[#This Row],[Price]]&gt;=27524,"High","Mid"))</f>
        <v>Mid</v>
      </c>
      <c r="C46" s="10">
        <v>2012</v>
      </c>
      <c r="D46" t="s">
        <v>320</v>
      </c>
      <c r="E46" t="s">
        <v>2703</v>
      </c>
      <c r="F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 Wrx</v>
      </c>
      <c r="G46" t="s">
        <v>137</v>
      </c>
      <c r="H46" t="s">
        <v>86</v>
      </c>
      <c r="I46" t="s">
        <v>22</v>
      </c>
      <c r="J46" s="14">
        <v>120000</v>
      </c>
      <c r="K46" t="s">
        <v>279</v>
      </c>
      <c r="L46" t="s">
        <v>78</v>
      </c>
      <c r="M46" t="s">
        <v>73</v>
      </c>
      <c r="N46" t="s">
        <v>62</v>
      </c>
      <c r="O46" t="s">
        <v>63</v>
      </c>
      <c r="P46" t="s">
        <v>138</v>
      </c>
      <c r="Q46">
        <v>35.044600000000003</v>
      </c>
      <c r="R46">
        <v>-106.3062</v>
      </c>
      <c r="S46" t="s">
        <v>2704</v>
      </c>
    </row>
    <row r="47" spans="1:19" x14ac:dyDescent="0.3">
      <c r="A47" s="7">
        <v>4500</v>
      </c>
      <c r="B47" s="7" t="str">
        <f>IF(Table2[[#This Row],[Price]]&lt;4900,"Low",
   IF(Table2[[#This Row],[Price]]&gt;=27524,"High","Mid"))</f>
        <v>Low</v>
      </c>
      <c r="C47" s="10">
        <v>2007</v>
      </c>
      <c r="D47" t="s">
        <v>57</v>
      </c>
      <c r="F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</v>
      </c>
      <c r="I47" t="s">
        <v>22</v>
      </c>
      <c r="J47" s="14">
        <v>196000</v>
      </c>
      <c r="K47" t="s">
        <v>23</v>
      </c>
      <c r="L47" t="s">
        <v>36</v>
      </c>
      <c r="Q47">
        <v>35.058537000000001</v>
      </c>
      <c r="R47">
        <v>-106.87787299999999</v>
      </c>
      <c r="S47" t="s">
        <v>3304</v>
      </c>
    </row>
    <row r="48" spans="1:19" x14ac:dyDescent="0.3">
      <c r="A48" s="7">
        <v>64995</v>
      </c>
      <c r="B48" s="7" t="str">
        <f>IF(Table2[[#This Row],[Price]]&lt;4900,"Low",
   IF(Table2[[#This Row],[Price]]&gt;=27524,"High","Mid"))</f>
        <v>High</v>
      </c>
      <c r="C48" s="10">
        <v>2017</v>
      </c>
      <c r="D48" t="s">
        <v>51</v>
      </c>
      <c r="E48" t="s">
        <v>1714</v>
      </c>
      <c r="F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 Lifted Duramax 6.6 Liter</v>
      </c>
      <c r="H48" t="s">
        <v>41</v>
      </c>
      <c r="I48" t="s">
        <v>24</v>
      </c>
      <c r="J48" s="14">
        <v>57920</v>
      </c>
      <c r="K48" t="s">
        <v>23</v>
      </c>
      <c r="L48" t="s">
        <v>36</v>
      </c>
      <c r="M48" t="s">
        <v>73</v>
      </c>
      <c r="N48" s="8" t="s">
        <v>83</v>
      </c>
      <c r="O48" t="s">
        <v>83</v>
      </c>
      <c r="P48" t="s">
        <v>97</v>
      </c>
      <c r="Q48">
        <v>33.3917</v>
      </c>
      <c r="R48">
        <v>-111.92489999999999</v>
      </c>
      <c r="S48" t="s">
        <v>1717</v>
      </c>
    </row>
    <row r="49" spans="1:19" x14ac:dyDescent="0.3">
      <c r="A49" s="7">
        <v>62995</v>
      </c>
      <c r="B49" s="7" t="str">
        <f>IF(Table2[[#This Row],[Price]]&lt;4900,"Low",
   IF(Table2[[#This Row],[Price]]&gt;=27524,"High","Mid"))</f>
        <v>High</v>
      </c>
      <c r="C49" s="10">
        <v>2017</v>
      </c>
      <c r="D49" t="s">
        <v>51</v>
      </c>
      <c r="E49" t="s">
        <v>2003</v>
      </c>
      <c r="F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High Country Drw 4Wd 6.6L Duramax</v>
      </c>
      <c r="H49" t="s">
        <v>41</v>
      </c>
      <c r="I49" t="s">
        <v>24</v>
      </c>
      <c r="J49" s="14">
        <v>74015</v>
      </c>
      <c r="K49" t="s">
        <v>23</v>
      </c>
      <c r="L49" t="s">
        <v>36</v>
      </c>
      <c r="M49" t="s">
        <v>73</v>
      </c>
      <c r="N49" s="8" t="s">
        <v>83</v>
      </c>
      <c r="O49" t="s">
        <v>83</v>
      </c>
      <c r="P49" t="s">
        <v>26</v>
      </c>
      <c r="Q49">
        <v>33.3917</v>
      </c>
      <c r="R49">
        <v>-111.92489999999999</v>
      </c>
      <c r="S49" t="s">
        <v>2006</v>
      </c>
    </row>
    <row r="50" spans="1:19" x14ac:dyDescent="0.3">
      <c r="A50" s="7">
        <v>52995</v>
      </c>
      <c r="B50" s="7" t="str">
        <f>IF(Table2[[#This Row],[Price]]&lt;4900,"Low",
   IF(Table2[[#This Row],[Price]]&gt;=27524,"High","Mid"))</f>
        <v>High</v>
      </c>
      <c r="C50" s="10">
        <v>2018</v>
      </c>
      <c r="D50" t="s">
        <v>47</v>
      </c>
      <c r="E50" t="s">
        <v>1102</v>
      </c>
      <c r="F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Limited Crewmax Lifted</v>
      </c>
      <c r="H50" t="s">
        <v>41</v>
      </c>
      <c r="I50" t="s">
        <v>22</v>
      </c>
      <c r="J50" s="14">
        <v>30305</v>
      </c>
      <c r="K50" t="s">
        <v>23</v>
      </c>
      <c r="L50" t="s">
        <v>36</v>
      </c>
      <c r="M50" t="s">
        <v>73</v>
      </c>
      <c r="N50" s="8" t="s">
        <v>83</v>
      </c>
      <c r="O50" t="s">
        <v>83</v>
      </c>
      <c r="P50" t="s">
        <v>138</v>
      </c>
      <c r="Q50">
        <v>33.3917</v>
      </c>
      <c r="R50">
        <v>-111.92489999999999</v>
      </c>
      <c r="S50" t="s">
        <v>1104</v>
      </c>
    </row>
    <row r="51" spans="1:19" x14ac:dyDescent="0.3">
      <c r="A51" s="7">
        <v>5900</v>
      </c>
      <c r="B51" s="7" t="str">
        <f>IF(Table2[[#This Row],[Price]]&lt;4900,"Low",
   IF(Table2[[#This Row],[Price]]&gt;=27524,"High","Mid"))</f>
        <v>Mid</v>
      </c>
      <c r="C51" s="10">
        <v>2011</v>
      </c>
      <c r="D51" t="s">
        <v>47</v>
      </c>
      <c r="E51" t="s">
        <v>2551</v>
      </c>
      <c r="F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G51" t="s">
        <v>137</v>
      </c>
      <c r="H51" t="s">
        <v>86</v>
      </c>
      <c r="I51" t="s">
        <v>102</v>
      </c>
      <c r="J51" s="14">
        <v>148000</v>
      </c>
      <c r="K51" t="s">
        <v>23</v>
      </c>
      <c r="L51" t="s">
        <v>36</v>
      </c>
      <c r="M51" t="s">
        <v>61</v>
      </c>
      <c r="N51" t="s">
        <v>43</v>
      </c>
      <c r="O51" s="8" t="s">
        <v>83</v>
      </c>
      <c r="P51" t="s">
        <v>55</v>
      </c>
      <c r="Q51">
        <v>35.079000000000001</v>
      </c>
      <c r="R51">
        <v>-106.6169</v>
      </c>
      <c r="S51" t="s">
        <v>2990</v>
      </c>
    </row>
    <row r="52" spans="1:19" x14ac:dyDescent="0.3">
      <c r="A52" s="7">
        <v>4200</v>
      </c>
      <c r="B52" s="7" t="str">
        <f>IF(Table2[[#This Row],[Price]]&lt;4900,"Low",
   IF(Table2[[#This Row],[Price]]&gt;=27524,"High","Mid"))</f>
        <v>Low</v>
      </c>
      <c r="C52" s="10">
        <v>2007</v>
      </c>
      <c r="D52" t="s">
        <v>208</v>
      </c>
      <c r="E52" t="s">
        <v>3105</v>
      </c>
      <c r="F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335Xi</v>
      </c>
      <c r="G52" t="s">
        <v>59</v>
      </c>
      <c r="H52" t="s">
        <v>49</v>
      </c>
      <c r="I52" t="s">
        <v>22</v>
      </c>
      <c r="J52" s="14">
        <v>161000</v>
      </c>
      <c r="K52" t="s">
        <v>23</v>
      </c>
      <c r="L52" t="s">
        <v>36</v>
      </c>
      <c r="M52" t="s">
        <v>73</v>
      </c>
      <c r="O52" t="s">
        <v>63</v>
      </c>
      <c r="P52" t="s">
        <v>68</v>
      </c>
      <c r="Q52">
        <v>35.072600000000001</v>
      </c>
      <c r="R52">
        <v>-106.5749</v>
      </c>
      <c r="S52" t="s">
        <v>3106</v>
      </c>
    </row>
    <row r="53" spans="1:19" x14ac:dyDescent="0.3">
      <c r="A53" s="7">
        <v>20000</v>
      </c>
      <c r="B53" s="7" t="str">
        <f>IF(Table2[[#This Row],[Price]]&lt;4900,"Low",
   IF(Table2[[#This Row],[Price]]&gt;=27524,"High","Mid"))</f>
        <v>Mid</v>
      </c>
      <c r="C53" s="10">
        <v>2004</v>
      </c>
      <c r="D53" t="s">
        <v>20</v>
      </c>
      <c r="E53" t="s">
        <v>2252</v>
      </c>
      <c r="F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Super Duty</v>
      </c>
      <c r="G53" t="s">
        <v>137</v>
      </c>
      <c r="H53" t="s">
        <v>41</v>
      </c>
      <c r="I53" t="s">
        <v>30</v>
      </c>
      <c r="J53" s="14">
        <v>90000</v>
      </c>
      <c r="K53" t="s">
        <v>172</v>
      </c>
      <c r="L53" t="s">
        <v>36</v>
      </c>
      <c r="M53" t="s">
        <v>73</v>
      </c>
      <c r="N53" t="s">
        <v>95</v>
      </c>
      <c r="O53" t="s">
        <v>96</v>
      </c>
      <c r="P53" t="s">
        <v>68</v>
      </c>
      <c r="Q53">
        <v>35.328499999999998</v>
      </c>
      <c r="R53">
        <v>-106.5309</v>
      </c>
      <c r="S53" t="s">
        <v>2253</v>
      </c>
    </row>
    <row r="54" spans="1:19" x14ac:dyDescent="0.3">
      <c r="A54" s="7">
        <v>15590</v>
      </c>
      <c r="B54" s="7" t="str">
        <f>IF(Table2[[#This Row],[Price]]&lt;4900,"Low",
   IF(Table2[[#This Row],[Price]]&gt;=27524,"High","Mid"))</f>
        <v>Mid</v>
      </c>
      <c r="C54" s="10">
        <v>2017</v>
      </c>
      <c r="D54" t="s">
        <v>241</v>
      </c>
      <c r="E54" t="s">
        <v>502</v>
      </c>
      <c r="F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1.4T S Sedan 4D</v>
      </c>
      <c r="G54" t="s">
        <v>59</v>
      </c>
      <c r="I54" t="s">
        <v>22</v>
      </c>
      <c r="J54" s="14">
        <v>29002</v>
      </c>
      <c r="K54" t="s">
        <v>23</v>
      </c>
      <c r="L54" t="s">
        <v>36</v>
      </c>
      <c r="M54" t="s">
        <v>61</v>
      </c>
      <c r="O54" t="s">
        <v>63</v>
      </c>
      <c r="P54" t="s">
        <v>26</v>
      </c>
      <c r="Q54">
        <v>35.11</v>
      </c>
      <c r="R54">
        <v>-106.62</v>
      </c>
      <c r="S54" t="s">
        <v>1064</v>
      </c>
    </row>
    <row r="55" spans="1:19" x14ac:dyDescent="0.3">
      <c r="A55" s="7">
        <v>15590</v>
      </c>
      <c r="B55" s="7" t="str">
        <f>IF(Table2[[#This Row],[Price]]&lt;4900,"Low",
   IF(Table2[[#This Row],[Price]]&gt;=27524,"High","Mid"))</f>
        <v>Mid</v>
      </c>
      <c r="C55" s="10">
        <v>2012</v>
      </c>
      <c r="D55" t="s">
        <v>295</v>
      </c>
      <c r="E55" t="s">
        <v>2449</v>
      </c>
      <c r="F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Tsx Wagon 4D</v>
      </c>
      <c r="G55" t="s">
        <v>59</v>
      </c>
      <c r="I55" t="s">
        <v>22</v>
      </c>
      <c r="J55" s="14">
        <v>102260</v>
      </c>
      <c r="K55" t="s">
        <v>23</v>
      </c>
      <c r="L55" t="s">
        <v>36</v>
      </c>
      <c r="M55" t="s">
        <v>61</v>
      </c>
      <c r="O55" t="s">
        <v>199</v>
      </c>
      <c r="P55" t="s">
        <v>26</v>
      </c>
      <c r="Q55">
        <v>35.11</v>
      </c>
      <c r="R55">
        <v>-106.62</v>
      </c>
      <c r="S55" t="s">
        <v>2450</v>
      </c>
    </row>
    <row r="56" spans="1:19" x14ac:dyDescent="0.3">
      <c r="A56" s="7">
        <v>43990</v>
      </c>
      <c r="B56" s="7" t="str">
        <f>IF(Table2[[#This Row],[Price]]&lt;4900,"Low",
   IF(Table2[[#This Row],[Price]]&gt;=27524,"High","Mid"))</f>
        <v>High</v>
      </c>
      <c r="C56" s="10">
        <v>2020</v>
      </c>
      <c r="D56" t="s">
        <v>192</v>
      </c>
      <c r="E56" t="s">
        <v>193</v>
      </c>
      <c r="F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Nautilus Reserve Sport</v>
      </c>
      <c r="G56" t="s">
        <v>59</v>
      </c>
      <c r="I56" t="s">
        <v>22</v>
      </c>
      <c r="J56" s="14">
        <v>1243</v>
      </c>
      <c r="K56" t="s">
        <v>23</v>
      </c>
      <c r="L56" t="s">
        <v>24</v>
      </c>
      <c r="M56" t="s">
        <v>61</v>
      </c>
      <c r="O56" t="s">
        <v>90</v>
      </c>
      <c r="P56" t="s">
        <v>97</v>
      </c>
      <c r="Q56">
        <v>35.11</v>
      </c>
      <c r="R56">
        <v>-106.62</v>
      </c>
      <c r="S56" t="s">
        <v>194</v>
      </c>
    </row>
    <row r="57" spans="1:19" x14ac:dyDescent="0.3">
      <c r="A57" s="7">
        <v>47990</v>
      </c>
      <c r="B57" s="7" t="str">
        <f>IF(Table2[[#This Row],[Price]]&lt;4900,"Low",
   IF(Table2[[#This Row],[Price]]&gt;=27524,"High","Mid"))</f>
        <v>High</v>
      </c>
      <c r="C57" s="10">
        <v>2020</v>
      </c>
      <c r="D57" t="s">
        <v>153</v>
      </c>
      <c r="E57" t="s">
        <v>310</v>
      </c>
      <c r="F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Xt6 Premium Luxury</v>
      </c>
      <c r="G57" t="s">
        <v>59</v>
      </c>
      <c r="H57" t="s">
        <v>49</v>
      </c>
      <c r="I57" t="s">
        <v>22</v>
      </c>
      <c r="J57" s="14">
        <v>5555</v>
      </c>
      <c r="K57" t="s">
        <v>23</v>
      </c>
      <c r="L57" t="s">
        <v>36</v>
      </c>
      <c r="M57" t="s">
        <v>61</v>
      </c>
      <c r="O57" t="s">
        <v>24</v>
      </c>
      <c r="P57" t="s">
        <v>97</v>
      </c>
      <c r="Q57">
        <v>35.11</v>
      </c>
      <c r="R57">
        <v>-106.62</v>
      </c>
      <c r="S57" t="s">
        <v>311</v>
      </c>
    </row>
    <row r="58" spans="1:19" x14ac:dyDescent="0.3">
      <c r="A58" s="7">
        <v>16590</v>
      </c>
      <c r="B58" s="7" t="str">
        <f>IF(Table2[[#This Row],[Price]]&lt;4900,"Low",
   IF(Table2[[#This Row],[Price]]&gt;=27524,"High","Mid"))</f>
        <v>Mid</v>
      </c>
      <c r="C58" s="10">
        <v>2016</v>
      </c>
      <c r="D58" t="s">
        <v>57</v>
      </c>
      <c r="E58" t="s">
        <v>603</v>
      </c>
      <c r="F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 S Sport Utility 4D</v>
      </c>
      <c r="G58" t="s">
        <v>59</v>
      </c>
      <c r="I58" t="s">
        <v>24</v>
      </c>
      <c r="J58" s="14">
        <v>48575</v>
      </c>
      <c r="K58" t="s">
        <v>23</v>
      </c>
      <c r="L58" t="s">
        <v>24</v>
      </c>
      <c r="M58" t="s">
        <v>61</v>
      </c>
      <c r="N58" s="8" t="s">
        <v>146</v>
      </c>
      <c r="O58" t="s">
        <v>129</v>
      </c>
      <c r="P58" t="s">
        <v>68</v>
      </c>
      <c r="Q58">
        <v>35.11</v>
      </c>
      <c r="R58">
        <v>-106.62</v>
      </c>
      <c r="S58" t="s">
        <v>1520</v>
      </c>
    </row>
    <row r="59" spans="1:19" x14ac:dyDescent="0.3">
      <c r="A59" s="7">
        <v>16990</v>
      </c>
      <c r="B59" s="7" t="str">
        <f>IF(Table2[[#This Row],[Price]]&lt;4900,"Low",
   IF(Table2[[#This Row],[Price]]&gt;=27524,"High","Mid"))</f>
        <v>Mid</v>
      </c>
      <c r="C59" s="10">
        <v>2018</v>
      </c>
      <c r="D59" t="s">
        <v>57</v>
      </c>
      <c r="E59" t="s">
        <v>741</v>
      </c>
      <c r="F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Leaf S Hatchback 4D</v>
      </c>
      <c r="G59" t="s">
        <v>59</v>
      </c>
      <c r="H59" s="8" t="s">
        <v>275</v>
      </c>
      <c r="I59" t="s">
        <v>24</v>
      </c>
      <c r="J59" s="14">
        <v>19402</v>
      </c>
      <c r="K59" t="s">
        <v>23</v>
      </c>
      <c r="L59" t="s">
        <v>24</v>
      </c>
      <c r="M59" t="s">
        <v>61</v>
      </c>
      <c r="O59" t="s">
        <v>129</v>
      </c>
      <c r="P59" t="s">
        <v>26</v>
      </c>
      <c r="Q59">
        <v>35.11</v>
      </c>
      <c r="R59">
        <v>-106.62</v>
      </c>
      <c r="S59" t="s">
        <v>743</v>
      </c>
    </row>
    <row r="60" spans="1:19" x14ac:dyDescent="0.3">
      <c r="A60" s="7">
        <v>22990</v>
      </c>
      <c r="B60" s="7" t="str">
        <f>IF(Table2[[#This Row],[Price]]&lt;4900,"Low",
   IF(Table2[[#This Row],[Price]]&gt;=27524,"High","Mid"))</f>
        <v>Mid</v>
      </c>
      <c r="C60" s="10">
        <v>2018</v>
      </c>
      <c r="D60" t="s">
        <v>208</v>
      </c>
      <c r="E60" t="s">
        <v>343</v>
      </c>
      <c r="F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I3 Base W/Range Extender</v>
      </c>
      <c r="G60" t="s">
        <v>59</v>
      </c>
      <c r="I60" t="s">
        <v>102</v>
      </c>
      <c r="J60" s="14">
        <v>6590</v>
      </c>
      <c r="K60" t="s">
        <v>23</v>
      </c>
      <c r="L60" t="s">
        <v>24</v>
      </c>
      <c r="M60" t="s">
        <v>42</v>
      </c>
      <c r="O60" s="8" t="s">
        <v>83</v>
      </c>
      <c r="P60" t="s">
        <v>97</v>
      </c>
      <c r="Q60">
        <v>35.11</v>
      </c>
      <c r="R60">
        <v>-106.62</v>
      </c>
      <c r="S60" t="s">
        <v>344</v>
      </c>
    </row>
    <row r="61" spans="1:19" x14ac:dyDescent="0.3">
      <c r="A61" s="7">
        <v>18990</v>
      </c>
      <c r="B61" s="7" t="str">
        <f>IF(Table2[[#This Row],[Price]]&lt;4900,"Low",
   IF(Table2[[#This Row],[Price]]&gt;=27524,"High","Mid"))</f>
        <v>Mid</v>
      </c>
      <c r="C61" s="10">
        <v>2017</v>
      </c>
      <c r="D61" t="s">
        <v>197</v>
      </c>
      <c r="E61" t="s">
        <v>698</v>
      </c>
      <c r="F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 Lx Sport Utility 4D</v>
      </c>
      <c r="G61" t="s">
        <v>59</v>
      </c>
      <c r="I61" t="s">
        <v>24</v>
      </c>
      <c r="J61" s="14">
        <v>36307</v>
      </c>
      <c r="K61" t="s">
        <v>23</v>
      </c>
      <c r="L61" t="s">
        <v>24</v>
      </c>
      <c r="O61" t="s">
        <v>24</v>
      </c>
      <c r="Q61">
        <v>35.11</v>
      </c>
      <c r="R61">
        <v>-106.62</v>
      </c>
      <c r="S61" t="s">
        <v>1278</v>
      </c>
    </row>
    <row r="62" spans="1:19" x14ac:dyDescent="0.3">
      <c r="A62" s="7">
        <v>53990</v>
      </c>
      <c r="B62" s="7" t="str">
        <f>IF(Table2[[#This Row],[Price]]&lt;4900,"Low",
   IF(Table2[[#This Row],[Price]]&gt;=27524,"High","Mid"))</f>
        <v>High</v>
      </c>
      <c r="C62" s="10">
        <v>2019</v>
      </c>
      <c r="D62" t="s">
        <v>211</v>
      </c>
      <c r="E62" t="s">
        <v>212</v>
      </c>
      <c r="F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S5 Prestige Coupe 2D</v>
      </c>
      <c r="G62" t="s">
        <v>59</v>
      </c>
      <c r="H62" t="s">
        <v>49</v>
      </c>
      <c r="I62" t="s">
        <v>22</v>
      </c>
      <c r="J62" s="14">
        <v>2113</v>
      </c>
      <c r="K62" t="s">
        <v>23</v>
      </c>
      <c r="L62" t="s">
        <v>24</v>
      </c>
      <c r="O62" t="s">
        <v>44</v>
      </c>
      <c r="Q62">
        <v>35.11</v>
      </c>
      <c r="R62">
        <v>-106.62</v>
      </c>
      <c r="S62" t="s">
        <v>213</v>
      </c>
    </row>
    <row r="63" spans="1:19" x14ac:dyDescent="0.3">
      <c r="A63" s="7">
        <v>61590</v>
      </c>
      <c r="B63" s="7" t="str">
        <f>IF(Table2[[#This Row],[Price]]&lt;4900,"Low",
   IF(Table2[[#This Row],[Price]]&gt;=27524,"High","Mid"))</f>
        <v>High</v>
      </c>
      <c r="C63" s="10">
        <v>2019</v>
      </c>
      <c r="D63" t="s">
        <v>211</v>
      </c>
      <c r="E63" t="s">
        <v>364</v>
      </c>
      <c r="F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Q8 Premium Sport Utility 4D</v>
      </c>
      <c r="G63" t="s">
        <v>59</v>
      </c>
      <c r="H63" t="s">
        <v>49</v>
      </c>
      <c r="I63" t="s">
        <v>22</v>
      </c>
      <c r="J63" s="14">
        <v>7218</v>
      </c>
      <c r="K63" t="s">
        <v>23</v>
      </c>
      <c r="L63" t="s">
        <v>36</v>
      </c>
      <c r="O63" t="s">
        <v>24</v>
      </c>
      <c r="P63" t="s">
        <v>26</v>
      </c>
      <c r="Q63">
        <v>35.11</v>
      </c>
      <c r="R63">
        <v>-106.62</v>
      </c>
      <c r="S63" t="s">
        <v>365</v>
      </c>
    </row>
    <row r="64" spans="1:19" x14ac:dyDescent="0.3">
      <c r="A64" s="7">
        <v>18590</v>
      </c>
      <c r="B64" s="7" t="str">
        <f>IF(Table2[[#This Row],[Price]]&lt;4900,"Low",
   IF(Table2[[#This Row],[Price]]&gt;=27524,"High","Mid"))</f>
        <v>Mid</v>
      </c>
      <c r="C64" s="10">
        <v>2019</v>
      </c>
      <c r="D64" t="s">
        <v>327</v>
      </c>
      <c r="E64" t="s">
        <v>1116</v>
      </c>
      <c r="F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Se Sport</v>
      </c>
      <c r="G64" t="s">
        <v>59</v>
      </c>
      <c r="I64" t="s">
        <v>22</v>
      </c>
      <c r="J64" s="14">
        <v>30790</v>
      </c>
      <c r="K64" t="s">
        <v>23</v>
      </c>
      <c r="L64" t="s">
        <v>36</v>
      </c>
      <c r="M64" t="s">
        <v>73</v>
      </c>
      <c r="O64" t="s">
        <v>24</v>
      </c>
      <c r="P64" t="s">
        <v>55</v>
      </c>
      <c r="Q64">
        <v>35.11</v>
      </c>
      <c r="R64">
        <v>-106.62</v>
      </c>
      <c r="S64" t="s">
        <v>1117</v>
      </c>
    </row>
    <row r="65" spans="1:19" x14ac:dyDescent="0.3">
      <c r="A65" s="7">
        <v>22590</v>
      </c>
      <c r="B65" s="7" t="str">
        <f>IF(Table2[[#This Row],[Price]]&lt;4900,"Low",
   IF(Table2[[#This Row],[Price]]&gt;=27524,"High","Mid"))</f>
        <v>Mid</v>
      </c>
      <c r="C65" s="10">
        <v>2014</v>
      </c>
      <c r="D65" t="s">
        <v>227</v>
      </c>
      <c r="E65" t="s">
        <v>1576</v>
      </c>
      <c r="F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M-Class Ml 350</v>
      </c>
      <c r="G65" t="s">
        <v>59</v>
      </c>
      <c r="I65" t="s">
        <v>24</v>
      </c>
      <c r="J65" s="14">
        <v>51321</v>
      </c>
      <c r="K65" t="s">
        <v>23</v>
      </c>
      <c r="L65" t="s">
        <v>24</v>
      </c>
      <c r="O65" s="8" t="s">
        <v>83</v>
      </c>
      <c r="Q65">
        <v>35.11</v>
      </c>
      <c r="R65">
        <v>-106.62</v>
      </c>
      <c r="S65" t="s">
        <v>1577</v>
      </c>
    </row>
    <row r="66" spans="1:19" x14ac:dyDescent="0.3">
      <c r="A66" s="7">
        <v>18990</v>
      </c>
      <c r="B66" s="7" t="str">
        <f>IF(Table2[[#This Row],[Price]]&lt;4900,"Low",
   IF(Table2[[#This Row],[Price]]&gt;=27524,"High","Mid"))</f>
        <v>Mid</v>
      </c>
      <c r="C66" s="10">
        <v>2019</v>
      </c>
      <c r="D66" t="s">
        <v>241</v>
      </c>
      <c r="E66" t="s">
        <v>502</v>
      </c>
      <c r="F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1.4T S Sedan 4D</v>
      </c>
      <c r="G66" t="s">
        <v>59</v>
      </c>
      <c r="I66" t="s">
        <v>22</v>
      </c>
      <c r="J66" s="14">
        <v>16508</v>
      </c>
      <c r="K66" t="s">
        <v>23</v>
      </c>
      <c r="L66" t="s">
        <v>24</v>
      </c>
      <c r="M66" t="s">
        <v>61</v>
      </c>
      <c r="O66" t="s">
        <v>63</v>
      </c>
      <c r="Q66">
        <v>35.11</v>
      </c>
      <c r="R66">
        <v>-106.62</v>
      </c>
      <c r="S66" t="s">
        <v>666</v>
      </c>
    </row>
    <row r="67" spans="1:19" x14ac:dyDescent="0.3">
      <c r="A67" s="7">
        <v>16990</v>
      </c>
      <c r="B67" s="7" t="str">
        <f>IF(Table2[[#This Row],[Price]]&lt;4900,"Low",
   IF(Table2[[#This Row],[Price]]&gt;=27524,"High","Mid"))</f>
        <v>Mid</v>
      </c>
      <c r="C67" s="10">
        <v>2018</v>
      </c>
      <c r="D67" t="s">
        <v>57</v>
      </c>
      <c r="E67" t="s">
        <v>741</v>
      </c>
      <c r="F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Leaf S Hatchback 4D</v>
      </c>
      <c r="G67" t="s">
        <v>59</v>
      </c>
      <c r="H67" s="8" t="s">
        <v>275</v>
      </c>
      <c r="I67" t="s">
        <v>22</v>
      </c>
      <c r="J67" s="14">
        <v>22904</v>
      </c>
      <c r="K67" t="s">
        <v>23</v>
      </c>
      <c r="L67" t="s">
        <v>24</v>
      </c>
      <c r="M67" t="s">
        <v>61</v>
      </c>
      <c r="O67" t="s">
        <v>129</v>
      </c>
      <c r="Q67">
        <v>35.11</v>
      </c>
      <c r="R67">
        <v>-106.62</v>
      </c>
      <c r="S67" t="s">
        <v>876</v>
      </c>
    </row>
    <row r="68" spans="1:19" x14ac:dyDescent="0.3">
      <c r="A68" s="7">
        <v>53590</v>
      </c>
      <c r="B68" s="7" t="str">
        <f>IF(Table2[[#This Row],[Price]]&lt;4900,"Low",
   IF(Table2[[#This Row],[Price]]&gt;=27524,"High","Mid"))</f>
        <v>High</v>
      </c>
      <c r="C68" s="10">
        <v>2020</v>
      </c>
      <c r="D68" t="s">
        <v>153</v>
      </c>
      <c r="E68" t="s">
        <v>418</v>
      </c>
      <c r="F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Xt6 Sport Suv 4D</v>
      </c>
      <c r="G68" t="s">
        <v>59</v>
      </c>
      <c r="H68" t="s">
        <v>49</v>
      </c>
      <c r="I68" t="s">
        <v>22</v>
      </c>
      <c r="J68" s="14">
        <v>9170</v>
      </c>
      <c r="K68" t="s">
        <v>23</v>
      </c>
      <c r="L68" t="s">
        <v>24</v>
      </c>
      <c r="O68" t="s">
        <v>24</v>
      </c>
      <c r="P68" t="s">
        <v>68</v>
      </c>
      <c r="Q68">
        <v>35.11</v>
      </c>
      <c r="R68">
        <v>-106.62</v>
      </c>
      <c r="S68" t="s">
        <v>419</v>
      </c>
    </row>
    <row r="69" spans="1:19" x14ac:dyDescent="0.3">
      <c r="A69" s="7">
        <v>54590</v>
      </c>
      <c r="B69" s="7" t="str">
        <f>IF(Table2[[#This Row],[Price]]&lt;4900,"Low",
   IF(Table2[[#This Row],[Price]]&gt;=27524,"High","Mid"))</f>
        <v>High</v>
      </c>
      <c r="C69" s="10">
        <v>2018</v>
      </c>
      <c r="D69" t="s">
        <v>208</v>
      </c>
      <c r="E69" t="s">
        <v>953</v>
      </c>
      <c r="F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7 Series 750I Sedan 4D</v>
      </c>
      <c r="G69" t="s">
        <v>59</v>
      </c>
      <c r="I69" t="s">
        <v>24</v>
      </c>
      <c r="J69" s="14">
        <v>26119</v>
      </c>
      <c r="K69" t="s">
        <v>23</v>
      </c>
      <c r="L69" t="s">
        <v>24</v>
      </c>
      <c r="O69" t="s">
        <v>63</v>
      </c>
      <c r="Q69">
        <v>35.11</v>
      </c>
      <c r="R69">
        <v>-106.62</v>
      </c>
      <c r="S69" t="s">
        <v>419</v>
      </c>
    </row>
    <row r="70" spans="1:19" x14ac:dyDescent="0.3">
      <c r="A70" s="7">
        <v>53990</v>
      </c>
      <c r="B70" s="7" t="str">
        <f>IF(Table2[[#This Row],[Price]]&lt;4900,"Low",
   IF(Table2[[#This Row],[Price]]&gt;=27524,"High","Mid"))</f>
        <v>High</v>
      </c>
      <c r="C70" s="10">
        <v>2018</v>
      </c>
      <c r="D70" t="s">
        <v>208</v>
      </c>
      <c r="E70" t="s">
        <v>953</v>
      </c>
      <c r="F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7 Series 750I Sedan 4D</v>
      </c>
      <c r="G70" t="s">
        <v>59</v>
      </c>
      <c r="H70" t="s">
        <v>41</v>
      </c>
      <c r="I70" t="s">
        <v>22</v>
      </c>
      <c r="J70" s="14">
        <v>33589</v>
      </c>
      <c r="K70" t="s">
        <v>23</v>
      </c>
      <c r="L70" t="s">
        <v>24</v>
      </c>
      <c r="M70" t="s">
        <v>42</v>
      </c>
      <c r="O70" t="s">
        <v>63</v>
      </c>
      <c r="Q70">
        <v>35.11</v>
      </c>
      <c r="R70">
        <v>-106.62</v>
      </c>
      <c r="S70" t="s">
        <v>1215</v>
      </c>
    </row>
    <row r="71" spans="1:19" x14ac:dyDescent="0.3">
      <c r="A71" s="7">
        <v>28990</v>
      </c>
      <c r="B71" s="7" t="str">
        <f>IF(Table2[[#This Row],[Price]]&lt;4900,"Low",
   IF(Table2[[#This Row],[Price]]&gt;=27524,"High","Mid"))</f>
        <v>High</v>
      </c>
      <c r="C71" s="10">
        <v>2018</v>
      </c>
      <c r="D71" t="s">
        <v>211</v>
      </c>
      <c r="E71" t="s">
        <v>452</v>
      </c>
      <c r="F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 Premium Plus Sedan 4D</v>
      </c>
      <c r="G71" t="s">
        <v>59</v>
      </c>
      <c r="I71" t="s">
        <v>22</v>
      </c>
      <c r="J71" s="14">
        <v>14750</v>
      </c>
      <c r="K71" t="s">
        <v>23</v>
      </c>
      <c r="L71" t="s">
        <v>24</v>
      </c>
      <c r="O71" t="s">
        <v>63</v>
      </c>
      <c r="P71" t="s">
        <v>26</v>
      </c>
      <c r="Q71">
        <v>35.11</v>
      </c>
      <c r="R71">
        <v>-106.62</v>
      </c>
      <c r="S71" t="s">
        <v>622</v>
      </c>
    </row>
    <row r="72" spans="1:19" x14ac:dyDescent="0.3">
      <c r="A72" s="7">
        <v>30590</v>
      </c>
      <c r="B72" s="7" t="str">
        <f>IF(Table2[[#This Row],[Price]]&lt;4900,"Low",
   IF(Table2[[#This Row],[Price]]&gt;=27524,"High","Mid"))</f>
        <v>High</v>
      </c>
      <c r="C72" s="10">
        <v>2018</v>
      </c>
      <c r="D72" t="s">
        <v>227</v>
      </c>
      <c r="E72" t="s">
        <v>654</v>
      </c>
      <c r="F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 C 300</v>
      </c>
      <c r="G72" t="s">
        <v>59</v>
      </c>
      <c r="I72" t="s">
        <v>22</v>
      </c>
      <c r="J72" s="14">
        <v>26025</v>
      </c>
      <c r="K72" t="s">
        <v>23</v>
      </c>
      <c r="L72" t="s">
        <v>36</v>
      </c>
      <c r="M72" t="s">
        <v>42</v>
      </c>
      <c r="O72" t="s">
        <v>44</v>
      </c>
      <c r="P72" t="s">
        <v>68</v>
      </c>
      <c r="Q72">
        <v>35.11</v>
      </c>
      <c r="R72">
        <v>-106.62</v>
      </c>
      <c r="S72" t="s">
        <v>622</v>
      </c>
    </row>
    <row r="73" spans="1:19" x14ac:dyDescent="0.3">
      <c r="A73" s="7">
        <v>17990</v>
      </c>
      <c r="B73" s="7" t="str">
        <f>IF(Table2[[#This Row],[Price]]&lt;4900,"Low",
   IF(Table2[[#This Row],[Price]]&gt;=27524,"High","Mid"))</f>
        <v>Mid</v>
      </c>
      <c r="C73" s="10">
        <v>2015</v>
      </c>
      <c r="E73" t="s">
        <v>1720</v>
      </c>
      <c r="F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Fr-S Coupe 2D</v>
      </c>
      <c r="G73" t="s">
        <v>59</v>
      </c>
      <c r="I73" t="s">
        <v>22</v>
      </c>
      <c r="J73" s="14">
        <v>57984</v>
      </c>
      <c r="K73" t="s">
        <v>23</v>
      </c>
      <c r="L73" t="s">
        <v>24</v>
      </c>
      <c r="M73" t="s">
        <v>42</v>
      </c>
      <c r="O73" t="s">
        <v>44</v>
      </c>
      <c r="P73" t="s">
        <v>97</v>
      </c>
      <c r="Q73">
        <v>35.11</v>
      </c>
      <c r="R73">
        <v>-106.62</v>
      </c>
      <c r="S73" t="s">
        <v>622</v>
      </c>
    </row>
    <row r="74" spans="1:19" x14ac:dyDescent="0.3">
      <c r="A74" s="7">
        <v>26990</v>
      </c>
      <c r="B74" s="7" t="str">
        <f>IF(Table2[[#This Row],[Price]]&lt;4900,"Low",
   IF(Table2[[#This Row],[Price]]&gt;=27524,"High","Mid"))</f>
        <v>Mid</v>
      </c>
      <c r="C74" s="10">
        <v>2018</v>
      </c>
      <c r="D74" t="s">
        <v>227</v>
      </c>
      <c r="E74" t="s">
        <v>654</v>
      </c>
      <c r="F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 C 300</v>
      </c>
      <c r="G74" t="s">
        <v>59</v>
      </c>
      <c r="I74" t="s">
        <v>22</v>
      </c>
      <c r="J74" s="14">
        <v>15926</v>
      </c>
      <c r="K74" t="s">
        <v>23</v>
      </c>
      <c r="L74" t="s">
        <v>24</v>
      </c>
      <c r="M74" t="s">
        <v>42</v>
      </c>
      <c r="O74" t="s">
        <v>63</v>
      </c>
      <c r="P74" t="s">
        <v>68</v>
      </c>
      <c r="Q74">
        <v>35.11</v>
      </c>
      <c r="R74">
        <v>-106.62</v>
      </c>
      <c r="S74" t="s">
        <v>655</v>
      </c>
    </row>
    <row r="75" spans="1:19" x14ac:dyDescent="0.3">
      <c r="A75" s="7">
        <v>39590</v>
      </c>
      <c r="B75" s="7" t="str">
        <f>IF(Table2[[#This Row],[Price]]&lt;4900,"Low",
   IF(Table2[[#This Row],[Price]]&gt;=27524,"High","Mid"))</f>
        <v>High</v>
      </c>
      <c r="C75" s="10">
        <v>2020</v>
      </c>
      <c r="D75" t="s">
        <v>192</v>
      </c>
      <c r="E75" t="s">
        <v>193</v>
      </c>
      <c r="F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Nautilus Reserve Sport</v>
      </c>
      <c r="G75" t="s">
        <v>59</v>
      </c>
      <c r="I75" t="s">
        <v>22</v>
      </c>
      <c r="J75" s="14">
        <v>18582</v>
      </c>
      <c r="K75" t="s">
        <v>23</v>
      </c>
      <c r="L75" t="s">
        <v>24</v>
      </c>
      <c r="O75" t="s">
        <v>24</v>
      </c>
      <c r="P75" t="s">
        <v>68</v>
      </c>
      <c r="Q75">
        <v>35.11</v>
      </c>
      <c r="R75">
        <v>-106.62</v>
      </c>
      <c r="S75" t="s">
        <v>725</v>
      </c>
    </row>
    <row r="76" spans="1:19" x14ac:dyDescent="0.3">
      <c r="A76" s="7">
        <v>23590</v>
      </c>
      <c r="B76" s="7" t="str">
        <f>IF(Table2[[#This Row],[Price]]&lt;4900,"Low",
   IF(Table2[[#This Row],[Price]]&gt;=27524,"High","Mid"))</f>
        <v>Mid</v>
      </c>
      <c r="C76" s="10">
        <v>2019</v>
      </c>
      <c r="D76" t="s">
        <v>57</v>
      </c>
      <c r="E76" t="s">
        <v>1067</v>
      </c>
      <c r="F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Maxima Sv Sedan 4D</v>
      </c>
      <c r="G76" t="s">
        <v>59</v>
      </c>
      <c r="I76" t="s">
        <v>24</v>
      </c>
      <c r="J76" s="14">
        <v>29064</v>
      </c>
      <c r="K76" t="s">
        <v>23</v>
      </c>
      <c r="L76" t="s">
        <v>36</v>
      </c>
      <c r="M76" t="s">
        <v>61</v>
      </c>
      <c r="O76" t="s">
        <v>63</v>
      </c>
      <c r="P76" t="s">
        <v>55</v>
      </c>
      <c r="Q76">
        <v>35.11</v>
      </c>
      <c r="R76">
        <v>-106.62</v>
      </c>
      <c r="S76" t="s">
        <v>725</v>
      </c>
    </row>
    <row r="77" spans="1:19" x14ac:dyDescent="0.3">
      <c r="A77" s="7">
        <v>24590</v>
      </c>
      <c r="B77" s="7" t="str">
        <f>IF(Table2[[#This Row],[Price]]&lt;4900,"Low",
   IF(Table2[[#This Row],[Price]]&gt;=27524,"High","Mid"))</f>
        <v>Mid</v>
      </c>
      <c r="C77" s="10">
        <v>2017</v>
      </c>
      <c r="D77" t="s">
        <v>208</v>
      </c>
      <c r="E77" t="s">
        <v>333</v>
      </c>
      <c r="F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X1 Xdrive28I Sport Utility</v>
      </c>
      <c r="G77" t="s">
        <v>59</v>
      </c>
      <c r="I77" t="s">
        <v>22</v>
      </c>
      <c r="J77" s="14">
        <v>26125</v>
      </c>
      <c r="K77" t="s">
        <v>23</v>
      </c>
      <c r="L77" t="s">
        <v>36</v>
      </c>
      <c r="O77" t="s">
        <v>24</v>
      </c>
      <c r="P77" t="s">
        <v>55</v>
      </c>
      <c r="Q77">
        <v>35.11</v>
      </c>
      <c r="R77">
        <v>-106.62</v>
      </c>
      <c r="S77" t="s">
        <v>954</v>
      </c>
    </row>
    <row r="78" spans="1:19" x14ac:dyDescent="0.3">
      <c r="A78" s="7">
        <v>21590</v>
      </c>
      <c r="B78" s="7" t="str">
        <f>IF(Table2[[#This Row],[Price]]&lt;4900,"Low",
   IF(Table2[[#This Row],[Price]]&gt;=27524,"High","Mid"))</f>
        <v>Mid</v>
      </c>
      <c r="C78" s="10">
        <v>2018</v>
      </c>
      <c r="D78" t="s">
        <v>327</v>
      </c>
      <c r="E78" t="s">
        <v>1317</v>
      </c>
      <c r="F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Phev Sel</v>
      </c>
      <c r="G78" t="s">
        <v>59</v>
      </c>
      <c r="H78" s="8" t="s">
        <v>275</v>
      </c>
      <c r="I78" t="s">
        <v>102</v>
      </c>
      <c r="J78" s="14">
        <v>37905</v>
      </c>
      <c r="K78" t="s">
        <v>23</v>
      </c>
      <c r="L78" t="s">
        <v>24</v>
      </c>
      <c r="M78" t="s">
        <v>73</v>
      </c>
      <c r="O78" t="s">
        <v>90</v>
      </c>
      <c r="P78" t="s">
        <v>55</v>
      </c>
      <c r="Q78">
        <v>35.11</v>
      </c>
      <c r="R78">
        <v>-106.62</v>
      </c>
      <c r="S78" t="s">
        <v>954</v>
      </c>
    </row>
    <row r="79" spans="1:19" x14ac:dyDescent="0.3">
      <c r="A79" s="7">
        <v>23590</v>
      </c>
      <c r="B79" s="7" t="str">
        <f>IF(Table2[[#This Row],[Price]]&lt;4900,"Low",
   IF(Table2[[#This Row],[Price]]&gt;=27524,"High","Mid"))</f>
        <v>Mid</v>
      </c>
      <c r="C79" s="10">
        <v>2014</v>
      </c>
      <c r="D79" t="s">
        <v>227</v>
      </c>
      <c r="E79" t="s">
        <v>1576</v>
      </c>
      <c r="F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M-Class Ml 350</v>
      </c>
      <c r="G79" t="s">
        <v>59</v>
      </c>
      <c r="H79" t="s">
        <v>49</v>
      </c>
      <c r="I79" t="s">
        <v>22</v>
      </c>
      <c r="J79" s="14">
        <v>60009</v>
      </c>
      <c r="K79" t="s">
        <v>23</v>
      </c>
      <c r="L79" t="s">
        <v>24</v>
      </c>
      <c r="O79" t="s">
        <v>24</v>
      </c>
      <c r="P79" t="s">
        <v>26</v>
      </c>
      <c r="Q79">
        <v>35.11</v>
      </c>
      <c r="R79">
        <v>-106.62</v>
      </c>
      <c r="S79" t="s">
        <v>954</v>
      </c>
    </row>
    <row r="80" spans="1:19" x14ac:dyDescent="0.3">
      <c r="A80" s="7">
        <v>28990</v>
      </c>
      <c r="B80" s="7" t="str">
        <f>IF(Table2[[#This Row],[Price]]&lt;4900,"Low",
   IF(Table2[[#This Row],[Price]]&gt;=27524,"High","Mid"))</f>
        <v>High</v>
      </c>
      <c r="C80" s="10">
        <v>2017</v>
      </c>
      <c r="D80" t="s">
        <v>290</v>
      </c>
      <c r="E80" t="s">
        <v>751</v>
      </c>
      <c r="F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Gs 200T Sedan 4D</v>
      </c>
      <c r="G80" t="s">
        <v>59</v>
      </c>
      <c r="I80" t="s">
        <v>24</v>
      </c>
      <c r="J80" s="14">
        <v>19650</v>
      </c>
      <c r="K80" t="s">
        <v>23</v>
      </c>
      <c r="L80" t="s">
        <v>24</v>
      </c>
      <c r="M80" t="s">
        <v>42</v>
      </c>
      <c r="O80" t="s">
        <v>63</v>
      </c>
      <c r="P80" t="s">
        <v>97</v>
      </c>
      <c r="Q80">
        <v>35.11</v>
      </c>
      <c r="R80">
        <v>-106.62</v>
      </c>
      <c r="S80" t="s">
        <v>752</v>
      </c>
    </row>
    <row r="81" spans="1:19" x14ac:dyDescent="0.3">
      <c r="A81" s="7">
        <v>16590</v>
      </c>
      <c r="B81" s="7" t="str">
        <f>IF(Table2[[#This Row],[Price]]&lt;4900,"Low",
   IF(Table2[[#This Row],[Price]]&gt;=27524,"High","Mid"))</f>
        <v>Mid</v>
      </c>
      <c r="C81" s="10">
        <v>2018</v>
      </c>
      <c r="D81" t="s">
        <v>57</v>
      </c>
      <c r="E81" t="s">
        <v>223</v>
      </c>
      <c r="F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 Sv Sedan 4D</v>
      </c>
      <c r="G81" t="s">
        <v>59</v>
      </c>
      <c r="H81" s="8" t="s">
        <v>86</v>
      </c>
      <c r="I81" t="s">
        <v>22</v>
      </c>
      <c r="J81" s="14">
        <v>23389</v>
      </c>
      <c r="K81" t="s">
        <v>23</v>
      </c>
      <c r="L81" t="s">
        <v>24</v>
      </c>
      <c r="M81" t="s">
        <v>61</v>
      </c>
      <c r="N81" s="8" t="s">
        <v>62</v>
      </c>
      <c r="O81" s="8" t="s">
        <v>83</v>
      </c>
      <c r="P81" t="s">
        <v>45</v>
      </c>
      <c r="Q81">
        <v>35.11</v>
      </c>
      <c r="R81">
        <v>-106.62</v>
      </c>
      <c r="S81" t="s">
        <v>752</v>
      </c>
    </row>
    <row r="82" spans="1:19" x14ac:dyDescent="0.3">
      <c r="A82" s="7">
        <v>30990</v>
      </c>
      <c r="B82" s="7" t="str">
        <f>IF(Table2[[#This Row],[Price]]&lt;4900,"Low",
   IF(Table2[[#This Row],[Price]]&gt;=27524,"High","Mid"))</f>
        <v>High</v>
      </c>
      <c r="C82" s="10">
        <v>2018</v>
      </c>
      <c r="D82" t="s">
        <v>211</v>
      </c>
      <c r="E82" t="s">
        <v>452</v>
      </c>
      <c r="F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 Premium Plus Sedan 4D</v>
      </c>
      <c r="G82" t="s">
        <v>59</v>
      </c>
      <c r="I82" t="s">
        <v>22</v>
      </c>
      <c r="J82" s="14">
        <v>9769</v>
      </c>
      <c r="K82" t="s">
        <v>23</v>
      </c>
      <c r="L82" t="s">
        <v>24</v>
      </c>
      <c r="O82" s="8" t="s">
        <v>83</v>
      </c>
      <c r="P82" t="s">
        <v>45</v>
      </c>
      <c r="Q82">
        <v>35.11</v>
      </c>
      <c r="R82">
        <v>-106.62</v>
      </c>
      <c r="S82" t="s">
        <v>453</v>
      </c>
    </row>
    <row r="83" spans="1:19" x14ac:dyDescent="0.3">
      <c r="A83" s="7">
        <v>21990</v>
      </c>
      <c r="B83" s="7" t="str">
        <f>IF(Table2[[#This Row],[Price]]&lt;4900,"Low",
   IF(Table2[[#This Row],[Price]]&gt;=27524,"High","Mid"))</f>
        <v>Mid</v>
      </c>
      <c r="C83" s="10">
        <v>2014</v>
      </c>
      <c r="D83" t="s">
        <v>159</v>
      </c>
      <c r="E83" t="s">
        <v>1074</v>
      </c>
      <c r="F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300 300C Sedan 4D</v>
      </c>
      <c r="G83" t="s">
        <v>59</v>
      </c>
      <c r="I83" t="s">
        <v>24</v>
      </c>
      <c r="J83" s="14">
        <v>29239</v>
      </c>
      <c r="K83" t="s">
        <v>23</v>
      </c>
      <c r="L83" t="s">
        <v>24</v>
      </c>
      <c r="M83" t="s">
        <v>42</v>
      </c>
      <c r="O83" t="s">
        <v>63</v>
      </c>
      <c r="P83" t="s">
        <v>68</v>
      </c>
      <c r="Q83">
        <v>35.11</v>
      </c>
      <c r="R83">
        <v>-106.62</v>
      </c>
      <c r="S83" t="s">
        <v>1075</v>
      </c>
    </row>
    <row r="84" spans="1:19" x14ac:dyDescent="0.3">
      <c r="A84" s="7">
        <v>15590</v>
      </c>
      <c r="B84" s="7" t="str">
        <f>IF(Table2[[#This Row],[Price]]&lt;4900,"Low",
   IF(Table2[[#This Row],[Price]]&gt;=27524,"High","Mid"))</f>
        <v>Mid</v>
      </c>
      <c r="C84" s="10">
        <v>2016</v>
      </c>
      <c r="E84" t="s">
        <v>1173</v>
      </c>
      <c r="F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Im Hatchback 4D</v>
      </c>
      <c r="G84" t="s">
        <v>59</v>
      </c>
      <c r="I84" t="s">
        <v>22</v>
      </c>
      <c r="J84" s="14">
        <v>32573</v>
      </c>
      <c r="K84" t="s">
        <v>23</v>
      </c>
      <c r="L84" t="s">
        <v>24</v>
      </c>
      <c r="M84" t="s">
        <v>61</v>
      </c>
      <c r="O84" t="s">
        <v>129</v>
      </c>
      <c r="P84" t="s">
        <v>155</v>
      </c>
      <c r="Q84">
        <v>35.11</v>
      </c>
      <c r="R84">
        <v>-106.62</v>
      </c>
      <c r="S84" t="s">
        <v>1075</v>
      </c>
    </row>
    <row r="85" spans="1:19" x14ac:dyDescent="0.3">
      <c r="A85" s="7">
        <v>24590</v>
      </c>
      <c r="B85" s="7" t="str">
        <f>IF(Table2[[#This Row],[Price]]&lt;4900,"Low",
   IF(Table2[[#This Row],[Price]]&gt;=27524,"High","Mid"))</f>
        <v>Mid</v>
      </c>
      <c r="C85" s="10">
        <v>2020</v>
      </c>
      <c r="D85" t="s">
        <v>57</v>
      </c>
      <c r="E85" t="s">
        <v>1067</v>
      </c>
      <c r="F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Maxima Sv Sedan 4D</v>
      </c>
      <c r="G85" t="s">
        <v>59</v>
      </c>
      <c r="H85" t="s">
        <v>49</v>
      </c>
      <c r="I85" t="s">
        <v>22</v>
      </c>
      <c r="J85" s="14">
        <v>45057</v>
      </c>
      <c r="K85" t="s">
        <v>23</v>
      </c>
      <c r="L85" t="s">
        <v>24</v>
      </c>
      <c r="M85" t="s">
        <v>61</v>
      </c>
      <c r="O85" t="s">
        <v>63</v>
      </c>
      <c r="P85" t="s">
        <v>55</v>
      </c>
      <c r="Q85">
        <v>35.11</v>
      </c>
      <c r="R85">
        <v>-106.62</v>
      </c>
      <c r="S85" t="s">
        <v>1075</v>
      </c>
    </row>
    <row r="86" spans="1:19" x14ac:dyDescent="0.3">
      <c r="A86" s="7">
        <v>38590</v>
      </c>
      <c r="B86" s="7" t="str">
        <f>IF(Table2[[#This Row],[Price]]&lt;4900,"Low",
   IF(Table2[[#This Row],[Price]]&gt;=27524,"High","Mid"))</f>
        <v>High</v>
      </c>
      <c r="C86" s="10">
        <v>2020</v>
      </c>
      <c r="D86" t="s">
        <v>192</v>
      </c>
      <c r="E86" t="s">
        <v>331</v>
      </c>
      <c r="F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Corsair Sport Utility 4D</v>
      </c>
      <c r="G86" t="s">
        <v>59</v>
      </c>
      <c r="I86" t="s">
        <v>22</v>
      </c>
      <c r="J86" s="14">
        <v>6330</v>
      </c>
      <c r="K86" t="s">
        <v>23</v>
      </c>
      <c r="L86" t="s">
        <v>24</v>
      </c>
      <c r="O86" t="s">
        <v>24</v>
      </c>
      <c r="P86" t="s">
        <v>55</v>
      </c>
      <c r="Q86">
        <v>35.11</v>
      </c>
      <c r="R86">
        <v>-106.62</v>
      </c>
      <c r="S86" t="s">
        <v>332</v>
      </c>
    </row>
    <row r="87" spans="1:19" x14ac:dyDescent="0.3">
      <c r="A87" s="7">
        <v>20990</v>
      </c>
      <c r="B87" s="7" t="str">
        <f>IF(Table2[[#This Row],[Price]]&lt;4900,"Low",
   IF(Table2[[#This Row],[Price]]&gt;=27524,"High","Mid"))</f>
        <v>Mid</v>
      </c>
      <c r="C87" s="10">
        <v>2020</v>
      </c>
      <c r="D87" t="s">
        <v>57</v>
      </c>
      <c r="E87" t="s">
        <v>223</v>
      </c>
      <c r="F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 Sv Sedan 4D</v>
      </c>
      <c r="G87" t="s">
        <v>59</v>
      </c>
      <c r="H87" s="8" t="s">
        <v>86</v>
      </c>
      <c r="I87" t="s">
        <v>22</v>
      </c>
      <c r="J87" s="14">
        <v>2268</v>
      </c>
      <c r="K87" t="s">
        <v>23</v>
      </c>
      <c r="L87" t="s">
        <v>24</v>
      </c>
      <c r="M87" t="s">
        <v>61</v>
      </c>
      <c r="N87" s="8" t="s">
        <v>62</v>
      </c>
      <c r="O87" t="s">
        <v>63</v>
      </c>
      <c r="P87" t="s">
        <v>97</v>
      </c>
      <c r="Q87">
        <v>35.11</v>
      </c>
      <c r="R87">
        <v>-106.62</v>
      </c>
      <c r="S87" t="s">
        <v>224</v>
      </c>
    </row>
    <row r="88" spans="1:19" x14ac:dyDescent="0.3">
      <c r="A88" s="7">
        <v>25990</v>
      </c>
      <c r="B88" s="7" t="str">
        <f>IF(Table2[[#This Row],[Price]]&lt;4900,"Low",
   IF(Table2[[#This Row],[Price]]&gt;=27524,"High","Mid"))</f>
        <v>Mid</v>
      </c>
      <c r="C88" s="10">
        <v>2018</v>
      </c>
      <c r="D88" t="s">
        <v>208</v>
      </c>
      <c r="E88" t="s">
        <v>333</v>
      </c>
      <c r="F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X1 Xdrive28I Sport Utility</v>
      </c>
      <c r="G88" t="s">
        <v>59</v>
      </c>
      <c r="I88" t="s">
        <v>22</v>
      </c>
      <c r="J88" s="14">
        <v>30522</v>
      </c>
      <c r="K88" t="s">
        <v>23</v>
      </c>
      <c r="L88" t="s">
        <v>36</v>
      </c>
      <c r="O88" t="s">
        <v>24</v>
      </c>
      <c r="Q88">
        <v>35.11</v>
      </c>
      <c r="R88">
        <v>-106.62</v>
      </c>
      <c r="S88" t="s">
        <v>224</v>
      </c>
    </row>
    <row r="89" spans="1:19" x14ac:dyDescent="0.3">
      <c r="A89" s="7">
        <v>21590</v>
      </c>
      <c r="B89" s="7" t="str">
        <f>IF(Table2[[#This Row],[Price]]&lt;4900,"Low",
   IF(Table2[[#This Row],[Price]]&gt;=27524,"High","Mid"))</f>
        <v>Mid</v>
      </c>
      <c r="C89" s="10">
        <v>2017</v>
      </c>
      <c r="D89" t="s">
        <v>159</v>
      </c>
      <c r="E89" t="s">
        <v>1654</v>
      </c>
      <c r="F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300 300S Sedan 4D</v>
      </c>
      <c r="G89" t="s">
        <v>59</v>
      </c>
      <c r="H89" t="s">
        <v>49</v>
      </c>
      <c r="I89" t="s">
        <v>22</v>
      </c>
      <c r="J89" s="14">
        <v>54631</v>
      </c>
      <c r="K89" t="s">
        <v>23</v>
      </c>
      <c r="L89" t="s">
        <v>24</v>
      </c>
      <c r="M89" t="s">
        <v>42</v>
      </c>
      <c r="O89" t="s">
        <v>63</v>
      </c>
      <c r="P89" t="s">
        <v>26</v>
      </c>
      <c r="Q89">
        <v>35.11</v>
      </c>
      <c r="R89">
        <v>-106.62</v>
      </c>
      <c r="S89" t="s">
        <v>224</v>
      </c>
    </row>
    <row r="90" spans="1:19" x14ac:dyDescent="0.3">
      <c r="A90" s="7">
        <v>28590</v>
      </c>
      <c r="B90" s="7" t="str">
        <f>IF(Table2[[#This Row],[Price]]&lt;4900,"Low",
   IF(Table2[[#This Row],[Price]]&gt;=27524,"High","Mid"))</f>
        <v>High</v>
      </c>
      <c r="C90" s="10">
        <v>2017</v>
      </c>
      <c r="D90" t="s">
        <v>290</v>
      </c>
      <c r="E90" t="s">
        <v>620</v>
      </c>
      <c r="F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 350 Sedan 4D</v>
      </c>
      <c r="G90" t="s">
        <v>59</v>
      </c>
      <c r="H90" t="s">
        <v>49</v>
      </c>
      <c r="I90" t="s">
        <v>24</v>
      </c>
      <c r="J90" s="14">
        <v>14711</v>
      </c>
      <c r="K90" t="s">
        <v>23</v>
      </c>
      <c r="L90" t="s">
        <v>24</v>
      </c>
      <c r="M90" t="s">
        <v>61</v>
      </c>
      <c r="O90" t="s">
        <v>63</v>
      </c>
      <c r="P90" t="s">
        <v>26</v>
      </c>
      <c r="Q90">
        <v>35.11</v>
      </c>
      <c r="R90">
        <v>-106.62</v>
      </c>
      <c r="S90" t="s">
        <v>621</v>
      </c>
    </row>
    <row r="91" spans="1:19" x14ac:dyDescent="0.3">
      <c r="A91" s="7">
        <v>28590</v>
      </c>
      <c r="B91" s="7" t="str">
        <f>IF(Table2[[#This Row],[Price]]&lt;4900,"Low",
   IF(Table2[[#This Row],[Price]]&gt;=27524,"High","Mid"))</f>
        <v>High</v>
      </c>
      <c r="C91" s="10">
        <v>2018</v>
      </c>
      <c r="D91" t="s">
        <v>211</v>
      </c>
      <c r="E91" t="s">
        <v>452</v>
      </c>
      <c r="F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 Premium Plus Sedan 4D</v>
      </c>
      <c r="G91" t="s">
        <v>59</v>
      </c>
      <c r="I91" t="s">
        <v>24</v>
      </c>
      <c r="J91" s="14">
        <v>20526</v>
      </c>
      <c r="K91" t="s">
        <v>23</v>
      </c>
      <c r="L91" t="s">
        <v>24</v>
      </c>
      <c r="O91" t="s">
        <v>63</v>
      </c>
      <c r="P91" t="s">
        <v>45</v>
      </c>
      <c r="Q91">
        <v>35.11</v>
      </c>
      <c r="R91">
        <v>-106.62</v>
      </c>
      <c r="S91" t="s">
        <v>788</v>
      </c>
    </row>
    <row r="92" spans="1:19" x14ac:dyDescent="0.3">
      <c r="A92" s="7">
        <v>24590</v>
      </c>
      <c r="B92" s="7" t="str">
        <f>IF(Table2[[#This Row],[Price]]&lt;4900,"Low",
   IF(Table2[[#This Row],[Price]]&gt;=27524,"High","Mid"))</f>
        <v>Mid</v>
      </c>
      <c r="C92" s="10">
        <v>2015</v>
      </c>
      <c r="D92" t="s">
        <v>290</v>
      </c>
      <c r="E92" t="s">
        <v>1151</v>
      </c>
      <c r="F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Gs 350 Sedan 4D</v>
      </c>
      <c r="G92" t="s">
        <v>59</v>
      </c>
      <c r="H92" t="s">
        <v>49</v>
      </c>
      <c r="I92" t="s">
        <v>22</v>
      </c>
      <c r="J92" s="14">
        <v>50252</v>
      </c>
      <c r="K92" t="s">
        <v>23</v>
      </c>
      <c r="L92" t="s">
        <v>36</v>
      </c>
      <c r="M92" t="s">
        <v>42</v>
      </c>
      <c r="O92" t="s">
        <v>63</v>
      </c>
      <c r="P92" t="s">
        <v>68</v>
      </c>
      <c r="Q92">
        <v>35.11</v>
      </c>
      <c r="R92">
        <v>-106.62</v>
      </c>
      <c r="S92" t="s">
        <v>1553</v>
      </c>
    </row>
    <row r="93" spans="1:19" x14ac:dyDescent="0.3">
      <c r="A93" s="7">
        <v>25990</v>
      </c>
      <c r="B93" s="7" t="str">
        <f>IF(Table2[[#This Row],[Price]]&lt;4900,"Low",
   IF(Table2[[#This Row],[Price]]&gt;=27524,"High","Mid"))</f>
        <v>Mid</v>
      </c>
      <c r="C93" s="10">
        <v>2017</v>
      </c>
      <c r="D93" t="s">
        <v>290</v>
      </c>
      <c r="E93" t="s">
        <v>620</v>
      </c>
      <c r="F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 350 Sedan 4D</v>
      </c>
      <c r="G93" t="s">
        <v>59</v>
      </c>
      <c r="H93" t="s">
        <v>49</v>
      </c>
      <c r="I93" t="s">
        <v>22</v>
      </c>
      <c r="J93" s="14">
        <v>61125</v>
      </c>
      <c r="K93" t="s">
        <v>23</v>
      </c>
      <c r="L93" t="s">
        <v>24</v>
      </c>
      <c r="M93" t="s">
        <v>61</v>
      </c>
      <c r="O93" t="s">
        <v>63</v>
      </c>
      <c r="P93" t="s">
        <v>26</v>
      </c>
      <c r="Q93">
        <v>35.11</v>
      </c>
      <c r="R93">
        <v>-106.62</v>
      </c>
      <c r="S93" t="s">
        <v>1553</v>
      </c>
    </row>
    <row r="94" spans="1:19" x14ac:dyDescent="0.3">
      <c r="A94" s="7">
        <v>19590</v>
      </c>
      <c r="B94" s="7" t="str">
        <f>IF(Table2[[#This Row],[Price]]&lt;4900,"Low",
   IF(Table2[[#This Row],[Price]]&gt;=27524,"High","Mid"))</f>
        <v>Mid</v>
      </c>
      <c r="C94" s="10">
        <v>2014</v>
      </c>
      <c r="D94" t="s">
        <v>295</v>
      </c>
      <c r="E94" t="s">
        <v>721</v>
      </c>
      <c r="F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Tsx Sedan 4D</v>
      </c>
      <c r="G94" t="s">
        <v>59</v>
      </c>
      <c r="I94" t="s">
        <v>22</v>
      </c>
      <c r="J94" s="14">
        <v>18521</v>
      </c>
      <c r="K94" t="s">
        <v>23</v>
      </c>
      <c r="L94" t="s">
        <v>24</v>
      </c>
      <c r="M94" t="s">
        <v>61</v>
      </c>
      <c r="O94" t="s">
        <v>63</v>
      </c>
      <c r="P94" t="s">
        <v>26</v>
      </c>
      <c r="Q94">
        <v>35.11</v>
      </c>
      <c r="R94">
        <v>-106.62</v>
      </c>
      <c r="S94" t="s">
        <v>722</v>
      </c>
    </row>
    <row r="95" spans="1:19" x14ac:dyDescent="0.3">
      <c r="A95" s="7">
        <v>36990</v>
      </c>
      <c r="B95" s="7" t="str">
        <f>IF(Table2[[#This Row],[Price]]&lt;4900,"Low",
   IF(Table2[[#This Row],[Price]]&gt;=27524,"High","Mid"))</f>
        <v>High</v>
      </c>
      <c r="C95" s="10">
        <v>2018</v>
      </c>
      <c r="D95" t="s">
        <v>211</v>
      </c>
      <c r="E95" t="s">
        <v>1493</v>
      </c>
      <c r="F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S5 Premium Plus Coupe 2D</v>
      </c>
      <c r="G95" t="s">
        <v>59</v>
      </c>
      <c r="H95" t="s">
        <v>49</v>
      </c>
      <c r="I95" t="s">
        <v>22</v>
      </c>
      <c r="J95" s="14">
        <v>46298</v>
      </c>
      <c r="K95" t="s">
        <v>23</v>
      </c>
      <c r="L95" t="s">
        <v>24</v>
      </c>
      <c r="O95" t="s">
        <v>44</v>
      </c>
      <c r="P95" t="s">
        <v>26</v>
      </c>
      <c r="Q95">
        <v>35.11</v>
      </c>
      <c r="R95">
        <v>-106.62</v>
      </c>
      <c r="S95" t="s">
        <v>1494</v>
      </c>
    </row>
    <row r="96" spans="1:19" x14ac:dyDescent="0.3">
      <c r="A96" s="7">
        <v>40590</v>
      </c>
      <c r="B96" s="7" t="str">
        <f>IF(Table2[[#This Row],[Price]]&lt;4900,"Low",
   IF(Table2[[#This Row],[Price]]&gt;=27524,"High","Mid"))</f>
        <v>High</v>
      </c>
      <c r="C96" s="10">
        <v>2020</v>
      </c>
      <c r="D96" t="s">
        <v>192</v>
      </c>
      <c r="E96" t="s">
        <v>374</v>
      </c>
      <c r="F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Corsair Reserve Sport</v>
      </c>
      <c r="G96" t="s">
        <v>59</v>
      </c>
      <c r="I96" t="s">
        <v>22</v>
      </c>
      <c r="J96" s="14">
        <v>8405</v>
      </c>
      <c r="K96" t="s">
        <v>23</v>
      </c>
      <c r="L96" t="s">
        <v>24</v>
      </c>
      <c r="M96" t="s">
        <v>61</v>
      </c>
      <c r="O96" t="s">
        <v>24</v>
      </c>
      <c r="P96" t="s">
        <v>68</v>
      </c>
      <c r="Q96">
        <v>35.11</v>
      </c>
      <c r="R96">
        <v>-106.62</v>
      </c>
      <c r="S96" t="s">
        <v>404</v>
      </c>
    </row>
    <row r="97" spans="1:19" x14ac:dyDescent="0.3">
      <c r="A97" s="7">
        <v>15990</v>
      </c>
      <c r="B97" s="7" t="str">
        <f>IF(Table2[[#This Row],[Price]]&lt;4900,"Low",
   IF(Table2[[#This Row],[Price]]&gt;=27524,"High","Mid"))</f>
        <v>Mid</v>
      </c>
      <c r="C97" s="10">
        <v>2015</v>
      </c>
      <c r="D97" t="s">
        <v>208</v>
      </c>
      <c r="E97" t="s">
        <v>895</v>
      </c>
      <c r="F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I3 Hatchback 4D</v>
      </c>
      <c r="G97" t="s">
        <v>59</v>
      </c>
      <c r="I97" t="s">
        <v>24</v>
      </c>
      <c r="J97" s="14">
        <v>23894</v>
      </c>
      <c r="K97" t="s">
        <v>23</v>
      </c>
      <c r="L97" t="s">
        <v>24</v>
      </c>
      <c r="M97" t="s">
        <v>42</v>
      </c>
      <c r="O97" t="s">
        <v>129</v>
      </c>
      <c r="Q97">
        <v>35.11</v>
      </c>
      <c r="R97">
        <v>-106.62</v>
      </c>
      <c r="S97" t="s">
        <v>896</v>
      </c>
    </row>
    <row r="98" spans="1:19" x14ac:dyDescent="0.3">
      <c r="A98" s="7">
        <v>23590</v>
      </c>
      <c r="B98" s="7" t="str">
        <f>IF(Table2[[#This Row],[Price]]&lt;4900,"Low",
   IF(Table2[[#This Row],[Price]]&gt;=27524,"High","Mid"))</f>
        <v>Mid</v>
      </c>
      <c r="C98" s="10">
        <v>2018</v>
      </c>
      <c r="D98" t="s">
        <v>327</v>
      </c>
      <c r="E98" t="s">
        <v>642</v>
      </c>
      <c r="F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Phev Gt</v>
      </c>
      <c r="G98" t="s">
        <v>59</v>
      </c>
      <c r="I98" t="s">
        <v>24</v>
      </c>
      <c r="J98" s="14">
        <v>48933</v>
      </c>
      <c r="K98" t="s">
        <v>23</v>
      </c>
      <c r="L98" t="s">
        <v>24</v>
      </c>
      <c r="M98" t="s">
        <v>73</v>
      </c>
      <c r="O98" t="s">
        <v>24</v>
      </c>
      <c r="P98" t="s">
        <v>26</v>
      </c>
      <c r="Q98">
        <v>35.11</v>
      </c>
      <c r="R98">
        <v>-106.62</v>
      </c>
      <c r="S98" t="s">
        <v>1523</v>
      </c>
    </row>
    <row r="99" spans="1:19" x14ac:dyDescent="0.3">
      <c r="A99" s="7">
        <v>25990</v>
      </c>
      <c r="B99" s="7" t="str">
        <f>IF(Table2[[#This Row],[Price]]&lt;4900,"Low",
   IF(Table2[[#This Row],[Price]]&gt;=27524,"High","Mid"))</f>
        <v>Mid</v>
      </c>
      <c r="C99" s="10">
        <v>2018</v>
      </c>
      <c r="D99" t="s">
        <v>197</v>
      </c>
      <c r="E99" t="s">
        <v>1032</v>
      </c>
      <c r="F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 Ex Sport Utility 4D</v>
      </c>
      <c r="G99" t="s">
        <v>59</v>
      </c>
      <c r="I99" t="s">
        <v>22</v>
      </c>
      <c r="J99" s="14">
        <v>28228</v>
      </c>
      <c r="K99" t="s">
        <v>23</v>
      </c>
      <c r="L99" t="s">
        <v>24</v>
      </c>
      <c r="O99" t="s">
        <v>24</v>
      </c>
      <c r="Q99">
        <v>35.11</v>
      </c>
      <c r="R99">
        <v>-106.62</v>
      </c>
      <c r="S99" t="s">
        <v>1033</v>
      </c>
    </row>
    <row r="100" spans="1:19" x14ac:dyDescent="0.3">
      <c r="A100" s="7">
        <v>17990</v>
      </c>
      <c r="B100" s="7" t="str">
        <f>IF(Table2[[#This Row],[Price]]&lt;4900,"Low",
   IF(Table2[[#This Row],[Price]]&gt;=27524,"High","Mid"))</f>
        <v>Mid</v>
      </c>
      <c r="C100" s="10">
        <v>2015</v>
      </c>
      <c r="D100" t="s">
        <v>327</v>
      </c>
      <c r="E100" t="s">
        <v>1738</v>
      </c>
      <c r="F1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Gt Sport</v>
      </c>
      <c r="G100" t="s">
        <v>59</v>
      </c>
      <c r="H100" t="s">
        <v>49</v>
      </c>
      <c r="I100" t="s">
        <v>22</v>
      </c>
      <c r="J100" s="14">
        <v>59014</v>
      </c>
      <c r="K100" t="s">
        <v>23</v>
      </c>
      <c r="L100" t="s">
        <v>24</v>
      </c>
      <c r="M100" t="s">
        <v>73</v>
      </c>
      <c r="O100" t="s">
        <v>24</v>
      </c>
      <c r="P100" t="s">
        <v>55</v>
      </c>
      <c r="Q100">
        <v>35.11</v>
      </c>
      <c r="R100">
        <v>-106.62</v>
      </c>
      <c r="S100" t="s">
        <v>1739</v>
      </c>
    </row>
    <row r="101" spans="1:19" x14ac:dyDescent="0.3">
      <c r="A101" s="7">
        <v>17042</v>
      </c>
      <c r="B101" s="7" t="str">
        <f>IF(Table2[[#This Row],[Price]]&lt;4900,"Low",
   IF(Table2[[#This Row],[Price]]&gt;=27524,"High","Mid"))</f>
        <v>Mid</v>
      </c>
      <c r="C101" s="10">
        <v>2013</v>
      </c>
      <c r="D101" t="s">
        <v>51</v>
      </c>
      <c r="E101" t="s">
        <v>383</v>
      </c>
      <c r="F1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01" t="s">
        <v>22</v>
      </c>
      <c r="J101" s="14">
        <v>187300</v>
      </c>
      <c r="K101" t="s">
        <v>23</v>
      </c>
      <c r="L101" t="s">
        <v>36</v>
      </c>
      <c r="M101" t="s">
        <v>73</v>
      </c>
      <c r="N101" s="8" t="s">
        <v>83</v>
      </c>
      <c r="Q101">
        <v>35.004362999999998</v>
      </c>
      <c r="R101">
        <v>-106.04979400000001</v>
      </c>
      <c r="S101" t="s">
        <v>3275</v>
      </c>
    </row>
    <row r="102" spans="1:19" x14ac:dyDescent="0.3">
      <c r="A102" s="7">
        <v>32742</v>
      </c>
      <c r="B102" s="7" t="str">
        <f>IF(Table2[[#This Row],[Price]]&lt;4900,"Low",
   IF(Table2[[#This Row],[Price]]&gt;=27524,"High","Mid"))</f>
        <v>High</v>
      </c>
      <c r="C102" s="10">
        <v>2019</v>
      </c>
      <c r="D102" t="s">
        <v>51</v>
      </c>
      <c r="E102" t="s">
        <v>1441</v>
      </c>
      <c r="F1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Traverse</v>
      </c>
      <c r="I102" t="s">
        <v>22</v>
      </c>
      <c r="J102" s="14">
        <v>42336</v>
      </c>
      <c r="K102" t="s">
        <v>23</v>
      </c>
      <c r="L102" t="s">
        <v>36</v>
      </c>
      <c r="Q102">
        <v>35.004362999999998</v>
      </c>
      <c r="R102">
        <v>-106.04979400000001</v>
      </c>
      <c r="S102" t="s">
        <v>1442</v>
      </c>
    </row>
    <row r="103" spans="1:19" x14ac:dyDescent="0.3">
      <c r="A103" s="7">
        <v>18924</v>
      </c>
      <c r="B103" s="7" t="str">
        <f>IF(Table2[[#This Row],[Price]]&lt;4900,"Low",
   IF(Table2[[#This Row],[Price]]&gt;=27524,"High","Mid"))</f>
        <v>Mid</v>
      </c>
      <c r="C103" s="10">
        <v>2016</v>
      </c>
      <c r="D103" t="s">
        <v>192</v>
      </c>
      <c r="E103" t="s">
        <v>1242</v>
      </c>
      <c r="F1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Mkz/Zephyr</v>
      </c>
      <c r="I103" t="s">
        <v>22</v>
      </c>
      <c r="J103" s="14">
        <v>34896</v>
      </c>
      <c r="K103" t="s">
        <v>23</v>
      </c>
      <c r="L103" t="s">
        <v>36</v>
      </c>
      <c r="M103" t="s">
        <v>61</v>
      </c>
      <c r="Q103">
        <v>35.004362999999998</v>
      </c>
      <c r="R103">
        <v>-106.04979400000001</v>
      </c>
      <c r="S103" t="s">
        <v>1243</v>
      </c>
    </row>
    <row r="104" spans="1:19" x14ac:dyDescent="0.3">
      <c r="A104" s="7">
        <v>7600</v>
      </c>
      <c r="B104" s="7" t="str">
        <f>IF(Table2[[#This Row],[Price]]&lt;4900,"Low",
   IF(Table2[[#This Row],[Price]]&gt;=27524,"High","Mid"))</f>
        <v>Mid</v>
      </c>
      <c r="C104" s="10">
        <v>2013</v>
      </c>
      <c r="D104" t="s">
        <v>390</v>
      </c>
      <c r="E104" t="s">
        <v>2653</v>
      </c>
      <c r="F1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Coupe</v>
      </c>
      <c r="G104" t="s">
        <v>137</v>
      </c>
      <c r="H104" s="8" t="s">
        <v>86</v>
      </c>
      <c r="I104" t="s">
        <v>22</v>
      </c>
      <c r="J104" s="14">
        <v>116121</v>
      </c>
      <c r="K104" t="s">
        <v>172</v>
      </c>
      <c r="L104" t="s">
        <v>36</v>
      </c>
      <c r="M104" s="8" t="s">
        <v>61</v>
      </c>
      <c r="N104" s="8" t="s">
        <v>62</v>
      </c>
      <c r="O104" s="8" t="s">
        <v>83</v>
      </c>
      <c r="Q104">
        <v>35.013776999999997</v>
      </c>
      <c r="R104">
        <v>-106.648464</v>
      </c>
      <c r="S104" t="s">
        <v>2654</v>
      </c>
    </row>
    <row r="105" spans="1:19" x14ac:dyDescent="0.3">
      <c r="A105" s="7">
        <v>21750</v>
      </c>
      <c r="B105" s="7" t="str">
        <f>IF(Table2[[#This Row],[Price]]&lt;4900,"Low",
   IF(Table2[[#This Row],[Price]]&gt;=27524,"High","Mid"))</f>
        <v>Mid</v>
      </c>
      <c r="C105" s="10">
        <v>2005</v>
      </c>
      <c r="E105" t="s">
        <v>3134</v>
      </c>
      <c r="F1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Gmc, Ford, Freightliner &amp; More</v>
      </c>
      <c r="G105" t="s">
        <v>59</v>
      </c>
      <c r="I105" t="s">
        <v>24</v>
      </c>
      <c r="J105" s="14">
        <v>165593</v>
      </c>
      <c r="K105" t="s">
        <v>23</v>
      </c>
      <c r="L105" t="s">
        <v>36</v>
      </c>
      <c r="P105" t="s">
        <v>26</v>
      </c>
      <c r="Q105">
        <v>39.844368000000003</v>
      </c>
      <c r="R105">
        <v>-104.94844399999999</v>
      </c>
      <c r="S105" t="s">
        <v>3135</v>
      </c>
    </row>
    <row r="106" spans="1:19" x14ac:dyDescent="0.3">
      <c r="A106" s="7">
        <v>30995</v>
      </c>
      <c r="B106" s="7" t="str">
        <f>IF(Table2[[#This Row],[Price]]&lt;4900,"Low",
   IF(Table2[[#This Row],[Price]]&gt;=27524,"High","Mid"))</f>
        <v>High</v>
      </c>
      <c r="C106" s="10">
        <v>2015</v>
      </c>
      <c r="D106" t="s">
        <v>51</v>
      </c>
      <c r="E106" t="s">
        <v>383</v>
      </c>
      <c r="F1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06" t="s">
        <v>22</v>
      </c>
      <c r="J106" s="14">
        <v>32643</v>
      </c>
      <c r="K106" t="s">
        <v>23</v>
      </c>
      <c r="L106" t="s">
        <v>36</v>
      </c>
      <c r="M106" t="s">
        <v>42</v>
      </c>
      <c r="N106" s="8" t="s">
        <v>83</v>
      </c>
      <c r="Q106">
        <v>34.818424999999998</v>
      </c>
      <c r="R106">
        <v>-106.761107</v>
      </c>
      <c r="S106" t="s">
        <v>1179</v>
      </c>
    </row>
    <row r="107" spans="1:19" x14ac:dyDescent="0.3">
      <c r="A107" s="7">
        <v>20000</v>
      </c>
      <c r="B107" s="7" t="str">
        <f>IF(Table2[[#This Row],[Price]]&lt;4900,"Low",
   IF(Table2[[#This Row],[Price]]&gt;=27524,"High","Mid"))</f>
        <v>Mid</v>
      </c>
      <c r="C107" s="10">
        <v>1997</v>
      </c>
      <c r="D107" t="s">
        <v>20</v>
      </c>
      <c r="E107" t="s">
        <v>2646</v>
      </c>
      <c r="F1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</v>
      </c>
      <c r="I107" t="s">
        <v>30</v>
      </c>
      <c r="J107" s="14">
        <v>170000</v>
      </c>
      <c r="K107" t="s">
        <v>23</v>
      </c>
      <c r="L107" t="s">
        <v>36</v>
      </c>
      <c r="Q107">
        <v>34.6511</v>
      </c>
      <c r="R107">
        <v>-106.6952</v>
      </c>
      <c r="S107" t="s">
        <v>3159</v>
      </c>
    </row>
    <row r="108" spans="1:19" x14ac:dyDescent="0.3">
      <c r="A108" s="7">
        <v>20999</v>
      </c>
      <c r="B108" s="7" t="str">
        <f>IF(Table2[[#This Row],[Price]]&lt;4900,"Low",
   IF(Table2[[#This Row],[Price]]&gt;=27524,"High","Mid"))</f>
        <v>Mid</v>
      </c>
      <c r="C108" s="10">
        <v>2015</v>
      </c>
      <c r="D108" t="s">
        <v>20</v>
      </c>
      <c r="E108" t="s">
        <v>1341</v>
      </c>
      <c r="F1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H108" t="s">
        <v>86</v>
      </c>
      <c r="I108" t="s">
        <v>22</v>
      </c>
      <c r="J108" s="14">
        <v>74100</v>
      </c>
      <c r="K108" t="s">
        <v>23</v>
      </c>
      <c r="L108" t="s">
        <v>36</v>
      </c>
      <c r="Q108">
        <v>35.081800000000001</v>
      </c>
      <c r="R108">
        <v>-106.6482</v>
      </c>
      <c r="S108" t="s">
        <v>2009</v>
      </c>
    </row>
    <row r="109" spans="1:19" x14ac:dyDescent="0.3">
      <c r="A109" s="7">
        <v>27999</v>
      </c>
      <c r="B109" s="7" t="str">
        <f>IF(Table2[[#This Row],[Price]]&lt;4900,"Low",
   IF(Table2[[#This Row],[Price]]&gt;=27524,"High","Mid"))</f>
        <v>High</v>
      </c>
      <c r="C109" s="10">
        <v>2015</v>
      </c>
      <c r="D109" t="s">
        <v>174</v>
      </c>
      <c r="E109" t="s">
        <v>1693</v>
      </c>
      <c r="F1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Rt</v>
      </c>
      <c r="H109" t="s">
        <v>41</v>
      </c>
      <c r="I109" t="s">
        <v>22</v>
      </c>
      <c r="J109" s="14">
        <v>56900</v>
      </c>
      <c r="K109" t="s">
        <v>23</v>
      </c>
      <c r="L109" t="s">
        <v>36</v>
      </c>
      <c r="M109" t="s">
        <v>42</v>
      </c>
      <c r="N109" s="8" t="s">
        <v>95</v>
      </c>
      <c r="Q109">
        <v>35.081800000000001</v>
      </c>
      <c r="R109">
        <v>-106.6482</v>
      </c>
      <c r="S109" t="s">
        <v>1696</v>
      </c>
    </row>
    <row r="110" spans="1:19" x14ac:dyDescent="0.3">
      <c r="A110" s="7">
        <v>2000</v>
      </c>
      <c r="B110" s="7" t="str">
        <f>IF(Table2[[#This Row],[Price]]&lt;4900,"Low",
   IF(Table2[[#This Row],[Price]]&gt;=27524,"High","Mid"))</f>
        <v>Low</v>
      </c>
      <c r="C110" s="10">
        <v>2004</v>
      </c>
      <c r="D110" t="s">
        <v>390</v>
      </c>
      <c r="E110" t="s">
        <v>3065</v>
      </c>
      <c r="F1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Pilot</v>
      </c>
      <c r="G110" t="s">
        <v>137</v>
      </c>
      <c r="H110" t="s">
        <v>49</v>
      </c>
      <c r="I110" t="s">
        <v>22</v>
      </c>
      <c r="J110" s="14">
        <v>156000</v>
      </c>
      <c r="K110" t="s">
        <v>172</v>
      </c>
      <c r="L110" t="s">
        <v>36</v>
      </c>
      <c r="M110" t="s">
        <v>73</v>
      </c>
      <c r="N110" t="s">
        <v>95</v>
      </c>
      <c r="O110" t="s">
        <v>96</v>
      </c>
      <c r="P110" t="s">
        <v>45</v>
      </c>
      <c r="Q110">
        <v>35.068899999999999</v>
      </c>
      <c r="R110">
        <v>-106.5612</v>
      </c>
      <c r="S110" t="s">
        <v>3066</v>
      </c>
    </row>
    <row r="111" spans="1:19" x14ac:dyDescent="0.3">
      <c r="A111" s="7">
        <v>23999</v>
      </c>
      <c r="B111" s="7" t="str">
        <f>IF(Table2[[#This Row],[Price]]&lt;4900,"Low",
   IF(Table2[[#This Row],[Price]]&gt;=27524,"High","Mid"))</f>
        <v>Mid</v>
      </c>
      <c r="C111" s="10">
        <v>2017</v>
      </c>
      <c r="D111" t="s">
        <v>71</v>
      </c>
      <c r="E111" t="s">
        <v>2180</v>
      </c>
      <c r="F1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 Trailhawk</v>
      </c>
      <c r="H111" t="s">
        <v>49</v>
      </c>
      <c r="I111" t="s">
        <v>22</v>
      </c>
      <c r="J111" s="14">
        <v>85500</v>
      </c>
      <c r="K111" t="s">
        <v>23</v>
      </c>
      <c r="L111" t="s">
        <v>36</v>
      </c>
      <c r="M111" t="s">
        <v>73</v>
      </c>
      <c r="Q111">
        <v>35.081800000000001</v>
      </c>
      <c r="R111">
        <v>-106.6482</v>
      </c>
      <c r="S111" t="s">
        <v>2181</v>
      </c>
    </row>
    <row r="112" spans="1:19" x14ac:dyDescent="0.3">
      <c r="A112" s="7">
        <v>16000</v>
      </c>
      <c r="B112" s="7" t="str">
        <f>IF(Table2[[#This Row],[Price]]&lt;4900,"Low",
   IF(Table2[[#This Row],[Price]]&gt;=27524,"High","Mid"))</f>
        <v>Mid</v>
      </c>
      <c r="C112" s="10">
        <v>2008</v>
      </c>
      <c r="D112" t="s">
        <v>93</v>
      </c>
      <c r="E112" t="s">
        <v>143</v>
      </c>
      <c r="F1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Hybrid</v>
      </c>
      <c r="H112" s="8" t="s">
        <v>86</v>
      </c>
      <c r="I112" t="s">
        <v>22</v>
      </c>
      <c r="J112" s="14">
        <v>111</v>
      </c>
      <c r="K112" t="s">
        <v>23</v>
      </c>
      <c r="L112" t="s">
        <v>36</v>
      </c>
      <c r="Q112">
        <v>35.100999999999999</v>
      </c>
      <c r="R112">
        <v>-106.5183</v>
      </c>
      <c r="S112" t="s">
        <v>144</v>
      </c>
    </row>
    <row r="113" spans="1:19" x14ac:dyDescent="0.3">
      <c r="A113" s="7">
        <v>55999</v>
      </c>
      <c r="B113" s="7" t="str">
        <f>IF(Table2[[#This Row],[Price]]&lt;4900,"Low",
   IF(Table2[[#This Row],[Price]]&gt;=27524,"High","Mid"))</f>
        <v>High</v>
      </c>
      <c r="C113" s="10">
        <v>2019</v>
      </c>
      <c r="D113" t="s">
        <v>51</v>
      </c>
      <c r="E113" t="s">
        <v>383</v>
      </c>
      <c r="F1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113" t="s">
        <v>132</v>
      </c>
      <c r="H113" t="s">
        <v>41</v>
      </c>
      <c r="I113" t="s">
        <v>22</v>
      </c>
      <c r="J113" s="14">
        <v>17454</v>
      </c>
      <c r="K113" t="s">
        <v>23</v>
      </c>
      <c r="L113" t="s">
        <v>36</v>
      </c>
      <c r="M113" t="s">
        <v>73</v>
      </c>
      <c r="N113" s="8" t="s">
        <v>83</v>
      </c>
      <c r="Q113">
        <v>35.081800000000001</v>
      </c>
      <c r="R113">
        <v>-106.6482</v>
      </c>
      <c r="S113" t="s">
        <v>690</v>
      </c>
    </row>
    <row r="114" spans="1:19" x14ac:dyDescent="0.3">
      <c r="A114" s="7">
        <v>13900</v>
      </c>
      <c r="B114" s="7" t="str">
        <f>IF(Table2[[#This Row],[Price]]&lt;4900,"Low",
   IF(Table2[[#This Row],[Price]]&gt;=27524,"High","Mid"))</f>
        <v>Mid</v>
      </c>
      <c r="C114" s="10">
        <v>2014</v>
      </c>
      <c r="D114" t="s">
        <v>290</v>
      </c>
      <c r="E114" t="s">
        <v>2711</v>
      </c>
      <c r="F1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Ct 200H</v>
      </c>
      <c r="G114" t="s">
        <v>137</v>
      </c>
      <c r="H114" t="s">
        <v>86</v>
      </c>
      <c r="I114" t="s">
        <v>22</v>
      </c>
      <c r="J114" s="14">
        <v>121891</v>
      </c>
      <c r="K114" t="s">
        <v>23</v>
      </c>
      <c r="L114" t="s">
        <v>36</v>
      </c>
      <c r="M114" t="s">
        <v>61</v>
      </c>
      <c r="O114" t="s">
        <v>129</v>
      </c>
      <c r="P114" t="s">
        <v>97</v>
      </c>
      <c r="Q114">
        <v>35.073082999999997</v>
      </c>
      <c r="R114">
        <v>-106.54071999999999</v>
      </c>
      <c r="S114" t="s">
        <v>2712</v>
      </c>
    </row>
    <row r="115" spans="1:19" x14ac:dyDescent="0.3">
      <c r="A115" s="7">
        <v>5900</v>
      </c>
      <c r="B115" s="7" t="str">
        <f>IF(Table2[[#This Row],[Price]]&lt;4900,"Low",
   IF(Table2[[#This Row],[Price]]&gt;=27524,"High","Mid"))</f>
        <v>Mid</v>
      </c>
      <c r="C115" s="10">
        <v>2001</v>
      </c>
      <c r="D115" t="s">
        <v>47</v>
      </c>
      <c r="F1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</v>
      </c>
      <c r="I115" t="s">
        <v>22</v>
      </c>
      <c r="J115" s="14">
        <v>179000</v>
      </c>
      <c r="K115" t="s">
        <v>23</v>
      </c>
      <c r="L115" t="s">
        <v>36</v>
      </c>
      <c r="Q115">
        <v>35.129218999999999</v>
      </c>
      <c r="R115">
        <v>-106.514442</v>
      </c>
      <c r="S115" t="s">
        <v>3230</v>
      </c>
    </row>
    <row r="116" spans="1:19" x14ac:dyDescent="0.3">
      <c r="A116" s="7">
        <v>1700</v>
      </c>
      <c r="B116" s="7" t="str">
        <f>IF(Table2[[#This Row],[Price]]&lt;4900,"Low",
   IF(Table2[[#This Row],[Price]]&gt;=27524,"High","Mid"))</f>
        <v>Low</v>
      </c>
      <c r="C116" s="10">
        <v>2002</v>
      </c>
      <c r="D116" t="s">
        <v>51</v>
      </c>
      <c r="E116" t="s">
        <v>1531</v>
      </c>
      <c r="F1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</v>
      </c>
      <c r="G116" t="s">
        <v>59</v>
      </c>
      <c r="H116" t="s">
        <v>24</v>
      </c>
      <c r="I116" t="s">
        <v>22</v>
      </c>
      <c r="J116" s="14">
        <v>80000</v>
      </c>
      <c r="K116" t="s">
        <v>23</v>
      </c>
      <c r="L116" t="s">
        <v>78</v>
      </c>
      <c r="Q116">
        <v>34.969253000000002</v>
      </c>
      <c r="R116">
        <v>-106.630982</v>
      </c>
      <c r="S116" t="s">
        <v>2098</v>
      </c>
    </row>
    <row r="117" spans="1:19" x14ac:dyDescent="0.3">
      <c r="A117" s="7">
        <v>30900</v>
      </c>
      <c r="B117" s="7" t="str">
        <f>IF(Table2[[#This Row],[Price]]&lt;4900,"Low",
   IF(Table2[[#This Row],[Price]]&gt;=27524,"High","Mid"))</f>
        <v>High</v>
      </c>
      <c r="C117" s="10">
        <v>2014</v>
      </c>
      <c r="D117" t="s">
        <v>47</v>
      </c>
      <c r="E117" t="s">
        <v>1131</v>
      </c>
      <c r="F1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 Le Wheelchair Han</v>
      </c>
      <c r="H117" t="s">
        <v>49</v>
      </c>
      <c r="I117" t="s">
        <v>22</v>
      </c>
      <c r="J117" s="14">
        <v>31270</v>
      </c>
      <c r="K117" t="s">
        <v>23</v>
      </c>
      <c r="L117" t="s">
        <v>36</v>
      </c>
      <c r="M117" t="s">
        <v>61</v>
      </c>
      <c r="O117" t="s">
        <v>141</v>
      </c>
      <c r="Q117">
        <v>33.681077000000002</v>
      </c>
      <c r="R117">
        <v>-112.05849000000001</v>
      </c>
      <c r="S117" t="s">
        <v>1132</v>
      </c>
    </row>
    <row r="118" spans="1:19" x14ac:dyDescent="0.3">
      <c r="A118" s="7">
        <v>6950</v>
      </c>
      <c r="B118" s="7" t="str">
        <f>IF(Table2[[#This Row],[Price]]&lt;4900,"Low",
   IF(Table2[[#This Row],[Price]]&gt;=27524,"High","Mid"))</f>
        <v>Mid</v>
      </c>
      <c r="C118" s="10">
        <v>2008</v>
      </c>
      <c r="D118" t="s">
        <v>47</v>
      </c>
      <c r="E118" t="s">
        <v>2830</v>
      </c>
      <c r="F1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 Le</v>
      </c>
      <c r="G118" t="s">
        <v>137</v>
      </c>
      <c r="H118" t="s">
        <v>49</v>
      </c>
      <c r="I118" t="s">
        <v>22</v>
      </c>
      <c r="J118" s="14">
        <v>160000</v>
      </c>
      <c r="K118" t="s">
        <v>23</v>
      </c>
      <c r="L118" t="s">
        <v>36</v>
      </c>
      <c r="M118" t="s">
        <v>61</v>
      </c>
      <c r="N118" t="s">
        <v>43</v>
      </c>
      <c r="O118" t="s">
        <v>161</v>
      </c>
      <c r="P118" t="s">
        <v>55</v>
      </c>
      <c r="Q118">
        <v>35.090122000000001</v>
      </c>
      <c r="R118">
        <v>-106.642077</v>
      </c>
      <c r="S118" t="s">
        <v>3095</v>
      </c>
    </row>
    <row r="119" spans="1:19" x14ac:dyDescent="0.3">
      <c r="A119" s="7">
        <v>5500</v>
      </c>
      <c r="B119" s="7" t="str">
        <f>IF(Table2[[#This Row],[Price]]&lt;4900,"Low",
   IF(Table2[[#This Row],[Price]]&gt;=27524,"High","Mid"))</f>
        <v>Mid</v>
      </c>
      <c r="C119" s="10">
        <v>1999</v>
      </c>
      <c r="D119" t="s">
        <v>93</v>
      </c>
      <c r="E119" t="s">
        <v>3103</v>
      </c>
      <c r="F1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Slt 4X4</v>
      </c>
      <c r="G119" t="s">
        <v>137</v>
      </c>
      <c r="H119" t="s">
        <v>41</v>
      </c>
      <c r="I119" t="s">
        <v>22</v>
      </c>
      <c r="J119" s="14">
        <v>161000</v>
      </c>
      <c r="K119" t="s">
        <v>23</v>
      </c>
      <c r="L119" t="s">
        <v>36</v>
      </c>
      <c r="M119" t="s">
        <v>73</v>
      </c>
      <c r="N119" t="s">
        <v>95</v>
      </c>
      <c r="O119" t="s">
        <v>90</v>
      </c>
      <c r="P119" t="s">
        <v>463</v>
      </c>
      <c r="Q119">
        <v>35.072600000000001</v>
      </c>
      <c r="R119">
        <v>-106.5749</v>
      </c>
      <c r="S119" t="s">
        <v>3104</v>
      </c>
    </row>
    <row r="120" spans="1:19" x14ac:dyDescent="0.3">
      <c r="A120" s="7">
        <v>7950</v>
      </c>
      <c r="B120" s="7" t="str">
        <f>IF(Table2[[#This Row],[Price]]&lt;4900,"Low",
   IF(Table2[[#This Row],[Price]]&gt;=27524,"High","Mid"))</f>
        <v>Mid</v>
      </c>
      <c r="C120" s="10">
        <v>2007</v>
      </c>
      <c r="D120" t="s">
        <v>493</v>
      </c>
      <c r="E120" t="s">
        <v>2342</v>
      </c>
      <c r="F1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Aura</v>
      </c>
      <c r="I120" t="s">
        <v>22</v>
      </c>
      <c r="J120" s="14">
        <v>96304</v>
      </c>
      <c r="K120" t="s">
        <v>23</v>
      </c>
      <c r="L120" t="s">
        <v>36</v>
      </c>
      <c r="O120" t="s">
        <v>63</v>
      </c>
      <c r="Q120">
        <v>35.185090000000002</v>
      </c>
      <c r="R120">
        <v>-106.58499999999999</v>
      </c>
      <c r="S120" t="s">
        <v>2348</v>
      </c>
    </row>
    <row r="121" spans="1:19" x14ac:dyDescent="0.3">
      <c r="A121" s="7">
        <v>3900</v>
      </c>
      <c r="B121" s="7" t="str">
        <f>IF(Table2[[#This Row],[Price]]&lt;4900,"Low",
   IF(Table2[[#This Row],[Price]]&gt;=27524,"High","Mid"))</f>
        <v>Low</v>
      </c>
      <c r="C121" s="10">
        <v>1993</v>
      </c>
      <c r="D121" t="s">
        <v>20</v>
      </c>
      <c r="E121" t="s">
        <v>2646</v>
      </c>
      <c r="F1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</v>
      </c>
      <c r="H121" t="s">
        <v>41</v>
      </c>
      <c r="I121" t="s">
        <v>22</v>
      </c>
      <c r="J121" s="14">
        <v>140000</v>
      </c>
      <c r="K121" t="s">
        <v>23</v>
      </c>
      <c r="L121" t="s">
        <v>36</v>
      </c>
      <c r="N121" t="s">
        <v>95</v>
      </c>
      <c r="O121" t="s">
        <v>83</v>
      </c>
      <c r="P121" t="s">
        <v>26</v>
      </c>
      <c r="Q121">
        <v>35.121479999999998</v>
      </c>
      <c r="R121">
        <v>-106.633453</v>
      </c>
      <c r="S121" t="s">
        <v>2910</v>
      </c>
    </row>
    <row r="122" spans="1:19" x14ac:dyDescent="0.3">
      <c r="A122" s="7">
        <v>9500</v>
      </c>
      <c r="B122" s="7" t="str">
        <f>IF(Table2[[#This Row],[Price]]&lt;4900,"Low",
   IF(Table2[[#This Row],[Price]]&gt;=27524,"High","Mid"))</f>
        <v>Mid</v>
      </c>
      <c r="C122" s="10">
        <v>2015</v>
      </c>
      <c r="D122" t="s">
        <v>214</v>
      </c>
      <c r="E122" t="s">
        <v>1774</v>
      </c>
      <c r="F1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Mazda5</v>
      </c>
      <c r="H122" t="s">
        <v>86</v>
      </c>
      <c r="I122" t="s">
        <v>22</v>
      </c>
      <c r="J122" s="14">
        <v>61000</v>
      </c>
      <c r="K122" t="s">
        <v>23</v>
      </c>
      <c r="L122" t="s">
        <v>36</v>
      </c>
      <c r="M122" t="s">
        <v>61</v>
      </c>
      <c r="O122" t="s">
        <v>161</v>
      </c>
      <c r="Q122">
        <v>35.150599999999997</v>
      </c>
      <c r="R122">
        <v>-106.569</v>
      </c>
      <c r="S122" t="s">
        <v>1779</v>
      </c>
    </row>
    <row r="123" spans="1:19" x14ac:dyDescent="0.3">
      <c r="A123" s="7">
        <v>3600</v>
      </c>
      <c r="B123" s="7" t="str">
        <f>IF(Table2[[#This Row],[Price]]&lt;4900,"Low",
   IF(Table2[[#This Row],[Price]]&gt;=27524,"High","Mid"))</f>
        <v>Low</v>
      </c>
      <c r="C123" s="10">
        <v>2003</v>
      </c>
      <c r="D123" t="s">
        <v>57</v>
      </c>
      <c r="E123" t="s">
        <v>1343</v>
      </c>
      <c r="F1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123" t="s">
        <v>59</v>
      </c>
      <c r="H123" t="s">
        <v>86</v>
      </c>
      <c r="I123" t="s">
        <v>22</v>
      </c>
      <c r="J123" s="14">
        <v>102504</v>
      </c>
      <c r="K123" t="s">
        <v>23</v>
      </c>
      <c r="L123" t="s">
        <v>36</v>
      </c>
      <c r="M123" t="s">
        <v>61</v>
      </c>
      <c r="N123" t="s">
        <v>62</v>
      </c>
      <c r="O123" t="s">
        <v>63</v>
      </c>
      <c r="P123" t="s">
        <v>394</v>
      </c>
      <c r="Q123">
        <v>35.128500000000003</v>
      </c>
      <c r="R123">
        <v>-106.3617</v>
      </c>
      <c r="S123" t="s">
        <v>2453</v>
      </c>
    </row>
    <row r="124" spans="1:19" x14ac:dyDescent="0.3">
      <c r="A124" s="7">
        <v>19800</v>
      </c>
      <c r="B124" s="7" t="str">
        <f>IF(Table2[[#This Row],[Price]]&lt;4900,"Low",
   IF(Table2[[#This Row],[Price]]&gt;=27524,"High","Mid"))</f>
        <v>Mid</v>
      </c>
      <c r="C124" s="10">
        <v>2018</v>
      </c>
      <c r="D124" t="s">
        <v>93</v>
      </c>
      <c r="E124" t="s">
        <v>1021</v>
      </c>
      <c r="F1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Acadia</v>
      </c>
      <c r="G124" t="s">
        <v>132</v>
      </c>
      <c r="I124" t="s">
        <v>22</v>
      </c>
      <c r="J124" s="14">
        <v>28000</v>
      </c>
      <c r="K124" t="s">
        <v>172</v>
      </c>
      <c r="L124" t="s">
        <v>36</v>
      </c>
      <c r="Q124">
        <v>34.969253000000002</v>
      </c>
      <c r="R124">
        <v>-106.630982</v>
      </c>
      <c r="S124" t="s">
        <v>1022</v>
      </c>
    </row>
    <row r="125" spans="1:19" x14ac:dyDescent="0.3">
      <c r="A125" s="7">
        <v>18999</v>
      </c>
      <c r="B125" s="7" t="str">
        <f>IF(Table2[[#This Row],[Price]]&lt;4900,"Low",
   IF(Table2[[#This Row],[Price]]&gt;=27524,"High","Mid"))</f>
        <v>Mid</v>
      </c>
      <c r="C125" s="10">
        <v>2008</v>
      </c>
      <c r="D125" t="s">
        <v>20</v>
      </c>
      <c r="E125" t="s">
        <v>2632</v>
      </c>
      <c r="F1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</v>
      </c>
      <c r="G125" t="s">
        <v>137</v>
      </c>
      <c r="H125" t="s">
        <v>41</v>
      </c>
      <c r="I125" t="s">
        <v>30</v>
      </c>
      <c r="J125" s="14">
        <v>200461</v>
      </c>
      <c r="K125" t="s">
        <v>23</v>
      </c>
      <c r="L125" t="s">
        <v>36</v>
      </c>
      <c r="M125" t="s">
        <v>73</v>
      </c>
      <c r="N125" t="s">
        <v>95</v>
      </c>
      <c r="O125" t="s">
        <v>96</v>
      </c>
      <c r="P125" t="s">
        <v>45</v>
      </c>
      <c r="Q125">
        <v>35.081800000000001</v>
      </c>
      <c r="R125">
        <v>-106.6482</v>
      </c>
      <c r="S125" t="s">
        <v>3324</v>
      </c>
    </row>
    <row r="126" spans="1:19" x14ac:dyDescent="0.3">
      <c r="A126" s="7">
        <v>3200</v>
      </c>
      <c r="B126" s="7" t="str">
        <f>IF(Table2[[#This Row],[Price]]&lt;4900,"Low",
   IF(Table2[[#This Row],[Price]]&gt;=27524,"High","Mid"))</f>
        <v>Low</v>
      </c>
      <c r="C126" s="10">
        <v>1994</v>
      </c>
      <c r="D126" t="s">
        <v>71</v>
      </c>
      <c r="E126" t="s">
        <v>99</v>
      </c>
      <c r="F1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</v>
      </c>
      <c r="G126" t="s">
        <v>59</v>
      </c>
      <c r="H126" t="s">
        <v>49</v>
      </c>
      <c r="I126" t="s">
        <v>22</v>
      </c>
      <c r="J126" s="14">
        <v>163000</v>
      </c>
      <c r="K126" t="s">
        <v>23</v>
      </c>
      <c r="L126" t="s">
        <v>78</v>
      </c>
      <c r="M126" t="s">
        <v>73</v>
      </c>
      <c r="Q126">
        <v>35.249299999999998</v>
      </c>
      <c r="R126">
        <v>-106.6818</v>
      </c>
      <c r="S126" t="s">
        <v>3115</v>
      </c>
    </row>
    <row r="127" spans="1:19" x14ac:dyDescent="0.3">
      <c r="A127" s="7">
        <v>12995</v>
      </c>
      <c r="B127" s="7" t="str">
        <f>IF(Table2[[#This Row],[Price]]&lt;4900,"Low",
   IF(Table2[[#This Row],[Price]]&gt;=27524,"High","Mid"))</f>
        <v>Mid</v>
      </c>
      <c r="C127" s="10">
        <v>2007</v>
      </c>
      <c r="D127" t="s">
        <v>47</v>
      </c>
      <c r="E127" t="s">
        <v>1765</v>
      </c>
      <c r="F1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Sport</v>
      </c>
      <c r="G127" t="s">
        <v>137</v>
      </c>
      <c r="H127" t="s">
        <v>49</v>
      </c>
      <c r="I127" t="s">
        <v>22</v>
      </c>
      <c r="J127" s="14">
        <v>60541</v>
      </c>
      <c r="L127" t="s">
        <v>36</v>
      </c>
      <c r="N127" s="8" t="s">
        <v>110</v>
      </c>
      <c r="O127" t="s">
        <v>90</v>
      </c>
      <c r="Q127">
        <v>35.162211999999997</v>
      </c>
      <c r="R127">
        <v>-106.600143</v>
      </c>
      <c r="S127" t="s">
        <v>1767</v>
      </c>
    </row>
    <row r="128" spans="1:19" x14ac:dyDescent="0.3">
      <c r="A128" s="7">
        <v>14900</v>
      </c>
      <c r="B128" s="7" t="str">
        <f>IF(Table2[[#This Row],[Price]]&lt;4900,"Low",
   IF(Table2[[#This Row],[Price]]&gt;=27524,"High","Mid"))</f>
        <v>Mid</v>
      </c>
      <c r="C128" s="10">
        <v>2013</v>
      </c>
      <c r="D128" t="s">
        <v>290</v>
      </c>
      <c r="E128" t="s">
        <v>2760</v>
      </c>
      <c r="F1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</v>
      </c>
      <c r="I128" t="s">
        <v>22</v>
      </c>
      <c r="J128" s="14">
        <v>125109</v>
      </c>
      <c r="K128" t="s">
        <v>23</v>
      </c>
      <c r="L128" t="s">
        <v>36</v>
      </c>
      <c r="M128" t="s">
        <v>61</v>
      </c>
      <c r="O128" t="s">
        <v>63</v>
      </c>
      <c r="Q128">
        <v>35.185090000000002</v>
      </c>
      <c r="R128">
        <v>-106.58499999999999</v>
      </c>
      <c r="S128" t="s">
        <v>2766</v>
      </c>
    </row>
    <row r="129" spans="1:19" x14ac:dyDescent="0.3">
      <c r="A129" s="7">
        <v>6250</v>
      </c>
      <c r="B129" s="7" t="str">
        <f>IF(Table2[[#This Row],[Price]]&lt;4900,"Low",
   IF(Table2[[#This Row],[Price]]&gt;=27524,"High","Mid"))</f>
        <v>Mid</v>
      </c>
      <c r="C129" s="10">
        <v>2008</v>
      </c>
      <c r="D129" t="s">
        <v>390</v>
      </c>
      <c r="E129" t="s">
        <v>1208</v>
      </c>
      <c r="F1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</v>
      </c>
      <c r="G129" t="s">
        <v>137</v>
      </c>
      <c r="H129" t="s">
        <v>86</v>
      </c>
      <c r="I129" t="s">
        <v>22</v>
      </c>
      <c r="J129" s="14">
        <v>113000</v>
      </c>
      <c r="K129" t="s">
        <v>172</v>
      </c>
      <c r="L129" t="s">
        <v>36</v>
      </c>
      <c r="M129" t="s">
        <v>73</v>
      </c>
      <c r="N129" t="s">
        <v>43</v>
      </c>
      <c r="O129" t="s">
        <v>90</v>
      </c>
      <c r="P129" t="s">
        <v>55</v>
      </c>
      <c r="Q129">
        <v>35.0443</v>
      </c>
      <c r="R129">
        <v>-106.6729</v>
      </c>
      <c r="S129" t="s">
        <v>2598</v>
      </c>
    </row>
    <row r="130" spans="1:19" x14ac:dyDescent="0.3">
      <c r="A130" s="7">
        <v>26999</v>
      </c>
      <c r="B130" s="7" t="str">
        <f>IF(Table2[[#This Row],[Price]]&lt;4900,"Low",
   IF(Table2[[#This Row],[Price]]&gt;=27524,"High","Mid"))</f>
        <v>Mid</v>
      </c>
      <c r="C130" s="10">
        <v>2019</v>
      </c>
      <c r="D130" t="s">
        <v>174</v>
      </c>
      <c r="E130" t="s">
        <v>1237</v>
      </c>
      <c r="F1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Sxt</v>
      </c>
      <c r="H130" t="s">
        <v>49</v>
      </c>
      <c r="I130" t="s">
        <v>22</v>
      </c>
      <c r="J130" s="14">
        <v>34800</v>
      </c>
      <c r="K130" t="s">
        <v>23</v>
      </c>
      <c r="L130" t="s">
        <v>36</v>
      </c>
      <c r="M130" t="s">
        <v>42</v>
      </c>
      <c r="N130" s="8" t="s">
        <v>95</v>
      </c>
      <c r="Q130">
        <v>35.058537000000001</v>
      </c>
      <c r="R130">
        <v>-106.87787299999999</v>
      </c>
      <c r="S130" t="s">
        <v>1238</v>
      </c>
    </row>
    <row r="131" spans="1:19" x14ac:dyDescent="0.3">
      <c r="A131" s="7">
        <v>34900</v>
      </c>
      <c r="B131" s="7" t="str">
        <f>IF(Table2[[#This Row],[Price]]&lt;4900,"Low",
   IF(Table2[[#This Row],[Price]]&gt;=27524,"High","Mid"))</f>
        <v>High</v>
      </c>
      <c r="C131" s="10">
        <v>2011</v>
      </c>
      <c r="E131" t="s">
        <v>2853</v>
      </c>
      <c r="F1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International Hybrid 4300</v>
      </c>
      <c r="H131" s="8" t="s">
        <v>86</v>
      </c>
      <c r="I131" t="s">
        <v>30</v>
      </c>
      <c r="J131" s="14">
        <v>135000</v>
      </c>
      <c r="K131" t="s">
        <v>23</v>
      </c>
      <c r="L131" t="s">
        <v>36</v>
      </c>
      <c r="Q131">
        <v>42.119159000000003</v>
      </c>
      <c r="R131">
        <v>-88.435203999999999</v>
      </c>
      <c r="S131" t="s">
        <v>2854</v>
      </c>
    </row>
    <row r="132" spans="1:19" x14ac:dyDescent="0.3">
      <c r="A132" s="7">
        <v>6500</v>
      </c>
      <c r="B132" s="7" t="str">
        <f>IF(Table2[[#This Row],[Price]]&lt;4900,"Low",
   IF(Table2[[#This Row],[Price]]&gt;=27524,"High","Mid"))</f>
        <v>Mid</v>
      </c>
      <c r="C132" s="10">
        <v>2000</v>
      </c>
      <c r="D132" t="s">
        <v>20</v>
      </c>
      <c r="E132" t="s">
        <v>3288</v>
      </c>
      <c r="F1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Excursion Xlt</v>
      </c>
      <c r="G132" t="s">
        <v>59</v>
      </c>
      <c r="H132" t="s">
        <v>120</v>
      </c>
      <c r="I132" t="s">
        <v>22</v>
      </c>
      <c r="J132" s="14">
        <v>190000</v>
      </c>
      <c r="K132" t="s">
        <v>23</v>
      </c>
      <c r="L132" t="s">
        <v>36</v>
      </c>
      <c r="M132" t="s">
        <v>73</v>
      </c>
      <c r="P132" t="s">
        <v>463</v>
      </c>
      <c r="Q132">
        <v>35.077599999999997</v>
      </c>
      <c r="R132">
        <v>-106.1872</v>
      </c>
      <c r="S132" t="s">
        <v>3289</v>
      </c>
    </row>
    <row r="133" spans="1:19" x14ac:dyDescent="0.3">
      <c r="A133" s="7">
        <v>47000</v>
      </c>
      <c r="B133" s="7" t="str">
        <f>IF(Table2[[#This Row],[Price]]&lt;4900,"Low",
   IF(Table2[[#This Row],[Price]]&gt;=27524,"High","Mid"))</f>
        <v>High</v>
      </c>
      <c r="C133" s="10">
        <v>2017</v>
      </c>
      <c r="D133" t="s">
        <v>51</v>
      </c>
      <c r="E133" t="s">
        <v>1272</v>
      </c>
      <c r="F1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Z71 Lt</v>
      </c>
      <c r="G133" t="s">
        <v>137</v>
      </c>
      <c r="H133" t="s">
        <v>41</v>
      </c>
      <c r="I133" t="s">
        <v>22</v>
      </c>
      <c r="J133" s="14">
        <v>36000</v>
      </c>
      <c r="K133" t="s">
        <v>23</v>
      </c>
      <c r="L133" t="s">
        <v>36</v>
      </c>
      <c r="M133" t="s">
        <v>73</v>
      </c>
      <c r="N133" t="s">
        <v>95</v>
      </c>
      <c r="O133" t="s">
        <v>90</v>
      </c>
      <c r="P133" t="s">
        <v>68</v>
      </c>
      <c r="Q133">
        <v>35.134700000000002</v>
      </c>
      <c r="R133">
        <v>-106.6427</v>
      </c>
      <c r="S133" t="s">
        <v>1273</v>
      </c>
    </row>
    <row r="134" spans="1:19" x14ac:dyDescent="0.3">
      <c r="A134" s="7">
        <v>37000</v>
      </c>
      <c r="B134" s="7" t="str">
        <f>IF(Table2[[#This Row],[Price]]&lt;4900,"Low",
   IF(Table2[[#This Row],[Price]]&gt;=27524,"High","Mid"))</f>
        <v>High</v>
      </c>
      <c r="C134" s="10">
        <v>2013</v>
      </c>
      <c r="D134" t="s">
        <v>208</v>
      </c>
      <c r="E134" t="s">
        <v>2172</v>
      </c>
      <c r="F1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7 Series</v>
      </c>
      <c r="G134" t="s">
        <v>137</v>
      </c>
      <c r="I134" t="s">
        <v>22</v>
      </c>
      <c r="J134" s="14">
        <v>85000</v>
      </c>
      <c r="K134" t="s">
        <v>23</v>
      </c>
      <c r="L134" t="s">
        <v>36</v>
      </c>
      <c r="Q134">
        <v>35.186799999999998</v>
      </c>
      <c r="R134">
        <v>-106.6652</v>
      </c>
      <c r="S134" t="s">
        <v>2179</v>
      </c>
    </row>
    <row r="135" spans="1:19" x14ac:dyDescent="0.3">
      <c r="A135" s="7">
        <v>39995</v>
      </c>
      <c r="B135" s="7" t="str">
        <f>IF(Table2[[#This Row],[Price]]&lt;4900,"Low",
   IF(Table2[[#This Row],[Price]]&gt;=27524,"High","Mid"))</f>
        <v>High</v>
      </c>
      <c r="C135" s="10">
        <v>2017</v>
      </c>
      <c r="D135" t="s">
        <v>47</v>
      </c>
      <c r="E135" t="s">
        <v>1632</v>
      </c>
      <c r="F1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 Sr5/Sr5 Premium</v>
      </c>
      <c r="G135" t="s">
        <v>137</v>
      </c>
      <c r="H135" t="s">
        <v>49</v>
      </c>
      <c r="I135" t="s">
        <v>22</v>
      </c>
      <c r="J135" s="14">
        <v>53571</v>
      </c>
      <c r="L135" t="s">
        <v>36</v>
      </c>
      <c r="M135" t="s">
        <v>73</v>
      </c>
      <c r="N135" s="8" t="s">
        <v>110</v>
      </c>
      <c r="O135" t="s">
        <v>90</v>
      </c>
      <c r="Q135">
        <v>35.162211999999997</v>
      </c>
      <c r="R135">
        <v>-106.600143</v>
      </c>
      <c r="S135" t="s">
        <v>1633</v>
      </c>
    </row>
    <row r="136" spans="1:19" x14ac:dyDescent="0.3">
      <c r="A136" s="7">
        <v>9800</v>
      </c>
      <c r="B136" s="7" t="str">
        <f>IF(Table2[[#This Row],[Price]]&lt;4900,"Low",
   IF(Table2[[#This Row],[Price]]&gt;=27524,"High","Mid"))</f>
        <v>Mid</v>
      </c>
      <c r="C136" s="10">
        <v>2002</v>
      </c>
      <c r="D136" t="s">
        <v>47</v>
      </c>
      <c r="E136" t="s">
        <v>2547</v>
      </c>
      <c r="F1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</v>
      </c>
      <c r="G136" t="s">
        <v>59</v>
      </c>
      <c r="H136" t="s">
        <v>41</v>
      </c>
      <c r="I136" t="s">
        <v>22</v>
      </c>
      <c r="J136" s="14">
        <v>201818</v>
      </c>
      <c r="K136" t="s">
        <v>23</v>
      </c>
      <c r="L136" t="s">
        <v>36</v>
      </c>
      <c r="M136" t="s">
        <v>42</v>
      </c>
      <c r="N136" s="8" t="s">
        <v>83</v>
      </c>
      <c r="P136" t="s">
        <v>26</v>
      </c>
      <c r="Q136">
        <v>35.072600000000001</v>
      </c>
      <c r="R136">
        <v>-106.5749</v>
      </c>
      <c r="S136" t="s">
        <v>3327</v>
      </c>
    </row>
    <row r="137" spans="1:19" x14ac:dyDescent="0.3">
      <c r="A137" s="7">
        <v>6950</v>
      </c>
      <c r="B137" s="7" t="str">
        <f>IF(Table2[[#This Row],[Price]]&lt;4900,"Low",
   IF(Table2[[#This Row],[Price]]&gt;=27524,"High","Mid"))</f>
        <v>Mid</v>
      </c>
      <c r="C137" s="10">
        <v>2005</v>
      </c>
      <c r="D137" t="s">
        <v>125</v>
      </c>
      <c r="E137" t="s">
        <v>1145</v>
      </c>
      <c r="F1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137" t="s">
        <v>22</v>
      </c>
      <c r="J137" s="14">
        <v>143384</v>
      </c>
      <c r="K137" t="s">
        <v>23</v>
      </c>
      <c r="L137" t="s">
        <v>36</v>
      </c>
      <c r="O137" t="s">
        <v>63</v>
      </c>
      <c r="P137" t="s">
        <v>463</v>
      </c>
      <c r="Q137">
        <v>35.185090000000002</v>
      </c>
      <c r="R137">
        <v>-106.58499999999999</v>
      </c>
      <c r="S137" t="s">
        <v>2936</v>
      </c>
    </row>
    <row r="138" spans="1:19" x14ac:dyDescent="0.3">
      <c r="A138" s="7">
        <v>9995</v>
      </c>
      <c r="B138" s="7" t="str">
        <f>IF(Table2[[#This Row],[Price]]&lt;4900,"Low",
   IF(Table2[[#This Row],[Price]]&gt;=27524,"High","Mid"))</f>
        <v>Mid</v>
      </c>
      <c r="C138" s="10">
        <v>2010</v>
      </c>
      <c r="D138" t="s">
        <v>230</v>
      </c>
      <c r="E138" t="s">
        <v>1056</v>
      </c>
      <c r="F1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S</v>
      </c>
      <c r="G138" t="s">
        <v>59</v>
      </c>
      <c r="H138" t="s">
        <v>86</v>
      </c>
      <c r="I138" t="s">
        <v>22</v>
      </c>
      <c r="J138" s="14">
        <v>56467</v>
      </c>
      <c r="K138" t="s">
        <v>23</v>
      </c>
      <c r="L138" t="s">
        <v>36</v>
      </c>
      <c r="M138" t="s">
        <v>61</v>
      </c>
      <c r="P138" t="s">
        <v>45</v>
      </c>
      <c r="Q138">
        <v>35.072600000000001</v>
      </c>
      <c r="R138">
        <v>-106.5749</v>
      </c>
      <c r="S138" t="s">
        <v>1685</v>
      </c>
    </row>
    <row r="139" spans="1:19" x14ac:dyDescent="0.3">
      <c r="A139" s="7">
        <v>3500</v>
      </c>
      <c r="B139" s="7" t="str">
        <f>IF(Table2[[#This Row],[Price]]&lt;4900,"Low",
   IF(Table2[[#This Row],[Price]]&gt;=27524,"High","Mid"))</f>
        <v>Low</v>
      </c>
      <c r="C139" s="10">
        <v>1987</v>
      </c>
      <c r="D139" t="s">
        <v>38</v>
      </c>
      <c r="E139" t="s">
        <v>39</v>
      </c>
      <c r="F1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Firebird Trans Am Coupe</v>
      </c>
      <c r="G139" t="s">
        <v>40</v>
      </c>
      <c r="H139" t="s">
        <v>41</v>
      </c>
      <c r="I139" t="s">
        <v>22</v>
      </c>
      <c r="J139" s="14">
        <v>1</v>
      </c>
      <c r="K139" t="s">
        <v>23</v>
      </c>
      <c r="L139" t="s">
        <v>36</v>
      </c>
      <c r="M139" t="s">
        <v>42</v>
      </c>
      <c r="N139" t="s">
        <v>43</v>
      </c>
      <c r="O139" t="s">
        <v>44</v>
      </c>
      <c r="P139" t="s">
        <v>45</v>
      </c>
      <c r="Q139">
        <v>34.7806</v>
      </c>
      <c r="R139">
        <v>-106.7115</v>
      </c>
      <c r="S139" t="s">
        <v>46</v>
      </c>
    </row>
    <row r="140" spans="1:19" x14ac:dyDescent="0.3">
      <c r="A140" s="7">
        <v>9995</v>
      </c>
      <c r="B140" s="7" t="str">
        <f>IF(Table2[[#This Row],[Price]]&lt;4900,"Low",
   IF(Table2[[#This Row],[Price]]&gt;=27524,"High","Mid"))</f>
        <v>Mid</v>
      </c>
      <c r="C140" s="10">
        <v>2010</v>
      </c>
      <c r="D140" t="s">
        <v>390</v>
      </c>
      <c r="E140" t="s">
        <v>1828</v>
      </c>
      <c r="F1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 Sport</v>
      </c>
      <c r="G140" t="s">
        <v>137</v>
      </c>
      <c r="H140" t="s">
        <v>86</v>
      </c>
      <c r="I140" t="s">
        <v>22</v>
      </c>
      <c r="J140" s="14">
        <v>64314</v>
      </c>
      <c r="L140" t="s">
        <v>36</v>
      </c>
      <c r="N140" s="8" t="s">
        <v>62</v>
      </c>
      <c r="O140" t="s">
        <v>129</v>
      </c>
      <c r="Q140">
        <v>35.162211999999997</v>
      </c>
      <c r="R140">
        <v>-106.600143</v>
      </c>
      <c r="S140" t="s">
        <v>1829</v>
      </c>
    </row>
    <row r="141" spans="1:19" x14ac:dyDescent="0.3">
      <c r="A141" s="7">
        <v>17750</v>
      </c>
      <c r="B141" s="7" t="str">
        <f>IF(Table2[[#This Row],[Price]]&lt;4900,"Low",
   IF(Table2[[#This Row],[Price]]&gt;=27524,"High","Mid"))</f>
        <v>Mid</v>
      </c>
      <c r="C141" s="10">
        <v>2008</v>
      </c>
      <c r="D141" t="s">
        <v>20</v>
      </c>
      <c r="E141" t="s">
        <v>3178</v>
      </c>
      <c r="F1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Superduty</v>
      </c>
      <c r="G141" t="s">
        <v>137</v>
      </c>
      <c r="H141" t="s">
        <v>41</v>
      </c>
      <c r="I141" t="s">
        <v>30</v>
      </c>
      <c r="J141" s="14">
        <v>174000</v>
      </c>
      <c r="K141" t="s">
        <v>23</v>
      </c>
      <c r="L141" t="s">
        <v>36</v>
      </c>
      <c r="M141" t="s">
        <v>73</v>
      </c>
      <c r="Q141">
        <v>34.969253000000002</v>
      </c>
      <c r="R141">
        <v>-106.630982</v>
      </c>
      <c r="S141" t="s">
        <v>3180</v>
      </c>
    </row>
    <row r="142" spans="1:19" x14ac:dyDescent="0.3">
      <c r="A142" s="7">
        <v>4500</v>
      </c>
      <c r="B142" s="7" t="str">
        <f>IF(Table2[[#This Row],[Price]]&lt;4900,"Low",
   IF(Table2[[#This Row],[Price]]&gt;=27524,"High","Mid"))</f>
        <v>Low</v>
      </c>
      <c r="C142" s="10">
        <v>2012</v>
      </c>
      <c r="D142" t="s">
        <v>197</v>
      </c>
      <c r="E142" t="s">
        <v>3069</v>
      </c>
      <c r="F1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 Ex</v>
      </c>
      <c r="H142" t="s">
        <v>86</v>
      </c>
      <c r="I142" t="s">
        <v>22</v>
      </c>
      <c r="J142" s="14">
        <v>157000</v>
      </c>
      <c r="K142" t="s">
        <v>23</v>
      </c>
      <c r="L142" t="s">
        <v>36</v>
      </c>
      <c r="Q142">
        <v>35.076337000000002</v>
      </c>
      <c r="R142">
        <v>-106.69595200000001</v>
      </c>
      <c r="S142" t="s">
        <v>3075</v>
      </c>
    </row>
    <row r="143" spans="1:19" x14ac:dyDescent="0.3">
      <c r="A143" s="7">
        <v>12900</v>
      </c>
      <c r="B143" s="7" t="str">
        <f>IF(Table2[[#This Row],[Price]]&lt;4900,"Low",
   IF(Table2[[#This Row],[Price]]&gt;=27524,"High","Mid"))</f>
        <v>Mid</v>
      </c>
      <c r="C143" s="10">
        <v>2016</v>
      </c>
      <c r="D143" t="s">
        <v>20</v>
      </c>
      <c r="E143" t="s">
        <v>1910</v>
      </c>
      <c r="F1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H143" s="8" t="s">
        <v>49</v>
      </c>
      <c r="I143" t="s">
        <v>22</v>
      </c>
      <c r="J143" s="14">
        <v>108470</v>
      </c>
      <c r="K143" t="s">
        <v>23</v>
      </c>
      <c r="L143" t="s">
        <v>36</v>
      </c>
      <c r="M143" t="s">
        <v>61</v>
      </c>
      <c r="N143" s="8" t="s">
        <v>43</v>
      </c>
      <c r="O143" t="s">
        <v>63</v>
      </c>
      <c r="P143" t="s">
        <v>97</v>
      </c>
      <c r="Q143">
        <v>35.185090000000002</v>
      </c>
      <c r="R143">
        <v>-106.58499999999999</v>
      </c>
      <c r="S143" t="s">
        <v>2522</v>
      </c>
    </row>
    <row r="144" spans="1:19" x14ac:dyDescent="0.3">
      <c r="A144" s="7">
        <v>3300</v>
      </c>
      <c r="B144" s="7" t="str">
        <f>IF(Table2[[#This Row],[Price]]&lt;4900,"Low",
   IF(Table2[[#This Row],[Price]]&gt;=27524,"High","Mid"))</f>
        <v>Low</v>
      </c>
      <c r="C144" s="10">
        <v>2003</v>
      </c>
      <c r="D144" t="s">
        <v>169</v>
      </c>
      <c r="E144" t="s">
        <v>157</v>
      </c>
      <c r="F1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44" t="s">
        <v>59</v>
      </c>
      <c r="H144" t="s">
        <v>41</v>
      </c>
      <c r="I144" t="s">
        <v>22</v>
      </c>
      <c r="J144" s="14">
        <v>251000</v>
      </c>
      <c r="K144" t="s">
        <v>23</v>
      </c>
      <c r="L144" t="s">
        <v>36</v>
      </c>
      <c r="M144" t="s">
        <v>42</v>
      </c>
      <c r="N144" t="s">
        <v>95</v>
      </c>
      <c r="O144" t="s">
        <v>83</v>
      </c>
      <c r="P144" t="s">
        <v>97</v>
      </c>
      <c r="Q144">
        <v>35.169899999999998</v>
      </c>
      <c r="R144">
        <v>-106.5801</v>
      </c>
      <c r="S144" t="s">
        <v>3414</v>
      </c>
    </row>
    <row r="145" spans="1:19" x14ac:dyDescent="0.3">
      <c r="A145" s="7">
        <v>4800</v>
      </c>
      <c r="B145" s="7" t="str">
        <f>IF(Table2[[#This Row],[Price]]&lt;4900,"Low",
   IF(Table2[[#This Row],[Price]]&gt;=27524,"High","Mid"))</f>
        <v>Low</v>
      </c>
      <c r="C145" s="10">
        <v>2006</v>
      </c>
      <c r="D145" t="s">
        <v>214</v>
      </c>
      <c r="E145" t="s">
        <v>1971</v>
      </c>
      <c r="F1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3</v>
      </c>
      <c r="G145" t="s">
        <v>59</v>
      </c>
      <c r="H145" t="s">
        <v>86</v>
      </c>
      <c r="I145" t="s">
        <v>22</v>
      </c>
      <c r="J145" s="14">
        <v>125000</v>
      </c>
      <c r="K145" t="s">
        <v>23</v>
      </c>
      <c r="L145" t="s">
        <v>36</v>
      </c>
      <c r="M145" t="s">
        <v>61</v>
      </c>
      <c r="N145" t="s">
        <v>62</v>
      </c>
      <c r="O145" t="s">
        <v>129</v>
      </c>
      <c r="P145" t="s">
        <v>55</v>
      </c>
      <c r="Q145">
        <v>35.058537000000001</v>
      </c>
      <c r="R145">
        <v>-106.87787299999999</v>
      </c>
      <c r="S145" t="s">
        <v>2759</v>
      </c>
    </row>
    <row r="146" spans="1:19" x14ac:dyDescent="0.3">
      <c r="A146" s="7">
        <v>4800</v>
      </c>
      <c r="B146" s="7" t="str">
        <f>IF(Table2[[#This Row],[Price]]&lt;4900,"Low",
   IF(Table2[[#This Row],[Price]]&gt;=27524,"High","Mid"))</f>
        <v>Low</v>
      </c>
      <c r="C146" s="10">
        <v>2014</v>
      </c>
      <c r="D146" t="s">
        <v>174</v>
      </c>
      <c r="E146" t="s">
        <v>2473</v>
      </c>
      <c r="F1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Dart Se</v>
      </c>
      <c r="G146" t="s">
        <v>59</v>
      </c>
      <c r="H146" t="s">
        <v>86</v>
      </c>
      <c r="I146" t="s">
        <v>22</v>
      </c>
      <c r="J146" s="14">
        <v>104000</v>
      </c>
      <c r="K146" t="s">
        <v>172</v>
      </c>
      <c r="L146" t="s">
        <v>36</v>
      </c>
      <c r="O146" s="8" t="s">
        <v>90</v>
      </c>
      <c r="Q146">
        <v>34.969253000000002</v>
      </c>
      <c r="R146">
        <v>-106.630982</v>
      </c>
      <c r="S146" t="s">
        <v>2474</v>
      </c>
    </row>
    <row r="147" spans="1:19" x14ac:dyDescent="0.3">
      <c r="A147" s="7">
        <v>58995</v>
      </c>
      <c r="B147" s="7" t="str">
        <f>IF(Table2[[#This Row],[Price]]&lt;4900,"Low",
   IF(Table2[[#This Row],[Price]]&gt;=27524,"High","Mid"))</f>
        <v>High</v>
      </c>
      <c r="C147" s="10">
        <v>2016</v>
      </c>
      <c r="D147" t="s">
        <v>20</v>
      </c>
      <c r="E147" t="s">
        <v>1706</v>
      </c>
      <c r="F1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Superduty Platinum Drw 4Wd</v>
      </c>
      <c r="H147" t="s">
        <v>41</v>
      </c>
      <c r="I147" t="s">
        <v>24</v>
      </c>
      <c r="J147" s="14">
        <v>57069</v>
      </c>
      <c r="K147" t="s">
        <v>23</v>
      </c>
      <c r="L147" t="s">
        <v>36</v>
      </c>
      <c r="M147" t="s">
        <v>73</v>
      </c>
      <c r="O147" t="s">
        <v>83</v>
      </c>
      <c r="P147" t="s">
        <v>97</v>
      </c>
      <c r="Q147">
        <v>33.3917</v>
      </c>
      <c r="R147">
        <v>-111.92489999999999</v>
      </c>
      <c r="S147" t="s">
        <v>1707</v>
      </c>
    </row>
    <row r="148" spans="1:19" x14ac:dyDescent="0.3">
      <c r="A148" s="7">
        <v>60995</v>
      </c>
      <c r="B148" s="7" t="str">
        <f>IF(Table2[[#This Row],[Price]]&lt;4900,"Low",
   IF(Table2[[#This Row],[Price]]&gt;=27524,"High","Mid"))</f>
        <v>High</v>
      </c>
      <c r="C148" s="10">
        <v>2016</v>
      </c>
      <c r="D148" t="s">
        <v>20</v>
      </c>
      <c r="E148" t="s">
        <v>2034</v>
      </c>
      <c r="F1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F-450 Super Duty Superduty Platinum Drw 4Wd</v>
      </c>
      <c r="H148" t="s">
        <v>41</v>
      </c>
      <c r="I148" t="s">
        <v>24</v>
      </c>
      <c r="J148" s="14">
        <v>76378</v>
      </c>
      <c r="K148" t="s">
        <v>23</v>
      </c>
      <c r="L148" t="s">
        <v>36</v>
      </c>
      <c r="M148" t="s">
        <v>73</v>
      </c>
      <c r="O148" t="s">
        <v>83</v>
      </c>
      <c r="P148" t="s">
        <v>26</v>
      </c>
      <c r="Q148">
        <v>33.3917</v>
      </c>
      <c r="R148">
        <v>-111.92489999999999</v>
      </c>
      <c r="S148" t="s">
        <v>2035</v>
      </c>
    </row>
    <row r="149" spans="1:19" x14ac:dyDescent="0.3">
      <c r="A149" s="7">
        <v>42995</v>
      </c>
      <c r="B149" s="7" t="str">
        <f>IF(Table2[[#This Row],[Price]]&lt;4900,"Low",
   IF(Table2[[#This Row],[Price]]&gt;=27524,"High","Mid"))</f>
        <v>High</v>
      </c>
      <c r="C149" s="10">
        <v>2011</v>
      </c>
      <c r="D149" t="s">
        <v>20</v>
      </c>
      <c r="E149" t="s">
        <v>1898</v>
      </c>
      <c r="F1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F-450 Super Duty Lariat</v>
      </c>
      <c r="H149" t="s">
        <v>41</v>
      </c>
      <c r="I149" t="s">
        <v>24</v>
      </c>
      <c r="J149" s="14">
        <v>126625</v>
      </c>
      <c r="K149" t="s">
        <v>23</v>
      </c>
      <c r="L149" t="s">
        <v>36</v>
      </c>
      <c r="M149" t="s">
        <v>73</v>
      </c>
      <c r="O149" t="s">
        <v>83</v>
      </c>
      <c r="P149" t="s">
        <v>26</v>
      </c>
      <c r="Q149">
        <v>33.3917</v>
      </c>
      <c r="R149">
        <v>-111.92489999999999</v>
      </c>
      <c r="S149" t="s">
        <v>2785</v>
      </c>
    </row>
    <row r="150" spans="1:19" x14ac:dyDescent="0.3">
      <c r="A150" s="7">
        <v>2200</v>
      </c>
      <c r="B150" s="7" t="str">
        <f>IF(Table2[[#This Row],[Price]]&lt;4900,"Low",
   IF(Table2[[#This Row],[Price]]&gt;=27524,"High","Mid"))</f>
        <v>Low</v>
      </c>
      <c r="C150" s="10">
        <v>1995</v>
      </c>
      <c r="D150" t="s">
        <v>51</v>
      </c>
      <c r="E150" t="s">
        <v>3240</v>
      </c>
      <c r="F1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S10</v>
      </c>
      <c r="I150" t="s">
        <v>22</v>
      </c>
      <c r="J150" s="14">
        <v>207000</v>
      </c>
      <c r="K150" t="s">
        <v>23</v>
      </c>
      <c r="L150" t="s">
        <v>78</v>
      </c>
      <c r="Q150">
        <v>34.6511</v>
      </c>
      <c r="R150">
        <v>-106.6952</v>
      </c>
      <c r="S150" t="s">
        <v>3342</v>
      </c>
    </row>
    <row r="151" spans="1:19" x14ac:dyDescent="0.3">
      <c r="A151" s="7">
        <v>18990</v>
      </c>
      <c r="B151" s="7" t="str">
        <f>IF(Table2[[#This Row],[Price]]&lt;4900,"Low",
   IF(Table2[[#This Row],[Price]]&gt;=27524,"High","Mid"))</f>
        <v>Mid</v>
      </c>
      <c r="C151" s="10">
        <v>2018</v>
      </c>
      <c r="D151" t="s">
        <v>20</v>
      </c>
      <c r="E151" t="s">
        <v>771</v>
      </c>
      <c r="F1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Taurus Limited Sedan 4D</v>
      </c>
      <c r="G151" t="s">
        <v>59</v>
      </c>
      <c r="H151" t="s">
        <v>49</v>
      </c>
      <c r="I151" t="s">
        <v>24</v>
      </c>
      <c r="J151" s="14">
        <v>20174</v>
      </c>
      <c r="K151" t="s">
        <v>23</v>
      </c>
      <c r="L151" t="s">
        <v>24</v>
      </c>
      <c r="M151" t="s">
        <v>61</v>
      </c>
      <c r="O151" t="s">
        <v>63</v>
      </c>
      <c r="Q151">
        <v>35.11</v>
      </c>
      <c r="R151">
        <v>-106.62</v>
      </c>
      <c r="S151" t="s">
        <v>772</v>
      </c>
    </row>
    <row r="152" spans="1:19" x14ac:dyDescent="0.3">
      <c r="A152" s="7">
        <v>28590</v>
      </c>
      <c r="B152" s="7" t="str">
        <f>IF(Table2[[#This Row],[Price]]&lt;4900,"Low",
   IF(Table2[[#This Row],[Price]]&gt;=27524,"High","Mid"))</f>
        <v>High</v>
      </c>
      <c r="C152" s="10">
        <v>2018</v>
      </c>
      <c r="D152" t="s">
        <v>71</v>
      </c>
      <c r="E152" t="s">
        <v>875</v>
      </c>
      <c r="F1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Laredo Sport</v>
      </c>
      <c r="G152" t="s">
        <v>59</v>
      </c>
      <c r="H152" t="s">
        <v>49</v>
      </c>
      <c r="I152" t="s">
        <v>22</v>
      </c>
      <c r="J152" s="14">
        <v>22898</v>
      </c>
      <c r="K152" t="s">
        <v>23</v>
      </c>
      <c r="L152" t="s">
        <v>24</v>
      </c>
      <c r="M152" t="s">
        <v>73</v>
      </c>
      <c r="N152" s="8" t="s">
        <v>110</v>
      </c>
      <c r="O152" t="s">
        <v>24</v>
      </c>
      <c r="P152" t="s">
        <v>68</v>
      </c>
      <c r="Q152">
        <v>35.11</v>
      </c>
      <c r="R152">
        <v>-106.62</v>
      </c>
      <c r="S152" t="s">
        <v>772</v>
      </c>
    </row>
    <row r="153" spans="1:19" x14ac:dyDescent="0.3">
      <c r="A153" s="7">
        <v>14590</v>
      </c>
      <c r="B153" s="7" t="str">
        <f>IF(Table2[[#This Row],[Price]]&lt;4900,"Low",
   IF(Table2[[#This Row],[Price]]&gt;=27524,"High","Mid"))</f>
        <v>Mid</v>
      </c>
      <c r="C153" s="10">
        <v>2013</v>
      </c>
      <c r="D153" t="s">
        <v>390</v>
      </c>
      <c r="E153" t="s">
        <v>1198</v>
      </c>
      <c r="F1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 Sport Hatchback 4D</v>
      </c>
      <c r="G153" t="s">
        <v>59</v>
      </c>
      <c r="H153" s="8" t="s">
        <v>86</v>
      </c>
      <c r="I153" t="s">
        <v>22</v>
      </c>
      <c r="J153" s="14">
        <v>33246</v>
      </c>
      <c r="K153" t="s">
        <v>23</v>
      </c>
      <c r="L153" t="s">
        <v>24</v>
      </c>
      <c r="M153" t="s">
        <v>61</v>
      </c>
      <c r="N153" s="8" t="s">
        <v>62</v>
      </c>
      <c r="O153" t="s">
        <v>129</v>
      </c>
      <c r="Q153">
        <v>35.11</v>
      </c>
      <c r="R153">
        <v>-106.62</v>
      </c>
      <c r="S153" t="s">
        <v>772</v>
      </c>
    </row>
    <row r="154" spans="1:19" x14ac:dyDescent="0.3">
      <c r="A154" s="7">
        <v>30990</v>
      </c>
      <c r="B154" s="7" t="str">
        <f>IF(Table2[[#This Row],[Price]]&lt;4900,"Low",
   IF(Table2[[#This Row],[Price]]&gt;=27524,"High","Mid"))</f>
        <v>High</v>
      </c>
      <c r="C154" s="10">
        <v>2017</v>
      </c>
      <c r="D154" t="s">
        <v>179</v>
      </c>
      <c r="E154" t="s">
        <v>779</v>
      </c>
      <c r="F1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54" t="s">
        <v>59</v>
      </c>
      <c r="I154" t="s">
        <v>22</v>
      </c>
      <c r="J154" s="14">
        <v>22692</v>
      </c>
      <c r="K154" t="s">
        <v>23</v>
      </c>
      <c r="L154" t="s">
        <v>24</v>
      </c>
      <c r="M154" t="s">
        <v>73</v>
      </c>
      <c r="O154" t="s">
        <v>90</v>
      </c>
      <c r="P154" t="s">
        <v>68</v>
      </c>
      <c r="Q154">
        <v>35.11</v>
      </c>
      <c r="R154">
        <v>-106.62</v>
      </c>
      <c r="S154" t="s">
        <v>865</v>
      </c>
    </row>
    <row r="155" spans="1:19" x14ac:dyDescent="0.3">
      <c r="A155" s="7">
        <v>16990</v>
      </c>
      <c r="B155" s="7" t="str">
        <f>IF(Table2[[#This Row],[Price]]&lt;4900,"Low",
   IF(Table2[[#This Row],[Price]]&gt;=27524,"High","Mid"))</f>
        <v>Mid</v>
      </c>
      <c r="C155" s="10">
        <v>2015</v>
      </c>
      <c r="D155" t="s">
        <v>197</v>
      </c>
      <c r="E155" t="s">
        <v>1280</v>
      </c>
      <c r="F1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 Sx Sedan 4D</v>
      </c>
      <c r="G155" t="s">
        <v>59</v>
      </c>
      <c r="I155" t="s">
        <v>24</v>
      </c>
      <c r="J155" s="14">
        <v>36359</v>
      </c>
      <c r="K155" t="s">
        <v>23</v>
      </c>
      <c r="L155" t="s">
        <v>24</v>
      </c>
      <c r="M155" t="s">
        <v>61</v>
      </c>
      <c r="O155" t="s">
        <v>63</v>
      </c>
      <c r="P155" t="s">
        <v>55</v>
      </c>
      <c r="Q155">
        <v>35.11</v>
      </c>
      <c r="R155">
        <v>-106.62</v>
      </c>
      <c r="S155" t="s">
        <v>865</v>
      </c>
    </row>
    <row r="156" spans="1:19" x14ac:dyDescent="0.3">
      <c r="A156" s="7">
        <v>25590</v>
      </c>
      <c r="B156" s="7" t="str">
        <f>IF(Table2[[#This Row],[Price]]&lt;4900,"Low",
   IF(Table2[[#This Row],[Price]]&gt;=27524,"High","Mid"))</f>
        <v>Mid</v>
      </c>
      <c r="C156" s="10">
        <v>2018</v>
      </c>
      <c r="D156" t="s">
        <v>159</v>
      </c>
      <c r="E156" t="s">
        <v>1316</v>
      </c>
      <c r="F1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Touring Plus</v>
      </c>
      <c r="G156" t="s">
        <v>59</v>
      </c>
      <c r="H156" t="s">
        <v>49</v>
      </c>
      <c r="I156" t="s">
        <v>22</v>
      </c>
      <c r="J156" s="14">
        <v>37697</v>
      </c>
      <c r="K156" t="s">
        <v>23</v>
      </c>
      <c r="L156" t="s">
        <v>24</v>
      </c>
      <c r="M156" t="s">
        <v>61</v>
      </c>
      <c r="O156" t="s">
        <v>141</v>
      </c>
      <c r="Q156">
        <v>35.11</v>
      </c>
      <c r="R156">
        <v>-106.62</v>
      </c>
      <c r="S156" t="s">
        <v>865</v>
      </c>
    </row>
    <row r="157" spans="1:19" x14ac:dyDescent="0.3">
      <c r="A157" s="7">
        <v>30990</v>
      </c>
      <c r="B157" s="7" t="str">
        <f>IF(Table2[[#This Row],[Price]]&lt;4900,"Low",
   IF(Table2[[#This Row],[Price]]&gt;=27524,"High","Mid"))</f>
        <v>High</v>
      </c>
      <c r="C157" s="10">
        <v>2017</v>
      </c>
      <c r="D157" t="s">
        <v>179</v>
      </c>
      <c r="E157" t="s">
        <v>779</v>
      </c>
      <c r="F1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57" t="s">
        <v>59</v>
      </c>
      <c r="I157" t="s">
        <v>24</v>
      </c>
      <c r="J157" s="14">
        <v>25361</v>
      </c>
      <c r="K157" t="s">
        <v>23</v>
      </c>
      <c r="L157" t="s">
        <v>24</v>
      </c>
      <c r="O157" t="s">
        <v>24</v>
      </c>
      <c r="P157" t="s">
        <v>68</v>
      </c>
      <c r="Q157">
        <v>35.11</v>
      </c>
      <c r="R157">
        <v>-106.62</v>
      </c>
      <c r="S157" t="s">
        <v>943</v>
      </c>
    </row>
    <row r="158" spans="1:19" x14ac:dyDescent="0.3">
      <c r="A158" s="7">
        <v>33590</v>
      </c>
      <c r="B158" s="7" t="str">
        <f>IF(Table2[[#This Row],[Price]]&lt;4900,"Low",
   IF(Table2[[#This Row],[Price]]&gt;=27524,"High","Mid"))</f>
        <v>High</v>
      </c>
      <c r="C158" s="10">
        <v>2020</v>
      </c>
      <c r="D158" t="s">
        <v>153</v>
      </c>
      <c r="E158" t="s">
        <v>427</v>
      </c>
      <c r="F1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Ct5 Premium Luxury</v>
      </c>
      <c r="G158" t="s">
        <v>59</v>
      </c>
      <c r="I158" t="s">
        <v>22</v>
      </c>
      <c r="J158" s="14">
        <v>17179</v>
      </c>
      <c r="K158" t="s">
        <v>23</v>
      </c>
      <c r="L158" t="s">
        <v>24</v>
      </c>
      <c r="M158" t="s">
        <v>42</v>
      </c>
      <c r="O158" t="s">
        <v>63</v>
      </c>
      <c r="P158" t="s">
        <v>26</v>
      </c>
      <c r="Q158">
        <v>35.11</v>
      </c>
      <c r="R158">
        <v>-106.62</v>
      </c>
      <c r="S158" t="s">
        <v>677</v>
      </c>
    </row>
    <row r="159" spans="1:19" x14ac:dyDescent="0.3">
      <c r="A159" s="7">
        <v>26990</v>
      </c>
      <c r="B159" s="7" t="str">
        <f>IF(Table2[[#This Row],[Price]]&lt;4900,"Low",
   IF(Table2[[#This Row],[Price]]&gt;=27524,"High","Mid"))</f>
        <v>Mid</v>
      </c>
      <c r="C159" s="10">
        <v>2018</v>
      </c>
      <c r="D159" t="s">
        <v>159</v>
      </c>
      <c r="E159" t="s">
        <v>1115</v>
      </c>
      <c r="F1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Touring L</v>
      </c>
      <c r="G159" t="s">
        <v>59</v>
      </c>
      <c r="H159" t="s">
        <v>49</v>
      </c>
      <c r="I159" t="s">
        <v>22</v>
      </c>
      <c r="J159" s="14">
        <v>30751</v>
      </c>
      <c r="K159" t="s">
        <v>23</v>
      </c>
      <c r="L159" t="s">
        <v>24</v>
      </c>
      <c r="M159" t="s">
        <v>61</v>
      </c>
      <c r="O159" t="s">
        <v>141</v>
      </c>
      <c r="Q159">
        <v>35.11</v>
      </c>
      <c r="R159">
        <v>-106.62</v>
      </c>
      <c r="S159" t="s">
        <v>677</v>
      </c>
    </row>
    <row r="160" spans="1:19" x14ac:dyDescent="0.3">
      <c r="A160" s="7">
        <v>34990</v>
      </c>
      <c r="B160" s="7" t="str">
        <f>IF(Table2[[#This Row],[Price]]&lt;4900,"Low",
   IF(Table2[[#This Row],[Price]]&gt;=27524,"High","Mid"))</f>
        <v>High</v>
      </c>
      <c r="C160" s="10">
        <v>2020</v>
      </c>
      <c r="D160" t="s">
        <v>153</v>
      </c>
      <c r="E160" t="s">
        <v>427</v>
      </c>
      <c r="F1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Ct5 Premium Luxury</v>
      </c>
      <c r="G160" t="s">
        <v>59</v>
      </c>
      <c r="I160" t="s">
        <v>24</v>
      </c>
      <c r="J160" s="14">
        <v>13272</v>
      </c>
      <c r="K160" t="s">
        <v>23</v>
      </c>
      <c r="L160" t="s">
        <v>24</v>
      </c>
      <c r="O160" t="s">
        <v>63</v>
      </c>
      <c r="P160" t="s">
        <v>26</v>
      </c>
      <c r="Q160">
        <v>35.11</v>
      </c>
      <c r="R160">
        <v>-106.62</v>
      </c>
      <c r="S160" t="s">
        <v>561</v>
      </c>
    </row>
    <row r="161" spans="1:19" x14ac:dyDescent="0.3">
      <c r="A161" s="7">
        <v>30990</v>
      </c>
      <c r="B161" s="7" t="str">
        <f>IF(Table2[[#This Row],[Price]]&lt;4900,"Low",
   IF(Table2[[#This Row],[Price]]&gt;=27524,"High","Mid"))</f>
        <v>High</v>
      </c>
      <c r="C161" s="10">
        <v>2019</v>
      </c>
      <c r="D161" t="s">
        <v>390</v>
      </c>
      <c r="E161" t="s">
        <v>649</v>
      </c>
      <c r="F1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Passport Ex-L Sport</v>
      </c>
      <c r="G161" t="s">
        <v>59</v>
      </c>
      <c r="I161" t="s">
        <v>24</v>
      </c>
      <c r="J161" s="14">
        <v>15785</v>
      </c>
      <c r="K161" t="s">
        <v>23</v>
      </c>
      <c r="L161" t="s">
        <v>24</v>
      </c>
      <c r="O161" t="s">
        <v>90</v>
      </c>
      <c r="P161" t="s">
        <v>68</v>
      </c>
      <c r="Q161">
        <v>35.11</v>
      </c>
      <c r="R161">
        <v>-106.62</v>
      </c>
      <c r="S161" t="s">
        <v>561</v>
      </c>
    </row>
    <row r="162" spans="1:19" x14ac:dyDescent="0.3">
      <c r="A162" s="7">
        <v>37990</v>
      </c>
      <c r="B162" s="7" t="str">
        <f>IF(Table2[[#This Row],[Price]]&lt;4900,"Low",
   IF(Table2[[#This Row],[Price]]&gt;=27524,"High","Mid"))</f>
        <v>High</v>
      </c>
      <c r="C162" s="10">
        <v>2018</v>
      </c>
      <c r="D162" t="s">
        <v>174</v>
      </c>
      <c r="E162" t="s">
        <v>871</v>
      </c>
      <c r="F1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 R/T Scat Pack</v>
      </c>
      <c r="G162" t="s">
        <v>59</v>
      </c>
      <c r="I162" t="s">
        <v>24</v>
      </c>
      <c r="J162" s="14">
        <v>22869</v>
      </c>
      <c r="K162" t="s">
        <v>23</v>
      </c>
      <c r="L162" t="s">
        <v>24</v>
      </c>
      <c r="M162" t="s">
        <v>42</v>
      </c>
      <c r="O162" t="s">
        <v>44</v>
      </c>
      <c r="P162" t="s">
        <v>55</v>
      </c>
      <c r="Q162">
        <v>35.11</v>
      </c>
      <c r="R162">
        <v>-106.62</v>
      </c>
      <c r="S162" t="s">
        <v>872</v>
      </c>
    </row>
    <row r="163" spans="1:19" x14ac:dyDescent="0.3">
      <c r="A163" s="7">
        <v>31590</v>
      </c>
      <c r="B163" s="7" t="str">
        <f>IF(Table2[[#This Row],[Price]]&lt;4900,"Low",
   IF(Table2[[#This Row],[Price]]&gt;=27524,"High","Mid"))</f>
        <v>High</v>
      </c>
      <c r="C163" s="10">
        <v>2017</v>
      </c>
      <c r="D163" t="s">
        <v>179</v>
      </c>
      <c r="E163" t="s">
        <v>779</v>
      </c>
      <c r="F1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63" t="s">
        <v>59</v>
      </c>
      <c r="I163" t="s">
        <v>24</v>
      </c>
      <c r="J163" s="14">
        <v>23488</v>
      </c>
      <c r="K163" t="s">
        <v>23</v>
      </c>
      <c r="L163" t="s">
        <v>24</v>
      </c>
      <c r="M163" t="s">
        <v>73</v>
      </c>
      <c r="O163" t="s">
        <v>90</v>
      </c>
      <c r="P163" t="s">
        <v>55</v>
      </c>
      <c r="Q163">
        <v>35.11</v>
      </c>
      <c r="R163">
        <v>-106.62</v>
      </c>
      <c r="S163" t="s">
        <v>887</v>
      </c>
    </row>
    <row r="164" spans="1:19" x14ac:dyDescent="0.3">
      <c r="A164" s="7">
        <v>17990</v>
      </c>
      <c r="B164" s="7" t="str">
        <f>IF(Table2[[#This Row],[Price]]&lt;4900,"Low",
   IF(Table2[[#This Row],[Price]]&gt;=27524,"High","Mid"))</f>
        <v>Mid</v>
      </c>
      <c r="C164" s="10">
        <v>2013</v>
      </c>
      <c r="D164" t="s">
        <v>483</v>
      </c>
      <c r="E164" t="s">
        <v>2075</v>
      </c>
      <c r="F1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Jx Jx35 Sport Utility</v>
      </c>
      <c r="G164" t="s">
        <v>59</v>
      </c>
      <c r="H164" t="s">
        <v>49</v>
      </c>
      <c r="I164" t="s">
        <v>22</v>
      </c>
      <c r="J164" s="14">
        <v>93805</v>
      </c>
      <c r="K164" t="s">
        <v>23</v>
      </c>
      <c r="L164" t="s">
        <v>36</v>
      </c>
      <c r="O164" t="s">
        <v>90</v>
      </c>
      <c r="P164" t="s">
        <v>26</v>
      </c>
      <c r="Q164">
        <v>35.11</v>
      </c>
      <c r="R164">
        <v>-106.62</v>
      </c>
      <c r="S164" t="s">
        <v>887</v>
      </c>
    </row>
    <row r="165" spans="1:19" x14ac:dyDescent="0.3">
      <c r="A165" s="7">
        <v>37990</v>
      </c>
      <c r="B165" s="7" t="str">
        <f>IF(Table2[[#This Row],[Price]]&lt;4900,"Low",
   IF(Table2[[#This Row],[Price]]&gt;=27524,"High","Mid"))</f>
        <v>High</v>
      </c>
      <c r="C165" s="10">
        <v>2020</v>
      </c>
      <c r="D165" t="s">
        <v>153</v>
      </c>
      <c r="E165" t="s">
        <v>427</v>
      </c>
      <c r="F1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Ct5 Premium Luxury</v>
      </c>
      <c r="G165" t="s">
        <v>59</v>
      </c>
      <c r="I165" t="s">
        <v>22</v>
      </c>
      <c r="J165" s="14">
        <v>9284</v>
      </c>
      <c r="K165" t="s">
        <v>23</v>
      </c>
      <c r="L165" t="s">
        <v>24</v>
      </c>
      <c r="O165" t="s">
        <v>63</v>
      </c>
      <c r="P165" t="s">
        <v>68</v>
      </c>
      <c r="Q165">
        <v>35.11</v>
      </c>
      <c r="R165">
        <v>-106.62</v>
      </c>
      <c r="S165" t="s">
        <v>428</v>
      </c>
    </row>
    <row r="166" spans="1:19" x14ac:dyDescent="0.3">
      <c r="A166" s="7">
        <v>26990</v>
      </c>
      <c r="B166" s="7" t="str">
        <f>IF(Table2[[#This Row],[Price]]&lt;4900,"Low",
   IF(Table2[[#This Row],[Price]]&gt;=27524,"High","Mid"))</f>
        <v>Mid</v>
      </c>
      <c r="C166" s="10">
        <v>2020</v>
      </c>
      <c r="D166" t="s">
        <v>47</v>
      </c>
      <c r="E166" t="s">
        <v>272</v>
      </c>
      <c r="F1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Hybrid Le Sedan 4D</v>
      </c>
      <c r="G166" t="s">
        <v>59</v>
      </c>
      <c r="H166" s="8" t="s">
        <v>86</v>
      </c>
      <c r="I166" t="s">
        <v>102</v>
      </c>
      <c r="J166" s="14">
        <v>4213</v>
      </c>
      <c r="K166" t="s">
        <v>23</v>
      </c>
      <c r="L166" t="s">
        <v>24</v>
      </c>
      <c r="M166" t="s">
        <v>61</v>
      </c>
      <c r="N166" s="8" t="s">
        <v>43</v>
      </c>
      <c r="O166" t="s">
        <v>63</v>
      </c>
      <c r="P166" t="s">
        <v>68</v>
      </c>
      <c r="Q166">
        <v>35.11</v>
      </c>
      <c r="R166">
        <v>-106.62</v>
      </c>
      <c r="S166" t="s">
        <v>273</v>
      </c>
    </row>
    <row r="167" spans="1:19" x14ac:dyDescent="0.3">
      <c r="A167" s="7">
        <v>24990</v>
      </c>
      <c r="B167" s="7" t="str">
        <f>IF(Table2[[#This Row],[Price]]&lt;4900,"Low",
   IF(Table2[[#This Row],[Price]]&gt;=27524,"High","Mid"))</f>
        <v>Mid</v>
      </c>
      <c r="C167" s="10">
        <v>2016</v>
      </c>
      <c r="D167" t="s">
        <v>205</v>
      </c>
      <c r="E167" t="s">
        <v>1241</v>
      </c>
      <c r="F1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Genesis 3.8 Sedan 4D</v>
      </c>
      <c r="G167" t="s">
        <v>59</v>
      </c>
      <c r="I167" t="s">
        <v>24</v>
      </c>
      <c r="J167" s="14">
        <v>34813</v>
      </c>
      <c r="K167" t="s">
        <v>23</v>
      </c>
      <c r="L167" t="s">
        <v>24</v>
      </c>
      <c r="M167" t="s">
        <v>42</v>
      </c>
      <c r="O167" t="s">
        <v>63</v>
      </c>
      <c r="P167" t="s">
        <v>68</v>
      </c>
      <c r="Q167">
        <v>35.11</v>
      </c>
      <c r="R167">
        <v>-106.62</v>
      </c>
      <c r="S167" t="s">
        <v>273</v>
      </c>
    </row>
    <row r="168" spans="1:19" x14ac:dyDescent="0.3">
      <c r="A168" s="7">
        <v>23990</v>
      </c>
      <c r="B168" s="7" t="str">
        <f>IF(Table2[[#This Row],[Price]]&lt;4900,"Low",
   IF(Table2[[#This Row],[Price]]&gt;=27524,"High","Mid"))</f>
        <v>Mid</v>
      </c>
      <c r="C168" s="10">
        <v>2018</v>
      </c>
      <c r="D168" t="s">
        <v>390</v>
      </c>
      <c r="E168" t="s">
        <v>762</v>
      </c>
      <c r="F1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 Sport Utility 4D</v>
      </c>
      <c r="G168" t="s">
        <v>59</v>
      </c>
      <c r="I168" t="s">
        <v>22</v>
      </c>
      <c r="J168" s="14">
        <v>32074</v>
      </c>
      <c r="K168" t="s">
        <v>23</v>
      </c>
      <c r="L168" t="s">
        <v>24</v>
      </c>
      <c r="N168" s="8" t="s">
        <v>146</v>
      </c>
      <c r="O168" t="s">
        <v>90</v>
      </c>
      <c r="Q168">
        <v>35.11</v>
      </c>
      <c r="R168">
        <v>-106.62</v>
      </c>
      <c r="S168" t="s">
        <v>1158</v>
      </c>
    </row>
    <row r="169" spans="1:19" x14ac:dyDescent="0.3">
      <c r="A169" s="7">
        <v>33590</v>
      </c>
      <c r="B169" s="7" t="str">
        <f>IF(Table2[[#This Row],[Price]]&lt;4900,"Low",
   IF(Table2[[#This Row],[Price]]&gt;=27524,"High","Mid"))</f>
        <v>High</v>
      </c>
      <c r="C169" s="10">
        <v>2020</v>
      </c>
      <c r="D169" t="s">
        <v>153</v>
      </c>
      <c r="E169" t="s">
        <v>427</v>
      </c>
      <c r="F1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Ct5 Premium Luxury</v>
      </c>
      <c r="G169" t="s">
        <v>59</v>
      </c>
      <c r="I169" t="s">
        <v>22</v>
      </c>
      <c r="J169" s="14">
        <v>16369</v>
      </c>
      <c r="K169" t="s">
        <v>23</v>
      </c>
      <c r="L169" t="s">
        <v>24</v>
      </c>
      <c r="M169" t="s">
        <v>42</v>
      </c>
      <c r="O169" t="s">
        <v>63</v>
      </c>
      <c r="P169" t="s">
        <v>26</v>
      </c>
      <c r="Q169">
        <v>35.11</v>
      </c>
      <c r="R169">
        <v>-106.62</v>
      </c>
      <c r="S169" t="s">
        <v>661</v>
      </c>
    </row>
    <row r="170" spans="1:19" x14ac:dyDescent="0.3">
      <c r="A170" s="7">
        <v>33590</v>
      </c>
      <c r="B170" s="7" t="str">
        <f>IF(Table2[[#This Row],[Price]]&lt;4900,"Low",
   IF(Table2[[#This Row],[Price]]&gt;=27524,"High","Mid"))</f>
        <v>High</v>
      </c>
      <c r="C170" s="10">
        <v>2020</v>
      </c>
      <c r="D170" t="s">
        <v>159</v>
      </c>
      <c r="E170" t="s">
        <v>717</v>
      </c>
      <c r="F1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Touring L Plus</v>
      </c>
      <c r="G170" t="s">
        <v>59</v>
      </c>
      <c r="H170" t="s">
        <v>49</v>
      </c>
      <c r="I170" t="s">
        <v>24</v>
      </c>
      <c r="J170" s="14">
        <v>18470</v>
      </c>
      <c r="K170" t="s">
        <v>23</v>
      </c>
      <c r="L170" t="s">
        <v>24</v>
      </c>
      <c r="M170" t="s">
        <v>61</v>
      </c>
      <c r="O170" t="s">
        <v>141</v>
      </c>
      <c r="P170" t="s">
        <v>68</v>
      </c>
      <c r="Q170">
        <v>35.11</v>
      </c>
      <c r="R170">
        <v>-106.62</v>
      </c>
      <c r="S170" t="s">
        <v>718</v>
      </c>
    </row>
    <row r="171" spans="1:19" x14ac:dyDescent="0.3">
      <c r="A171" s="7">
        <v>28990</v>
      </c>
      <c r="B171" s="7" t="str">
        <f>IF(Table2[[#This Row],[Price]]&lt;4900,"Low",
   IF(Table2[[#This Row],[Price]]&gt;=27524,"High","Mid"))</f>
        <v>High</v>
      </c>
      <c r="C171" s="10">
        <v>2018</v>
      </c>
      <c r="D171" t="s">
        <v>390</v>
      </c>
      <c r="E171" t="s">
        <v>1177</v>
      </c>
      <c r="F1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Touring Sport Utility</v>
      </c>
      <c r="G171" t="s">
        <v>59</v>
      </c>
      <c r="I171" t="s">
        <v>22</v>
      </c>
      <c r="J171" s="14">
        <v>32606</v>
      </c>
      <c r="K171" t="s">
        <v>23</v>
      </c>
      <c r="L171" t="s">
        <v>24</v>
      </c>
      <c r="N171" s="8" t="s">
        <v>146</v>
      </c>
      <c r="O171" t="s">
        <v>90</v>
      </c>
      <c r="P171" t="s">
        <v>26</v>
      </c>
      <c r="Q171">
        <v>35.11</v>
      </c>
      <c r="R171">
        <v>-106.62</v>
      </c>
      <c r="S171" t="s">
        <v>1178</v>
      </c>
    </row>
    <row r="172" spans="1:19" x14ac:dyDescent="0.3">
      <c r="A172" s="7">
        <v>38590</v>
      </c>
      <c r="B172" s="7" t="str">
        <f>IF(Table2[[#This Row],[Price]]&lt;4900,"Low",
   IF(Table2[[#This Row],[Price]]&gt;=27524,"High","Mid"))</f>
        <v>High</v>
      </c>
      <c r="C172" s="10">
        <v>2020</v>
      </c>
      <c r="D172" t="s">
        <v>153</v>
      </c>
      <c r="E172" t="s">
        <v>183</v>
      </c>
      <c r="F1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Ct5 Luxury Sedan 4D</v>
      </c>
      <c r="G172" t="s">
        <v>59</v>
      </c>
      <c r="I172" t="s">
        <v>22</v>
      </c>
      <c r="J172" s="14">
        <v>875</v>
      </c>
      <c r="K172" t="s">
        <v>23</v>
      </c>
      <c r="L172" t="s">
        <v>24</v>
      </c>
      <c r="O172" t="s">
        <v>63</v>
      </c>
      <c r="P172" t="s">
        <v>68</v>
      </c>
      <c r="Q172">
        <v>35.11</v>
      </c>
      <c r="R172">
        <v>-106.62</v>
      </c>
      <c r="S172" t="s">
        <v>184</v>
      </c>
    </row>
    <row r="173" spans="1:19" x14ac:dyDescent="0.3">
      <c r="A173" s="7">
        <v>18990</v>
      </c>
      <c r="B173" s="7" t="str">
        <f>IF(Table2[[#This Row],[Price]]&lt;4900,"Low",
   IF(Table2[[#This Row],[Price]]&gt;=27524,"High","Mid"))</f>
        <v>Mid</v>
      </c>
      <c r="C173" s="10">
        <v>2013</v>
      </c>
      <c r="D173" t="s">
        <v>483</v>
      </c>
      <c r="E173" t="s">
        <v>2075</v>
      </c>
      <c r="F1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Jx Jx35 Sport Utility</v>
      </c>
      <c r="G173" t="s">
        <v>59</v>
      </c>
      <c r="H173" t="s">
        <v>49</v>
      </c>
      <c r="I173" t="s">
        <v>22</v>
      </c>
      <c r="J173" s="14">
        <v>79344</v>
      </c>
      <c r="K173" t="s">
        <v>23</v>
      </c>
      <c r="L173" t="s">
        <v>24</v>
      </c>
      <c r="M173" t="s">
        <v>61</v>
      </c>
      <c r="O173" t="s">
        <v>24</v>
      </c>
      <c r="P173" t="s">
        <v>55</v>
      </c>
      <c r="Q173">
        <v>35.11</v>
      </c>
      <c r="R173">
        <v>-106.62</v>
      </c>
      <c r="S173" t="s">
        <v>2076</v>
      </c>
    </row>
    <row r="174" spans="1:19" x14ac:dyDescent="0.3">
      <c r="A174" s="7">
        <v>32990</v>
      </c>
      <c r="B174" s="7" t="str">
        <f>IF(Table2[[#This Row],[Price]]&lt;4900,"Low",
   IF(Table2[[#This Row],[Price]]&gt;=27524,"High","Mid"))</f>
        <v>High</v>
      </c>
      <c r="C174" s="10">
        <v>2018</v>
      </c>
      <c r="D174" t="s">
        <v>179</v>
      </c>
      <c r="E174" t="s">
        <v>779</v>
      </c>
      <c r="F1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74" t="s">
        <v>59</v>
      </c>
      <c r="I174" t="s">
        <v>22</v>
      </c>
      <c r="J174" s="14">
        <v>30678</v>
      </c>
      <c r="K174" t="s">
        <v>23</v>
      </c>
      <c r="L174" t="s">
        <v>24</v>
      </c>
      <c r="M174" t="s">
        <v>73</v>
      </c>
      <c r="O174" t="s">
        <v>90</v>
      </c>
      <c r="P174" t="s">
        <v>26</v>
      </c>
      <c r="Q174">
        <v>35.11</v>
      </c>
      <c r="R174">
        <v>-106.62</v>
      </c>
      <c r="S174" t="s">
        <v>1108</v>
      </c>
    </row>
    <row r="175" spans="1:19" x14ac:dyDescent="0.3">
      <c r="A175" s="7">
        <v>24590</v>
      </c>
      <c r="B175" s="7" t="str">
        <f>IF(Table2[[#This Row],[Price]]&lt;4900,"Low",
   IF(Table2[[#This Row],[Price]]&gt;=27524,"High","Mid"))</f>
        <v>Mid</v>
      </c>
      <c r="C175" s="10">
        <v>2018</v>
      </c>
      <c r="D175" t="s">
        <v>174</v>
      </c>
      <c r="E175" t="s">
        <v>1184</v>
      </c>
      <c r="F1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 Sxt Sport Utility</v>
      </c>
      <c r="G175" t="s">
        <v>59</v>
      </c>
      <c r="H175" t="s">
        <v>49</v>
      </c>
      <c r="I175" t="s">
        <v>22</v>
      </c>
      <c r="J175" s="14">
        <v>32995</v>
      </c>
      <c r="K175" t="s">
        <v>23</v>
      </c>
      <c r="L175" t="s">
        <v>24</v>
      </c>
      <c r="M175" t="s">
        <v>42</v>
      </c>
      <c r="O175" t="s">
        <v>90</v>
      </c>
      <c r="Q175">
        <v>35.11</v>
      </c>
      <c r="R175">
        <v>-106.62</v>
      </c>
      <c r="S175" t="s">
        <v>1185</v>
      </c>
    </row>
    <row r="176" spans="1:19" x14ac:dyDescent="0.3">
      <c r="A176" s="7">
        <v>21590</v>
      </c>
      <c r="B176" s="7" t="str">
        <f>IF(Table2[[#This Row],[Price]]&lt;4900,"Low",
   IF(Table2[[#This Row],[Price]]&gt;=27524,"High","Mid"))</f>
        <v>Mid</v>
      </c>
      <c r="C176" s="10">
        <v>2019</v>
      </c>
      <c r="D176" t="s">
        <v>205</v>
      </c>
      <c r="E176" t="s">
        <v>1105</v>
      </c>
      <c r="F1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 2.4 Se Sport</v>
      </c>
      <c r="G176" t="s">
        <v>59</v>
      </c>
      <c r="I176" t="s">
        <v>22</v>
      </c>
      <c r="J176" s="14">
        <v>33391</v>
      </c>
      <c r="K176" t="s">
        <v>23</v>
      </c>
      <c r="L176" t="s">
        <v>24</v>
      </c>
      <c r="O176" t="s">
        <v>24</v>
      </c>
      <c r="P176" t="s">
        <v>68</v>
      </c>
      <c r="Q176">
        <v>35.11</v>
      </c>
      <c r="R176">
        <v>-106.62</v>
      </c>
      <c r="S176" t="s">
        <v>1205</v>
      </c>
    </row>
    <row r="177" spans="1:19" x14ac:dyDescent="0.3">
      <c r="A177" s="7">
        <v>27590</v>
      </c>
      <c r="B177" s="7" t="str">
        <f>IF(Table2[[#This Row],[Price]]&lt;4900,"Low",
   IF(Table2[[#This Row],[Price]]&gt;=27524,"High","Mid"))</f>
        <v>High</v>
      </c>
      <c r="C177" s="10">
        <v>2019</v>
      </c>
      <c r="D177" t="s">
        <v>241</v>
      </c>
      <c r="E177" t="s">
        <v>381</v>
      </c>
      <c r="F1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Gti Rabbit</v>
      </c>
      <c r="G177" t="s">
        <v>59</v>
      </c>
      <c r="I177" t="s">
        <v>22</v>
      </c>
      <c r="J177" s="14">
        <v>7999</v>
      </c>
      <c r="K177" t="s">
        <v>23</v>
      </c>
      <c r="L177" t="s">
        <v>24</v>
      </c>
      <c r="M177" t="s">
        <v>61</v>
      </c>
      <c r="O177" t="s">
        <v>63</v>
      </c>
      <c r="Q177">
        <v>35.11</v>
      </c>
      <c r="R177">
        <v>-106.62</v>
      </c>
      <c r="S177" t="s">
        <v>382</v>
      </c>
    </row>
    <row r="178" spans="1:19" x14ac:dyDescent="0.3">
      <c r="A178" s="7">
        <v>31990</v>
      </c>
      <c r="B178" s="7" t="str">
        <f>IF(Table2[[#This Row],[Price]]&lt;4900,"Low",
   IF(Table2[[#This Row],[Price]]&gt;=27524,"High","Mid"))</f>
        <v>High</v>
      </c>
      <c r="C178" s="10">
        <v>2019</v>
      </c>
      <c r="D178" t="s">
        <v>159</v>
      </c>
      <c r="E178" t="s">
        <v>1244</v>
      </c>
      <c r="F1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Limited</v>
      </c>
      <c r="G178" t="s">
        <v>59</v>
      </c>
      <c r="H178" t="s">
        <v>49</v>
      </c>
      <c r="I178" t="s">
        <v>22</v>
      </c>
      <c r="J178" s="14">
        <v>34925</v>
      </c>
      <c r="K178" t="s">
        <v>23</v>
      </c>
      <c r="L178" t="s">
        <v>24</v>
      </c>
      <c r="M178" t="s">
        <v>61</v>
      </c>
      <c r="O178" t="s">
        <v>141</v>
      </c>
      <c r="P178" t="s">
        <v>26</v>
      </c>
      <c r="Q178">
        <v>35.11</v>
      </c>
      <c r="R178">
        <v>-106.62</v>
      </c>
      <c r="S178" t="s">
        <v>382</v>
      </c>
    </row>
    <row r="179" spans="1:19" x14ac:dyDescent="0.3">
      <c r="A179" s="7">
        <v>25990</v>
      </c>
      <c r="B179" s="7" t="str">
        <f>IF(Table2[[#This Row],[Price]]&lt;4900,"Low",
   IF(Table2[[#This Row],[Price]]&gt;=27524,"High","Mid"))</f>
        <v>Mid</v>
      </c>
      <c r="C179" s="10">
        <v>2017</v>
      </c>
      <c r="D179" t="s">
        <v>390</v>
      </c>
      <c r="E179" t="s">
        <v>726</v>
      </c>
      <c r="F1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Ex-L W/Navigation</v>
      </c>
      <c r="G179" t="s">
        <v>59</v>
      </c>
      <c r="I179" t="s">
        <v>22</v>
      </c>
      <c r="J179" s="14">
        <v>28034</v>
      </c>
      <c r="K179" t="s">
        <v>23</v>
      </c>
      <c r="L179" t="s">
        <v>24</v>
      </c>
      <c r="N179" s="8" t="s">
        <v>146</v>
      </c>
      <c r="O179" t="s">
        <v>90</v>
      </c>
      <c r="P179" t="s">
        <v>68</v>
      </c>
      <c r="Q179">
        <v>35.11</v>
      </c>
      <c r="R179">
        <v>-106.62</v>
      </c>
      <c r="S179" t="s">
        <v>1025</v>
      </c>
    </row>
    <row r="180" spans="1:19" x14ac:dyDescent="0.3">
      <c r="A180" s="7">
        <v>16990</v>
      </c>
      <c r="B180" s="7" t="str">
        <f>IF(Table2[[#This Row],[Price]]&lt;4900,"Low",
   IF(Table2[[#This Row],[Price]]&gt;=27524,"High","Mid"))</f>
        <v>Mid</v>
      </c>
      <c r="C180" s="10">
        <v>2019</v>
      </c>
      <c r="D180" t="s">
        <v>390</v>
      </c>
      <c r="E180" t="s">
        <v>767</v>
      </c>
      <c r="F1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 Lx Hatchback 4D</v>
      </c>
      <c r="G180" t="s">
        <v>59</v>
      </c>
      <c r="H180" s="8" t="s">
        <v>86</v>
      </c>
      <c r="I180" t="s">
        <v>24</v>
      </c>
      <c r="J180" s="14">
        <v>20128</v>
      </c>
      <c r="K180" t="s">
        <v>23</v>
      </c>
      <c r="L180" t="s">
        <v>24</v>
      </c>
      <c r="M180" t="s">
        <v>61</v>
      </c>
      <c r="N180" s="8" t="s">
        <v>62</v>
      </c>
      <c r="O180" t="s">
        <v>129</v>
      </c>
      <c r="Q180">
        <v>35.11</v>
      </c>
      <c r="R180">
        <v>-106.62</v>
      </c>
      <c r="S180" t="s">
        <v>768</v>
      </c>
    </row>
    <row r="181" spans="1:19" x14ac:dyDescent="0.3">
      <c r="A181" s="7">
        <v>34990</v>
      </c>
      <c r="B181" s="7" t="str">
        <f>IF(Table2[[#This Row],[Price]]&lt;4900,"Low",
   IF(Table2[[#This Row],[Price]]&gt;=27524,"High","Mid"))</f>
        <v>High</v>
      </c>
      <c r="C181" s="10">
        <v>2018</v>
      </c>
      <c r="D181" t="s">
        <v>179</v>
      </c>
      <c r="E181" t="s">
        <v>779</v>
      </c>
      <c r="F1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81" t="s">
        <v>59</v>
      </c>
      <c r="I181" t="s">
        <v>22</v>
      </c>
      <c r="J181" s="14">
        <v>32455</v>
      </c>
      <c r="K181" t="s">
        <v>23</v>
      </c>
      <c r="L181" t="s">
        <v>24</v>
      </c>
      <c r="M181" t="s">
        <v>73</v>
      </c>
      <c r="O181" t="s">
        <v>90</v>
      </c>
      <c r="Q181">
        <v>35.11</v>
      </c>
      <c r="R181">
        <v>-106.62</v>
      </c>
      <c r="S181" t="s">
        <v>768</v>
      </c>
    </row>
    <row r="182" spans="1:19" x14ac:dyDescent="0.3">
      <c r="A182" s="7">
        <v>24990</v>
      </c>
      <c r="B182" s="7" t="str">
        <f>IF(Table2[[#This Row],[Price]]&lt;4900,"Low",
   IF(Table2[[#This Row],[Price]]&gt;=27524,"High","Mid"))</f>
        <v>Mid</v>
      </c>
      <c r="C182" s="10">
        <v>2017</v>
      </c>
      <c r="D182" t="s">
        <v>390</v>
      </c>
      <c r="E182" t="s">
        <v>726</v>
      </c>
      <c r="F1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Ex-L W/Navigation</v>
      </c>
      <c r="G182" t="s">
        <v>59</v>
      </c>
      <c r="I182" t="s">
        <v>22</v>
      </c>
      <c r="J182" s="14">
        <v>18669</v>
      </c>
      <c r="K182" t="s">
        <v>23</v>
      </c>
      <c r="L182" t="s">
        <v>24</v>
      </c>
      <c r="N182" s="8" t="s">
        <v>146</v>
      </c>
      <c r="O182" t="s">
        <v>24</v>
      </c>
      <c r="Q182">
        <v>35.11</v>
      </c>
      <c r="R182">
        <v>-106.62</v>
      </c>
      <c r="S182" t="s">
        <v>727</v>
      </c>
    </row>
    <row r="183" spans="1:19" x14ac:dyDescent="0.3">
      <c r="A183" s="7">
        <v>29590</v>
      </c>
      <c r="B183" s="7" t="str">
        <f>IF(Table2[[#This Row],[Price]]&lt;4900,"Low",
   IF(Table2[[#This Row],[Price]]&gt;=27524,"High","Mid"))</f>
        <v>High</v>
      </c>
      <c r="C183" s="10">
        <v>2017</v>
      </c>
      <c r="D183" t="s">
        <v>179</v>
      </c>
      <c r="E183" t="s">
        <v>779</v>
      </c>
      <c r="F1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83" t="s">
        <v>59</v>
      </c>
      <c r="I183" t="s">
        <v>22</v>
      </c>
      <c r="J183" s="14">
        <v>30990</v>
      </c>
      <c r="K183" t="s">
        <v>23</v>
      </c>
      <c r="L183" t="s">
        <v>24</v>
      </c>
      <c r="M183" t="s">
        <v>73</v>
      </c>
      <c r="O183" t="s">
        <v>24</v>
      </c>
      <c r="P183" t="s">
        <v>68</v>
      </c>
      <c r="Q183">
        <v>35.11</v>
      </c>
      <c r="R183">
        <v>-106.62</v>
      </c>
      <c r="S183" t="s">
        <v>727</v>
      </c>
    </row>
    <row r="184" spans="1:19" x14ac:dyDescent="0.3">
      <c r="A184" s="7">
        <v>21590</v>
      </c>
      <c r="B184" s="7" t="str">
        <f>IF(Table2[[#This Row],[Price]]&lt;4900,"Low",
   IF(Table2[[#This Row],[Price]]&gt;=27524,"High","Mid"))</f>
        <v>Mid</v>
      </c>
      <c r="C184" s="10">
        <v>2016</v>
      </c>
      <c r="D184" t="s">
        <v>169</v>
      </c>
      <c r="E184" t="s">
        <v>1260</v>
      </c>
      <c r="F1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Regular Cab Tradesman</v>
      </c>
      <c r="G184" t="s">
        <v>59</v>
      </c>
      <c r="H184" t="s">
        <v>49</v>
      </c>
      <c r="I184" t="s">
        <v>22</v>
      </c>
      <c r="J184" s="14">
        <v>35391</v>
      </c>
      <c r="K184" t="s">
        <v>23</v>
      </c>
      <c r="L184" t="s">
        <v>24</v>
      </c>
      <c r="M184" s="8" t="s">
        <v>42</v>
      </c>
      <c r="N184" s="8" t="s">
        <v>83</v>
      </c>
      <c r="O184" t="s">
        <v>83</v>
      </c>
      <c r="P184" t="s">
        <v>68</v>
      </c>
      <c r="Q184">
        <v>35.11</v>
      </c>
      <c r="R184">
        <v>-106.62</v>
      </c>
      <c r="S184" t="s">
        <v>727</v>
      </c>
    </row>
    <row r="185" spans="1:19" x14ac:dyDescent="0.3">
      <c r="A185" s="7">
        <v>21990</v>
      </c>
      <c r="B185" s="7" t="str">
        <f>IF(Table2[[#This Row],[Price]]&lt;4900,"Low",
   IF(Table2[[#This Row],[Price]]&gt;=27524,"High","Mid"))</f>
        <v>Mid</v>
      </c>
      <c r="C185" s="10">
        <v>2015</v>
      </c>
      <c r="D185" t="s">
        <v>205</v>
      </c>
      <c r="E185" t="s">
        <v>1241</v>
      </c>
      <c r="F1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Genesis 3.8 Sedan 4D</v>
      </c>
      <c r="G185" t="s">
        <v>59</v>
      </c>
      <c r="H185" t="s">
        <v>49</v>
      </c>
      <c r="I185" t="s">
        <v>22</v>
      </c>
      <c r="J185" s="14">
        <v>47459</v>
      </c>
      <c r="K185" t="s">
        <v>23</v>
      </c>
      <c r="L185" t="s">
        <v>24</v>
      </c>
      <c r="M185" t="s">
        <v>42</v>
      </c>
      <c r="O185" t="s">
        <v>63</v>
      </c>
      <c r="P185" t="s">
        <v>463</v>
      </c>
      <c r="Q185">
        <v>35.11</v>
      </c>
      <c r="R185">
        <v>-106.62</v>
      </c>
      <c r="S185" t="s">
        <v>1507</v>
      </c>
    </row>
    <row r="186" spans="1:19" x14ac:dyDescent="0.3">
      <c r="A186" s="7">
        <v>37590</v>
      </c>
      <c r="B186" s="7" t="str">
        <f>IF(Table2[[#This Row],[Price]]&lt;4900,"Low",
   IF(Table2[[#This Row],[Price]]&gt;=27524,"High","Mid"))</f>
        <v>High</v>
      </c>
      <c r="C186" s="10">
        <v>2020</v>
      </c>
      <c r="D186" t="s">
        <v>390</v>
      </c>
      <c r="E186" t="s">
        <v>588</v>
      </c>
      <c r="F1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Passport Touring Sport</v>
      </c>
      <c r="G186" t="s">
        <v>59</v>
      </c>
      <c r="I186" t="s">
        <v>24</v>
      </c>
      <c r="J186" s="14">
        <v>14238</v>
      </c>
      <c r="K186" t="s">
        <v>23</v>
      </c>
      <c r="L186" t="s">
        <v>24</v>
      </c>
      <c r="O186" t="s">
        <v>24</v>
      </c>
      <c r="P186" t="s">
        <v>26</v>
      </c>
      <c r="Q186">
        <v>35.11</v>
      </c>
      <c r="R186">
        <v>-106.62</v>
      </c>
      <c r="S186" t="s">
        <v>589</v>
      </c>
    </row>
    <row r="187" spans="1:19" x14ac:dyDescent="0.3">
      <c r="A187" s="7">
        <v>23990</v>
      </c>
      <c r="B187" s="7" t="str">
        <f>IF(Table2[[#This Row],[Price]]&lt;4900,"Low",
   IF(Table2[[#This Row],[Price]]&gt;=27524,"High","Mid"))</f>
        <v>Mid</v>
      </c>
      <c r="C187" s="10">
        <v>2013</v>
      </c>
      <c r="D187" t="s">
        <v>57</v>
      </c>
      <c r="E187" t="s">
        <v>1002</v>
      </c>
      <c r="F1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Crew Cab Sv Pickup</v>
      </c>
      <c r="G187" t="s">
        <v>59</v>
      </c>
      <c r="H187" t="s">
        <v>41</v>
      </c>
      <c r="I187" t="s">
        <v>24</v>
      </c>
      <c r="J187" s="14">
        <v>44396</v>
      </c>
      <c r="K187" t="s">
        <v>23</v>
      </c>
      <c r="L187" t="s">
        <v>24</v>
      </c>
      <c r="O187" t="s">
        <v>83</v>
      </c>
      <c r="P187" t="s">
        <v>55</v>
      </c>
      <c r="Q187">
        <v>35.11</v>
      </c>
      <c r="R187">
        <v>-106.62</v>
      </c>
      <c r="S187" t="s">
        <v>589</v>
      </c>
    </row>
    <row r="188" spans="1:19" x14ac:dyDescent="0.3">
      <c r="A188" s="7">
        <v>24990</v>
      </c>
      <c r="B188" s="7" t="str">
        <f>IF(Table2[[#This Row],[Price]]&lt;4900,"Low",
   IF(Table2[[#This Row],[Price]]&gt;=27524,"High","Mid"))</f>
        <v>Mid</v>
      </c>
      <c r="C188" s="10">
        <v>2019</v>
      </c>
      <c r="D188" t="s">
        <v>159</v>
      </c>
      <c r="E188" t="s">
        <v>1365</v>
      </c>
      <c r="F1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Lx Minivan 4D</v>
      </c>
      <c r="G188" t="s">
        <v>59</v>
      </c>
      <c r="H188" t="s">
        <v>49</v>
      </c>
      <c r="I188" t="s">
        <v>22</v>
      </c>
      <c r="J188" s="14">
        <v>39484</v>
      </c>
      <c r="K188" t="s">
        <v>23</v>
      </c>
      <c r="L188" t="s">
        <v>24</v>
      </c>
      <c r="M188" t="s">
        <v>61</v>
      </c>
      <c r="O188" t="s">
        <v>141</v>
      </c>
      <c r="Q188">
        <v>35.11</v>
      </c>
      <c r="R188">
        <v>-106.62</v>
      </c>
      <c r="S188" t="s">
        <v>1366</v>
      </c>
    </row>
    <row r="189" spans="1:19" x14ac:dyDescent="0.3">
      <c r="A189" s="7">
        <v>15990</v>
      </c>
      <c r="B189" s="7" t="str">
        <f>IF(Table2[[#This Row],[Price]]&lt;4900,"Low",
   IF(Table2[[#This Row],[Price]]&gt;=27524,"High","Mid"))</f>
        <v>Mid</v>
      </c>
      <c r="C189" s="10">
        <v>2012</v>
      </c>
      <c r="D189" t="s">
        <v>205</v>
      </c>
      <c r="E189" t="s">
        <v>1241</v>
      </c>
      <c r="F1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Genesis 3.8 Sedan 4D</v>
      </c>
      <c r="G189" t="s">
        <v>59</v>
      </c>
      <c r="I189" t="s">
        <v>24</v>
      </c>
      <c r="J189" s="14">
        <v>77718</v>
      </c>
      <c r="K189" t="s">
        <v>23</v>
      </c>
      <c r="L189" t="s">
        <v>24</v>
      </c>
      <c r="M189" t="s">
        <v>42</v>
      </c>
      <c r="O189" t="s">
        <v>63</v>
      </c>
      <c r="P189" t="s">
        <v>68</v>
      </c>
      <c r="Q189">
        <v>35.11</v>
      </c>
      <c r="R189">
        <v>-106.62</v>
      </c>
      <c r="S189" t="s">
        <v>2050</v>
      </c>
    </row>
    <row r="190" spans="1:19" x14ac:dyDescent="0.3">
      <c r="A190" s="7">
        <v>27990</v>
      </c>
      <c r="B190" s="7" t="str">
        <f>IF(Table2[[#This Row],[Price]]&lt;4900,"Low",
   IF(Table2[[#This Row],[Price]]&gt;=27524,"High","Mid"))</f>
        <v>High</v>
      </c>
      <c r="C190" s="10">
        <v>2018</v>
      </c>
      <c r="D190" t="s">
        <v>241</v>
      </c>
      <c r="E190" t="s">
        <v>893</v>
      </c>
      <c r="F1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Atlas Launch Edition</v>
      </c>
      <c r="G190" t="s">
        <v>59</v>
      </c>
      <c r="H190" t="s">
        <v>49</v>
      </c>
      <c r="I190" t="s">
        <v>22</v>
      </c>
      <c r="J190" s="14">
        <v>23673</v>
      </c>
      <c r="K190" t="s">
        <v>23</v>
      </c>
      <c r="L190" t="s">
        <v>24</v>
      </c>
      <c r="O190" t="s">
        <v>24</v>
      </c>
      <c r="P190" t="s">
        <v>26</v>
      </c>
      <c r="Q190">
        <v>35.11</v>
      </c>
      <c r="R190">
        <v>-106.62</v>
      </c>
      <c r="S190" t="s">
        <v>894</v>
      </c>
    </row>
    <row r="191" spans="1:19" x14ac:dyDescent="0.3">
      <c r="A191" s="7">
        <v>18990</v>
      </c>
      <c r="B191" s="7" t="str">
        <f>IF(Table2[[#This Row],[Price]]&lt;4900,"Low",
   IF(Table2[[#This Row],[Price]]&gt;=27524,"High","Mid"))</f>
        <v>Mid</v>
      </c>
      <c r="C191" s="10">
        <v>2016</v>
      </c>
      <c r="D191" t="s">
        <v>390</v>
      </c>
      <c r="E191" t="s">
        <v>1279</v>
      </c>
      <c r="F1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Se Sport Utility 4D</v>
      </c>
      <c r="G191" t="s">
        <v>59</v>
      </c>
      <c r="I191" t="s">
        <v>22</v>
      </c>
      <c r="J191" s="14">
        <v>36358</v>
      </c>
      <c r="K191" t="s">
        <v>23</v>
      </c>
      <c r="L191" t="s">
        <v>24</v>
      </c>
      <c r="N191" s="8" t="s">
        <v>146</v>
      </c>
      <c r="O191" t="s">
        <v>24</v>
      </c>
      <c r="Q191">
        <v>35.11</v>
      </c>
      <c r="R191">
        <v>-106.62</v>
      </c>
      <c r="S191" t="s">
        <v>894</v>
      </c>
    </row>
    <row r="192" spans="1:19" x14ac:dyDescent="0.3">
      <c r="A192" s="7">
        <v>17990</v>
      </c>
      <c r="B192" s="7" t="str">
        <f>IF(Table2[[#This Row],[Price]]&lt;4900,"Low",
   IF(Table2[[#This Row],[Price]]&gt;=27524,"High","Mid"))</f>
        <v>Mid</v>
      </c>
      <c r="C192" s="10">
        <v>2013</v>
      </c>
      <c r="D192" t="s">
        <v>483</v>
      </c>
      <c r="E192" t="s">
        <v>2075</v>
      </c>
      <c r="F1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Jx Jx35 Sport Utility</v>
      </c>
      <c r="G192" t="s">
        <v>59</v>
      </c>
      <c r="H192" t="s">
        <v>49</v>
      </c>
      <c r="I192" t="s">
        <v>22</v>
      </c>
      <c r="J192" s="14">
        <v>89774</v>
      </c>
      <c r="K192" t="s">
        <v>23</v>
      </c>
      <c r="L192" t="s">
        <v>24</v>
      </c>
      <c r="M192" t="s">
        <v>61</v>
      </c>
      <c r="O192" s="8" t="s">
        <v>90</v>
      </c>
      <c r="Q192">
        <v>35.11</v>
      </c>
      <c r="R192">
        <v>-106.62</v>
      </c>
      <c r="S192" t="s">
        <v>2243</v>
      </c>
    </row>
    <row r="193" spans="1:19" x14ac:dyDescent="0.3">
      <c r="A193" s="7">
        <v>24990</v>
      </c>
      <c r="B193" s="7" t="str">
        <f>IF(Table2[[#This Row],[Price]]&lt;4900,"Low",
   IF(Table2[[#This Row],[Price]]&gt;=27524,"High","Mid"))</f>
        <v>Mid</v>
      </c>
      <c r="C193" s="10">
        <v>2018</v>
      </c>
      <c r="D193" t="s">
        <v>390</v>
      </c>
      <c r="E193" t="s">
        <v>762</v>
      </c>
      <c r="F1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 Sport Utility 4D</v>
      </c>
      <c r="G193" t="s">
        <v>59</v>
      </c>
      <c r="I193" t="s">
        <v>24</v>
      </c>
      <c r="J193" s="14">
        <v>20084</v>
      </c>
      <c r="K193" t="s">
        <v>23</v>
      </c>
      <c r="L193" t="s">
        <v>24</v>
      </c>
      <c r="N193" s="8" t="s">
        <v>146</v>
      </c>
      <c r="O193" t="s">
        <v>24</v>
      </c>
      <c r="Q193">
        <v>35.11</v>
      </c>
      <c r="R193">
        <v>-106.62</v>
      </c>
      <c r="S193" t="s">
        <v>763</v>
      </c>
    </row>
    <row r="194" spans="1:19" x14ac:dyDescent="0.3">
      <c r="A194" s="7">
        <v>18590</v>
      </c>
      <c r="B194" s="7" t="str">
        <f>IF(Table2[[#This Row],[Price]]&lt;4900,"Low",
   IF(Table2[[#This Row],[Price]]&gt;=27524,"High","Mid"))</f>
        <v>Mid</v>
      </c>
      <c r="C194" s="10">
        <v>2013</v>
      </c>
      <c r="D194" t="s">
        <v>20</v>
      </c>
      <c r="E194" t="s">
        <v>716</v>
      </c>
      <c r="F1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St Hatchback 4D</v>
      </c>
      <c r="G194" t="s">
        <v>59</v>
      </c>
      <c r="H194" s="8" t="s">
        <v>86</v>
      </c>
      <c r="I194" t="s">
        <v>22</v>
      </c>
      <c r="J194" s="14">
        <v>21688</v>
      </c>
      <c r="K194" t="s">
        <v>23</v>
      </c>
      <c r="L194" t="s">
        <v>24</v>
      </c>
      <c r="M194" t="s">
        <v>61</v>
      </c>
      <c r="N194" s="8" t="s">
        <v>62</v>
      </c>
      <c r="O194" t="s">
        <v>129</v>
      </c>
      <c r="P194" t="s">
        <v>97</v>
      </c>
      <c r="Q194">
        <v>35.11</v>
      </c>
      <c r="R194">
        <v>-106.62</v>
      </c>
      <c r="S194" t="s">
        <v>841</v>
      </c>
    </row>
    <row r="195" spans="1:19" x14ac:dyDescent="0.3">
      <c r="A195" s="7">
        <v>17990</v>
      </c>
      <c r="B195" s="7" t="str">
        <f>IF(Table2[[#This Row],[Price]]&lt;4900,"Low",
   IF(Table2[[#This Row],[Price]]&gt;=27524,"High","Mid"))</f>
        <v>Mid</v>
      </c>
      <c r="C195" s="10">
        <v>2017</v>
      </c>
      <c r="D195" t="s">
        <v>57</v>
      </c>
      <c r="E195" t="s">
        <v>823</v>
      </c>
      <c r="F1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 Sport Sv Utility 4D</v>
      </c>
      <c r="G195" t="s">
        <v>59</v>
      </c>
      <c r="I195" t="s">
        <v>22</v>
      </c>
      <c r="J195" s="14">
        <v>29240</v>
      </c>
      <c r="K195" t="s">
        <v>23</v>
      </c>
      <c r="L195" t="s">
        <v>36</v>
      </c>
      <c r="M195" t="s">
        <v>61</v>
      </c>
      <c r="N195" s="8" t="s">
        <v>146</v>
      </c>
      <c r="O195" t="s">
        <v>129</v>
      </c>
      <c r="P195" t="s">
        <v>97</v>
      </c>
      <c r="Q195">
        <v>35.11</v>
      </c>
      <c r="R195">
        <v>-106.62</v>
      </c>
      <c r="S195" t="s">
        <v>1076</v>
      </c>
    </row>
    <row r="196" spans="1:19" x14ac:dyDescent="0.3">
      <c r="A196" s="7">
        <v>33590</v>
      </c>
      <c r="B196" s="7" t="str">
        <f>IF(Table2[[#This Row],[Price]]&lt;4900,"Low",
   IF(Table2[[#This Row],[Price]]&gt;=27524,"High","Mid"))</f>
        <v>High</v>
      </c>
      <c r="C196" s="10">
        <v>2018</v>
      </c>
      <c r="D196" t="s">
        <v>20</v>
      </c>
      <c r="E196" t="s">
        <v>450</v>
      </c>
      <c r="F1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Xlt Sport Utility</v>
      </c>
      <c r="G196" t="s">
        <v>59</v>
      </c>
      <c r="H196" t="s">
        <v>49</v>
      </c>
      <c r="I196" t="s">
        <v>22</v>
      </c>
      <c r="J196" s="14">
        <v>9728</v>
      </c>
      <c r="K196" t="s">
        <v>23</v>
      </c>
      <c r="L196" t="s">
        <v>24</v>
      </c>
      <c r="M196" t="s">
        <v>73</v>
      </c>
      <c r="N196" s="8" t="s">
        <v>110</v>
      </c>
      <c r="O196" t="s">
        <v>24</v>
      </c>
      <c r="P196" t="s">
        <v>68</v>
      </c>
      <c r="Q196">
        <v>35.11</v>
      </c>
      <c r="R196">
        <v>-106.62</v>
      </c>
      <c r="S196" t="s">
        <v>451</v>
      </c>
    </row>
    <row r="197" spans="1:19" x14ac:dyDescent="0.3">
      <c r="A197" s="7">
        <v>15590</v>
      </c>
      <c r="B197" s="7" t="str">
        <f>IF(Table2[[#This Row],[Price]]&lt;4900,"Low",
   IF(Table2[[#This Row],[Price]]&gt;=27524,"High","Mid"))</f>
        <v>Mid</v>
      </c>
      <c r="C197" s="10">
        <v>2013</v>
      </c>
      <c r="D197" t="s">
        <v>47</v>
      </c>
      <c r="E197" t="s">
        <v>1642</v>
      </c>
      <c r="F1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Plug-In Hybrid</v>
      </c>
      <c r="G197" t="s">
        <v>59</v>
      </c>
      <c r="H197" s="8" t="s">
        <v>86</v>
      </c>
      <c r="I197" t="s">
        <v>22</v>
      </c>
      <c r="J197" s="14">
        <v>54279</v>
      </c>
      <c r="K197" t="s">
        <v>23</v>
      </c>
      <c r="L197" t="s">
        <v>24</v>
      </c>
      <c r="M197" t="s">
        <v>61</v>
      </c>
      <c r="N197" s="8" t="s">
        <v>62</v>
      </c>
      <c r="O197" t="s">
        <v>129</v>
      </c>
      <c r="P197" t="s">
        <v>26</v>
      </c>
      <c r="Q197">
        <v>35.11</v>
      </c>
      <c r="R197">
        <v>-106.62</v>
      </c>
      <c r="S197" t="s">
        <v>1643</v>
      </c>
    </row>
    <row r="198" spans="1:19" x14ac:dyDescent="0.3">
      <c r="A198" s="7">
        <v>27995</v>
      </c>
      <c r="B198" s="7" t="str">
        <f>IF(Table2[[#This Row],[Price]]&lt;4900,"Low",
   IF(Table2[[#This Row],[Price]]&gt;=27524,"High","Mid"))</f>
        <v>High</v>
      </c>
      <c r="C198" s="10">
        <v>2016</v>
      </c>
      <c r="D198" t="s">
        <v>71</v>
      </c>
      <c r="E198" t="s">
        <v>968</v>
      </c>
      <c r="F1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I198" t="s">
        <v>22</v>
      </c>
      <c r="J198" s="14">
        <v>109978</v>
      </c>
      <c r="K198" t="s">
        <v>23</v>
      </c>
      <c r="L198" t="s">
        <v>36</v>
      </c>
      <c r="M198" s="8" t="s">
        <v>73</v>
      </c>
      <c r="Q198">
        <v>30.649401999999998</v>
      </c>
      <c r="R198">
        <v>-97.866382999999999</v>
      </c>
      <c r="S198" t="s">
        <v>2545</v>
      </c>
    </row>
    <row r="199" spans="1:19" x14ac:dyDescent="0.3">
      <c r="A199" s="7">
        <v>38885</v>
      </c>
      <c r="B199" s="7" t="str">
        <f>IF(Table2[[#This Row],[Price]]&lt;4900,"Low",
   IF(Table2[[#This Row],[Price]]&gt;=27524,"High","Mid"))</f>
        <v>High</v>
      </c>
      <c r="C199" s="10">
        <v>2016</v>
      </c>
      <c r="D199" t="s">
        <v>51</v>
      </c>
      <c r="E199" t="s">
        <v>848</v>
      </c>
      <c r="F1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I199" t="s">
        <v>30</v>
      </c>
      <c r="J199" s="14">
        <v>151913</v>
      </c>
      <c r="K199" t="s">
        <v>23</v>
      </c>
      <c r="L199" t="s">
        <v>36</v>
      </c>
      <c r="Q199">
        <v>30.649106</v>
      </c>
      <c r="R199">
        <v>-97.866726</v>
      </c>
      <c r="S199" t="s">
        <v>3028</v>
      </c>
    </row>
    <row r="200" spans="1:19" x14ac:dyDescent="0.3">
      <c r="A200" s="7">
        <v>19998</v>
      </c>
      <c r="B200" s="7" t="str">
        <f>IF(Table2[[#This Row],[Price]]&lt;4900,"Low",
   IF(Table2[[#This Row],[Price]]&gt;=27524,"High","Mid"))</f>
        <v>Mid</v>
      </c>
      <c r="C200" s="10">
        <v>2014</v>
      </c>
      <c r="D200" t="s">
        <v>51</v>
      </c>
      <c r="E200" t="s">
        <v>157</v>
      </c>
      <c r="F2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1500</v>
      </c>
      <c r="I200" t="s">
        <v>22</v>
      </c>
      <c r="J200" s="14">
        <v>92185</v>
      </c>
      <c r="K200" t="s">
        <v>23</v>
      </c>
      <c r="L200" t="s">
        <v>36</v>
      </c>
      <c r="Q200">
        <v>30.649697</v>
      </c>
      <c r="R200">
        <v>-97.867412999999999</v>
      </c>
      <c r="S200" t="s">
        <v>2288</v>
      </c>
    </row>
    <row r="201" spans="1:19" x14ac:dyDescent="0.3">
      <c r="A201" s="7">
        <v>44900</v>
      </c>
      <c r="B201" s="7" t="str">
        <f>IF(Table2[[#This Row],[Price]]&lt;4900,"Low",
   IF(Table2[[#This Row],[Price]]&gt;=27524,"High","Mid"))</f>
        <v>High</v>
      </c>
      <c r="C201" s="10">
        <v>2014</v>
      </c>
      <c r="D201" t="s">
        <v>169</v>
      </c>
      <c r="E201" t="s">
        <v>3029</v>
      </c>
      <c r="F2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Longhorn Mega 4X4</v>
      </c>
      <c r="H201" s="8" t="s">
        <v>41</v>
      </c>
      <c r="I201" t="s">
        <v>30</v>
      </c>
      <c r="J201" s="14">
        <v>152034</v>
      </c>
      <c r="K201" t="s">
        <v>23</v>
      </c>
      <c r="L201" t="s">
        <v>36</v>
      </c>
      <c r="M201" s="8" t="s">
        <v>73</v>
      </c>
      <c r="N201" s="8" t="s">
        <v>83</v>
      </c>
      <c r="Q201">
        <v>30.663</v>
      </c>
      <c r="R201">
        <v>-97.931600000000003</v>
      </c>
      <c r="S201" t="s">
        <v>3031</v>
      </c>
    </row>
    <row r="202" spans="1:19" x14ac:dyDescent="0.3">
      <c r="A202" s="7">
        <v>8611</v>
      </c>
      <c r="B202" s="7" t="str">
        <f>IF(Table2[[#This Row],[Price]]&lt;4900,"Low",
   IF(Table2[[#This Row],[Price]]&gt;=27524,"High","Mid"))</f>
        <v>Mid</v>
      </c>
      <c r="C202" s="10">
        <v>2013</v>
      </c>
      <c r="D202" t="s">
        <v>51</v>
      </c>
      <c r="E202" t="s">
        <v>2437</v>
      </c>
      <c r="F2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</v>
      </c>
      <c r="I202" t="s">
        <v>22</v>
      </c>
      <c r="J202" s="14">
        <v>101245</v>
      </c>
      <c r="K202" t="s">
        <v>23</v>
      </c>
      <c r="L202" t="s">
        <v>36</v>
      </c>
      <c r="M202" t="s">
        <v>61</v>
      </c>
      <c r="N202" s="8" t="s">
        <v>95</v>
      </c>
      <c r="Q202">
        <v>35.004362999999998</v>
      </c>
      <c r="R202">
        <v>-106.04979400000001</v>
      </c>
      <c r="S202" t="s">
        <v>2438</v>
      </c>
    </row>
    <row r="203" spans="1:19" x14ac:dyDescent="0.3">
      <c r="A203" s="7">
        <v>25518</v>
      </c>
      <c r="B203" s="7" t="str">
        <f>IF(Table2[[#This Row],[Price]]&lt;4900,"Low",
   IF(Table2[[#This Row],[Price]]&gt;=27524,"High","Mid"))</f>
        <v>Mid</v>
      </c>
      <c r="C203" s="10">
        <v>2017</v>
      </c>
      <c r="D203" t="s">
        <v>93</v>
      </c>
      <c r="E203" t="s">
        <v>1021</v>
      </c>
      <c r="F2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Acadia</v>
      </c>
      <c r="I203" t="s">
        <v>22</v>
      </c>
      <c r="J203" s="14">
        <v>39717</v>
      </c>
      <c r="K203" t="s">
        <v>23</v>
      </c>
      <c r="L203" t="s">
        <v>36</v>
      </c>
      <c r="Q203">
        <v>35.004362999999998</v>
      </c>
      <c r="R203">
        <v>-106.04979400000001</v>
      </c>
      <c r="S203" t="s">
        <v>1381</v>
      </c>
    </row>
    <row r="204" spans="1:19" x14ac:dyDescent="0.3">
      <c r="A204" s="7">
        <v>21995</v>
      </c>
      <c r="B204" s="7" t="str">
        <f>IF(Table2[[#This Row],[Price]]&lt;4900,"Low",
   IF(Table2[[#This Row],[Price]]&gt;=27524,"High","Mid"))</f>
        <v>Mid</v>
      </c>
      <c r="C204" s="10">
        <v>2013</v>
      </c>
      <c r="D204" t="s">
        <v>51</v>
      </c>
      <c r="E204" t="s">
        <v>3003</v>
      </c>
      <c r="F2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Avalanche</v>
      </c>
      <c r="I204" t="s">
        <v>22</v>
      </c>
      <c r="J204" s="14">
        <v>149476</v>
      </c>
      <c r="K204" t="s">
        <v>23</v>
      </c>
      <c r="L204" t="s">
        <v>36</v>
      </c>
      <c r="M204" t="s">
        <v>73</v>
      </c>
      <c r="O204" s="8" t="s">
        <v>83</v>
      </c>
      <c r="Q204">
        <v>35.004362999999998</v>
      </c>
      <c r="R204">
        <v>-106.04979400000001</v>
      </c>
      <c r="S204" t="s">
        <v>1381</v>
      </c>
    </row>
    <row r="205" spans="1:19" x14ac:dyDescent="0.3">
      <c r="A205" s="7">
        <v>18999</v>
      </c>
      <c r="B205" s="7" t="str">
        <f>IF(Table2[[#This Row],[Price]]&lt;4900,"Low",
   IF(Table2[[#This Row],[Price]]&gt;=27524,"High","Mid"))</f>
        <v>Mid</v>
      </c>
      <c r="C205" s="10">
        <v>2004</v>
      </c>
      <c r="D205" t="s">
        <v>38</v>
      </c>
      <c r="E205" t="s">
        <v>1937</v>
      </c>
      <c r="F2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Gto</v>
      </c>
      <c r="H205" t="s">
        <v>41</v>
      </c>
      <c r="I205" t="s">
        <v>22</v>
      </c>
      <c r="J205" s="14">
        <v>70000</v>
      </c>
      <c r="K205" t="s">
        <v>23</v>
      </c>
      <c r="L205" t="s">
        <v>36</v>
      </c>
      <c r="M205" t="s">
        <v>42</v>
      </c>
      <c r="Q205">
        <v>35.058537000000001</v>
      </c>
      <c r="R205">
        <v>-106.87787299999999</v>
      </c>
      <c r="S205" t="s">
        <v>1938</v>
      </c>
    </row>
    <row r="206" spans="1:19" x14ac:dyDescent="0.3">
      <c r="A206" s="7">
        <v>49998</v>
      </c>
      <c r="B206" s="7" t="str">
        <f>IF(Table2[[#This Row],[Price]]&lt;4900,"Low",
   IF(Table2[[#This Row],[Price]]&gt;=27524,"High","Mid"))</f>
        <v>High</v>
      </c>
      <c r="C206" s="10">
        <v>2017</v>
      </c>
      <c r="D206" t="s">
        <v>20</v>
      </c>
      <c r="E206" t="s">
        <v>1605</v>
      </c>
      <c r="F2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Lariat 4X4 Diesel</v>
      </c>
      <c r="I206" t="s">
        <v>30</v>
      </c>
      <c r="J206" s="14">
        <v>160867</v>
      </c>
      <c r="K206" t="s">
        <v>23</v>
      </c>
      <c r="L206" t="s">
        <v>36</v>
      </c>
      <c r="M206" s="8" t="s">
        <v>73</v>
      </c>
      <c r="Q206">
        <v>30.663</v>
      </c>
      <c r="R206">
        <v>-97.931600000000003</v>
      </c>
      <c r="S206" t="s">
        <v>3099</v>
      </c>
    </row>
    <row r="207" spans="1:19" x14ac:dyDescent="0.3">
      <c r="A207" s="7">
        <v>56750</v>
      </c>
      <c r="B207" s="7" t="str">
        <f>IF(Table2[[#This Row],[Price]]&lt;4900,"Low",
   IF(Table2[[#This Row],[Price]]&gt;=27524,"High","Mid"))</f>
        <v>High</v>
      </c>
      <c r="C207" s="10">
        <v>2021</v>
      </c>
      <c r="D207" t="s">
        <v>71</v>
      </c>
      <c r="E207" t="s">
        <v>104</v>
      </c>
      <c r="F2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Sahara</v>
      </c>
      <c r="G207" t="s">
        <v>53</v>
      </c>
      <c r="H207" t="s">
        <v>86</v>
      </c>
      <c r="I207" t="s">
        <v>102</v>
      </c>
      <c r="J207" s="14">
        <v>10</v>
      </c>
      <c r="K207" t="s">
        <v>23</v>
      </c>
      <c r="L207" t="s">
        <v>36</v>
      </c>
      <c r="M207" t="s">
        <v>73</v>
      </c>
      <c r="Q207">
        <v>35.134700000000002</v>
      </c>
      <c r="R207">
        <v>-106.5222</v>
      </c>
      <c r="S207" t="s">
        <v>115</v>
      </c>
    </row>
    <row r="208" spans="1:19" x14ac:dyDescent="0.3">
      <c r="A208" s="7">
        <v>27985</v>
      </c>
      <c r="B208" s="7" t="str">
        <f>IF(Table2[[#This Row],[Price]]&lt;4900,"Low",
   IF(Table2[[#This Row],[Price]]&gt;=27524,"High","Mid"))</f>
        <v>High</v>
      </c>
      <c r="C208" s="10">
        <v>2012</v>
      </c>
      <c r="D208" t="s">
        <v>169</v>
      </c>
      <c r="E208" t="s">
        <v>3451</v>
      </c>
      <c r="F2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 Longhorn 4X4</v>
      </c>
      <c r="H208" s="8" t="s">
        <v>41</v>
      </c>
      <c r="I208" t="s">
        <v>30</v>
      </c>
      <c r="J208" s="14">
        <v>381465</v>
      </c>
      <c r="K208" t="s">
        <v>23</v>
      </c>
      <c r="L208" t="s">
        <v>36</v>
      </c>
      <c r="M208" s="8" t="s">
        <v>73</v>
      </c>
      <c r="N208" s="8" t="s">
        <v>83</v>
      </c>
      <c r="Q208">
        <v>30.663</v>
      </c>
      <c r="R208">
        <v>-97.931600000000003</v>
      </c>
      <c r="S208" t="s">
        <v>3452</v>
      </c>
    </row>
    <row r="209" spans="1:19" x14ac:dyDescent="0.3">
      <c r="A209" s="7">
        <v>27995</v>
      </c>
      <c r="B209" s="7" t="str">
        <f>IF(Table2[[#This Row],[Price]]&lt;4900,"Low",
   IF(Table2[[#This Row],[Price]]&gt;=27524,"High","Mid"))</f>
        <v>High</v>
      </c>
      <c r="C209" s="10">
        <v>2011</v>
      </c>
      <c r="D209" t="s">
        <v>20</v>
      </c>
      <c r="E209" t="s">
        <v>1618</v>
      </c>
      <c r="F2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I209" t="s">
        <v>30</v>
      </c>
      <c r="J209" s="14">
        <v>237000</v>
      </c>
      <c r="K209" t="s">
        <v>23</v>
      </c>
      <c r="L209" t="s">
        <v>36</v>
      </c>
      <c r="Q209">
        <v>30.647186999999999</v>
      </c>
      <c r="R209">
        <v>-97.862778000000006</v>
      </c>
      <c r="S209" t="s">
        <v>3391</v>
      </c>
    </row>
    <row r="210" spans="1:19" x14ac:dyDescent="0.3">
      <c r="A210" s="7">
        <v>16900</v>
      </c>
      <c r="B210" s="7" t="str">
        <f>IF(Table2[[#This Row],[Price]]&lt;4900,"Low",
   IF(Table2[[#This Row],[Price]]&gt;=27524,"High","Mid"))</f>
        <v>Mid</v>
      </c>
      <c r="C210" s="10">
        <v>2015</v>
      </c>
      <c r="D210" t="s">
        <v>20</v>
      </c>
      <c r="E210" t="s">
        <v>1655</v>
      </c>
      <c r="F2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Titanium</v>
      </c>
      <c r="G210" t="s">
        <v>137</v>
      </c>
      <c r="H210" t="s">
        <v>86</v>
      </c>
      <c r="I210" t="s">
        <v>22</v>
      </c>
      <c r="J210" s="14">
        <v>101769</v>
      </c>
      <c r="K210" t="s">
        <v>23</v>
      </c>
      <c r="L210" t="s">
        <v>36</v>
      </c>
      <c r="M210" t="s">
        <v>73</v>
      </c>
      <c r="Q210">
        <v>35.249299999999998</v>
      </c>
      <c r="R210">
        <v>-106.6818</v>
      </c>
      <c r="S210" t="s">
        <v>2443</v>
      </c>
    </row>
    <row r="211" spans="1:19" x14ac:dyDescent="0.3">
      <c r="A211" s="7">
        <v>32998</v>
      </c>
      <c r="B211" s="7" t="str">
        <f>IF(Table2[[#This Row],[Price]]&lt;4900,"Low",
   IF(Table2[[#This Row],[Price]]&gt;=27524,"High","Mid"))</f>
        <v>High</v>
      </c>
      <c r="C211" s="10">
        <v>2012</v>
      </c>
      <c r="D211" t="s">
        <v>169</v>
      </c>
      <c r="E211" t="s">
        <v>577</v>
      </c>
      <c r="F2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211" s="8" t="s">
        <v>41</v>
      </c>
      <c r="I211" t="s">
        <v>30</v>
      </c>
      <c r="J211" s="14">
        <v>127000</v>
      </c>
      <c r="K211" t="s">
        <v>23</v>
      </c>
      <c r="L211" t="s">
        <v>36</v>
      </c>
      <c r="M211" s="8" t="s">
        <v>42</v>
      </c>
      <c r="N211" s="8" t="s">
        <v>83</v>
      </c>
      <c r="Q211">
        <v>30.647334000000001</v>
      </c>
      <c r="R211">
        <v>-97.861748000000006</v>
      </c>
      <c r="S211" t="s">
        <v>2789</v>
      </c>
    </row>
    <row r="212" spans="1:19" x14ac:dyDescent="0.3">
      <c r="A212" s="7">
        <v>48460</v>
      </c>
      <c r="B212" s="7" t="str">
        <f>IF(Table2[[#This Row],[Price]]&lt;4900,"Low",
   IF(Table2[[#This Row],[Price]]&gt;=27524,"High","Mid"))</f>
        <v>High</v>
      </c>
      <c r="C212" s="10">
        <v>2021</v>
      </c>
      <c r="D212" t="s">
        <v>71</v>
      </c>
      <c r="E212" t="s">
        <v>109</v>
      </c>
      <c r="F2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Trailhawk</v>
      </c>
      <c r="G212" t="s">
        <v>53</v>
      </c>
      <c r="H212" t="s">
        <v>41</v>
      </c>
      <c r="I212" t="s">
        <v>22</v>
      </c>
      <c r="J212" s="14">
        <v>10</v>
      </c>
      <c r="K212" t="s">
        <v>23</v>
      </c>
      <c r="L212" t="s">
        <v>36</v>
      </c>
      <c r="M212" t="s">
        <v>73</v>
      </c>
      <c r="N212" s="8" t="s">
        <v>110</v>
      </c>
      <c r="Q212">
        <v>35.081800000000001</v>
      </c>
      <c r="R212">
        <v>-106.6482</v>
      </c>
      <c r="S212" t="s">
        <v>114</v>
      </c>
    </row>
    <row r="213" spans="1:19" x14ac:dyDescent="0.3">
      <c r="A213" s="7">
        <v>27699</v>
      </c>
      <c r="B213" s="7" t="str">
        <f>IF(Table2[[#This Row],[Price]]&lt;4900,"Low",
   IF(Table2[[#This Row],[Price]]&gt;=27524,"High","Mid"))</f>
        <v>High</v>
      </c>
      <c r="C213" s="10">
        <v>2017</v>
      </c>
      <c r="D213" t="s">
        <v>20</v>
      </c>
      <c r="E213" t="s">
        <v>386</v>
      </c>
      <c r="F2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H213" t="s">
        <v>86</v>
      </c>
      <c r="I213" t="s">
        <v>22</v>
      </c>
      <c r="J213" s="14">
        <v>83143</v>
      </c>
      <c r="K213" t="s">
        <v>23</v>
      </c>
      <c r="L213" t="s">
        <v>36</v>
      </c>
      <c r="M213" t="s">
        <v>73</v>
      </c>
      <c r="N213" s="8" t="s">
        <v>110</v>
      </c>
      <c r="O213" s="8" t="s">
        <v>83</v>
      </c>
      <c r="Q213">
        <v>35.081800000000001</v>
      </c>
      <c r="R213">
        <v>-106.6482</v>
      </c>
      <c r="S213" t="s">
        <v>2150</v>
      </c>
    </row>
    <row r="214" spans="1:19" x14ac:dyDescent="0.3">
      <c r="A214" s="7">
        <v>35995</v>
      </c>
      <c r="B214" s="7" t="str">
        <f>IF(Table2[[#This Row],[Price]]&lt;4900,"Low",
   IF(Table2[[#This Row],[Price]]&gt;=27524,"High","Mid"))</f>
        <v>High</v>
      </c>
      <c r="C214" s="10">
        <v>2020</v>
      </c>
      <c r="D214" t="s">
        <v>51</v>
      </c>
      <c r="E214" t="s">
        <v>995</v>
      </c>
      <c r="F2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Lt</v>
      </c>
      <c r="G214" t="s">
        <v>137</v>
      </c>
      <c r="H214" t="s">
        <v>41</v>
      </c>
      <c r="I214" t="s">
        <v>22</v>
      </c>
      <c r="J214" s="14">
        <v>27431</v>
      </c>
      <c r="K214" t="s">
        <v>23</v>
      </c>
      <c r="L214" t="s">
        <v>36</v>
      </c>
      <c r="M214" t="s">
        <v>42</v>
      </c>
      <c r="N214" t="s">
        <v>95</v>
      </c>
      <c r="O214" t="s">
        <v>96</v>
      </c>
      <c r="P214" t="s">
        <v>68</v>
      </c>
      <c r="Q214">
        <v>35.087327000000002</v>
      </c>
      <c r="R214">
        <v>-106.556822</v>
      </c>
      <c r="S214" t="s">
        <v>996</v>
      </c>
    </row>
    <row r="215" spans="1:19" x14ac:dyDescent="0.3">
      <c r="A215" s="7">
        <v>43499</v>
      </c>
      <c r="B215" s="7" t="str">
        <f>IF(Table2[[#This Row],[Price]]&lt;4900,"Low",
   IF(Table2[[#This Row],[Price]]&gt;=27524,"High","Mid"))</f>
        <v>High</v>
      </c>
      <c r="C215" s="10">
        <v>2019</v>
      </c>
      <c r="D215" t="s">
        <v>71</v>
      </c>
      <c r="E215" t="s">
        <v>217</v>
      </c>
      <c r="F2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</v>
      </c>
      <c r="G215" t="s">
        <v>132</v>
      </c>
      <c r="H215" t="s">
        <v>49</v>
      </c>
      <c r="I215" t="s">
        <v>22</v>
      </c>
      <c r="J215" s="14">
        <v>2200</v>
      </c>
      <c r="K215" t="s">
        <v>23</v>
      </c>
      <c r="L215" t="s">
        <v>36</v>
      </c>
      <c r="M215" t="s">
        <v>73</v>
      </c>
      <c r="O215" s="8" t="s">
        <v>63</v>
      </c>
      <c r="Q215">
        <v>35.233981999999997</v>
      </c>
      <c r="R215">
        <v>-106.647205</v>
      </c>
      <c r="S215" t="s">
        <v>218</v>
      </c>
    </row>
    <row r="216" spans="1:19" x14ac:dyDescent="0.3">
      <c r="A216" s="7">
        <v>22899</v>
      </c>
      <c r="B216" s="7" t="str">
        <f>IF(Table2[[#This Row],[Price]]&lt;4900,"Low",
   IF(Table2[[#This Row],[Price]]&gt;=27524,"High","Mid"))</f>
        <v>Mid</v>
      </c>
      <c r="C216" s="10">
        <v>2020</v>
      </c>
      <c r="D216" t="s">
        <v>241</v>
      </c>
      <c r="E216" t="s">
        <v>446</v>
      </c>
      <c r="F2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216" t="s">
        <v>22</v>
      </c>
      <c r="J216" s="14">
        <v>9600</v>
      </c>
      <c r="K216" t="s">
        <v>23</v>
      </c>
      <c r="L216" t="s">
        <v>36</v>
      </c>
      <c r="Q216">
        <v>35.058537000000001</v>
      </c>
      <c r="R216">
        <v>-106.87787299999999</v>
      </c>
      <c r="S216" t="s">
        <v>447</v>
      </c>
    </row>
    <row r="217" spans="1:19" x14ac:dyDescent="0.3">
      <c r="A217" s="7">
        <v>5800</v>
      </c>
      <c r="B217" s="7" t="str">
        <f>IF(Table2[[#This Row],[Price]]&lt;4900,"Low",
   IF(Table2[[#This Row],[Price]]&gt;=27524,"High","Mid"))</f>
        <v>Mid</v>
      </c>
      <c r="C217" s="10">
        <v>2015</v>
      </c>
      <c r="D217" t="s">
        <v>197</v>
      </c>
      <c r="E217" t="s">
        <v>1561</v>
      </c>
      <c r="F2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Soul</v>
      </c>
      <c r="G217" t="s">
        <v>137</v>
      </c>
      <c r="H217" t="s">
        <v>86</v>
      </c>
      <c r="I217" t="s">
        <v>22</v>
      </c>
      <c r="J217" s="14">
        <v>155000</v>
      </c>
      <c r="K217" t="s">
        <v>23</v>
      </c>
      <c r="L217" t="s">
        <v>36</v>
      </c>
      <c r="M217" t="s">
        <v>61</v>
      </c>
      <c r="N217" t="s">
        <v>62</v>
      </c>
      <c r="O217" t="s">
        <v>199</v>
      </c>
      <c r="P217" t="s">
        <v>138</v>
      </c>
      <c r="Q217">
        <v>35.175899999999999</v>
      </c>
      <c r="R217">
        <v>-106.6015</v>
      </c>
      <c r="S217" t="s">
        <v>3063</v>
      </c>
    </row>
    <row r="218" spans="1:19" x14ac:dyDescent="0.3">
      <c r="A218" s="7">
        <v>19960</v>
      </c>
      <c r="B218" s="7" t="str">
        <f>IF(Table2[[#This Row],[Price]]&lt;4900,"Low",
   IF(Table2[[#This Row],[Price]]&gt;=27524,"High","Mid"))</f>
        <v>Mid</v>
      </c>
      <c r="C218" s="10">
        <v>2016</v>
      </c>
      <c r="D218" t="s">
        <v>47</v>
      </c>
      <c r="E218" t="s">
        <v>1891</v>
      </c>
      <c r="F2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Le</v>
      </c>
      <c r="G218" t="s">
        <v>137</v>
      </c>
      <c r="H218" t="s">
        <v>86</v>
      </c>
      <c r="I218" t="s">
        <v>22</v>
      </c>
      <c r="J218" s="14">
        <v>68250</v>
      </c>
      <c r="K218" t="s">
        <v>23</v>
      </c>
      <c r="L218" t="s">
        <v>36</v>
      </c>
      <c r="M218" t="s">
        <v>61</v>
      </c>
      <c r="N218" t="s">
        <v>43</v>
      </c>
      <c r="O218" t="s">
        <v>24</v>
      </c>
      <c r="P218" t="s">
        <v>256</v>
      </c>
      <c r="Q218">
        <v>35.087747999999998</v>
      </c>
      <c r="R218">
        <v>-106.557266</v>
      </c>
      <c r="S218" t="s">
        <v>1892</v>
      </c>
    </row>
    <row r="219" spans="1:19" x14ac:dyDescent="0.3">
      <c r="A219" s="7">
        <v>32999</v>
      </c>
      <c r="B219" s="7" t="str">
        <f>IF(Table2[[#This Row],[Price]]&lt;4900,"Low",
   IF(Table2[[#This Row],[Price]]&gt;=27524,"High","Mid"))</f>
        <v>High</v>
      </c>
      <c r="C219" s="10">
        <v>2012</v>
      </c>
      <c r="D219" t="s">
        <v>51</v>
      </c>
      <c r="E219" t="s">
        <v>848</v>
      </c>
      <c r="F2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I219" t="s">
        <v>30</v>
      </c>
      <c r="J219" s="14">
        <v>186676</v>
      </c>
      <c r="K219" t="s">
        <v>23</v>
      </c>
      <c r="L219" t="s">
        <v>36</v>
      </c>
      <c r="Q219">
        <v>30.649253999999999</v>
      </c>
      <c r="R219">
        <v>-97.866726</v>
      </c>
      <c r="S219" t="s">
        <v>3272</v>
      </c>
    </row>
    <row r="220" spans="1:19" x14ac:dyDescent="0.3">
      <c r="A220" s="7">
        <v>43001</v>
      </c>
      <c r="B220" s="7" t="str">
        <f>IF(Table2[[#This Row],[Price]]&lt;4900,"Low",
   IF(Table2[[#This Row],[Price]]&gt;=27524,"High","Mid"))</f>
        <v>High</v>
      </c>
      <c r="C220" s="10">
        <v>2020</v>
      </c>
      <c r="D220" t="s">
        <v>93</v>
      </c>
      <c r="E220" t="s">
        <v>255</v>
      </c>
      <c r="F2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Base</v>
      </c>
      <c r="G220" t="s">
        <v>132</v>
      </c>
      <c r="H220" t="s">
        <v>41</v>
      </c>
      <c r="I220" t="s">
        <v>22</v>
      </c>
      <c r="J220" s="14">
        <v>3498</v>
      </c>
      <c r="K220" t="s">
        <v>23</v>
      </c>
      <c r="L220" t="s">
        <v>36</v>
      </c>
      <c r="M220" t="s">
        <v>73</v>
      </c>
      <c r="N220" t="s">
        <v>95</v>
      </c>
      <c r="O220" t="s">
        <v>96</v>
      </c>
      <c r="P220" t="s">
        <v>256</v>
      </c>
      <c r="Q220">
        <v>35.087327000000002</v>
      </c>
      <c r="R220">
        <v>-106.556822</v>
      </c>
      <c r="S220" t="s">
        <v>257</v>
      </c>
    </row>
    <row r="221" spans="1:19" x14ac:dyDescent="0.3">
      <c r="A221" s="7">
        <v>30000</v>
      </c>
      <c r="B221" s="7" t="str">
        <f>IF(Table2[[#This Row],[Price]]&lt;4900,"Low",
   IF(Table2[[#This Row],[Price]]&gt;=27524,"High","Mid"))</f>
        <v>High</v>
      </c>
      <c r="C221" s="10">
        <v>2015</v>
      </c>
      <c r="D221" t="s">
        <v>169</v>
      </c>
      <c r="E221" t="s">
        <v>1598</v>
      </c>
      <c r="F2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2Wd Sport</v>
      </c>
      <c r="G221" t="s">
        <v>137</v>
      </c>
      <c r="H221" t="s">
        <v>41</v>
      </c>
      <c r="I221" t="s">
        <v>22</v>
      </c>
      <c r="J221" s="14">
        <v>52000</v>
      </c>
      <c r="K221" t="s">
        <v>23</v>
      </c>
      <c r="L221" t="s">
        <v>36</v>
      </c>
      <c r="M221" t="s">
        <v>42</v>
      </c>
      <c r="N221" s="8" t="s">
        <v>83</v>
      </c>
      <c r="O221" t="s">
        <v>83</v>
      </c>
      <c r="P221" t="s">
        <v>97</v>
      </c>
      <c r="Q221">
        <v>34.969253000000002</v>
      </c>
      <c r="R221">
        <v>-106.630982</v>
      </c>
      <c r="S221" t="s">
        <v>1599</v>
      </c>
    </row>
    <row r="222" spans="1:19" x14ac:dyDescent="0.3">
      <c r="A222" s="7">
        <v>9200</v>
      </c>
      <c r="B222" s="7" t="str">
        <f>IF(Table2[[#This Row],[Price]]&lt;4900,"Low",
   IF(Table2[[#This Row],[Price]]&gt;=27524,"High","Mid"))</f>
        <v>Mid</v>
      </c>
      <c r="C222" s="10">
        <v>2013</v>
      </c>
      <c r="D222" t="s">
        <v>57</v>
      </c>
      <c r="E222" t="s">
        <v>1923</v>
      </c>
      <c r="F2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Murano</v>
      </c>
      <c r="G222" t="s">
        <v>137</v>
      </c>
      <c r="H222" t="s">
        <v>49</v>
      </c>
      <c r="I222" t="s">
        <v>22</v>
      </c>
      <c r="J222" s="14">
        <v>76000</v>
      </c>
      <c r="K222" t="s">
        <v>172</v>
      </c>
      <c r="L222" t="s">
        <v>36</v>
      </c>
      <c r="M222" t="s">
        <v>73</v>
      </c>
      <c r="O222" t="s">
        <v>90</v>
      </c>
      <c r="P222" t="s">
        <v>68</v>
      </c>
      <c r="Q222">
        <v>35.015179000000003</v>
      </c>
      <c r="R222">
        <v>-106.647667</v>
      </c>
      <c r="S222" t="s">
        <v>2027</v>
      </c>
    </row>
    <row r="223" spans="1:19" x14ac:dyDescent="0.3">
      <c r="A223" s="7">
        <v>16999</v>
      </c>
      <c r="B223" s="7" t="str">
        <f>IF(Table2[[#This Row],[Price]]&lt;4900,"Low",
   IF(Table2[[#This Row],[Price]]&gt;=27524,"High","Mid"))</f>
        <v>Mid</v>
      </c>
      <c r="C223" s="10">
        <v>2015</v>
      </c>
      <c r="D223" t="s">
        <v>320</v>
      </c>
      <c r="E223" t="s">
        <v>2210</v>
      </c>
      <c r="F2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Crosstrek Limited</v>
      </c>
      <c r="H223" t="s">
        <v>86</v>
      </c>
      <c r="I223" t="s">
        <v>22</v>
      </c>
      <c r="J223" s="14">
        <v>87600</v>
      </c>
      <c r="K223" t="s">
        <v>23</v>
      </c>
      <c r="L223" t="s">
        <v>36</v>
      </c>
      <c r="M223" t="s">
        <v>73</v>
      </c>
      <c r="Q223">
        <v>35.249299999999998</v>
      </c>
      <c r="R223">
        <v>-106.6818</v>
      </c>
      <c r="S223" t="s">
        <v>2027</v>
      </c>
    </row>
    <row r="224" spans="1:19" x14ac:dyDescent="0.3">
      <c r="A224" s="7">
        <v>36999</v>
      </c>
      <c r="B224" s="7" t="str">
        <f>IF(Table2[[#This Row],[Price]]&lt;4900,"Low",
   IF(Table2[[#This Row],[Price]]&gt;=27524,"High","Mid"))</f>
        <v>High</v>
      </c>
      <c r="C224" s="10">
        <v>2020</v>
      </c>
      <c r="D224" t="s">
        <v>295</v>
      </c>
      <c r="E224" t="s">
        <v>526</v>
      </c>
      <c r="F2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</v>
      </c>
      <c r="H224" t="s">
        <v>49</v>
      </c>
      <c r="I224" t="s">
        <v>22</v>
      </c>
      <c r="J224" s="14">
        <v>12000</v>
      </c>
      <c r="K224" t="s">
        <v>23</v>
      </c>
      <c r="L224" t="s">
        <v>36</v>
      </c>
      <c r="Q224">
        <v>35.249299999999998</v>
      </c>
      <c r="R224">
        <v>-106.6818</v>
      </c>
      <c r="S224" t="s">
        <v>528</v>
      </c>
    </row>
    <row r="225" spans="1:19" x14ac:dyDescent="0.3">
      <c r="A225" s="7">
        <v>19500</v>
      </c>
      <c r="B225" s="7" t="str">
        <f>IF(Table2[[#This Row],[Price]]&lt;4900,"Low",
   IF(Table2[[#This Row],[Price]]&gt;=27524,"High","Mid"))</f>
        <v>Mid</v>
      </c>
      <c r="C225" s="10">
        <v>2006</v>
      </c>
      <c r="D225" t="s">
        <v>320</v>
      </c>
      <c r="E225" t="s">
        <v>2089</v>
      </c>
      <c r="F2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 Wrx Sti</v>
      </c>
      <c r="G225" t="s">
        <v>137</v>
      </c>
      <c r="H225" t="s">
        <v>86</v>
      </c>
      <c r="I225" t="s">
        <v>22</v>
      </c>
      <c r="J225" s="14">
        <v>79917</v>
      </c>
      <c r="K225" t="s">
        <v>23</v>
      </c>
      <c r="L225" t="s">
        <v>78</v>
      </c>
      <c r="M225" t="s">
        <v>73</v>
      </c>
      <c r="O225" t="s">
        <v>63</v>
      </c>
      <c r="P225" t="s">
        <v>138</v>
      </c>
      <c r="Q225">
        <v>34.833199999999998</v>
      </c>
      <c r="R225">
        <v>-106.6872</v>
      </c>
      <c r="S225" t="s">
        <v>2090</v>
      </c>
    </row>
    <row r="226" spans="1:19" x14ac:dyDescent="0.3">
      <c r="A226" s="7">
        <v>24999</v>
      </c>
      <c r="B226" s="7" t="str">
        <f>IF(Table2[[#This Row],[Price]]&lt;4900,"Low",
   IF(Table2[[#This Row],[Price]]&gt;=27524,"High","Mid"))</f>
        <v>Mid</v>
      </c>
      <c r="C226" s="10">
        <v>2018</v>
      </c>
      <c r="D226" t="s">
        <v>214</v>
      </c>
      <c r="E226" t="s">
        <v>991</v>
      </c>
      <c r="F2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Cx5</v>
      </c>
      <c r="H226" t="s">
        <v>86</v>
      </c>
      <c r="I226" t="s">
        <v>22</v>
      </c>
      <c r="J226" s="14">
        <v>27419</v>
      </c>
      <c r="K226" t="s">
        <v>23</v>
      </c>
      <c r="L226" t="s">
        <v>36</v>
      </c>
      <c r="M226" t="s">
        <v>73</v>
      </c>
      <c r="Q226">
        <v>35.058537000000001</v>
      </c>
      <c r="R226">
        <v>-106.87787299999999</v>
      </c>
      <c r="S226" t="s">
        <v>992</v>
      </c>
    </row>
    <row r="227" spans="1:19" x14ac:dyDescent="0.3">
      <c r="A227" s="7">
        <v>24999</v>
      </c>
      <c r="B227" s="7" t="str">
        <f>IF(Table2[[#This Row],[Price]]&lt;4900,"Low",
   IF(Table2[[#This Row],[Price]]&gt;=27524,"High","Mid"))</f>
        <v>Mid</v>
      </c>
      <c r="C227" s="10">
        <v>2018</v>
      </c>
      <c r="D227" t="s">
        <v>159</v>
      </c>
      <c r="E227" t="s">
        <v>1170</v>
      </c>
      <c r="F2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</v>
      </c>
      <c r="H227" t="s">
        <v>49</v>
      </c>
      <c r="I227" t="s">
        <v>22</v>
      </c>
      <c r="J227" s="14">
        <v>32500</v>
      </c>
      <c r="K227" t="s">
        <v>23</v>
      </c>
      <c r="L227" t="s">
        <v>36</v>
      </c>
      <c r="M227" t="s">
        <v>73</v>
      </c>
      <c r="Q227">
        <v>35.081800000000001</v>
      </c>
      <c r="R227">
        <v>-106.6482</v>
      </c>
      <c r="S227" t="s">
        <v>1171</v>
      </c>
    </row>
    <row r="228" spans="1:19" x14ac:dyDescent="0.3">
      <c r="A228" s="7">
        <v>27999</v>
      </c>
      <c r="B228" s="7" t="str">
        <f>IF(Table2[[#This Row],[Price]]&lt;4900,"Low",
   IF(Table2[[#This Row],[Price]]&gt;=27524,"High","Mid"))</f>
        <v>High</v>
      </c>
      <c r="C228" s="10">
        <v>2020</v>
      </c>
      <c r="D228" t="s">
        <v>241</v>
      </c>
      <c r="E228" t="s">
        <v>529</v>
      </c>
      <c r="F2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</v>
      </c>
      <c r="I228" t="s">
        <v>22</v>
      </c>
      <c r="J228" s="14">
        <v>12065</v>
      </c>
      <c r="K228" t="s">
        <v>23</v>
      </c>
      <c r="L228" t="s">
        <v>36</v>
      </c>
      <c r="Q228">
        <v>35.249299999999998</v>
      </c>
      <c r="R228">
        <v>-106.6818</v>
      </c>
      <c r="S228" t="s">
        <v>530</v>
      </c>
    </row>
    <row r="229" spans="1:19" x14ac:dyDescent="0.3">
      <c r="A229" s="7">
        <v>13800</v>
      </c>
      <c r="B229" s="7" t="str">
        <f>IF(Table2[[#This Row],[Price]]&lt;4900,"Low",
   IF(Table2[[#This Row],[Price]]&gt;=27524,"High","Mid"))</f>
        <v>Mid</v>
      </c>
      <c r="C229" s="10">
        <v>2017</v>
      </c>
      <c r="D229" t="s">
        <v>320</v>
      </c>
      <c r="E229" t="s">
        <v>888</v>
      </c>
      <c r="F2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</v>
      </c>
      <c r="G229" t="s">
        <v>137</v>
      </c>
      <c r="H229" t="s">
        <v>86</v>
      </c>
      <c r="I229" t="s">
        <v>22</v>
      </c>
      <c r="J229" s="14">
        <v>62452</v>
      </c>
      <c r="K229" t="s">
        <v>172</v>
      </c>
      <c r="L229" t="s">
        <v>36</v>
      </c>
      <c r="M229" t="s">
        <v>73</v>
      </c>
      <c r="O229" t="s">
        <v>90</v>
      </c>
      <c r="P229" t="s">
        <v>55</v>
      </c>
      <c r="Q229">
        <v>34.833199999999998</v>
      </c>
      <c r="R229">
        <v>-106.6872</v>
      </c>
      <c r="S229" t="s">
        <v>1806</v>
      </c>
    </row>
    <row r="230" spans="1:19" x14ac:dyDescent="0.3">
      <c r="A230" s="7">
        <v>12000</v>
      </c>
      <c r="B230" s="7" t="str">
        <f>IF(Table2[[#This Row],[Price]]&lt;4900,"Low",
   IF(Table2[[#This Row],[Price]]&gt;=27524,"High","Mid"))</f>
        <v>Mid</v>
      </c>
      <c r="C230" s="10">
        <v>2005</v>
      </c>
      <c r="D230" t="s">
        <v>20</v>
      </c>
      <c r="E230" t="s">
        <v>3430</v>
      </c>
      <c r="F2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King Ranch</v>
      </c>
      <c r="G230" t="s">
        <v>137</v>
      </c>
      <c r="H230" t="s">
        <v>41</v>
      </c>
      <c r="I230" t="s">
        <v>30</v>
      </c>
      <c r="J230" s="14">
        <v>280804</v>
      </c>
      <c r="K230" t="s">
        <v>23</v>
      </c>
      <c r="L230" t="s">
        <v>36</v>
      </c>
      <c r="M230" t="s">
        <v>73</v>
      </c>
      <c r="N230" t="s">
        <v>95</v>
      </c>
      <c r="O230" t="s">
        <v>96</v>
      </c>
      <c r="Q230">
        <v>35.062741000000003</v>
      </c>
      <c r="R230">
        <v>-106.64325700000001</v>
      </c>
      <c r="S230" t="s">
        <v>3431</v>
      </c>
    </row>
    <row r="231" spans="1:19" x14ac:dyDescent="0.3">
      <c r="A231" s="7">
        <v>14900</v>
      </c>
      <c r="B231" s="7" t="str">
        <f>IF(Table2[[#This Row],[Price]]&lt;4900,"Low",
   IF(Table2[[#This Row],[Price]]&gt;=27524,"High","Mid"))</f>
        <v>Mid</v>
      </c>
      <c r="C231" s="10">
        <v>2017</v>
      </c>
      <c r="D231" t="s">
        <v>320</v>
      </c>
      <c r="E231" t="s">
        <v>2592</v>
      </c>
      <c r="F2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 Limited</v>
      </c>
      <c r="G231" t="s">
        <v>137</v>
      </c>
      <c r="H231" t="s">
        <v>86</v>
      </c>
      <c r="I231" t="s">
        <v>22</v>
      </c>
      <c r="J231" s="14">
        <v>112908</v>
      </c>
      <c r="K231" t="s">
        <v>172</v>
      </c>
      <c r="L231" t="s">
        <v>36</v>
      </c>
      <c r="M231" t="s">
        <v>73</v>
      </c>
      <c r="O231" t="s">
        <v>90</v>
      </c>
      <c r="P231" t="s">
        <v>68</v>
      </c>
      <c r="Q231">
        <v>34.833199999999998</v>
      </c>
      <c r="R231">
        <v>-106.6872</v>
      </c>
      <c r="S231" t="s">
        <v>2593</v>
      </c>
    </row>
    <row r="232" spans="1:19" x14ac:dyDescent="0.3">
      <c r="A232" s="7">
        <v>46999</v>
      </c>
      <c r="B232" s="7" t="str">
        <f>IF(Table2[[#This Row],[Price]]&lt;4900,"Low",
   IF(Table2[[#This Row],[Price]]&gt;=27524,"High","Mid"))</f>
        <v>High</v>
      </c>
      <c r="C232" s="10">
        <v>2019</v>
      </c>
      <c r="D232" t="s">
        <v>169</v>
      </c>
      <c r="E232" t="s">
        <v>157</v>
      </c>
      <c r="F2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232" t="s">
        <v>41</v>
      </c>
      <c r="I232" t="s">
        <v>22</v>
      </c>
      <c r="J232" s="14">
        <v>16900</v>
      </c>
      <c r="K232" t="s">
        <v>23</v>
      </c>
      <c r="L232" t="s">
        <v>36</v>
      </c>
      <c r="M232" t="s">
        <v>73</v>
      </c>
      <c r="N232" s="8" t="s">
        <v>83</v>
      </c>
      <c r="Q232">
        <v>35.249299999999998</v>
      </c>
      <c r="R232">
        <v>-106.6818</v>
      </c>
      <c r="S232" t="s">
        <v>671</v>
      </c>
    </row>
    <row r="233" spans="1:19" x14ac:dyDescent="0.3">
      <c r="A233" s="7">
        <v>29900</v>
      </c>
      <c r="B233" s="7" t="str">
        <f>IF(Table2[[#This Row],[Price]]&lt;4900,"Low",
   IF(Table2[[#This Row],[Price]]&gt;=27524,"High","Mid"))</f>
        <v>High</v>
      </c>
      <c r="C233" s="10">
        <v>2014</v>
      </c>
      <c r="D233" t="s">
        <v>47</v>
      </c>
      <c r="E233" t="s">
        <v>950</v>
      </c>
      <c r="F2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233" t="s">
        <v>137</v>
      </c>
      <c r="H233" t="s">
        <v>49</v>
      </c>
      <c r="I233" t="s">
        <v>22</v>
      </c>
      <c r="J233" s="14">
        <v>101000</v>
      </c>
      <c r="K233" t="s">
        <v>23</v>
      </c>
      <c r="L233" t="s">
        <v>36</v>
      </c>
      <c r="M233" t="s">
        <v>73</v>
      </c>
      <c r="N233" s="8" t="s">
        <v>83</v>
      </c>
      <c r="O233" t="s">
        <v>853</v>
      </c>
      <c r="Q233">
        <v>35.323999999999998</v>
      </c>
      <c r="R233">
        <v>-106.7099</v>
      </c>
      <c r="S233" t="s">
        <v>2433</v>
      </c>
    </row>
    <row r="234" spans="1:19" x14ac:dyDescent="0.3">
      <c r="A234" s="7">
        <v>8500</v>
      </c>
      <c r="B234" s="7" t="str">
        <f>IF(Table2[[#This Row],[Price]]&lt;4900,"Low",
   IF(Table2[[#This Row],[Price]]&gt;=27524,"High","Mid"))</f>
        <v>Mid</v>
      </c>
      <c r="C234" s="10">
        <v>1986</v>
      </c>
      <c r="E234" t="s">
        <v>2757</v>
      </c>
      <c r="F2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Duc Cla</v>
      </c>
      <c r="I234" t="s">
        <v>22</v>
      </c>
      <c r="J234" s="14">
        <v>125000</v>
      </c>
      <c r="K234" t="s">
        <v>23</v>
      </c>
      <c r="L234" t="s">
        <v>78</v>
      </c>
      <c r="P234" t="s">
        <v>26</v>
      </c>
      <c r="Q234">
        <v>35.134700000000002</v>
      </c>
      <c r="R234">
        <v>-106.6427</v>
      </c>
      <c r="S234" t="s">
        <v>2758</v>
      </c>
    </row>
    <row r="235" spans="1:19" x14ac:dyDescent="0.3">
      <c r="A235" s="7">
        <v>7950</v>
      </c>
      <c r="B235" s="7" t="str">
        <f>IF(Table2[[#This Row],[Price]]&lt;4900,"Low",
   IF(Table2[[#This Row],[Price]]&gt;=27524,"High","Mid"))</f>
        <v>Mid</v>
      </c>
      <c r="C235" s="10">
        <v>2003</v>
      </c>
      <c r="D235" t="s">
        <v>20</v>
      </c>
      <c r="E235" t="s">
        <v>1981</v>
      </c>
      <c r="F2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I235" t="s">
        <v>22</v>
      </c>
      <c r="J235" s="14">
        <v>187390</v>
      </c>
      <c r="K235" t="s">
        <v>23</v>
      </c>
      <c r="L235" t="s">
        <v>36</v>
      </c>
      <c r="M235" t="s">
        <v>61</v>
      </c>
      <c r="N235" s="8" t="s">
        <v>902</v>
      </c>
      <c r="O235" t="s">
        <v>90</v>
      </c>
      <c r="P235" t="s">
        <v>97</v>
      </c>
      <c r="Q235">
        <v>35.185090000000002</v>
      </c>
      <c r="R235">
        <v>-106.58499999999999</v>
      </c>
      <c r="S235" t="s">
        <v>3279</v>
      </c>
    </row>
    <row r="236" spans="1:19" x14ac:dyDescent="0.3">
      <c r="A236" s="7">
        <v>17495</v>
      </c>
      <c r="B236" s="7" t="str">
        <f>IF(Table2[[#This Row],[Price]]&lt;4900,"Low",
   IF(Table2[[#This Row],[Price]]&gt;=27524,"High","Mid"))</f>
        <v>Mid</v>
      </c>
      <c r="C236" s="10">
        <v>2009</v>
      </c>
      <c r="D236" t="s">
        <v>38</v>
      </c>
      <c r="E236" t="s">
        <v>3470</v>
      </c>
      <c r="F2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G8</v>
      </c>
      <c r="G236" t="s">
        <v>137</v>
      </c>
      <c r="H236" t="s">
        <v>41</v>
      </c>
      <c r="I236" t="s">
        <v>22</v>
      </c>
      <c r="K236" t="s">
        <v>23</v>
      </c>
      <c r="L236" t="s">
        <v>36</v>
      </c>
      <c r="M236" t="s">
        <v>42</v>
      </c>
      <c r="O236" t="s">
        <v>63</v>
      </c>
      <c r="P236" t="s">
        <v>26</v>
      </c>
      <c r="Q236">
        <v>35.087702999999998</v>
      </c>
      <c r="R236">
        <v>-106.579999</v>
      </c>
      <c r="S236" t="s">
        <v>3471</v>
      </c>
    </row>
    <row r="237" spans="1:19" x14ac:dyDescent="0.3">
      <c r="A237" s="7">
        <v>15495</v>
      </c>
      <c r="B237" s="7" t="str">
        <f>IF(Table2[[#This Row],[Price]]&lt;4900,"Low",
   IF(Table2[[#This Row],[Price]]&gt;=27524,"High","Mid"))</f>
        <v>Mid</v>
      </c>
      <c r="C237" s="10">
        <v>2011</v>
      </c>
      <c r="D237" t="s">
        <v>174</v>
      </c>
      <c r="E237" t="s">
        <v>792</v>
      </c>
      <c r="F2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G237" t="s">
        <v>137</v>
      </c>
      <c r="H237" t="s">
        <v>41</v>
      </c>
      <c r="I237" t="s">
        <v>22</v>
      </c>
      <c r="K237" t="s">
        <v>23</v>
      </c>
      <c r="L237" t="s">
        <v>36</v>
      </c>
      <c r="M237" t="s">
        <v>42</v>
      </c>
      <c r="N237" t="s">
        <v>43</v>
      </c>
      <c r="O237" t="s">
        <v>44</v>
      </c>
      <c r="P237" t="s">
        <v>394</v>
      </c>
      <c r="Q237">
        <v>35.087702999999998</v>
      </c>
      <c r="R237">
        <v>-106.579999</v>
      </c>
      <c r="S237" t="s">
        <v>3469</v>
      </c>
    </row>
    <row r="238" spans="1:19" x14ac:dyDescent="0.3">
      <c r="A238" s="7">
        <v>13250</v>
      </c>
      <c r="B238" s="7" t="str">
        <f>IF(Table2[[#This Row],[Price]]&lt;4900,"Low",
   IF(Table2[[#This Row],[Price]]&gt;=27524,"High","Mid"))</f>
        <v>Mid</v>
      </c>
      <c r="C238" s="10">
        <v>2009</v>
      </c>
      <c r="D238" t="s">
        <v>20</v>
      </c>
      <c r="E238" t="s">
        <v>1341</v>
      </c>
      <c r="F2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G238" t="s">
        <v>137</v>
      </c>
      <c r="H238" t="s">
        <v>41</v>
      </c>
      <c r="I238" t="s">
        <v>22</v>
      </c>
      <c r="K238" t="s">
        <v>23</v>
      </c>
      <c r="L238" t="s">
        <v>78</v>
      </c>
      <c r="M238" t="s">
        <v>42</v>
      </c>
      <c r="N238" t="s">
        <v>54</v>
      </c>
      <c r="O238" t="s">
        <v>44</v>
      </c>
      <c r="P238" t="s">
        <v>26</v>
      </c>
      <c r="Q238">
        <v>35.087702999999998</v>
      </c>
      <c r="R238">
        <v>-106.579999</v>
      </c>
      <c r="S238" t="s">
        <v>3468</v>
      </c>
    </row>
    <row r="239" spans="1:19" x14ac:dyDescent="0.3">
      <c r="A239" s="7">
        <v>13495</v>
      </c>
      <c r="B239" s="7" t="str">
        <f>IF(Table2[[#This Row],[Price]]&lt;4900,"Low",
   IF(Table2[[#This Row],[Price]]&gt;=27524,"High","Mid"))</f>
        <v>Mid</v>
      </c>
      <c r="C239" s="10">
        <v>2009</v>
      </c>
      <c r="D239" t="s">
        <v>179</v>
      </c>
      <c r="F2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</v>
      </c>
      <c r="G239" t="s">
        <v>137</v>
      </c>
      <c r="H239" t="s">
        <v>41</v>
      </c>
      <c r="I239" t="s">
        <v>22</v>
      </c>
      <c r="K239" t="s">
        <v>23</v>
      </c>
      <c r="L239" t="s">
        <v>36</v>
      </c>
      <c r="M239" t="s">
        <v>73</v>
      </c>
      <c r="O239" t="s">
        <v>90</v>
      </c>
      <c r="P239" t="s">
        <v>68</v>
      </c>
      <c r="Q239">
        <v>35.087702999999998</v>
      </c>
      <c r="R239">
        <v>-106.579999</v>
      </c>
      <c r="S239" t="s">
        <v>3467</v>
      </c>
    </row>
    <row r="240" spans="1:19" x14ac:dyDescent="0.3">
      <c r="A240" s="7">
        <v>7800</v>
      </c>
      <c r="B240" s="7" t="str">
        <f>IF(Table2[[#This Row],[Price]]&lt;4900,"Low",
   IF(Table2[[#This Row],[Price]]&gt;=27524,"High","Mid"))</f>
        <v>Mid</v>
      </c>
      <c r="C240" s="10">
        <v>2004</v>
      </c>
      <c r="D240" t="s">
        <v>47</v>
      </c>
      <c r="E240" t="s">
        <v>764</v>
      </c>
      <c r="F2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G240" t="s">
        <v>59</v>
      </c>
      <c r="H240" t="s">
        <v>41</v>
      </c>
      <c r="I240" t="s">
        <v>22</v>
      </c>
      <c r="J240" s="14">
        <v>208387</v>
      </c>
      <c r="K240" t="s">
        <v>23</v>
      </c>
      <c r="L240" t="s">
        <v>36</v>
      </c>
      <c r="M240" t="s">
        <v>42</v>
      </c>
      <c r="N240" t="s">
        <v>43</v>
      </c>
      <c r="O240" t="s">
        <v>90</v>
      </c>
      <c r="P240" t="s">
        <v>138</v>
      </c>
      <c r="Q240">
        <v>35.142099999999999</v>
      </c>
      <c r="R240">
        <v>-106.7041</v>
      </c>
      <c r="S240" t="s">
        <v>3346</v>
      </c>
    </row>
    <row r="241" spans="1:19" x14ac:dyDescent="0.3">
      <c r="A241" s="7">
        <v>36885</v>
      </c>
      <c r="B241" s="7" t="str">
        <f>IF(Table2[[#This Row],[Price]]&lt;4900,"Low",
   IF(Table2[[#This Row],[Price]]&gt;=27524,"High","Mid"))</f>
        <v>High</v>
      </c>
      <c r="C241" s="10">
        <v>2013</v>
      </c>
      <c r="D241" t="s">
        <v>169</v>
      </c>
      <c r="E241" t="s">
        <v>848</v>
      </c>
      <c r="F2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241" s="8" t="s">
        <v>41</v>
      </c>
      <c r="I241" t="s">
        <v>30</v>
      </c>
      <c r="J241" s="14">
        <v>147399</v>
      </c>
      <c r="K241" t="s">
        <v>23</v>
      </c>
      <c r="L241" t="s">
        <v>36</v>
      </c>
      <c r="M241" s="8" t="s">
        <v>42</v>
      </c>
      <c r="N241" s="8" t="s">
        <v>83</v>
      </c>
      <c r="Q241">
        <v>30.649697</v>
      </c>
      <c r="R241">
        <v>-97.866211000000007</v>
      </c>
      <c r="S241" t="s">
        <v>2983</v>
      </c>
    </row>
    <row r="242" spans="1:19" x14ac:dyDescent="0.3">
      <c r="A242" s="7">
        <v>16000</v>
      </c>
      <c r="B242" s="7" t="str">
        <f>IF(Table2[[#This Row],[Price]]&lt;4900,"Low",
   IF(Table2[[#This Row],[Price]]&gt;=27524,"High","Mid"))</f>
        <v>Mid</v>
      </c>
      <c r="C242" s="10">
        <v>2009</v>
      </c>
      <c r="D242" t="s">
        <v>51</v>
      </c>
      <c r="E242" t="s">
        <v>2960</v>
      </c>
      <c r="F2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G242" t="s">
        <v>132</v>
      </c>
      <c r="H242" t="s">
        <v>41</v>
      </c>
      <c r="I242" t="s">
        <v>22</v>
      </c>
      <c r="J242" s="14">
        <v>145000</v>
      </c>
      <c r="K242" t="s">
        <v>23</v>
      </c>
      <c r="L242" t="s">
        <v>36</v>
      </c>
      <c r="M242" t="s">
        <v>73</v>
      </c>
      <c r="N242" t="s">
        <v>43</v>
      </c>
      <c r="O242" s="8" t="s">
        <v>90</v>
      </c>
      <c r="P242" t="s">
        <v>26</v>
      </c>
      <c r="Q242">
        <v>34.7806</v>
      </c>
      <c r="R242">
        <v>-106.7115</v>
      </c>
      <c r="S242" t="s">
        <v>2961</v>
      </c>
    </row>
    <row r="243" spans="1:19" x14ac:dyDescent="0.3">
      <c r="A243" s="7">
        <v>10477</v>
      </c>
      <c r="B243" s="7" t="str">
        <f>IF(Table2[[#This Row],[Price]]&lt;4900,"Low",
   IF(Table2[[#This Row],[Price]]&gt;=27524,"High","Mid"))</f>
        <v>Mid</v>
      </c>
      <c r="C243" s="10">
        <v>2013</v>
      </c>
      <c r="D243" t="s">
        <v>390</v>
      </c>
      <c r="E243" t="s">
        <v>1567</v>
      </c>
      <c r="F2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</v>
      </c>
      <c r="G243" t="s">
        <v>137</v>
      </c>
      <c r="H243" t="s">
        <v>86</v>
      </c>
      <c r="I243" t="s">
        <v>22</v>
      </c>
      <c r="J243" s="14">
        <v>75843</v>
      </c>
      <c r="L243" t="s">
        <v>78</v>
      </c>
      <c r="N243" s="8" t="s">
        <v>62</v>
      </c>
      <c r="O243" t="s">
        <v>129</v>
      </c>
      <c r="Q243">
        <v>35.162211999999997</v>
      </c>
      <c r="R243">
        <v>-106.600143</v>
      </c>
      <c r="S243" t="s">
        <v>2021</v>
      </c>
    </row>
    <row r="244" spans="1:19" x14ac:dyDescent="0.3">
      <c r="A244" s="7">
        <v>7950</v>
      </c>
      <c r="B244" s="7" t="str">
        <f>IF(Table2[[#This Row],[Price]]&lt;4900,"Low",
   IF(Table2[[#This Row],[Price]]&gt;=27524,"High","Mid"))</f>
        <v>Mid</v>
      </c>
      <c r="C244" s="10">
        <v>2008</v>
      </c>
      <c r="D244" t="s">
        <v>241</v>
      </c>
      <c r="E244" t="s">
        <v>446</v>
      </c>
      <c r="F2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244" t="s">
        <v>22</v>
      </c>
      <c r="J244" s="14">
        <v>110042</v>
      </c>
      <c r="K244" t="s">
        <v>23</v>
      </c>
      <c r="L244" t="s">
        <v>36</v>
      </c>
      <c r="N244" t="s">
        <v>62</v>
      </c>
      <c r="O244" t="s">
        <v>63</v>
      </c>
      <c r="P244" t="s">
        <v>45</v>
      </c>
      <c r="Q244">
        <v>35.185090000000002</v>
      </c>
      <c r="R244">
        <v>-106.58499999999999</v>
      </c>
      <c r="S244" t="s">
        <v>2561</v>
      </c>
    </row>
    <row r="245" spans="1:19" x14ac:dyDescent="0.3">
      <c r="A245" s="7">
        <v>11995</v>
      </c>
      <c r="B245" s="7" t="str">
        <f>IF(Table2[[#This Row],[Price]]&lt;4900,"Low",
   IF(Table2[[#This Row],[Price]]&gt;=27524,"High","Mid"))</f>
        <v>Mid</v>
      </c>
      <c r="C245" s="10">
        <v>2015</v>
      </c>
      <c r="D245" t="s">
        <v>51</v>
      </c>
      <c r="E245" t="s">
        <v>1009</v>
      </c>
      <c r="F2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G245" t="s">
        <v>59</v>
      </c>
      <c r="H245" t="s">
        <v>86</v>
      </c>
      <c r="I245" t="s">
        <v>22</v>
      </c>
      <c r="J245" s="14">
        <v>60641</v>
      </c>
      <c r="K245" t="s">
        <v>23</v>
      </c>
      <c r="L245" t="s">
        <v>36</v>
      </c>
      <c r="M245" t="s">
        <v>61</v>
      </c>
      <c r="O245" t="s">
        <v>63</v>
      </c>
      <c r="P245" t="s">
        <v>68</v>
      </c>
      <c r="Q245">
        <v>34.851897999999998</v>
      </c>
      <c r="R245">
        <v>-106.69071</v>
      </c>
      <c r="S245" t="s">
        <v>1773</v>
      </c>
    </row>
    <row r="246" spans="1:19" x14ac:dyDescent="0.3">
      <c r="A246" s="7">
        <v>8000</v>
      </c>
      <c r="B246" s="7" t="str">
        <f>IF(Table2[[#This Row],[Price]]&lt;4900,"Low",
   IF(Table2[[#This Row],[Price]]&gt;=27524,"High","Mid"))</f>
        <v>Mid</v>
      </c>
      <c r="C246" s="10">
        <v>2003</v>
      </c>
      <c r="D246" t="s">
        <v>57</v>
      </c>
      <c r="E246" t="s">
        <v>1196</v>
      </c>
      <c r="F2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</v>
      </c>
      <c r="G246" t="s">
        <v>137</v>
      </c>
      <c r="H246" t="s">
        <v>49</v>
      </c>
      <c r="I246" t="s">
        <v>22</v>
      </c>
      <c r="J246" s="14">
        <v>219000</v>
      </c>
      <c r="K246" t="s">
        <v>23</v>
      </c>
      <c r="L246" t="s">
        <v>36</v>
      </c>
      <c r="M246" t="s">
        <v>73</v>
      </c>
      <c r="N246" t="s">
        <v>95</v>
      </c>
      <c r="O246" t="s">
        <v>83</v>
      </c>
      <c r="P246" t="s">
        <v>55</v>
      </c>
      <c r="Q246">
        <v>35.089100000000002</v>
      </c>
      <c r="R246">
        <v>-106.6808</v>
      </c>
      <c r="S246" t="s">
        <v>3369</v>
      </c>
    </row>
    <row r="247" spans="1:19" x14ac:dyDescent="0.3">
      <c r="A247" s="7">
        <v>4500</v>
      </c>
      <c r="B247" s="7" t="str">
        <f>IF(Table2[[#This Row],[Price]]&lt;4900,"Low",
   IF(Table2[[#This Row],[Price]]&gt;=27524,"High","Mid"))</f>
        <v>Low</v>
      </c>
      <c r="C247" s="10">
        <v>2009</v>
      </c>
      <c r="D247" t="s">
        <v>2313</v>
      </c>
      <c r="E247" t="s">
        <v>2790</v>
      </c>
      <c r="F2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Mercury Milan</v>
      </c>
      <c r="G247" t="s">
        <v>59</v>
      </c>
      <c r="H247" t="s">
        <v>49</v>
      </c>
      <c r="I247" t="s">
        <v>22</v>
      </c>
      <c r="J247" s="14">
        <v>127200</v>
      </c>
      <c r="K247" t="s">
        <v>986</v>
      </c>
      <c r="L247" t="s">
        <v>36</v>
      </c>
      <c r="M247" t="s">
        <v>61</v>
      </c>
      <c r="P247" t="s">
        <v>45</v>
      </c>
      <c r="Q247">
        <v>35.110399999999998</v>
      </c>
      <c r="R247">
        <v>-106.57810000000001</v>
      </c>
      <c r="S247" t="s">
        <v>2791</v>
      </c>
    </row>
    <row r="248" spans="1:19" x14ac:dyDescent="0.3">
      <c r="A248" s="7">
        <v>5900</v>
      </c>
      <c r="B248" s="7" t="str">
        <f>IF(Table2[[#This Row],[Price]]&lt;4900,"Low",
   IF(Table2[[#This Row],[Price]]&gt;=27524,"High","Mid"))</f>
        <v>Mid</v>
      </c>
      <c r="C248" s="10">
        <v>2006</v>
      </c>
      <c r="E248" t="s">
        <v>2618</v>
      </c>
      <c r="F2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Xb</v>
      </c>
      <c r="G248" t="s">
        <v>137</v>
      </c>
      <c r="H248" t="s">
        <v>86</v>
      </c>
      <c r="I248" t="s">
        <v>22</v>
      </c>
      <c r="J248" s="14">
        <v>114000</v>
      </c>
      <c r="K248" t="s">
        <v>23</v>
      </c>
      <c r="L248" t="s">
        <v>36</v>
      </c>
      <c r="M248" t="s">
        <v>61</v>
      </c>
      <c r="N248" t="s">
        <v>62</v>
      </c>
      <c r="O248" t="s">
        <v>90</v>
      </c>
      <c r="P248" t="s">
        <v>45</v>
      </c>
      <c r="Q248">
        <v>35.110399999999998</v>
      </c>
      <c r="R248">
        <v>-106.57810000000001</v>
      </c>
      <c r="S248" t="s">
        <v>2620</v>
      </c>
    </row>
    <row r="249" spans="1:19" x14ac:dyDescent="0.3">
      <c r="A249" s="7">
        <v>43995</v>
      </c>
      <c r="B249" s="7" t="str">
        <f>IF(Table2[[#This Row],[Price]]&lt;4900,"Low",
   IF(Table2[[#This Row],[Price]]&gt;=27524,"High","Mid"))</f>
        <v>High</v>
      </c>
      <c r="C249" s="10">
        <v>2017</v>
      </c>
      <c r="D249" t="s">
        <v>20</v>
      </c>
      <c r="E249" t="s">
        <v>2060</v>
      </c>
      <c r="F2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Platinum</v>
      </c>
      <c r="H249" t="s">
        <v>49</v>
      </c>
      <c r="I249" t="s">
        <v>22</v>
      </c>
      <c r="J249" s="14">
        <v>78252</v>
      </c>
      <c r="K249" t="s">
        <v>23</v>
      </c>
      <c r="L249" t="s">
        <v>36</v>
      </c>
      <c r="M249" t="s">
        <v>73</v>
      </c>
      <c r="N249" s="8" t="s">
        <v>83</v>
      </c>
      <c r="O249" s="8" t="s">
        <v>161</v>
      </c>
      <c r="P249" t="s">
        <v>26</v>
      </c>
      <c r="Q249">
        <v>33.3917</v>
      </c>
      <c r="R249">
        <v>-111.92489999999999</v>
      </c>
      <c r="S249" t="s">
        <v>2062</v>
      </c>
    </row>
    <row r="250" spans="1:19" x14ac:dyDescent="0.3">
      <c r="A250" s="7">
        <v>47999</v>
      </c>
      <c r="B250" s="7" t="str">
        <f>IF(Table2[[#This Row],[Price]]&lt;4900,"Low",
   IF(Table2[[#This Row],[Price]]&gt;=27524,"High","Mid"))</f>
        <v>High</v>
      </c>
      <c r="C250" s="10">
        <v>2020</v>
      </c>
      <c r="D250" t="s">
        <v>169</v>
      </c>
      <c r="E250" t="s">
        <v>157</v>
      </c>
      <c r="F2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250" t="s">
        <v>132</v>
      </c>
      <c r="H250" t="s">
        <v>41</v>
      </c>
      <c r="I250" t="s">
        <v>22</v>
      </c>
      <c r="J250" s="14">
        <v>1000</v>
      </c>
      <c r="K250" t="s">
        <v>23</v>
      </c>
      <c r="L250" t="s">
        <v>36</v>
      </c>
      <c r="M250" t="s">
        <v>73</v>
      </c>
      <c r="N250" s="8" t="s">
        <v>83</v>
      </c>
      <c r="Q250">
        <v>35.204783999999997</v>
      </c>
      <c r="R250">
        <v>-106.62626299999999</v>
      </c>
      <c r="S250" t="s">
        <v>191</v>
      </c>
    </row>
    <row r="251" spans="1:19" x14ac:dyDescent="0.3">
      <c r="A251" s="7">
        <v>9500</v>
      </c>
      <c r="B251" s="7" t="str">
        <f>IF(Table2[[#This Row],[Price]]&lt;4900,"Low",
   IF(Table2[[#This Row],[Price]]&gt;=27524,"High","Mid"))</f>
        <v>Mid</v>
      </c>
      <c r="C251" s="10">
        <v>2006</v>
      </c>
      <c r="D251" t="s">
        <v>47</v>
      </c>
      <c r="E251" t="s">
        <v>2241</v>
      </c>
      <c r="F2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</v>
      </c>
      <c r="G251" t="s">
        <v>132</v>
      </c>
      <c r="H251" t="s">
        <v>49</v>
      </c>
      <c r="I251" t="s">
        <v>22</v>
      </c>
      <c r="J251" s="14">
        <v>179000</v>
      </c>
      <c r="K251" t="s">
        <v>23</v>
      </c>
      <c r="L251" t="s">
        <v>36</v>
      </c>
      <c r="M251" t="s">
        <v>73</v>
      </c>
      <c r="N251" t="s">
        <v>95</v>
      </c>
      <c r="O251" t="s">
        <v>90</v>
      </c>
      <c r="Q251">
        <v>35.110399999999998</v>
      </c>
      <c r="R251">
        <v>-106.57810000000001</v>
      </c>
      <c r="S251" t="s">
        <v>3229</v>
      </c>
    </row>
    <row r="252" spans="1:19" x14ac:dyDescent="0.3">
      <c r="A252" s="7">
        <v>39900</v>
      </c>
      <c r="B252" s="7" t="str">
        <f>IF(Table2[[#This Row],[Price]]&lt;4900,"Low",
   IF(Table2[[#This Row],[Price]]&gt;=27524,"High","Mid"))</f>
        <v>High</v>
      </c>
      <c r="C252" s="10">
        <v>2017</v>
      </c>
      <c r="D252" t="s">
        <v>71</v>
      </c>
      <c r="E252" t="s">
        <v>104</v>
      </c>
      <c r="F2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Sahara</v>
      </c>
      <c r="H252" t="s">
        <v>49</v>
      </c>
      <c r="I252" t="s">
        <v>22</v>
      </c>
      <c r="J252" s="14">
        <v>31025</v>
      </c>
      <c r="K252" t="s">
        <v>23</v>
      </c>
      <c r="L252" t="s">
        <v>36</v>
      </c>
      <c r="M252" t="s">
        <v>73</v>
      </c>
      <c r="Q252">
        <v>35.058537000000001</v>
      </c>
      <c r="R252">
        <v>-106.87787299999999</v>
      </c>
      <c r="S252" t="s">
        <v>1123</v>
      </c>
    </row>
    <row r="253" spans="1:19" x14ac:dyDescent="0.3">
      <c r="A253" s="7">
        <v>25995</v>
      </c>
      <c r="B253" s="7" t="str">
        <f>IF(Table2[[#This Row],[Price]]&lt;4900,"Low",
   IF(Table2[[#This Row],[Price]]&gt;=27524,"High","Mid"))</f>
        <v>Mid</v>
      </c>
      <c r="C253" s="10">
        <v>2013</v>
      </c>
      <c r="D253" t="s">
        <v>20</v>
      </c>
      <c r="E253" t="s">
        <v>2327</v>
      </c>
      <c r="F2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</v>
      </c>
      <c r="G253" t="s">
        <v>137</v>
      </c>
      <c r="H253" t="s">
        <v>49</v>
      </c>
      <c r="I253" t="s">
        <v>22</v>
      </c>
      <c r="J253" s="14">
        <v>95012</v>
      </c>
      <c r="L253" t="s">
        <v>36</v>
      </c>
      <c r="M253" t="s">
        <v>73</v>
      </c>
      <c r="N253" s="8" t="s">
        <v>83</v>
      </c>
      <c r="O253" t="s">
        <v>96</v>
      </c>
      <c r="Q253">
        <v>35.162211999999997</v>
      </c>
      <c r="R253">
        <v>-106.600143</v>
      </c>
      <c r="S253" t="s">
        <v>2328</v>
      </c>
    </row>
    <row r="254" spans="1:19" x14ac:dyDescent="0.3">
      <c r="A254" s="7">
        <v>7950</v>
      </c>
      <c r="B254" s="7" t="str">
        <f>IF(Table2[[#This Row],[Price]]&lt;4900,"Low",
   IF(Table2[[#This Row],[Price]]&gt;=27524,"High","Mid"))</f>
        <v>Mid</v>
      </c>
      <c r="C254" s="10">
        <v>2006</v>
      </c>
      <c r="D254" t="s">
        <v>47</v>
      </c>
      <c r="E254" t="s">
        <v>2551</v>
      </c>
      <c r="F2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H254" s="8" t="s">
        <v>86</v>
      </c>
      <c r="I254" t="s">
        <v>24</v>
      </c>
      <c r="J254" s="14">
        <v>153401</v>
      </c>
      <c r="K254" t="s">
        <v>23</v>
      </c>
      <c r="L254" t="s">
        <v>36</v>
      </c>
      <c r="M254" t="s">
        <v>61</v>
      </c>
      <c r="N254" s="8" t="s">
        <v>62</v>
      </c>
      <c r="O254" t="s">
        <v>129</v>
      </c>
      <c r="P254" t="s">
        <v>155</v>
      </c>
      <c r="Q254">
        <v>35.185090000000002</v>
      </c>
      <c r="R254">
        <v>-106.58499999999999</v>
      </c>
      <c r="S254" t="s">
        <v>3054</v>
      </c>
    </row>
    <row r="255" spans="1:19" x14ac:dyDescent="0.3">
      <c r="A255" s="7">
        <v>81999</v>
      </c>
      <c r="B255" s="7" t="str">
        <f>IF(Table2[[#This Row],[Price]]&lt;4900,"Low",
   IF(Table2[[#This Row],[Price]]&gt;=27524,"High","Mid"))</f>
        <v>High</v>
      </c>
      <c r="C255" s="10">
        <v>2018</v>
      </c>
      <c r="D255" t="s">
        <v>290</v>
      </c>
      <c r="E255" t="s">
        <v>630</v>
      </c>
      <c r="F2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500</v>
      </c>
      <c r="H255" t="s">
        <v>41</v>
      </c>
      <c r="I255" t="s">
        <v>22</v>
      </c>
      <c r="J255" s="14">
        <v>14900</v>
      </c>
      <c r="K255" t="s">
        <v>23</v>
      </c>
      <c r="L255" t="s">
        <v>36</v>
      </c>
      <c r="M255" t="s">
        <v>42</v>
      </c>
      <c r="Q255">
        <v>35.249299999999998</v>
      </c>
      <c r="R255">
        <v>-106.6818</v>
      </c>
      <c r="S255" t="s">
        <v>634</v>
      </c>
    </row>
    <row r="256" spans="1:19" x14ac:dyDescent="0.3">
      <c r="A256" s="7">
        <v>2595</v>
      </c>
      <c r="B256" s="7" t="str">
        <f>IF(Table2[[#This Row],[Price]]&lt;4900,"Low",
   IF(Table2[[#This Row],[Price]]&gt;=27524,"High","Mid"))</f>
        <v>Low</v>
      </c>
      <c r="C256" s="10">
        <v>2003</v>
      </c>
      <c r="D256" t="s">
        <v>20</v>
      </c>
      <c r="E256" t="s">
        <v>625</v>
      </c>
      <c r="F2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256" t="s">
        <v>137</v>
      </c>
      <c r="H256" t="s">
        <v>41</v>
      </c>
      <c r="I256" t="s">
        <v>22</v>
      </c>
      <c r="J256" s="14">
        <v>149055</v>
      </c>
      <c r="K256" t="s">
        <v>23</v>
      </c>
      <c r="L256" t="s">
        <v>36</v>
      </c>
      <c r="M256" t="s">
        <v>73</v>
      </c>
      <c r="N256" t="s">
        <v>95</v>
      </c>
      <c r="O256" t="s">
        <v>83</v>
      </c>
      <c r="P256" t="s">
        <v>97</v>
      </c>
      <c r="Q256">
        <v>35.150599999999997</v>
      </c>
      <c r="R256">
        <v>-106.569</v>
      </c>
      <c r="S256" t="s">
        <v>3001</v>
      </c>
    </row>
    <row r="257" spans="1:19" x14ac:dyDescent="0.3">
      <c r="A257" s="7">
        <v>6950</v>
      </c>
      <c r="B257" s="7" t="str">
        <f>IF(Table2[[#This Row],[Price]]&lt;4900,"Low",
   IF(Table2[[#This Row],[Price]]&gt;=27524,"High","Mid"))</f>
        <v>Mid</v>
      </c>
      <c r="C257" s="10">
        <v>2001</v>
      </c>
      <c r="D257" t="s">
        <v>1357</v>
      </c>
      <c r="E257" t="s">
        <v>1358</v>
      </c>
      <c r="F2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Harley-Davidson Davidson Softail</v>
      </c>
      <c r="I257" t="s">
        <v>22</v>
      </c>
      <c r="J257" s="14">
        <v>39254</v>
      </c>
      <c r="K257" t="s">
        <v>23</v>
      </c>
      <c r="L257" t="s">
        <v>78</v>
      </c>
      <c r="Q257">
        <v>35.150599999999997</v>
      </c>
      <c r="R257">
        <v>-106.569</v>
      </c>
      <c r="S257" t="s">
        <v>1359</v>
      </c>
    </row>
    <row r="258" spans="1:19" x14ac:dyDescent="0.3">
      <c r="A258" s="7">
        <v>8995</v>
      </c>
      <c r="B258" s="7" t="str">
        <f>IF(Table2[[#This Row],[Price]]&lt;4900,"Low",
   IF(Table2[[#This Row],[Price]]&gt;=27524,"High","Mid"))</f>
        <v>Mid</v>
      </c>
      <c r="C258" s="10">
        <v>2009</v>
      </c>
      <c r="D258" t="s">
        <v>390</v>
      </c>
      <c r="E258" t="s">
        <v>1857</v>
      </c>
      <c r="F2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Hybrid</v>
      </c>
      <c r="G258" t="s">
        <v>137</v>
      </c>
      <c r="H258" t="s">
        <v>86</v>
      </c>
      <c r="I258" t="s">
        <v>102</v>
      </c>
      <c r="J258" s="14">
        <v>65725</v>
      </c>
      <c r="L258" t="s">
        <v>36</v>
      </c>
      <c r="M258" s="8" t="s">
        <v>61</v>
      </c>
      <c r="N258" s="8" t="s">
        <v>62</v>
      </c>
      <c r="O258" t="s">
        <v>24</v>
      </c>
      <c r="Q258">
        <v>35.162211999999997</v>
      </c>
      <c r="R258">
        <v>-106.600143</v>
      </c>
      <c r="S258" t="s">
        <v>1858</v>
      </c>
    </row>
    <row r="259" spans="1:19" x14ac:dyDescent="0.3">
      <c r="A259" s="7">
        <v>15900</v>
      </c>
      <c r="B259" s="7" t="str">
        <f>IF(Table2[[#This Row],[Price]]&lt;4900,"Low",
   IF(Table2[[#This Row],[Price]]&gt;=27524,"High","Mid"))</f>
        <v>Mid</v>
      </c>
      <c r="C259" s="10">
        <v>2017</v>
      </c>
      <c r="D259" t="s">
        <v>20</v>
      </c>
      <c r="E259" t="s">
        <v>2096</v>
      </c>
      <c r="F2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</v>
      </c>
      <c r="I259" t="s">
        <v>22</v>
      </c>
      <c r="J259" s="14">
        <v>80000</v>
      </c>
      <c r="K259" t="s">
        <v>23</v>
      </c>
      <c r="L259" t="s">
        <v>36</v>
      </c>
      <c r="Q259">
        <v>35.0717</v>
      </c>
      <c r="R259">
        <v>-106.509</v>
      </c>
      <c r="S259" t="s">
        <v>2097</v>
      </c>
    </row>
    <row r="260" spans="1:19" x14ac:dyDescent="0.3">
      <c r="A260" s="7">
        <v>12500</v>
      </c>
      <c r="B260" s="7" t="str">
        <f>IF(Table2[[#This Row],[Price]]&lt;4900,"Low",
   IF(Table2[[#This Row],[Price]]&gt;=27524,"High","Mid"))</f>
        <v>Mid</v>
      </c>
      <c r="C260" s="10">
        <v>2013</v>
      </c>
      <c r="D260" t="s">
        <v>20</v>
      </c>
      <c r="E260" t="s">
        <v>2110</v>
      </c>
      <c r="F2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Xlt</v>
      </c>
      <c r="I260" t="s">
        <v>22</v>
      </c>
      <c r="J260" s="14">
        <v>160000</v>
      </c>
      <c r="K260" t="s">
        <v>23</v>
      </c>
      <c r="L260" t="s">
        <v>36</v>
      </c>
      <c r="N260" s="8" t="s">
        <v>110</v>
      </c>
      <c r="Q260">
        <v>35.0717</v>
      </c>
      <c r="R260">
        <v>-106.509</v>
      </c>
      <c r="S260" t="s">
        <v>3094</v>
      </c>
    </row>
    <row r="261" spans="1:19" x14ac:dyDescent="0.3">
      <c r="A261" s="7">
        <v>10200</v>
      </c>
      <c r="B261" s="7" t="str">
        <f>IF(Table2[[#This Row],[Price]]&lt;4900,"Low",
   IF(Table2[[#This Row],[Price]]&gt;=27524,"High","Mid"))</f>
        <v>Mid</v>
      </c>
      <c r="C261" s="10">
        <v>2013</v>
      </c>
      <c r="D261" t="s">
        <v>390</v>
      </c>
      <c r="E261" t="s">
        <v>2415</v>
      </c>
      <c r="F2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</v>
      </c>
      <c r="H261" s="8" t="s">
        <v>86</v>
      </c>
      <c r="I261" t="s">
        <v>22</v>
      </c>
      <c r="J261" s="14">
        <v>109000</v>
      </c>
      <c r="K261" t="s">
        <v>23</v>
      </c>
      <c r="L261" t="s">
        <v>36</v>
      </c>
      <c r="M261" s="8" t="s">
        <v>61</v>
      </c>
      <c r="N261" s="8" t="s">
        <v>62</v>
      </c>
      <c r="Q261">
        <v>35.0717</v>
      </c>
      <c r="R261">
        <v>-106.509</v>
      </c>
      <c r="S261" t="s">
        <v>2536</v>
      </c>
    </row>
    <row r="262" spans="1:19" x14ac:dyDescent="0.3">
      <c r="A262" s="7">
        <v>10900</v>
      </c>
      <c r="B262" s="7" t="str">
        <f>IF(Table2[[#This Row],[Price]]&lt;4900,"Low",
   IF(Table2[[#This Row],[Price]]&gt;=27524,"High","Mid"))</f>
        <v>Mid</v>
      </c>
      <c r="C262" s="10">
        <v>2013</v>
      </c>
      <c r="D262" t="s">
        <v>295</v>
      </c>
      <c r="E262" t="s">
        <v>3141</v>
      </c>
      <c r="F2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</v>
      </c>
      <c r="H262" t="s">
        <v>49</v>
      </c>
      <c r="I262" t="s">
        <v>22</v>
      </c>
      <c r="J262" s="14">
        <v>167000</v>
      </c>
      <c r="K262" t="s">
        <v>23</v>
      </c>
      <c r="L262" t="s">
        <v>36</v>
      </c>
      <c r="M262" t="s">
        <v>73</v>
      </c>
      <c r="O262" t="s">
        <v>96</v>
      </c>
      <c r="Q262">
        <v>35.150599999999997</v>
      </c>
      <c r="R262">
        <v>-106.569</v>
      </c>
      <c r="S262" t="s">
        <v>3145</v>
      </c>
    </row>
    <row r="263" spans="1:19" x14ac:dyDescent="0.3">
      <c r="A263" s="7">
        <v>7000</v>
      </c>
      <c r="B263" s="7" t="str">
        <f>IF(Table2[[#This Row],[Price]]&lt;4900,"Low",
   IF(Table2[[#This Row],[Price]]&gt;=27524,"High","Mid"))</f>
        <v>Mid</v>
      </c>
      <c r="C263" s="10">
        <v>2012</v>
      </c>
      <c r="D263" t="s">
        <v>20</v>
      </c>
      <c r="E263" t="s">
        <v>1910</v>
      </c>
      <c r="F2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263" t="s">
        <v>137</v>
      </c>
      <c r="H263" t="s">
        <v>86</v>
      </c>
      <c r="I263" t="s">
        <v>102</v>
      </c>
      <c r="J263" s="14">
        <v>134000</v>
      </c>
      <c r="K263" t="s">
        <v>23</v>
      </c>
      <c r="L263" t="s">
        <v>36</v>
      </c>
      <c r="M263" t="s">
        <v>61</v>
      </c>
      <c r="N263" t="s">
        <v>62</v>
      </c>
      <c r="O263" t="s">
        <v>63</v>
      </c>
      <c r="P263" t="s">
        <v>26</v>
      </c>
      <c r="Q263">
        <v>35.323999999999998</v>
      </c>
      <c r="R263">
        <v>-106.7099</v>
      </c>
      <c r="S263" t="s">
        <v>2844</v>
      </c>
    </row>
    <row r="264" spans="1:19" x14ac:dyDescent="0.3">
      <c r="A264" s="7">
        <v>15500</v>
      </c>
      <c r="B264" s="7" t="str">
        <f>IF(Table2[[#This Row],[Price]]&lt;4900,"Low",
   IF(Table2[[#This Row],[Price]]&gt;=27524,"High","Mid"))</f>
        <v>Mid</v>
      </c>
      <c r="C264" s="10">
        <v>2013</v>
      </c>
      <c r="E264" t="s">
        <v>1777</v>
      </c>
      <c r="F2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Fr-S</v>
      </c>
      <c r="G264" t="s">
        <v>137</v>
      </c>
      <c r="H264" t="s">
        <v>86</v>
      </c>
      <c r="I264" t="s">
        <v>22</v>
      </c>
      <c r="J264" s="14">
        <v>61000</v>
      </c>
      <c r="K264" t="s">
        <v>23</v>
      </c>
      <c r="L264" t="s">
        <v>78</v>
      </c>
      <c r="M264" t="s">
        <v>42</v>
      </c>
      <c r="N264" t="s">
        <v>62</v>
      </c>
      <c r="O264" t="s">
        <v>44</v>
      </c>
      <c r="P264" t="s">
        <v>138</v>
      </c>
      <c r="Q264">
        <v>35.142099999999999</v>
      </c>
      <c r="R264">
        <v>-106.7041</v>
      </c>
      <c r="S264" t="s">
        <v>1778</v>
      </c>
    </row>
    <row r="265" spans="1:19" x14ac:dyDescent="0.3">
      <c r="A265" s="7">
        <v>46995</v>
      </c>
      <c r="B265" s="7" t="str">
        <f>IF(Table2[[#This Row],[Price]]&lt;4900,"Low",
   IF(Table2[[#This Row],[Price]]&gt;=27524,"High","Mid"))</f>
        <v>High</v>
      </c>
      <c r="C265" s="10">
        <v>2020</v>
      </c>
      <c r="D265" t="s">
        <v>51</v>
      </c>
      <c r="E265" t="s">
        <v>304</v>
      </c>
      <c r="F2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Crew 4X4</v>
      </c>
      <c r="G265" t="s">
        <v>132</v>
      </c>
      <c r="H265" t="s">
        <v>41</v>
      </c>
      <c r="I265" t="s">
        <v>22</v>
      </c>
      <c r="J265" s="14">
        <v>5446</v>
      </c>
      <c r="K265" t="s">
        <v>23</v>
      </c>
      <c r="L265" t="s">
        <v>36</v>
      </c>
      <c r="M265" t="s">
        <v>73</v>
      </c>
      <c r="N265" t="s">
        <v>95</v>
      </c>
      <c r="O265" t="s">
        <v>96</v>
      </c>
      <c r="P265" t="s">
        <v>26</v>
      </c>
      <c r="Q265">
        <v>35.110399999999998</v>
      </c>
      <c r="R265">
        <v>-106.57810000000001</v>
      </c>
      <c r="S265" t="s">
        <v>305</v>
      </c>
    </row>
    <row r="266" spans="1:19" x14ac:dyDescent="0.3">
      <c r="A266" s="7">
        <v>61995</v>
      </c>
      <c r="B266" s="7" t="str">
        <f>IF(Table2[[#This Row],[Price]]&lt;4900,"Low",
   IF(Table2[[#This Row],[Price]]&gt;=27524,"High","Mid"))</f>
        <v>High</v>
      </c>
      <c r="C266" s="10">
        <v>2020</v>
      </c>
      <c r="D266" t="s">
        <v>51</v>
      </c>
      <c r="E266" t="s">
        <v>1141</v>
      </c>
      <c r="F2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 4X4</v>
      </c>
      <c r="G266" t="s">
        <v>132</v>
      </c>
      <c r="H266" t="s">
        <v>41</v>
      </c>
      <c r="I266" t="s">
        <v>22</v>
      </c>
      <c r="J266" s="14">
        <v>31557</v>
      </c>
      <c r="K266" t="s">
        <v>23</v>
      </c>
      <c r="L266" t="s">
        <v>36</v>
      </c>
      <c r="M266" t="s">
        <v>73</v>
      </c>
      <c r="N266" t="s">
        <v>95</v>
      </c>
      <c r="O266" t="s">
        <v>90</v>
      </c>
      <c r="P266" t="s">
        <v>256</v>
      </c>
      <c r="Q266">
        <v>35.087327000000002</v>
      </c>
      <c r="R266">
        <v>-106.556822</v>
      </c>
      <c r="S266" t="s">
        <v>1142</v>
      </c>
    </row>
    <row r="267" spans="1:19" x14ac:dyDescent="0.3">
      <c r="A267" s="7">
        <v>56995</v>
      </c>
      <c r="B267" s="7" t="str">
        <f>IF(Table2[[#This Row],[Price]]&lt;4900,"Low",
   IF(Table2[[#This Row],[Price]]&gt;=27524,"High","Mid"))</f>
        <v>High</v>
      </c>
      <c r="C267" s="10">
        <v>2019</v>
      </c>
      <c r="D267" t="s">
        <v>93</v>
      </c>
      <c r="E267" t="s">
        <v>869</v>
      </c>
      <c r="F2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4X4 At4</v>
      </c>
      <c r="G267" t="s">
        <v>137</v>
      </c>
      <c r="H267" t="s">
        <v>41</v>
      </c>
      <c r="I267" t="s">
        <v>22</v>
      </c>
      <c r="J267" s="14">
        <v>22856</v>
      </c>
      <c r="K267" t="s">
        <v>23</v>
      </c>
      <c r="L267" t="s">
        <v>36</v>
      </c>
      <c r="M267" t="s">
        <v>73</v>
      </c>
      <c r="N267" t="s">
        <v>95</v>
      </c>
      <c r="O267" t="s">
        <v>96</v>
      </c>
      <c r="P267" t="s">
        <v>26</v>
      </c>
      <c r="Q267">
        <v>35.087327000000002</v>
      </c>
      <c r="R267">
        <v>-106.556822</v>
      </c>
      <c r="S267" t="s">
        <v>870</v>
      </c>
    </row>
    <row r="268" spans="1:19" x14ac:dyDescent="0.3">
      <c r="A268" s="7">
        <v>6500</v>
      </c>
      <c r="B268" s="7" t="str">
        <f>IF(Table2[[#This Row],[Price]]&lt;4900,"Low",
   IF(Table2[[#This Row],[Price]]&gt;=27524,"High","Mid"))</f>
        <v>Mid</v>
      </c>
      <c r="C268" s="10">
        <v>2007</v>
      </c>
      <c r="D268" t="s">
        <v>159</v>
      </c>
      <c r="E268" t="s">
        <v>2881</v>
      </c>
      <c r="F2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Aspen Limited</v>
      </c>
      <c r="G268" t="s">
        <v>59</v>
      </c>
      <c r="H268" t="s">
        <v>41</v>
      </c>
      <c r="I268" t="s">
        <v>22</v>
      </c>
      <c r="J268" s="14">
        <v>137500</v>
      </c>
      <c r="K268" t="s">
        <v>172</v>
      </c>
      <c r="L268" t="s">
        <v>36</v>
      </c>
      <c r="M268" t="s">
        <v>73</v>
      </c>
      <c r="O268" t="s">
        <v>90</v>
      </c>
      <c r="P268" t="s">
        <v>68</v>
      </c>
      <c r="Q268">
        <v>35.000300000000003</v>
      </c>
      <c r="R268">
        <v>-106.716814</v>
      </c>
      <c r="S268" t="s">
        <v>2882</v>
      </c>
    </row>
    <row r="269" spans="1:19" x14ac:dyDescent="0.3">
      <c r="A269" s="7">
        <v>2800</v>
      </c>
      <c r="B269" s="7" t="str">
        <f>IF(Table2[[#This Row],[Price]]&lt;4900,"Low",
   IF(Table2[[#This Row],[Price]]&gt;=27524,"High","Mid"))</f>
        <v>Low</v>
      </c>
      <c r="C269" s="10">
        <v>1996</v>
      </c>
      <c r="D269" t="s">
        <v>429</v>
      </c>
      <c r="E269" t="s">
        <v>2911</v>
      </c>
      <c r="F2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850 Glt</v>
      </c>
      <c r="G269" t="s">
        <v>59</v>
      </c>
      <c r="H269" t="s">
        <v>1397</v>
      </c>
      <c r="I269" t="s">
        <v>22</v>
      </c>
      <c r="J269" s="14">
        <v>140149</v>
      </c>
      <c r="K269" t="s">
        <v>23</v>
      </c>
      <c r="L269" t="s">
        <v>36</v>
      </c>
      <c r="M269" t="s">
        <v>61</v>
      </c>
      <c r="N269" t="s">
        <v>62</v>
      </c>
      <c r="O269" t="s">
        <v>63</v>
      </c>
      <c r="P269" t="s">
        <v>55</v>
      </c>
      <c r="Q269">
        <v>35.067700000000002</v>
      </c>
      <c r="R269">
        <v>-106.61239999999999</v>
      </c>
      <c r="S269" t="s">
        <v>2912</v>
      </c>
    </row>
    <row r="270" spans="1:19" x14ac:dyDescent="0.3">
      <c r="A270" s="7">
        <v>67995</v>
      </c>
      <c r="B270" s="7" t="str">
        <f>IF(Table2[[#This Row],[Price]]&lt;4900,"Low",
   IF(Table2[[#This Row],[Price]]&gt;=27524,"High","Mid"))</f>
        <v>High</v>
      </c>
      <c r="C270" s="10">
        <v>2017</v>
      </c>
      <c r="D270" t="s">
        <v>20</v>
      </c>
      <c r="E270" t="s">
        <v>1898</v>
      </c>
      <c r="F2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F-450 Super Duty Lariat</v>
      </c>
      <c r="H270" t="s">
        <v>41</v>
      </c>
      <c r="I270" t="s">
        <v>24</v>
      </c>
      <c r="J270" s="14">
        <v>68700</v>
      </c>
      <c r="K270" t="s">
        <v>23</v>
      </c>
      <c r="L270" t="s">
        <v>36</v>
      </c>
      <c r="M270" t="s">
        <v>73</v>
      </c>
      <c r="O270" t="s">
        <v>83</v>
      </c>
      <c r="P270" t="s">
        <v>68</v>
      </c>
      <c r="Q270">
        <v>33.3917</v>
      </c>
      <c r="R270">
        <v>-111.92489999999999</v>
      </c>
      <c r="S270" t="s">
        <v>1901</v>
      </c>
    </row>
    <row r="271" spans="1:19" x14ac:dyDescent="0.3">
      <c r="A271" s="7">
        <v>48500</v>
      </c>
      <c r="B271" s="7" t="str">
        <f>IF(Table2[[#This Row],[Price]]&lt;4900,"Low",
   IF(Table2[[#This Row],[Price]]&gt;=27524,"High","Mid"))</f>
        <v>High</v>
      </c>
      <c r="C271" s="10">
        <v>2007</v>
      </c>
      <c r="E271" t="s">
        <v>2352</v>
      </c>
      <c r="F2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International 4300</v>
      </c>
      <c r="I271" t="s">
        <v>30</v>
      </c>
      <c r="J271" s="14">
        <v>290000</v>
      </c>
      <c r="K271" t="s">
        <v>23</v>
      </c>
      <c r="L271" t="s">
        <v>36</v>
      </c>
      <c r="Q271">
        <v>38.365192999999998</v>
      </c>
      <c r="R271">
        <v>-121.48886</v>
      </c>
      <c r="S271" t="s">
        <v>3435</v>
      </c>
    </row>
    <row r="272" spans="1:19" x14ac:dyDescent="0.3">
      <c r="A272" s="7">
        <v>8450</v>
      </c>
      <c r="B272" s="7" t="str">
        <f>IF(Table2[[#This Row],[Price]]&lt;4900,"Low",
   IF(Table2[[#This Row],[Price]]&gt;=27524,"High","Mid"))</f>
        <v>Mid</v>
      </c>
      <c r="C272" s="10">
        <v>2010</v>
      </c>
      <c r="D272" t="s">
        <v>51</v>
      </c>
      <c r="E272" t="s">
        <v>151</v>
      </c>
      <c r="F2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I272" t="s">
        <v>22</v>
      </c>
      <c r="J272" s="14">
        <v>175</v>
      </c>
      <c r="K272" t="s">
        <v>23</v>
      </c>
      <c r="L272" t="s">
        <v>36</v>
      </c>
      <c r="M272" s="8" t="s">
        <v>42</v>
      </c>
      <c r="N272" s="8" t="s">
        <v>83</v>
      </c>
      <c r="Q272">
        <v>35.058537000000001</v>
      </c>
      <c r="R272">
        <v>-106.87787299999999</v>
      </c>
      <c r="S272" t="s">
        <v>152</v>
      </c>
    </row>
    <row r="273" spans="1:19" x14ac:dyDescent="0.3">
      <c r="A273" s="7">
        <v>5200</v>
      </c>
      <c r="B273" s="7" t="str">
        <f>IF(Table2[[#This Row],[Price]]&lt;4900,"Low",
   IF(Table2[[#This Row],[Price]]&gt;=27524,"High","Mid"))</f>
        <v>Mid</v>
      </c>
      <c r="C273" s="10">
        <v>1991</v>
      </c>
      <c r="D273" t="s">
        <v>153</v>
      </c>
      <c r="E273" t="s">
        <v>3015</v>
      </c>
      <c r="F2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Coupe Deville</v>
      </c>
      <c r="G273" t="s">
        <v>59</v>
      </c>
      <c r="H273" t="s">
        <v>41</v>
      </c>
      <c r="I273" t="s">
        <v>22</v>
      </c>
      <c r="J273" s="14">
        <v>150000</v>
      </c>
      <c r="K273" t="s">
        <v>23</v>
      </c>
      <c r="L273" t="s">
        <v>36</v>
      </c>
      <c r="M273" t="s">
        <v>61</v>
      </c>
      <c r="N273" t="s">
        <v>95</v>
      </c>
      <c r="O273" t="s">
        <v>44</v>
      </c>
      <c r="P273" t="s">
        <v>97</v>
      </c>
      <c r="Q273">
        <v>35.142099999999999</v>
      </c>
      <c r="R273">
        <v>-106.7041</v>
      </c>
      <c r="S273" t="s">
        <v>3016</v>
      </c>
    </row>
    <row r="274" spans="1:19" x14ac:dyDescent="0.3">
      <c r="A274" s="7">
        <v>7000</v>
      </c>
      <c r="B274" s="7" t="str">
        <f>IF(Table2[[#This Row],[Price]]&lt;4900,"Low",
   IF(Table2[[#This Row],[Price]]&gt;=27524,"High","Mid"))</f>
        <v>Mid</v>
      </c>
      <c r="C274" s="10">
        <v>2014</v>
      </c>
      <c r="D274" t="s">
        <v>258</v>
      </c>
      <c r="E274" t="s">
        <v>2250</v>
      </c>
      <c r="F2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500L Trekking</v>
      </c>
      <c r="G274" t="s">
        <v>137</v>
      </c>
      <c r="H274" t="s">
        <v>86</v>
      </c>
      <c r="I274" t="s">
        <v>22</v>
      </c>
      <c r="J274" s="14">
        <v>90000</v>
      </c>
      <c r="K274" t="s">
        <v>172</v>
      </c>
      <c r="L274" t="s">
        <v>78</v>
      </c>
      <c r="M274" t="s">
        <v>61</v>
      </c>
      <c r="N274" t="s">
        <v>62</v>
      </c>
      <c r="O274" t="s">
        <v>199</v>
      </c>
      <c r="P274" t="s">
        <v>138</v>
      </c>
      <c r="Q274">
        <v>35.058537000000001</v>
      </c>
      <c r="R274">
        <v>-106.87787299999999</v>
      </c>
      <c r="S274" t="s">
        <v>2251</v>
      </c>
    </row>
    <row r="275" spans="1:19" x14ac:dyDescent="0.3">
      <c r="A275" s="7">
        <v>6100</v>
      </c>
      <c r="B275" s="7" t="str">
        <f>IF(Table2[[#This Row],[Price]]&lt;4900,"Low",
   IF(Table2[[#This Row],[Price]]&gt;=27524,"High","Mid"))</f>
        <v>Mid</v>
      </c>
      <c r="C275" s="10">
        <v>2013</v>
      </c>
      <c r="D275" t="s">
        <v>205</v>
      </c>
      <c r="E275" t="s">
        <v>2219</v>
      </c>
      <c r="F2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</v>
      </c>
      <c r="G275" t="s">
        <v>132</v>
      </c>
      <c r="H275" t="s">
        <v>86</v>
      </c>
      <c r="I275" t="s">
        <v>22</v>
      </c>
      <c r="J275" s="14">
        <v>138000</v>
      </c>
      <c r="K275" t="s">
        <v>172</v>
      </c>
      <c r="L275" t="s">
        <v>36</v>
      </c>
      <c r="M275" t="s">
        <v>61</v>
      </c>
      <c r="N275" t="s">
        <v>43</v>
      </c>
      <c r="O275" t="s">
        <v>63</v>
      </c>
      <c r="P275" t="s">
        <v>138</v>
      </c>
      <c r="Q275">
        <v>35.072600000000001</v>
      </c>
      <c r="R275">
        <v>-106.5749</v>
      </c>
      <c r="S275" t="s">
        <v>2890</v>
      </c>
    </row>
    <row r="276" spans="1:19" x14ac:dyDescent="0.3">
      <c r="A276" s="7">
        <v>4500</v>
      </c>
      <c r="B276" s="7" t="str">
        <f>IF(Table2[[#This Row],[Price]]&lt;4900,"Low",
   IF(Table2[[#This Row],[Price]]&gt;=27524,"High","Mid"))</f>
        <v>Low</v>
      </c>
      <c r="C276" s="10">
        <v>2011</v>
      </c>
      <c r="E276" t="s">
        <v>2771</v>
      </c>
      <c r="F2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.</v>
      </c>
      <c r="I276" t="s">
        <v>22</v>
      </c>
      <c r="J276" s="14">
        <v>153000</v>
      </c>
      <c r="K276" t="s">
        <v>23</v>
      </c>
      <c r="L276" t="s">
        <v>36</v>
      </c>
      <c r="Q276">
        <v>35.1038</v>
      </c>
      <c r="R276">
        <v>-106.6712</v>
      </c>
      <c r="S276" t="s">
        <v>3045</v>
      </c>
    </row>
    <row r="277" spans="1:19" x14ac:dyDescent="0.3">
      <c r="A277" s="7">
        <v>5000</v>
      </c>
      <c r="B277" s="7" t="str">
        <f>IF(Table2[[#This Row],[Price]]&lt;4900,"Low",
   IF(Table2[[#This Row],[Price]]&gt;=27524,"High","Mid"))</f>
        <v>Mid</v>
      </c>
      <c r="C277" s="10">
        <v>2006</v>
      </c>
      <c r="D277" t="s">
        <v>197</v>
      </c>
      <c r="E277" t="s">
        <v>2325</v>
      </c>
      <c r="F2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 4X4</v>
      </c>
      <c r="I277" t="s">
        <v>22</v>
      </c>
      <c r="J277" s="14">
        <v>95000</v>
      </c>
      <c r="K277" t="s">
        <v>23</v>
      </c>
      <c r="L277" t="s">
        <v>36</v>
      </c>
      <c r="M277" s="8" t="s">
        <v>73</v>
      </c>
      <c r="Q277">
        <v>35.1038</v>
      </c>
      <c r="R277">
        <v>-106.6712</v>
      </c>
      <c r="S277" t="s">
        <v>2326</v>
      </c>
    </row>
    <row r="278" spans="1:19" x14ac:dyDescent="0.3">
      <c r="A278" s="7">
        <v>4500</v>
      </c>
      <c r="B278" s="7" t="str">
        <f>IF(Table2[[#This Row],[Price]]&lt;4900,"Low",
   IF(Table2[[#This Row],[Price]]&gt;=27524,"High","Mid"))</f>
        <v>Low</v>
      </c>
      <c r="C278" s="10">
        <v>2010</v>
      </c>
      <c r="D278" t="s">
        <v>241</v>
      </c>
      <c r="E278" t="s">
        <v>2888</v>
      </c>
      <c r="F2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Passat Turbo</v>
      </c>
      <c r="I278" t="s">
        <v>22</v>
      </c>
      <c r="J278" s="14">
        <v>138000</v>
      </c>
      <c r="K278" t="s">
        <v>23</v>
      </c>
      <c r="L278" t="s">
        <v>36</v>
      </c>
      <c r="O278" s="8" t="s">
        <v>83</v>
      </c>
      <c r="Q278">
        <v>35.1038</v>
      </c>
      <c r="R278">
        <v>-106.6712</v>
      </c>
      <c r="S278" t="s">
        <v>2889</v>
      </c>
    </row>
    <row r="279" spans="1:19" x14ac:dyDescent="0.3">
      <c r="A279" s="7">
        <v>8500</v>
      </c>
      <c r="B279" s="7" t="str">
        <f>IF(Table2[[#This Row],[Price]]&lt;4900,"Low",
   IF(Table2[[#This Row],[Price]]&gt;=27524,"High","Mid"))</f>
        <v>Mid</v>
      </c>
      <c r="C279" s="10">
        <v>2006</v>
      </c>
      <c r="D279" t="s">
        <v>47</v>
      </c>
      <c r="E279" t="s">
        <v>3397</v>
      </c>
      <c r="F2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V6</v>
      </c>
      <c r="G279" t="s">
        <v>132</v>
      </c>
      <c r="H279" t="s">
        <v>49</v>
      </c>
      <c r="I279" t="s">
        <v>22</v>
      </c>
      <c r="J279" s="14">
        <v>242000</v>
      </c>
      <c r="K279" t="s">
        <v>23</v>
      </c>
      <c r="L279" t="s">
        <v>36</v>
      </c>
      <c r="M279" t="s">
        <v>61</v>
      </c>
      <c r="N279" t="s">
        <v>95</v>
      </c>
      <c r="O279" t="s">
        <v>90</v>
      </c>
      <c r="P279" t="s">
        <v>26</v>
      </c>
      <c r="Q279">
        <v>35.110399999999998</v>
      </c>
      <c r="R279">
        <v>-106.57810000000001</v>
      </c>
      <c r="S279" t="s">
        <v>3398</v>
      </c>
    </row>
    <row r="280" spans="1:19" x14ac:dyDescent="0.3">
      <c r="A280" s="7">
        <v>37590</v>
      </c>
      <c r="B280" s="7" t="str">
        <f>IF(Table2[[#This Row],[Price]]&lt;4900,"Low",
   IF(Table2[[#This Row],[Price]]&gt;=27524,"High","Mid"))</f>
        <v>High</v>
      </c>
      <c r="C280" s="10">
        <v>2017</v>
      </c>
      <c r="D280" t="s">
        <v>483</v>
      </c>
      <c r="E280" t="s">
        <v>1768</v>
      </c>
      <c r="F2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Qx80 Limited Sport</v>
      </c>
      <c r="G280" t="s">
        <v>59</v>
      </c>
      <c r="H280" t="s">
        <v>41</v>
      </c>
      <c r="I280" t="s">
        <v>22</v>
      </c>
      <c r="J280" s="14">
        <v>60560</v>
      </c>
      <c r="K280" t="s">
        <v>23</v>
      </c>
      <c r="L280" t="s">
        <v>36</v>
      </c>
      <c r="M280" t="s">
        <v>73</v>
      </c>
      <c r="O280" t="s">
        <v>24</v>
      </c>
      <c r="P280" t="s">
        <v>26</v>
      </c>
      <c r="Q280">
        <v>35.11</v>
      </c>
      <c r="R280">
        <v>-106.62</v>
      </c>
      <c r="S280" t="s">
        <v>1769</v>
      </c>
    </row>
    <row r="281" spans="1:19" x14ac:dyDescent="0.3">
      <c r="A281" s="7">
        <v>38590</v>
      </c>
      <c r="B281" s="7" t="str">
        <f>IF(Table2[[#This Row],[Price]]&lt;4900,"Low",
   IF(Table2[[#This Row],[Price]]&gt;=27524,"High","Mid"))</f>
        <v>High</v>
      </c>
      <c r="C281" s="10">
        <v>2017</v>
      </c>
      <c r="D281" t="s">
        <v>290</v>
      </c>
      <c r="E281" t="s">
        <v>375</v>
      </c>
      <c r="F2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350 Coupe 2D</v>
      </c>
      <c r="G281" t="s">
        <v>59</v>
      </c>
      <c r="H281" t="s">
        <v>49</v>
      </c>
      <c r="I281" t="s">
        <v>22</v>
      </c>
      <c r="J281" s="14">
        <v>7586</v>
      </c>
      <c r="K281" t="s">
        <v>23</v>
      </c>
      <c r="L281" t="s">
        <v>36</v>
      </c>
      <c r="O281" s="8" t="s">
        <v>83</v>
      </c>
      <c r="P281" t="s">
        <v>55</v>
      </c>
      <c r="Q281">
        <v>35.11</v>
      </c>
      <c r="R281">
        <v>-106.62</v>
      </c>
      <c r="S281" t="s">
        <v>376</v>
      </c>
    </row>
    <row r="282" spans="1:19" x14ac:dyDescent="0.3">
      <c r="A282" s="7">
        <v>33590</v>
      </c>
      <c r="B282" s="7" t="str">
        <f>IF(Table2[[#This Row],[Price]]&lt;4900,"Low",
   IF(Table2[[#This Row],[Price]]&gt;=27524,"High","Mid"))</f>
        <v>High</v>
      </c>
      <c r="C282" s="10">
        <v>2020</v>
      </c>
      <c r="D282" t="s">
        <v>295</v>
      </c>
      <c r="E282" t="s">
        <v>312</v>
      </c>
      <c r="F2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 3.5 W/Technology Pkg</v>
      </c>
      <c r="G282" t="s">
        <v>59</v>
      </c>
      <c r="H282" t="s">
        <v>49</v>
      </c>
      <c r="I282" t="s">
        <v>22</v>
      </c>
      <c r="J282" s="14">
        <v>10478</v>
      </c>
      <c r="K282" t="s">
        <v>23</v>
      </c>
      <c r="L282" t="s">
        <v>24</v>
      </c>
      <c r="O282" t="s">
        <v>63</v>
      </c>
      <c r="Q282">
        <v>35.11</v>
      </c>
      <c r="R282">
        <v>-106.62</v>
      </c>
      <c r="S282" t="s">
        <v>475</v>
      </c>
    </row>
    <row r="283" spans="1:19" x14ac:dyDescent="0.3">
      <c r="A283" s="7">
        <v>33590</v>
      </c>
      <c r="B283" s="7" t="str">
        <f>IF(Table2[[#This Row],[Price]]&lt;4900,"Low",
   IF(Table2[[#This Row],[Price]]&gt;=27524,"High","Mid"))</f>
        <v>High</v>
      </c>
      <c r="C283" s="10">
        <v>2017</v>
      </c>
      <c r="D283" t="s">
        <v>483</v>
      </c>
      <c r="E283" t="s">
        <v>1768</v>
      </c>
      <c r="F2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Qx80 Limited Sport</v>
      </c>
      <c r="G283" t="s">
        <v>59</v>
      </c>
      <c r="H283" t="s">
        <v>41</v>
      </c>
      <c r="I283" t="s">
        <v>22</v>
      </c>
      <c r="J283" s="14">
        <v>81739</v>
      </c>
      <c r="K283" t="s">
        <v>23</v>
      </c>
      <c r="L283" t="s">
        <v>24</v>
      </c>
      <c r="M283" t="s">
        <v>73</v>
      </c>
      <c r="O283" s="8" t="s">
        <v>90</v>
      </c>
      <c r="P283" t="s">
        <v>55</v>
      </c>
      <c r="Q283">
        <v>35.11</v>
      </c>
      <c r="R283">
        <v>-106.62</v>
      </c>
      <c r="S283" t="s">
        <v>2125</v>
      </c>
    </row>
    <row r="284" spans="1:19" x14ac:dyDescent="0.3">
      <c r="A284" s="7">
        <v>19990</v>
      </c>
      <c r="B284" s="7" t="str">
        <f>IF(Table2[[#This Row],[Price]]&lt;4900,"Low",
   IF(Table2[[#This Row],[Price]]&gt;=27524,"High","Mid"))</f>
        <v>Mid</v>
      </c>
      <c r="C284" s="10">
        <v>2013</v>
      </c>
      <c r="D284" t="s">
        <v>211</v>
      </c>
      <c r="E284" t="s">
        <v>1692</v>
      </c>
      <c r="F2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Allroad Premium Plus Wagon</v>
      </c>
      <c r="G284" t="s">
        <v>59</v>
      </c>
      <c r="I284" t="s">
        <v>22</v>
      </c>
      <c r="J284" s="14">
        <v>77276</v>
      </c>
      <c r="K284" t="s">
        <v>23</v>
      </c>
      <c r="L284" t="s">
        <v>24</v>
      </c>
      <c r="O284" s="8" t="s">
        <v>83</v>
      </c>
      <c r="P284" t="s">
        <v>45</v>
      </c>
      <c r="Q284">
        <v>35.11</v>
      </c>
      <c r="R284">
        <v>-106.62</v>
      </c>
      <c r="S284" t="s">
        <v>2045</v>
      </c>
    </row>
    <row r="285" spans="1:19" x14ac:dyDescent="0.3">
      <c r="A285" s="7">
        <v>20590</v>
      </c>
      <c r="B285" s="7" t="str">
        <f>IF(Table2[[#This Row],[Price]]&lt;4900,"Low",
   IF(Table2[[#This Row],[Price]]&gt;=27524,"High","Mid"))</f>
        <v>Mid</v>
      </c>
      <c r="C285" s="10">
        <v>2011</v>
      </c>
      <c r="D285" t="s">
        <v>227</v>
      </c>
      <c r="E285" t="s">
        <v>1864</v>
      </c>
      <c r="F2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Cls-Class Cls 550</v>
      </c>
      <c r="G285" t="s">
        <v>59</v>
      </c>
      <c r="H285" t="s">
        <v>41</v>
      </c>
      <c r="I285" t="s">
        <v>24</v>
      </c>
      <c r="J285" s="14">
        <v>80765</v>
      </c>
      <c r="K285" t="s">
        <v>23</v>
      </c>
      <c r="L285" t="s">
        <v>24</v>
      </c>
      <c r="M285" t="s">
        <v>42</v>
      </c>
      <c r="O285" s="8" t="s">
        <v>63</v>
      </c>
      <c r="P285" t="s">
        <v>26</v>
      </c>
      <c r="Q285">
        <v>35.11</v>
      </c>
      <c r="R285">
        <v>-106.62</v>
      </c>
      <c r="S285" t="s">
        <v>2108</v>
      </c>
    </row>
    <row r="286" spans="1:19" x14ac:dyDescent="0.3">
      <c r="A286" s="7">
        <v>38990</v>
      </c>
      <c r="B286" s="7" t="str">
        <f>IF(Table2[[#This Row],[Price]]&lt;4900,"Low",
   IF(Table2[[#This Row],[Price]]&gt;=27524,"High","Mid"))</f>
        <v>High</v>
      </c>
      <c r="C286" s="10">
        <v>2018</v>
      </c>
      <c r="D286" t="s">
        <v>211</v>
      </c>
      <c r="E286" t="s">
        <v>1230</v>
      </c>
      <c r="F2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Q7 3.0T Premium Plus Sport</v>
      </c>
      <c r="G286" t="s">
        <v>59</v>
      </c>
      <c r="H286" t="s">
        <v>49</v>
      </c>
      <c r="I286" t="s">
        <v>22</v>
      </c>
      <c r="J286" s="14">
        <v>34545</v>
      </c>
      <c r="K286" t="s">
        <v>23</v>
      </c>
      <c r="L286" t="s">
        <v>36</v>
      </c>
      <c r="O286" t="s">
        <v>90</v>
      </c>
      <c r="P286" t="s">
        <v>55</v>
      </c>
      <c r="Q286">
        <v>35.11</v>
      </c>
      <c r="R286">
        <v>-106.62</v>
      </c>
      <c r="S286" t="s">
        <v>1231</v>
      </c>
    </row>
    <row r="287" spans="1:19" x14ac:dyDescent="0.3">
      <c r="A287" s="7">
        <v>16590</v>
      </c>
      <c r="B287" s="7" t="str">
        <f>IF(Table2[[#This Row],[Price]]&lt;4900,"Low",
   IF(Table2[[#This Row],[Price]]&gt;=27524,"High","Mid"))</f>
        <v>Mid</v>
      </c>
      <c r="C287" s="10">
        <v>2018</v>
      </c>
      <c r="D287" t="s">
        <v>20</v>
      </c>
      <c r="E287" t="s">
        <v>974</v>
      </c>
      <c r="F2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C-Max Hybrid Se Wagon 4D</v>
      </c>
      <c r="G287" t="s">
        <v>59</v>
      </c>
      <c r="H287" s="8" t="s">
        <v>86</v>
      </c>
      <c r="I287" t="s">
        <v>102</v>
      </c>
      <c r="J287" s="14">
        <v>42749</v>
      </c>
      <c r="K287" t="s">
        <v>23</v>
      </c>
      <c r="L287" t="s">
        <v>24</v>
      </c>
      <c r="M287" t="s">
        <v>61</v>
      </c>
      <c r="O287" t="s">
        <v>199</v>
      </c>
      <c r="P287" t="s">
        <v>45</v>
      </c>
      <c r="Q287">
        <v>35.11</v>
      </c>
      <c r="R287">
        <v>-106.62</v>
      </c>
      <c r="S287" t="s">
        <v>1452</v>
      </c>
    </row>
    <row r="288" spans="1:19" x14ac:dyDescent="0.3">
      <c r="A288" s="7">
        <v>21590</v>
      </c>
      <c r="B288" s="7" t="str">
        <f>IF(Table2[[#This Row],[Price]]&lt;4900,"Low",
   IF(Table2[[#This Row],[Price]]&gt;=27524,"High","Mid"))</f>
        <v>Mid</v>
      </c>
      <c r="C288" s="10">
        <v>2015</v>
      </c>
      <c r="D288" t="s">
        <v>295</v>
      </c>
      <c r="E288" t="s">
        <v>832</v>
      </c>
      <c r="F2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 3.5 Sedan 4D</v>
      </c>
      <c r="G288" t="s">
        <v>59</v>
      </c>
      <c r="H288" t="s">
        <v>49</v>
      </c>
      <c r="I288" t="s">
        <v>22</v>
      </c>
      <c r="J288" s="14">
        <v>36401</v>
      </c>
      <c r="K288" t="s">
        <v>23</v>
      </c>
      <c r="L288" t="s">
        <v>24</v>
      </c>
      <c r="M288" t="s">
        <v>61</v>
      </c>
      <c r="O288" t="s">
        <v>63</v>
      </c>
      <c r="Q288">
        <v>35.11</v>
      </c>
      <c r="R288">
        <v>-106.62</v>
      </c>
      <c r="S288" t="s">
        <v>1281</v>
      </c>
    </row>
    <row r="289" spans="1:19" x14ac:dyDescent="0.3">
      <c r="A289" s="7">
        <v>34590</v>
      </c>
      <c r="B289" s="7" t="str">
        <f>IF(Table2[[#This Row],[Price]]&lt;4900,"Low",
   IF(Table2[[#This Row],[Price]]&gt;=27524,"High","Mid"))</f>
        <v>High</v>
      </c>
      <c r="C289" s="10">
        <v>2019</v>
      </c>
      <c r="D289" t="s">
        <v>429</v>
      </c>
      <c r="E289" t="s">
        <v>1065</v>
      </c>
      <c r="F2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Xc40 T5 Momentum Sport</v>
      </c>
      <c r="G289" t="s">
        <v>59</v>
      </c>
      <c r="I289" t="s">
        <v>22</v>
      </c>
      <c r="J289" s="14">
        <v>29048</v>
      </c>
      <c r="K289" t="s">
        <v>23</v>
      </c>
      <c r="L289" t="s">
        <v>24</v>
      </c>
      <c r="O289" t="s">
        <v>24</v>
      </c>
      <c r="P289" t="s">
        <v>26</v>
      </c>
      <c r="Q289">
        <v>35.11</v>
      </c>
      <c r="R289">
        <v>-106.62</v>
      </c>
      <c r="S289" t="s">
        <v>1066</v>
      </c>
    </row>
    <row r="290" spans="1:19" x14ac:dyDescent="0.3">
      <c r="A290" s="7">
        <v>16990</v>
      </c>
      <c r="B290" s="7" t="str">
        <f>IF(Table2[[#This Row],[Price]]&lt;4900,"Low",
   IF(Table2[[#This Row],[Price]]&gt;=27524,"High","Mid"))</f>
        <v>Mid</v>
      </c>
      <c r="C290" s="10">
        <v>2017</v>
      </c>
      <c r="D290" t="s">
        <v>20</v>
      </c>
      <c r="E290" t="s">
        <v>974</v>
      </c>
      <c r="F2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C-Max Hybrid Se Wagon 4D</v>
      </c>
      <c r="G290" t="s">
        <v>59</v>
      </c>
      <c r="H290" s="8" t="s">
        <v>86</v>
      </c>
      <c r="I290" t="s">
        <v>102</v>
      </c>
      <c r="J290" s="14">
        <v>26566</v>
      </c>
      <c r="K290" t="s">
        <v>23</v>
      </c>
      <c r="L290" t="s">
        <v>24</v>
      </c>
      <c r="M290" t="s">
        <v>61</v>
      </c>
      <c r="O290" t="s">
        <v>199</v>
      </c>
      <c r="Q290">
        <v>35.11</v>
      </c>
      <c r="R290">
        <v>-106.62</v>
      </c>
      <c r="S290" t="s">
        <v>975</v>
      </c>
    </row>
    <row r="291" spans="1:19" x14ac:dyDescent="0.3">
      <c r="A291" s="7">
        <v>15990</v>
      </c>
      <c r="B291" s="7" t="str">
        <f>IF(Table2[[#This Row],[Price]]&lt;4900,"Low",
   IF(Table2[[#This Row],[Price]]&gt;=27524,"High","Mid"))</f>
        <v>Mid</v>
      </c>
      <c r="C291" s="10">
        <v>2014</v>
      </c>
      <c r="D291" t="s">
        <v>197</v>
      </c>
      <c r="E291" t="s">
        <v>1514</v>
      </c>
      <c r="F2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Cadenza Premium Sedan 4D</v>
      </c>
      <c r="G291" t="s">
        <v>59</v>
      </c>
      <c r="H291" t="s">
        <v>49</v>
      </c>
      <c r="I291" t="s">
        <v>22</v>
      </c>
      <c r="J291" s="14">
        <v>48118</v>
      </c>
      <c r="K291" t="s">
        <v>23</v>
      </c>
      <c r="L291" t="s">
        <v>24</v>
      </c>
      <c r="M291" t="s">
        <v>61</v>
      </c>
      <c r="O291" t="s">
        <v>63</v>
      </c>
      <c r="Q291">
        <v>35.11</v>
      </c>
      <c r="R291">
        <v>-106.62</v>
      </c>
      <c r="S291" t="s">
        <v>975</v>
      </c>
    </row>
    <row r="292" spans="1:19" x14ac:dyDescent="0.3">
      <c r="A292" s="7">
        <v>28590</v>
      </c>
      <c r="B292" s="7" t="str">
        <f>IF(Table2[[#This Row],[Price]]&lt;4900,"Low",
   IF(Table2[[#This Row],[Price]]&gt;=27524,"High","Mid"))</f>
        <v>High</v>
      </c>
      <c r="C292" s="10">
        <v>2018</v>
      </c>
      <c r="D292" t="s">
        <v>208</v>
      </c>
      <c r="E292" t="s">
        <v>498</v>
      </c>
      <c r="F2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X2 Sdrive28I Sport Utility</v>
      </c>
      <c r="G292" t="s">
        <v>59</v>
      </c>
      <c r="I292" t="s">
        <v>24</v>
      </c>
      <c r="J292" s="14">
        <v>19572</v>
      </c>
      <c r="K292" t="s">
        <v>23</v>
      </c>
      <c r="L292" t="s">
        <v>24</v>
      </c>
      <c r="M292" t="s">
        <v>61</v>
      </c>
      <c r="O292" t="s">
        <v>90</v>
      </c>
      <c r="P292" t="s">
        <v>26</v>
      </c>
      <c r="Q292">
        <v>35.11</v>
      </c>
      <c r="R292">
        <v>-106.62</v>
      </c>
      <c r="S292" t="s">
        <v>750</v>
      </c>
    </row>
    <row r="293" spans="1:19" x14ac:dyDescent="0.3">
      <c r="A293" s="7">
        <v>23990</v>
      </c>
      <c r="B293" s="7" t="str">
        <f>IF(Table2[[#This Row],[Price]]&lt;4900,"Low",
   IF(Table2[[#This Row],[Price]]&gt;=27524,"High","Mid"))</f>
        <v>Mid</v>
      </c>
      <c r="C293" s="10">
        <v>2017</v>
      </c>
      <c r="D293" t="s">
        <v>197</v>
      </c>
      <c r="E293" t="s">
        <v>897</v>
      </c>
      <c r="F2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Cadenza Technology Sedan 4D</v>
      </c>
      <c r="G293" t="s">
        <v>59</v>
      </c>
      <c r="H293" t="s">
        <v>49</v>
      </c>
      <c r="I293" t="s">
        <v>22</v>
      </c>
      <c r="J293" s="14">
        <v>23942</v>
      </c>
      <c r="K293" t="s">
        <v>23</v>
      </c>
      <c r="L293" t="s">
        <v>24</v>
      </c>
      <c r="M293" t="s">
        <v>61</v>
      </c>
      <c r="O293" s="8" t="s">
        <v>83</v>
      </c>
      <c r="Q293">
        <v>35.11</v>
      </c>
      <c r="R293">
        <v>-106.62</v>
      </c>
      <c r="S293" t="s">
        <v>750</v>
      </c>
    </row>
    <row r="294" spans="1:19" x14ac:dyDescent="0.3">
      <c r="A294" s="7">
        <v>36590</v>
      </c>
      <c r="B294" s="7" t="str">
        <f>IF(Table2[[#This Row],[Price]]&lt;4900,"Low",
   IF(Table2[[#This Row],[Price]]&gt;=27524,"High","Mid"))</f>
        <v>High</v>
      </c>
      <c r="C294" s="10">
        <v>2020</v>
      </c>
      <c r="D294" t="s">
        <v>241</v>
      </c>
      <c r="E294" t="s">
        <v>568</v>
      </c>
      <c r="F2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Atlas Cross Sport Sel</v>
      </c>
      <c r="G294" t="s">
        <v>59</v>
      </c>
      <c r="I294" t="s">
        <v>24</v>
      </c>
      <c r="J294" s="14">
        <v>13790</v>
      </c>
      <c r="K294" t="s">
        <v>23</v>
      </c>
      <c r="L294" t="s">
        <v>24</v>
      </c>
      <c r="O294" t="s">
        <v>24</v>
      </c>
      <c r="P294" t="s">
        <v>68</v>
      </c>
      <c r="Q294">
        <v>35.11</v>
      </c>
      <c r="R294">
        <v>-106.62</v>
      </c>
      <c r="S294" t="s">
        <v>569</v>
      </c>
    </row>
    <row r="295" spans="1:19" x14ac:dyDescent="0.3">
      <c r="A295" s="7">
        <v>17590</v>
      </c>
      <c r="B295" s="7" t="str">
        <f>IF(Table2[[#This Row],[Price]]&lt;4900,"Low",
   IF(Table2[[#This Row],[Price]]&gt;=27524,"High","Mid"))</f>
        <v>Mid</v>
      </c>
      <c r="C295" s="10">
        <v>2017</v>
      </c>
      <c r="D295" t="s">
        <v>71</v>
      </c>
      <c r="E295" t="s">
        <v>1305</v>
      </c>
      <c r="F2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Renegade Sport Suv 4D</v>
      </c>
      <c r="G295" t="s">
        <v>59</v>
      </c>
      <c r="I295" t="s">
        <v>22</v>
      </c>
      <c r="J295" s="14">
        <v>51642</v>
      </c>
      <c r="K295" t="s">
        <v>23</v>
      </c>
      <c r="L295" t="s">
        <v>24</v>
      </c>
      <c r="M295" t="s">
        <v>73</v>
      </c>
      <c r="O295" s="8" t="s">
        <v>83</v>
      </c>
      <c r="P295" t="s">
        <v>55</v>
      </c>
      <c r="Q295">
        <v>35.11</v>
      </c>
      <c r="R295">
        <v>-106.62</v>
      </c>
      <c r="S295" t="s">
        <v>1587</v>
      </c>
    </row>
    <row r="296" spans="1:19" x14ac:dyDescent="0.3">
      <c r="A296" s="7">
        <v>34990</v>
      </c>
      <c r="B296" s="7" t="str">
        <f>IF(Table2[[#This Row],[Price]]&lt;4900,"Low",
   IF(Table2[[#This Row],[Price]]&gt;=27524,"High","Mid"))</f>
        <v>High</v>
      </c>
      <c r="C296" s="10">
        <v>2020</v>
      </c>
      <c r="D296" t="s">
        <v>241</v>
      </c>
      <c r="E296" t="s">
        <v>420</v>
      </c>
      <c r="F2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Atlas Cross Sport Se</v>
      </c>
      <c r="G296" t="s">
        <v>59</v>
      </c>
      <c r="I296" t="s">
        <v>24</v>
      </c>
      <c r="J296" s="14">
        <v>9197</v>
      </c>
      <c r="K296" t="s">
        <v>23</v>
      </c>
      <c r="L296" t="s">
        <v>24</v>
      </c>
      <c r="M296" t="s">
        <v>61</v>
      </c>
      <c r="O296" t="s">
        <v>24</v>
      </c>
      <c r="Q296">
        <v>35.11</v>
      </c>
      <c r="R296">
        <v>-106.62</v>
      </c>
      <c r="S296" t="s">
        <v>421</v>
      </c>
    </row>
    <row r="297" spans="1:19" x14ac:dyDescent="0.3">
      <c r="A297" s="7">
        <v>35590</v>
      </c>
      <c r="B297" s="7" t="str">
        <f>IF(Table2[[#This Row],[Price]]&lt;4900,"Low",
   IF(Table2[[#This Row],[Price]]&gt;=27524,"High","Mid"))</f>
        <v>High</v>
      </c>
      <c r="C297" s="10">
        <v>2018</v>
      </c>
      <c r="D297" t="s">
        <v>208</v>
      </c>
      <c r="E297" t="s">
        <v>1097</v>
      </c>
      <c r="F2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X4 Xdrive28I Sport Utility</v>
      </c>
      <c r="G297" t="s">
        <v>59</v>
      </c>
      <c r="I297" t="s">
        <v>22</v>
      </c>
      <c r="J297" s="14">
        <v>30133</v>
      </c>
      <c r="K297" t="s">
        <v>23</v>
      </c>
      <c r="L297" t="s">
        <v>24</v>
      </c>
      <c r="O297" t="s">
        <v>24</v>
      </c>
      <c r="P297" t="s">
        <v>26</v>
      </c>
      <c r="Q297">
        <v>35.11</v>
      </c>
      <c r="R297">
        <v>-106.62</v>
      </c>
      <c r="S297" t="s">
        <v>421</v>
      </c>
    </row>
    <row r="298" spans="1:19" x14ac:dyDescent="0.3">
      <c r="A298" s="7">
        <v>26990</v>
      </c>
      <c r="B298" s="7" t="str">
        <f>IF(Table2[[#This Row],[Price]]&lt;4900,"Low",
   IF(Table2[[#This Row],[Price]]&gt;=27524,"High","Mid"))</f>
        <v>Mid</v>
      </c>
      <c r="C298" s="10">
        <v>2012</v>
      </c>
      <c r="D298" t="s">
        <v>227</v>
      </c>
      <c r="E298" t="s">
        <v>1864</v>
      </c>
      <c r="F2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Cls-Class Cls 550</v>
      </c>
      <c r="G298" t="s">
        <v>59</v>
      </c>
      <c r="H298" t="s">
        <v>41</v>
      </c>
      <c r="I298" t="s">
        <v>22</v>
      </c>
      <c r="J298" s="14">
        <v>66922</v>
      </c>
      <c r="K298" t="s">
        <v>23</v>
      </c>
      <c r="L298" t="s">
        <v>36</v>
      </c>
      <c r="O298" t="s">
        <v>44</v>
      </c>
      <c r="P298" t="s">
        <v>68</v>
      </c>
      <c r="Q298">
        <v>35.11</v>
      </c>
      <c r="R298">
        <v>-106.62</v>
      </c>
      <c r="S298" t="s">
        <v>421</v>
      </c>
    </row>
    <row r="299" spans="1:19" x14ac:dyDescent="0.3">
      <c r="A299" s="7">
        <v>15590</v>
      </c>
      <c r="B299" s="7" t="str">
        <f>IF(Table2[[#This Row],[Price]]&lt;4900,"Low",
   IF(Table2[[#This Row],[Price]]&gt;=27524,"High","Mid"))</f>
        <v>Mid</v>
      </c>
      <c r="C299" s="10">
        <v>2018</v>
      </c>
      <c r="D299" t="s">
        <v>57</v>
      </c>
      <c r="E299" t="s">
        <v>707</v>
      </c>
      <c r="F2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 Sv Sedan 4D</v>
      </c>
      <c r="G299" t="s">
        <v>59</v>
      </c>
      <c r="H299" s="8" t="s">
        <v>86</v>
      </c>
      <c r="I299" t="s">
        <v>22</v>
      </c>
      <c r="J299" s="14">
        <v>18125</v>
      </c>
      <c r="K299" t="s">
        <v>23</v>
      </c>
      <c r="L299" t="s">
        <v>36</v>
      </c>
      <c r="M299" t="s">
        <v>61</v>
      </c>
      <c r="N299" s="8" t="s">
        <v>62</v>
      </c>
      <c r="O299" t="s">
        <v>63</v>
      </c>
      <c r="P299" t="s">
        <v>97</v>
      </c>
      <c r="Q299">
        <v>35.11</v>
      </c>
      <c r="R299">
        <v>-106.62</v>
      </c>
      <c r="S299" t="s">
        <v>708</v>
      </c>
    </row>
    <row r="300" spans="1:19" x14ac:dyDescent="0.3">
      <c r="A300" s="7">
        <v>37990</v>
      </c>
      <c r="B300" s="7" t="str">
        <f>IF(Table2[[#This Row],[Price]]&lt;4900,"Low",
   IF(Table2[[#This Row],[Price]]&gt;=27524,"High","Mid"))</f>
        <v>High</v>
      </c>
      <c r="C300" s="10">
        <v>2018</v>
      </c>
      <c r="D300" t="s">
        <v>208</v>
      </c>
      <c r="E300" t="s">
        <v>1394</v>
      </c>
      <c r="F3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X4 M40I Sport Utility 4D</v>
      </c>
      <c r="G300" t="s">
        <v>59</v>
      </c>
      <c r="I300" t="s">
        <v>22</v>
      </c>
      <c r="J300" s="14">
        <v>39977</v>
      </c>
      <c r="K300" t="s">
        <v>23</v>
      </c>
      <c r="L300" t="s">
        <v>36</v>
      </c>
      <c r="O300" s="8" t="s">
        <v>90</v>
      </c>
      <c r="P300" t="s">
        <v>68</v>
      </c>
      <c r="Q300">
        <v>35.11</v>
      </c>
      <c r="R300">
        <v>-106.62</v>
      </c>
      <c r="S300" t="s">
        <v>1395</v>
      </c>
    </row>
    <row r="301" spans="1:19" x14ac:dyDescent="0.3">
      <c r="A301" s="7">
        <v>32590</v>
      </c>
      <c r="B301" s="7" t="str">
        <f>IF(Table2[[#This Row],[Price]]&lt;4900,"Low",
   IF(Table2[[#This Row],[Price]]&gt;=27524,"High","Mid"))</f>
        <v>High</v>
      </c>
      <c r="C301" s="10">
        <v>2020</v>
      </c>
      <c r="D301" t="s">
        <v>125</v>
      </c>
      <c r="E301" t="s">
        <v>288</v>
      </c>
      <c r="F3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Envision Premium Sport</v>
      </c>
      <c r="G301" t="s">
        <v>59</v>
      </c>
      <c r="I301" t="s">
        <v>22</v>
      </c>
      <c r="J301" s="14">
        <v>5066</v>
      </c>
      <c r="K301" t="s">
        <v>23</v>
      </c>
      <c r="L301" t="s">
        <v>24</v>
      </c>
      <c r="O301" t="s">
        <v>24</v>
      </c>
      <c r="P301" t="s">
        <v>68</v>
      </c>
      <c r="Q301">
        <v>35.11</v>
      </c>
      <c r="R301">
        <v>-106.62</v>
      </c>
      <c r="S301" t="s">
        <v>289</v>
      </c>
    </row>
    <row r="302" spans="1:19" x14ac:dyDescent="0.3">
      <c r="A302" s="7">
        <v>35990</v>
      </c>
      <c r="B302" s="7" t="str">
        <f>IF(Table2[[#This Row],[Price]]&lt;4900,"Low",
   IF(Table2[[#This Row],[Price]]&gt;=27524,"High","Mid"))</f>
        <v>High</v>
      </c>
      <c r="C302" s="10">
        <v>2019</v>
      </c>
      <c r="D302" t="s">
        <v>227</v>
      </c>
      <c r="E302" t="s">
        <v>323</v>
      </c>
      <c r="F3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Glc 300 Sport</v>
      </c>
      <c r="G302" t="s">
        <v>59</v>
      </c>
      <c r="I302" t="s">
        <v>22</v>
      </c>
      <c r="J302" s="14">
        <v>6103</v>
      </c>
      <c r="K302" t="s">
        <v>23</v>
      </c>
      <c r="L302" t="s">
        <v>24</v>
      </c>
      <c r="M302" t="s">
        <v>42</v>
      </c>
      <c r="O302" t="s">
        <v>24</v>
      </c>
      <c r="P302" t="s">
        <v>55</v>
      </c>
      <c r="Q302">
        <v>35.11</v>
      </c>
      <c r="R302">
        <v>-106.62</v>
      </c>
      <c r="S302" t="s">
        <v>324</v>
      </c>
    </row>
    <row r="303" spans="1:19" x14ac:dyDescent="0.3">
      <c r="A303" s="7">
        <v>27590</v>
      </c>
      <c r="B303" s="7" t="str">
        <f>IF(Table2[[#This Row],[Price]]&lt;4900,"Low",
   IF(Table2[[#This Row],[Price]]&gt;=27524,"High","Mid"))</f>
        <v>High</v>
      </c>
      <c r="C303" s="10">
        <v>2018</v>
      </c>
      <c r="D303" t="s">
        <v>227</v>
      </c>
      <c r="E303" t="s">
        <v>728</v>
      </c>
      <c r="F3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Gla 250 Sport</v>
      </c>
      <c r="G303" t="s">
        <v>59</v>
      </c>
      <c r="I303" t="s">
        <v>22</v>
      </c>
      <c r="J303" s="14">
        <v>18698</v>
      </c>
      <c r="K303" t="s">
        <v>23</v>
      </c>
      <c r="L303" t="s">
        <v>24</v>
      </c>
      <c r="M303" t="s">
        <v>61</v>
      </c>
      <c r="O303" t="s">
        <v>90</v>
      </c>
      <c r="P303" t="s">
        <v>68</v>
      </c>
      <c r="Q303">
        <v>35.11</v>
      </c>
      <c r="R303">
        <v>-106.62</v>
      </c>
      <c r="S303" t="s">
        <v>324</v>
      </c>
    </row>
    <row r="304" spans="1:19" x14ac:dyDescent="0.3">
      <c r="A304" s="7">
        <v>22590</v>
      </c>
      <c r="B304" s="7" t="str">
        <f>IF(Table2[[#This Row],[Price]]&lt;4900,"Low",
   IF(Table2[[#This Row],[Price]]&gt;=27524,"High","Mid"))</f>
        <v>Mid</v>
      </c>
      <c r="C304" s="10">
        <v>2019</v>
      </c>
      <c r="D304" t="s">
        <v>390</v>
      </c>
      <c r="E304" t="s">
        <v>782</v>
      </c>
      <c r="F3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Hr-V Sport Suv 4D</v>
      </c>
      <c r="G304" t="s">
        <v>59</v>
      </c>
      <c r="I304" t="s">
        <v>22</v>
      </c>
      <c r="J304" s="14">
        <v>20456</v>
      </c>
      <c r="K304" t="s">
        <v>23</v>
      </c>
      <c r="L304" t="s">
        <v>24</v>
      </c>
      <c r="O304" t="s">
        <v>129</v>
      </c>
      <c r="P304" t="s">
        <v>26</v>
      </c>
      <c r="Q304">
        <v>35.11</v>
      </c>
      <c r="R304">
        <v>-106.62</v>
      </c>
      <c r="S304" t="s">
        <v>783</v>
      </c>
    </row>
    <row r="305" spans="1:19" x14ac:dyDescent="0.3">
      <c r="A305" s="7">
        <v>38590</v>
      </c>
      <c r="B305" s="7" t="str">
        <f>IF(Table2[[#This Row],[Price]]&lt;4900,"Low",
   IF(Table2[[#This Row],[Price]]&gt;=27524,"High","Mid"))</f>
        <v>High</v>
      </c>
      <c r="C305" s="10">
        <v>2011</v>
      </c>
      <c r="D305" t="s">
        <v>227</v>
      </c>
      <c r="E305" t="s">
        <v>885</v>
      </c>
      <c r="F3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Sl-Class Sl 550</v>
      </c>
      <c r="G305" t="s">
        <v>59</v>
      </c>
      <c r="I305" t="s">
        <v>24</v>
      </c>
      <c r="J305" s="14">
        <v>23471</v>
      </c>
      <c r="K305" t="s">
        <v>23</v>
      </c>
      <c r="L305" t="s">
        <v>24</v>
      </c>
      <c r="O305" t="s">
        <v>149</v>
      </c>
      <c r="P305" t="s">
        <v>97</v>
      </c>
      <c r="Q305">
        <v>35.11</v>
      </c>
      <c r="R305">
        <v>-106.62</v>
      </c>
      <c r="S305" t="s">
        <v>886</v>
      </c>
    </row>
    <row r="306" spans="1:19" x14ac:dyDescent="0.3">
      <c r="A306" s="7">
        <v>24990</v>
      </c>
      <c r="B306" s="7" t="str">
        <f>IF(Table2[[#This Row],[Price]]&lt;4900,"Low",
   IF(Table2[[#This Row],[Price]]&gt;=27524,"High","Mid"))</f>
        <v>Mid</v>
      </c>
      <c r="C306" s="10">
        <v>2018</v>
      </c>
      <c r="D306" t="s">
        <v>230</v>
      </c>
      <c r="E306" t="s">
        <v>1077</v>
      </c>
      <c r="F3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Countryman Cooper Se All4</v>
      </c>
      <c r="G306" t="s">
        <v>59</v>
      </c>
      <c r="I306" t="s">
        <v>22</v>
      </c>
      <c r="J306" s="14">
        <v>29335</v>
      </c>
      <c r="K306" t="s">
        <v>23</v>
      </c>
      <c r="L306" t="s">
        <v>24</v>
      </c>
      <c r="O306" t="s">
        <v>129</v>
      </c>
      <c r="P306" t="s">
        <v>68</v>
      </c>
      <c r="Q306">
        <v>35.11</v>
      </c>
      <c r="R306">
        <v>-106.62</v>
      </c>
      <c r="S306" t="s">
        <v>886</v>
      </c>
    </row>
    <row r="307" spans="1:19" x14ac:dyDescent="0.3">
      <c r="A307" s="7">
        <v>19590</v>
      </c>
      <c r="B307" s="7" t="str">
        <f>IF(Table2[[#This Row],[Price]]&lt;4900,"Low",
   IF(Table2[[#This Row],[Price]]&gt;=27524,"High","Mid"))</f>
        <v>Mid</v>
      </c>
      <c r="C307" s="10">
        <v>2016</v>
      </c>
      <c r="D307" t="s">
        <v>230</v>
      </c>
      <c r="E307" t="s">
        <v>1588</v>
      </c>
      <c r="F3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Countryman Cooper S All4</v>
      </c>
      <c r="G307" t="s">
        <v>59</v>
      </c>
      <c r="I307" t="s">
        <v>22</v>
      </c>
      <c r="J307" s="14">
        <v>51687</v>
      </c>
      <c r="K307" t="s">
        <v>23</v>
      </c>
      <c r="L307" t="s">
        <v>24</v>
      </c>
      <c r="O307" s="8" t="s">
        <v>83</v>
      </c>
      <c r="P307" t="s">
        <v>26</v>
      </c>
      <c r="Q307">
        <v>35.11</v>
      </c>
      <c r="R307">
        <v>-106.62</v>
      </c>
      <c r="S307" t="s">
        <v>886</v>
      </c>
    </row>
    <row r="308" spans="1:19" x14ac:dyDescent="0.3">
      <c r="A308" s="7">
        <v>16990</v>
      </c>
      <c r="B308" s="7" t="str">
        <f>IF(Table2[[#This Row],[Price]]&lt;4900,"Low",
   IF(Table2[[#This Row],[Price]]&gt;=27524,"High","Mid"))</f>
        <v>Mid</v>
      </c>
      <c r="C308" s="10">
        <v>2017</v>
      </c>
      <c r="D308" t="s">
        <v>390</v>
      </c>
      <c r="E308" t="s">
        <v>2212</v>
      </c>
      <c r="F3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Hr-V Lx Sport Utility 4D</v>
      </c>
      <c r="G308" t="s">
        <v>59</v>
      </c>
      <c r="I308" t="s">
        <v>22</v>
      </c>
      <c r="J308" s="14">
        <v>87933</v>
      </c>
      <c r="K308" t="s">
        <v>23</v>
      </c>
      <c r="L308" t="s">
        <v>24</v>
      </c>
      <c r="O308" t="s">
        <v>129</v>
      </c>
      <c r="P308" t="s">
        <v>26</v>
      </c>
      <c r="Q308">
        <v>35.11</v>
      </c>
      <c r="R308">
        <v>-106.62</v>
      </c>
      <c r="S308" t="s">
        <v>2213</v>
      </c>
    </row>
    <row r="309" spans="1:19" x14ac:dyDescent="0.3">
      <c r="A309" s="7">
        <v>19590</v>
      </c>
      <c r="B309" s="7" t="str">
        <f>IF(Table2[[#This Row],[Price]]&lt;4900,"Low",
   IF(Table2[[#This Row],[Price]]&gt;=27524,"High","Mid"))</f>
        <v>Mid</v>
      </c>
      <c r="C309" s="10">
        <v>2020</v>
      </c>
      <c r="D309" t="s">
        <v>57</v>
      </c>
      <c r="E309" t="s">
        <v>400</v>
      </c>
      <c r="F3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 Sr Sedan 4D</v>
      </c>
      <c r="G309" t="s">
        <v>59</v>
      </c>
      <c r="H309" s="8" t="s">
        <v>86</v>
      </c>
      <c r="I309" t="s">
        <v>24</v>
      </c>
      <c r="J309" s="14">
        <v>8357</v>
      </c>
      <c r="K309" t="s">
        <v>23</v>
      </c>
      <c r="L309" t="s">
        <v>24</v>
      </c>
      <c r="M309" t="s">
        <v>61</v>
      </c>
      <c r="N309" s="8" t="s">
        <v>62</v>
      </c>
      <c r="O309" t="s">
        <v>63</v>
      </c>
      <c r="P309" t="s">
        <v>97</v>
      </c>
      <c r="Q309">
        <v>35.11</v>
      </c>
      <c r="R309">
        <v>-106.62</v>
      </c>
      <c r="S309" t="s">
        <v>401</v>
      </c>
    </row>
    <row r="310" spans="1:19" x14ac:dyDescent="0.3">
      <c r="A310" s="7">
        <v>17990</v>
      </c>
      <c r="B310" s="7" t="str">
        <f>IF(Table2[[#This Row],[Price]]&lt;4900,"Low",
   IF(Table2[[#This Row],[Price]]&gt;=27524,"High","Mid"))</f>
        <v>Mid</v>
      </c>
      <c r="C310" s="10">
        <v>2020</v>
      </c>
      <c r="D310" t="s">
        <v>57</v>
      </c>
      <c r="E310" t="s">
        <v>400</v>
      </c>
      <c r="F3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 Sr Sedan 4D</v>
      </c>
      <c r="G310" t="s">
        <v>59</v>
      </c>
      <c r="H310" s="8" t="s">
        <v>86</v>
      </c>
      <c r="I310" t="s">
        <v>22</v>
      </c>
      <c r="J310" s="14">
        <v>21614</v>
      </c>
      <c r="K310" t="s">
        <v>23</v>
      </c>
      <c r="L310" t="s">
        <v>24</v>
      </c>
      <c r="M310" t="s">
        <v>61</v>
      </c>
      <c r="N310" s="8" t="s">
        <v>62</v>
      </c>
      <c r="O310" t="s">
        <v>63</v>
      </c>
      <c r="P310" t="s">
        <v>55</v>
      </c>
      <c r="Q310">
        <v>35.11</v>
      </c>
      <c r="R310">
        <v>-106.62</v>
      </c>
      <c r="S310" t="s">
        <v>831</v>
      </c>
    </row>
    <row r="311" spans="1:19" x14ac:dyDescent="0.3">
      <c r="A311" s="7">
        <v>39590</v>
      </c>
      <c r="B311" s="7" t="str">
        <f>IF(Table2[[#This Row],[Price]]&lt;4900,"Low",
   IF(Table2[[#This Row],[Price]]&gt;=27524,"High","Mid"))</f>
        <v>High</v>
      </c>
      <c r="C311" s="10">
        <v>2019</v>
      </c>
      <c r="D311" t="s">
        <v>208</v>
      </c>
      <c r="E311" t="s">
        <v>209</v>
      </c>
      <c r="F3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X2 M35I Sport Utility 4D</v>
      </c>
      <c r="G311" t="s">
        <v>59</v>
      </c>
      <c r="I311" t="s">
        <v>24</v>
      </c>
      <c r="J311" s="14">
        <v>1965</v>
      </c>
      <c r="K311" t="s">
        <v>23</v>
      </c>
      <c r="L311" t="s">
        <v>24</v>
      </c>
      <c r="O311" t="s">
        <v>90</v>
      </c>
      <c r="P311" t="s">
        <v>45</v>
      </c>
      <c r="Q311">
        <v>35.11</v>
      </c>
      <c r="R311">
        <v>-106.62</v>
      </c>
      <c r="S311" t="s">
        <v>210</v>
      </c>
    </row>
    <row r="312" spans="1:19" x14ac:dyDescent="0.3">
      <c r="A312" s="7">
        <v>23990</v>
      </c>
      <c r="B312" s="7" t="str">
        <f>IF(Table2[[#This Row],[Price]]&lt;4900,"Low",
   IF(Table2[[#This Row],[Price]]&gt;=27524,"High","Mid"))</f>
        <v>Mid</v>
      </c>
      <c r="C312" s="10">
        <v>2016</v>
      </c>
      <c r="D312" t="s">
        <v>227</v>
      </c>
      <c r="E312" t="s">
        <v>237</v>
      </c>
      <c r="F3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Gla 250 4Matic</v>
      </c>
      <c r="G312" t="s">
        <v>59</v>
      </c>
      <c r="I312" t="s">
        <v>30</v>
      </c>
      <c r="J312" s="14">
        <v>34356</v>
      </c>
      <c r="K312" t="s">
        <v>23</v>
      </c>
      <c r="L312" t="s">
        <v>36</v>
      </c>
      <c r="O312" t="s">
        <v>90</v>
      </c>
      <c r="P312" t="s">
        <v>68</v>
      </c>
      <c r="Q312">
        <v>35.11</v>
      </c>
      <c r="R312">
        <v>-106.62</v>
      </c>
      <c r="S312" t="s">
        <v>210</v>
      </c>
    </row>
    <row r="313" spans="1:19" x14ac:dyDescent="0.3">
      <c r="A313" s="7">
        <v>23590</v>
      </c>
      <c r="B313" s="7" t="str">
        <f>IF(Table2[[#This Row],[Price]]&lt;4900,"Low",
   IF(Table2[[#This Row],[Price]]&gt;=27524,"High","Mid"))</f>
        <v>Mid</v>
      </c>
      <c r="C313" s="10">
        <v>2016</v>
      </c>
      <c r="D313" t="s">
        <v>125</v>
      </c>
      <c r="E313" t="s">
        <v>1166</v>
      </c>
      <c r="F3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Envision Premium I Sport</v>
      </c>
      <c r="G313" t="s">
        <v>59</v>
      </c>
      <c r="I313" t="s">
        <v>22</v>
      </c>
      <c r="J313" s="14">
        <v>32320</v>
      </c>
      <c r="K313" t="s">
        <v>23</v>
      </c>
      <c r="L313" t="s">
        <v>24</v>
      </c>
      <c r="O313" t="s">
        <v>90</v>
      </c>
      <c r="P313" t="s">
        <v>68</v>
      </c>
      <c r="Q313">
        <v>35.11</v>
      </c>
      <c r="R313">
        <v>-106.62</v>
      </c>
      <c r="S313" t="s">
        <v>1167</v>
      </c>
    </row>
    <row r="314" spans="1:19" x14ac:dyDescent="0.3">
      <c r="A314" s="7">
        <v>36990</v>
      </c>
      <c r="B314" s="7" t="str">
        <f>IF(Table2[[#This Row],[Price]]&lt;4900,"Low",
   IF(Table2[[#This Row],[Price]]&gt;=27524,"High","Mid"))</f>
        <v>High</v>
      </c>
      <c r="C314" s="10">
        <v>2013</v>
      </c>
      <c r="D314" t="s">
        <v>227</v>
      </c>
      <c r="E314" t="s">
        <v>885</v>
      </c>
      <c r="F3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Sl-Class Sl 550</v>
      </c>
      <c r="G314" t="s">
        <v>59</v>
      </c>
      <c r="H314" t="s">
        <v>41</v>
      </c>
      <c r="I314" t="s">
        <v>22</v>
      </c>
      <c r="J314" s="14">
        <v>56553</v>
      </c>
      <c r="K314" t="s">
        <v>23</v>
      </c>
      <c r="L314" t="s">
        <v>36</v>
      </c>
      <c r="M314" t="s">
        <v>42</v>
      </c>
      <c r="O314" t="s">
        <v>149</v>
      </c>
      <c r="P314" t="s">
        <v>68</v>
      </c>
      <c r="Q314">
        <v>35.11</v>
      </c>
      <c r="R314">
        <v>-106.62</v>
      </c>
      <c r="S314" t="s">
        <v>1686</v>
      </c>
    </row>
    <row r="315" spans="1:19" x14ac:dyDescent="0.3">
      <c r="A315" s="7">
        <v>17590</v>
      </c>
      <c r="B315" s="7" t="str">
        <f>IF(Table2[[#This Row],[Price]]&lt;4900,"Low",
   IF(Table2[[#This Row],[Price]]&gt;=27524,"High","Mid"))</f>
        <v>Mid</v>
      </c>
      <c r="C315" s="10">
        <v>2012</v>
      </c>
      <c r="D315" t="s">
        <v>295</v>
      </c>
      <c r="E315" t="s">
        <v>1886</v>
      </c>
      <c r="F3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 Sh-Awd Sedan 4D</v>
      </c>
      <c r="G315" t="s">
        <v>59</v>
      </c>
      <c r="I315" t="s">
        <v>24</v>
      </c>
      <c r="J315" s="14">
        <v>67899</v>
      </c>
      <c r="K315" t="s">
        <v>23</v>
      </c>
      <c r="L315" t="s">
        <v>24</v>
      </c>
      <c r="M315" s="8" t="s">
        <v>73</v>
      </c>
      <c r="O315" t="s">
        <v>63</v>
      </c>
      <c r="P315" t="s">
        <v>26</v>
      </c>
      <c r="Q315">
        <v>35.11</v>
      </c>
      <c r="R315">
        <v>-106.62</v>
      </c>
      <c r="S315" t="s">
        <v>1887</v>
      </c>
    </row>
    <row r="316" spans="1:19" x14ac:dyDescent="0.3">
      <c r="A316" s="7">
        <v>15990</v>
      </c>
      <c r="B316" s="7" t="str">
        <f>IF(Table2[[#This Row],[Price]]&lt;4900,"Low",
   IF(Table2[[#This Row],[Price]]&gt;=27524,"High","Mid"))</f>
        <v>Mid</v>
      </c>
      <c r="C316" s="10">
        <v>2012</v>
      </c>
      <c r="D316" t="s">
        <v>295</v>
      </c>
      <c r="E316" t="s">
        <v>2019</v>
      </c>
      <c r="F3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 Sedan 4D</v>
      </c>
      <c r="G316" t="s">
        <v>59</v>
      </c>
      <c r="I316" t="s">
        <v>24</v>
      </c>
      <c r="J316" s="14">
        <v>75779</v>
      </c>
      <c r="K316" t="s">
        <v>23</v>
      </c>
      <c r="L316" t="s">
        <v>36</v>
      </c>
      <c r="M316" t="s">
        <v>61</v>
      </c>
      <c r="O316" s="8" t="s">
        <v>83</v>
      </c>
      <c r="P316" t="s">
        <v>55</v>
      </c>
      <c r="Q316">
        <v>35.11</v>
      </c>
      <c r="R316">
        <v>-106.62</v>
      </c>
      <c r="S316" t="s">
        <v>1887</v>
      </c>
    </row>
    <row r="317" spans="1:19" x14ac:dyDescent="0.3">
      <c r="A317" s="7">
        <v>31990</v>
      </c>
      <c r="B317" s="7" t="str">
        <f>IF(Table2[[#This Row],[Price]]&lt;4900,"Low",
   IF(Table2[[#This Row],[Price]]&gt;=27524,"High","Mid"))</f>
        <v>High</v>
      </c>
      <c r="C317" s="10">
        <v>2019</v>
      </c>
      <c r="D317" t="s">
        <v>429</v>
      </c>
      <c r="E317" t="s">
        <v>938</v>
      </c>
      <c r="F3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Xc40 T4 Momentum Sport</v>
      </c>
      <c r="G317" t="s">
        <v>59</v>
      </c>
      <c r="I317" t="s">
        <v>24</v>
      </c>
      <c r="J317" s="14">
        <v>25209</v>
      </c>
      <c r="K317" t="s">
        <v>23</v>
      </c>
      <c r="L317" t="s">
        <v>24</v>
      </c>
      <c r="M317" t="s">
        <v>61</v>
      </c>
      <c r="O317" t="s">
        <v>24</v>
      </c>
      <c r="P317" t="s">
        <v>97</v>
      </c>
      <c r="Q317">
        <v>35.11</v>
      </c>
      <c r="R317">
        <v>-106.62</v>
      </c>
      <c r="S317" t="s">
        <v>939</v>
      </c>
    </row>
    <row r="318" spans="1:19" x14ac:dyDescent="0.3">
      <c r="A318" s="7">
        <v>21590</v>
      </c>
      <c r="B318" s="7" t="str">
        <f>IF(Table2[[#This Row],[Price]]&lt;4900,"Low",
   IF(Table2[[#This Row],[Price]]&gt;=27524,"High","Mid"))</f>
        <v>Mid</v>
      </c>
      <c r="C318" s="10">
        <v>2013</v>
      </c>
      <c r="D318" t="s">
        <v>211</v>
      </c>
      <c r="E318" t="s">
        <v>1692</v>
      </c>
      <c r="F3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Allroad Premium Plus Wagon</v>
      </c>
      <c r="G318" t="s">
        <v>59</v>
      </c>
      <c r="I318" t="s">
        <v>24</v>
      </c>
      <c r="J318" s="14">
        <v>56883</v>
      </c>
      <c r="K318" t="s">
        <v>23</v>
      </c>
      <c r="L318" t="s">
        <v>24</v>
      </c>
      <c r="O318" t="s">
        <v>199</v>
      </c>
      <c r="P318" t="s">
        <v>68</v>
      </c>
      <c r="Q318">
        <v>35.11</v>
      </c>
      <c r="R318">
        <v>-106.62</v>
      </c>
      <c r="S318" t="s">
        <v>939</v>
      </c>
    </row>
    <row r="319" spans="1:19" x14ac:dyDescent="0.3">
      <c r="A319" s="7">
        <v>17590</v>
      </c>
      <c r="B319" s="7" t="str">
        <f>IF(Table2[[#This Row],[Price]]&lt;4900,"Low",
   IF(Table2[[#This Row],[Price]]&gt;=27524,"High","Mid"))</f>
        <v>Mid</v>
      </c>
      <c r="C319" s="10">
        <v>2017</v>
      </c>
      <c r="D319" t="s">
        <v>71</v>
      </c>
      <c r="E319" t="s">
        <v>1305</v>
      </c>
      <c r="F3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Renegade Sport Suv 4D</v>
      </c>
      <c r="G319" t="s">
        <v>59</v>
      </c>
      <c r="I319" t="s">
        <v>22</v>
      </c>
      <c r="J319" s="14">
        <v>37117</v>
      </c>
      <c r="K319" t="s">
        <v>23</v>
      </c>
      <c r="L319" t="s">
        <v>24</v>
      </c>
      <c r="M319" s="8" t="s">
        <v>73</v>
      </c>
      <c r="O319" t="s">
        <v>24</v>
      </c>
      <c r="P319" t="s">
        <v>26</v>
      </c>
      <c r="Q319">
        <v>35.11</v>
      </c>
      <c r="R319">
        <v>-106.62</v>
      </c>
      <c r="S319" t="s">
        <v>1306</v>
      </c>
    </row>
    <row r="320" spans="1:19" x14ac:dyDescent="0.3">
      <c r="A320" s="7">
        <v>32990</v>
      </c>
      <c r="B320" s="7" t="str">
        <f>IF(Table2[[#This Row],[Price]]&lt;4900,"Low",
   IF(Table2[[#This Row],[Price]]&gt;=27524,"High","Mid"))</f>
        <v>High</v>
      </c>
      <c r="C320" s="10">
        <v>2017</v>
      </c>
      <c r="D320" t="s">
        <v>290</v>
      </c>
      <c r="E320" t="s">
        <v>859</v>
      </c>
      <c r="F3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200T Coupe 2D</v>
      </c>
      <c r="G320" t="s">
        <v>59</v>
      </c>
      <c r="I320" t="s">
        <v>22</v>
      </c>
      <c r="J320" s="14">
        <v>22499</v>
      </c>
      <c r="K320" t="s">
        <v>23</v>
      </c>
      <c r="L320" t="s">
        <v>24</v>
      </c>
      <c r="M320" t="s">
        <v>42</v>
      </c>
      <c r="O320" t="s">
        <v>44</v>
      </c>
      <c r="P320" t="s">
        <v>97</v>
      </c>
      <c r="Q320">
        <v>35.11</v>
      </c>
      <c r="R320">
        <v>-106.62</v>
      </c>
      <c r="S320" t="s">
        <v>860</v>
      </c>
    </row>
    <row r="321" spans="1:19" x14ac:dyDescent="0.3">
      <c r="A321" s="7">
        <v>26990</v>
      </c>
      <c r="B321" s="7" t="str">
        <f>IF(Table2[[#This Row],[Price]]&lt;4900,"Low",
   IF(Table2[[#This Row],[Price]]&gt;=27524,"High","Mid"))</f>
        <v>Mid</v>
      </c>
      <c r="C321" s="10">
        <v>2018</v>
      </c>
      <c r="D321" t="s">
        <v>197</v>
      </c>
      <c r="E321" t="s">
        <v>1233</v>
      </c>
      <c r="F3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Stinger Premium Sedan 4D</v>
      </c>
      <c r="G321" t="s">
        <v>59</v>
      </c>
      <c r="I321" t="s">
        <v>22</v>
      </c>
      <c r="J321" s="14">
        <v>37369</v>
      </c>
      <c r="K321" t="s">
        <v>23</v>
      </c>
      <c r="L321" t="s">
        <v>24</v>
      </c>
      <c r="M321" t="s">
        <v>42</v>
      </c>
      <c r="O321" t="s">
        <v>63</v>
      </c>
      <c r="P321" t="s">
        <v>68</v>
      </c>
      <c r="Q321">
        <v>35.11</v>
      </c>
      <c r="R321">
        <v>-106.62</v>
      </c>
      <c r="S321" t="s">
        <v>1311</v>
      </c>
    </row>
    <row r="322" spans="1:19" x14ac:dyDescent="0.3">
      <c r="A322" s="7">
        <v>27590</v>
      </c>
      <c r="B322" s="7" t="str">
        <f>IF(Table2[[#This Row],[Price]]&lt;4900,"Low",
   IF(Table2[[#This Row],[Price]]&gt;=27524,"High","Mid"))</f>
        <v>High</v>
      </c>
      <c r="C322" s="10">
        <v>2014</v>
      </c>
      <c r="D322" t="s">
        <v>211</v>
      </c>
      <c r="E322" t="s">
        <v>1476</v>
      </c>
      <c r="F3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Q7 3.0T S Line Prestige</v>
      </c>
      <c r="G322" t="s">
        <v>59</v>
      </c>
      <c r="H322" t="s">
        <v>49</v>
      </c>
      <c r="I322" t="s">
        <v>22</v>
      </c>
      <c r="J322" s="14">
        <v>44781</v>
      </c>
      <c r="K322" t="s">
        <v>23</v>
      </c>
      <c r="L322" t="s">
        <v>24</v>
      </c>
      <c r="O322" t="s">
        <v>24</v>
      </c>
      <c r="Q322">
        <v>35.11</v>
      </c>
      <c r="R322">
        <v>-106.62</v>
      </c>
      <c r="S322" t="s">
        <v>1477</v>
      </c>
    </row>
    <row r="323" spans="1:19" x14ac:dyDescent="0.3">
      <c r="A323" s="7">
        <v>28990</v>
      </c>
      <c r="B323" s="7" t="str">
        <f>IF(Table2[[#This Row],[Price]]&lt;4900,"Low",
   IF(Table2[[#This Row],[Price]]&gt;=27524,"High","Mid"))</f>
        <v>High</v>
      </c>
      <c r="C323" s="10">
        <v>2018</v>
      </c>
      <c r="D323" t="s">
        <v>197</v>
      </c>
      <c r="E323" t="s">
        <v>1233</v>
      </c>
      <c r="F3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Stinger Premium Sedan 4D</v>
      </c>
      <c r="G323" t="s">
        <v>59</v>
      </c>
      <c r="I323" t="s">
        <v>22</v>
      </c>
      <c r="J323" s="14">
        <v>34666</v>
      </c>
      <c r="K323" t="s">
        <v>23</v>
      </c>
      <c r="L323" t="s">
        <v>24</v>
      </c>
      <c r="O323" t="s">
        <v>63</v>
      </c>
      <c r="P323" t="s">
        <v>26</v>
      </c>
      <c r="Q323">
        <v>35.11</v>
      </c>
      <c r="R323">
        <v>-106.62</v>
      </c>
      <c r="S323" t="s">
        <v>1234</v>
      </c>
    </row>
    <row r="324" spans="1:19" x14ac:dyDescent="0.3">
      <c r="A324" s="7">
        <v>17590</v>
      </c>
      <c r="B324" s="7" t="str">
        <f>IF(Table2[[#This Row],[Price]]&lt;4900,"Low",
   IF(Table2[[#This Row],[Price]]&gt;=27524,"High","Mid"))</f>
        <v>Mid</v>
      </c>
      <c r="C324" s="10">
        <v>2013</v>
      </c>
      <c r="D324" t="s">
        <v>295</v>
      </c>
      <c r="E324" t="s">
        <v>1876</v>
      </c>
      <c r="F3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 Special Edition Sedan</v>
      </c>
      <c r="G324" t="s">
        <v>59</v>
      </c>
      <c r="H324" t="s">
        <v>49</v>
      </c>
      <c r="I324" t="s">
        <v>22</v>
      </c>
      <c r="J324" s="14">
        <v>67448</v>
      </c>
      <c r="K324" t="s">
        <v>23</v>
      </c>
      <c r="L324" t="s">
        <v>36</v>
      </c>
      <c r="M324" t="s">
        <v>61</v>
      </c>
      <c r="O324" t="s">
        <v>63</v>
      </c>
      <c r="P324" t="s">
        <v>55</v>
      </c>
      <c r="Q324">
        <v>35.11</v>
      </c>
      <c r="R324">
        <v>-106.62</v>
      </c>
      <c r="S324" t="s">
        <v>1877</v>
      </c>
    </row>
    <row r="325" spans="1:19" x14ac:dyDescent="0.3">
      <c r="A325" s="7">
        <v>26590</v>
      </c>
      <c r="B325" s="7" t="str">
        <f>IF(Table2[[#This Row],[Price]]&lt;4900,"Low",
   IF(Table2[[#This Row],[Price]]&gt;=27524,"High","Mid"))</f>
        <v>Mid</v>
      </c>
      <c r="C325" s="10">
        <v>2018</v>
      </c>
      <c r="D325" t="s">
        <v>295</v>
      </c>
      <c r="E325" t="s">
        <v>832</v>
      </c>
      <c r="F3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 3.5 Sedan 4D</v>
      </c>
      <c r="G325" t="s">
        <v>59</v>
      </c>
      <c r="H325" t="s">
        <v>49</v>
      </c>
      <c r="I325" t="s">
        <v>22</v>
      </c>
      <c r="J325" s="14">
        <v>21619</v>
      </c>
      <c r="K325" t="s">
        <v>23</v>
      </c>
      <c r="L325" t="s">
        <v>24</v>
      </c>
      <c r="M325" t="s">
        <v>61</v>
      </c>
      <c r="O325" t="s">
        <v>63</v>
      </c>
      <c r="P325" t="s">
        <v>68</v>
      </c>
      <c r="Q325">
        <v>35.11</v>
      </c>
      <c r="R325">
        <v>-106.62</v>
      </c>
      <c r="S325" t="s">
        <v>833</v>
      </c>
    </row>
    <row r="326" spans="1:19" x14ac:dyDescent="0.3">
      <c r="A326" s="7">
        <v>39590</v>
      </c>
      <c r="B326" s="7" t="str">
        <f>IF(Table2[[#This Row],[Price]]&lt;4900,"Low",
   IF(Table2[[#This Row],[Price]]&gt;=27524,"High","Mid"))</f>
        <v>High</v>
      </c>
      <c r="C326" s="10">
        <v>2020</v>
      </c>
      <c r="D326" t="s">
        <v>227</v>
      </c>
      <c r="E326" t="s">
        <v>323</v>
      </c>
      <c r="F3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Glc 300 Sport</v>
      </c>
      <c r="G326" t="s">
        <v>59</v>
      </c>
      <c r="I326" t="s">
        <v>22</v>
      </c>
      <c r="J326" s="14">
        <v>9255</v>
      </c>
      <c r="K326" t="s">
        <v>23</v>
      </c>
      <c r="L326" t="s">
        <v>24</v>
      </c>
      <c r="M326" t="s">
        <v>42</v>
      </c>
      <c r="O326" t="s">
        <v>90</v>
      </c>
      <c r="P326" t="s">
        <v>68</v>
      </c>
      <c r="Q326">
        <v>35.11</v>
      </c>
      <c r="R326">
        <v>-106.62</v>
      </c>
      <c r="S326" t="s">
        <v>426</v>
      </c>
    </row>
    <row r="327" spans="1:19" x14ac:dyDescent="0.3">
      <c r="A327" s="7">
        <v>14000</v>
      </c>
      <c r="B327" s="7" t="str">
        <f>IF(Table2[[#This Row],[Price]]&lt;4900,"Low",
   IF(Table2[[#This Row],[Price]]&gt;=27524,"High","Mid"))</f>
        <v>Mid</v>
      </c>
      <c r="C327" s="10">
        <v>2008</v>
      </c>
      <c r="D327" t="s">
        <v>169</v>
      </c>
      <c r="E327" t="s">
        <v>1952</v>
      </c>
      <c r="F3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4X4</v>
      </c>
      <c r="G327" t="s">
        <v>59</v>
      </c>
      <c r="H327" t="s">
        <v>41</v>
      </c>
      <c r="I327" t="s">
        <v>22</v>
      </c>
      <c r="J327" s="14">
        <v>154000</v>
      </c>
      <c r="K327" t="s">
        <v>23</v>
      </c>
      <c r="L327" t="s">
        <v>36</v>
      </c>
      <c r="M327" t="s">
        <v>73</v>
      </c>
      <c r="N327" t="s">
        <v>95</v>
      </c>
      <c r="O327" t="s">
        <v>96</v>
      </c>
      <c r="P327" t="s">
        <v>26</v>
      </c>
      <c r="Q327">
        <v>35.0717</v>
      </c>
      <c r="R327">
        <v>-106.509</v>
      </c>
      <c r="S327" t="s">
        <v>3060</v>
      </c>
    </row>
    <row r="328" spans="1:19" x14ac:dyDescent="0.3">
      <c r="A328" s="7">
        <v>30995</v>
      </c>
      <c r="B328" s="7" t="str">
        <f>IF(Table2[[#This Row],[Price]]&lt;4900,"Low",
   IF(Table2[[#This Row],[Price]]&gt;=27524,"High","Mid"))</f>
        <v>High</v>
      </c>
      <c r="C328" s="10">
        <v>2016</v>
      </c>
      <c r="D328" t="s">
        <v>20</v>
      </c>
      <c r="E328" t="s">
        <v>1569</v>
      </c>
      <c r="F3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 Duty 4X2 2Dr Re</v>
      </c>
      <c r="I328" t="s">
        <v>22</v>
      </c>
      <c r="J328" s="14">
        <v>99000</v>
      </c>
      <c r="K328" t="s">
        <v>23</v>
      </c>
      <c r="L328" t="s">
        <v>36</v>
      </c>
      <c r="O328" s="8" t="s">
        <v>83</v>
      </c>
      <c r="Q328">
        <v>36.114899999999999</v>
      </c>
      <c r="R328">
        <v>-115.2161</v>
      </c>
      <c r="S328" t="s">
        <v>2390</v>
      </c>
    </row>
    <row r="329" spans="1:19" x14ac:dyDescent="0.3">
      <c r="A329" s="7">
        <v>10995</v>
      </c>
      <c r="B329" s="7" t="str">
        <f>IF(Table2[[#This Row],[Price]]&lt;4900,"Low",
   IF(Table2[[#This Row],[Price]]&gt;=27524,"High","Mid"))</f>
        <v>Mid</v>
      </c>
      <c r="C329" s="10">
        <v>2008</v>
      </c>
      <c r="D329" t="s">
        <v>57</v>
      </c>
      <c r="E329" t="s">
        <v>3033</v>
      </c>
      <c r="F3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Armada</v>
      </c>
      <c r="I329" t="s">
        <v>24</v>
      </c>
      <c r="J329" s="14">
        <v>152233</v>
      </c>
      <c r="K329" t="s">
        <v>23</v>
      </c>
      <c r="L329" t="s">
        <v>36</v>
      </c>
      <c r="M329" t="s">
        <v>61</v>
      </c>
      <c r="N329" s="8" t="s">
        <v>902</v>
      </c>
      <c r="O329" t="s">
        <v>90</v>
      </c>
      <c r="P329" t="s">
        <v>26</v>
      </c>
      <c r="Q329">
        <v>35.087685</v>
      </c>
      <c r="R329">
        <v>-106.594475</v>
      </c>
      <c r="S329" t="s">
        <v>3035</v>
      </c>
    </row>
    <row r="330" spans="1:19" x14ac:dyDescent="0.3">
      <c r="A330" s="7">
        <v>8500</v>
      </c>
      <c r="B330" s="7" t="str">
        <f>IF(Table2[[#This Row],[Price]]&lt;4900,"Low",
   IF(Table2[[#This Row],[Price]]&gt;=27524,"High","Mid"))</f>
        <v>Mid</v>
      </c>
      <c r="C330" s="10">
        <v>2008</v>
      </c>
      <c r="D330" t="s">
        <v>153</v>
      </c>
      <c r="E330" t="s">
        <v>154</v>
      </c>
      <c r="F3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Escalade</v>
      </c>
      <c r="G330" t="s">
        <v>59</v>
      </c>
      <c r="H330" t="s">
        <v>41</v>
      </c>
      <c r="I330" t="s">
        <v>22</v>
      </c>
      <c r="J330" s="14">
        <v>192</v>
      </c>
      <c r="K330" t="s">
        <v>23</v>
      </c>
      <c r="L330" t="s">
        <v>36</v>
      </c>
      <c r="N330" t="s">
        <v>95</v>
      </c>
      <c r="O330" t="s">
        <v>90</v>
      </c>
      <c r="P330" t="s">
        <v>155</v>
      </c>
      <c r="Q330">
        <v>35.176000000000002</v>
      </c>
      <c r="R330">
        <v>-106.602</v>
      </c>
      <c r="S330" t="s">
        <v>156</v>
      </c>
    </row>
    <row r="331" spans="1:19" x14ac:dyDescent="0.3">
      <c r="A331" s="7">
        <v>13375</v>
      </c>
      <c r="B331" s="7" t="str">
        <f>IF(Table2[[#This Row],[Price]]&lt;4900,"Low",
   IF(Table2[[#This Row],[Price]]&gt;=27524,"High","Mid"))</f>
        <v>Mid</v>
      </c>
      <c r="C331" s="10">
        <v>2017</v>
      </c>
      <c r="D331" t="s">
        <v>51</v>
      </c>
      <c r="E331" t="s">
        <v>1978</v>
      </c>
      <c r="F3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Trax Ls</v>
      </c>
      <c r="G331" t="s">
        <v>137</v>
      </c>
      <c r="H331" t="s">
        <v>86</v>
      </c>
      <c r="I331" t="s">
        <v>22</v>
      </c>
      <c r="J331" s="14">
        <v>72316</v>
      </c>
      <c r="K331" t="s">
        <v>23</v>
      </c>
      <c r="L331" t="s">
        <v>36</v>
      </c>
      <c r="M331" t="s">
        <v>61</v>
      </c>
      <c r="N331" t="s">
        <v>62</v>
      </c>
      <c r="O331" t="s">
        <v>90</v>
      </c>
      <c r="P331" t="s">
        <v>45</v>
      </c>
      <c r="Q331">
        <v>35.110399999999998</v>
      </c>
      <c r="R331">
        <v>-106.57810000000001</v>
      </c>
      <c r="S331" t="s">
        <v>1979</v>
      </c>
    </row>
    <row r="332" spans="1:19" x14ac:dyDescent="0.3">
      <c r="A332" s="7">
        <v>27995</v>
      </c>
      <c r="B332" s="7" t="str">
        <f>IF(Table2[[#This Row],[Price]]&lt;4900,"Low",
   IF(Table2[[#This Row],[Price]]&gt;=27524,"High","Mid"))</f>
        <v>High</v>
      </c>
      <c r="C332" s="10">
        <v>2012</v>
      </c>
      <c r="D332" t="s">
        <v>51</v>
      </c>
      <c r="E332" t="s">
        <v>1734</v>
      </c>
      <c r="F3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Express Cargo 2500 3Dr</v>
      </c>
      <c r="I332" t="s">
        <v>22</v>
      </c>
      <c r="J332" s="14">
        <v>59000</v>
      </c>
      <c r="K332" t="s">
        <v>23</v>
      </c>
      <c r="L332" t="s">
        <v>36</v>
      </c>
      <c r="Q332">
        <v>36.114899999999999</v>
      </c>
      <c r="R332">
        <v>-115.2161</v>
      </c>
      <c r="S332" t="s">
        <v>1735</v>
      </c>
    </row>
    <row r="333" spans="1:19" x14ac:dyDescent="0.3">
      <c r="A333" s="7">
        <v>29995</v>
      </c>
      <c r="B333" s="7" t="str">
        <f>IF(Table2[[#This Row],[Price]]&lt;4900,"Low",
   IF(Table2[[#This Row],[Price]]&gt;=27524,"High","Mid"))</f>
        <v>High</v>
      </c>
      <c r="C333" s="10">
        <v>2015</v>
      </c>
      <c r="D333" t="s">
        <v>51</v>
      </c>
      <c r="E333" t="s">
        <v>2755</v>
      </c>
      <c r="F3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Duramax</v>
      </c>
      <c r="G333" t="s">
        <v>59</v>
      </c>
      <c r="H333" t="s">
        <v>41</v>
      </c>
      <c r="I333" t="s">
        <v>30</v>
      </c>
      <c r="J333" s="14">
        <v>125000</v>
      </c>
      <c r="K333" t="s">
        <v>23</v>
      </c>
      <c r="L333" t="s">
        <v>36</v>
      </c>
      <c r="M333" t="s">
        <v>73</v>
      </c>
      <c r="N333" s="8" t="s">
        <v>83</v>
      </c>
      <c r="P333" t="s">
        <v>26</v>
      </c>
      <c r="Q333">
        <v>34.969253000000002</v>
      </c>
      <c r="R333">
        <v>-106.630982</v>
      </c>
      <c r="S333" t="s">
        <v>2756</v>
      </c>
    </row>
    <row r="334" spans="1:19" x14ac:dyDescent="0.3">
      <c r="A334" s="7">
        <v>11995</v>
      </c>
      <c r="B334" s="7" t="str">
        <f>IF(Table2[[#This Row],[Price]]&lt;4900,"Low",
   IF(Table2[[#This Row],[Price]]&gt;=27524,"High","Mid"))</f>
        <v>Mid</v>
      </c>
      <c r="C334" s="10">
        <v>2007</v>
      </c>
      <c r="D334" t="s">
        <v>51</v>
      </c>
      <c r="E334" t="s">
        <v>3313</v>
      </c>
      <c r="F3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2Wd</v>
      </c>
      <c r="G334" t="s">
        <v>59</v>
      </c>
      <c r="H334" t="s">
        <v>41</v>
      </c>
      <c r="I334" t="s">
        <v>30</v>
      </c>
      <c r="J334" s="14">
        <v>199000</v>
      </c>
      <c r="K334" t="s">
        <v>23</v>
      </c>
      <c r="L334" t="s">
        <v>36</v>
      </c>
      <c r="M334" t="s">
        <v>42</v>
      </c>
      <c r="N334" s="8" t="s">
        <v>83</v>
      </c>
      <c r="O334" t="s">
        <v>96</v>
      </c>
      <c r="P334" t="s">
        <v>26</v>
      </c>
      <c r="Q334">
        <v>35.044800000000002</v>
      </c>
      <c r="R334">
        <v>-106.6893</v>
      </c>
      <c r="S334" t="s">
        <v>3314</v>
      </c>
    </row>
    <row r="335" spans="1:19" x14ac:dyDescent="0.3">
      <c r="A335" s="7">
        <v>11995</v>
      </c>
      <c r="B335" s="7" t="str">
        <f>IF(Table2[[#This Row],[Price]]&lt;4900,"Low",
   IF(Table2[[#This Row],[Price]]&gt;=27524,"High","Mid"))</f>
        <v>Mid</v>
      </c>
      <c r="C335" s="10">
        <v>2008</v>
      </c>
      <c r="D335" t="s">
        <v>20</v>
      </c>
      <c r="E335" t="s">
        <v>3384</v>
      </c>
      <c r="F3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Diesel Xl</v>
      </c>
      <c r="G335" t="s">
        <v>59</v>
      </c>
      <c r="H335" t="s">
        <v>41</v>
      </c>
      <c r="I335" t="s">
        <v>30</v>
      </c>
      <c r="J335" s="14">
        <v>230000</v>
      </c>
      <c r="K335" t="s">
        <v>23</v>
      </c>
      <c r="L335" t="s">
        <v>36</v>
      </c>
      <c r="M335" t="s">
        <v>73</v>
      </c>
      <c r="N335" t="s">
        <v>95</v>
      </c>
      <c r="O335" t="s">
        <v>96</v>
      </c>
      <c r="P335" t="s">
        <v>26</v>
      </c>
      <c r="Q335">
        <v>34.969253000000002</v>
      </c>
      <c r="R335">
        <v>-106.630982</v>
      </c>
      <c r="S335" t="s">
        <v>3385</v>
      </c>
    </row>
    <row r="336" spans="1:19" x14ac:dyDescent="0.3">
      <c r="A336" s="7">
        <v>17995</v>
      </c>
      <c r="B336" s="7" t="str">
        <f>IF(Table2[[#This Row],[Price]]&lt;4900,"Low",
   IF(Table2[[#This Row],[Price]]&gt;=27524,"High","Mid"))</f>
        <v>Mid</v>
      </c>
      <c r="C336" s="10">
        <v>2014</v>
      </c>
      <c r="D336" t="s">
        <v>169</v>
      </c>
      <c r="E336" t="s">
        <v>2231</v>
      </c>
      <c r="F3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4X4 Crew Cab</v>
      </c>
      <c r="G336" t="s">
        <v>59</v>
      </c>
      <c r="H336" t="s">
        <v>49</v>
      </c>
      <c r="I336" t="s">
        <v>22</v>
      </c>
      <c r="J336" s="14">
        <v>89000</v>
      </c>
      <c r="K336" t="s">
        <v>23</v>
      </c>
      <c r="L336" t="s">
        <v>36</v>
      </c>
      <c r="M336" t="s">
        <v>73</v>
      </c>
      <c r="N336" t="s">
        <v>95</v>
      </c>
      <c r="O336" t="s">
        <v>83</v>
      </c>
      <c r="P336" t="s">
        <v>26</v>
      </c>
      <c r="Q336">
        <v>34.969253000000002</v>
      </c>
      <c r="R336">
        <v>-106.630982</v>
      </c>
      <c r="S336" t="s">
        <v>2232</v>
      </c>
    </row>
    <row r="337" spans="1:19" x14ac:dyDescent="0.3">
      <c r="A337" s="7">
        <v>19995</v>
      </c>
      <c r="B337" s="7" t="str">
        <f>IF(Table2[[#This Row],[Price]]&lt;4900,"Low",
   IF(Table2[[#This Row],[Price]]&gt;=27524,"High","Mid"))</f>
        <v>Mid</v>
      </c>
      <c r="C337" s="10">
        <v>2015</v>
      </c>
      <c r="D337" t="s">
        <v>51</v>
      </c>
      <c r="E337" t="s">
        <v>383</v>
      </c>
      <c r="F3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337" t="s">
        <v>59</v>
      </c>
      <c r="H337" t="s">
        <v>41</v>
      </c>
      <c r="I337" t="s">
        <v>22</v>
      </c>
      <c r="J337" s="14">
        <v>130000</v>
      </c>
      <c r="K337" t="s">
        <v>23</v>
      </c>
      <c r="L337" t="s">
        <v>36</v>
      </c>
      <c r="M337" t="s">
        <v>73</v>
      </c>
      <c r="N337" t="s">
        <v>95</v>
      </c>
      <c r="O337" t="s">
        <v>83</v>
      </c>
      <c r="P337" t="s">
        <v>55</v>
      </c>
      <c r="Q337">
        <v>34.969253000000002</v>
      </c>
      <c r="R337">
        <v>-106.630982</v>
      </c>
      <c r="S337" t="s">
        <v>2816</v>
      </c>
    </row>
    <row r="338" spans="1:19" x14ac:dyDescent="0.3">
      <c r="A338" s="7">
        <v>6000</v>
      </c>
      <c r="B338" s="7" t="str">
        <f>IF(Table2[[#This Row],[Price]]&lt;4900,"Low",
   IF(Table2[[#This Row],[Price]]&gt;=27524,"High","Mid"))</f>
        <v>Mid</v>
      </c>
      <c r="C338" s="10">
        <v>2008</v>
      </c>
      <c r="D338" t="s">
        <v>20</v>
      </c>
      <c r="E338" t="s">
        <v>3265</v>
      </c>
      <c r="F3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F250, X-Cab, Diesel</v>
      </c>
      <c r="G338" t="s">
        <v>40</v>
      </c>
      <c r="H338" t="s">
        <v>41</v>
      </c>
      <c r="I338" t="s">
        <v>30</v>
      </c>
      <c r="J338" s="14">
        <v>183000</v>
      </c>
      <c r="K338" t="s">
        <v>23</v>
      </c>
      <c r="L338" t="s">
        <v>36</v>
      </c>
      <c r="M338" t="s">
        <v>42</v>
      </c>
      <c r="N338" t="s">
        <v>95</v>
      </c>
      <c r="O338" t="s">
        <v>83</v>
      </c>
      <c r="P338" t="s">
        <v>55</v>
      </c>
      <c r="Q338">
        <v>34.969253000000002</v>
      </c>
      <c r="R338">
        <v>-106.630982</v>
      </c>
      <c r="S338" t="s">
        <v>3266</v>
      </c>
    </row>
    <row r="339" spans="1:19" x14ac:dyDescent="0.3">
      <c r="A339" s="7">
        <v>12995</v>
      </c>
      <c r="B339" s="7" t="str">
        <f>IF(Table2[[#This Row],[Price]]&lt;4900,"Low",
   IF(Table2[[#This Row],[Price]]&gt;=27524,"High","Mid"))</f>
        <v>Mid</v>
      </c>
      <c r="C339" s="10">
        <v>2015</v>
      </c>
      <c r="D339" t="s">
        <v>20</v>
      </c>
      <c r="E339" t="s">
        <v>1449</v>
      </c>
      <c r="F3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</v>
      </c>
      <c r="G339" t="s">
        <v>132</v>
      </c>
      <c r="H339" t="s">
        <v>86</v>
      </c>
      <c r="I339" t="s">
        <v>22</v>
      </c>
      <c r="J339" s="14">
        <v>42535</v>
      </c>
      <c r="K339" t="s">
        <v>23</v>
      </c>
      <c r="L339" t="s">
        <v>36</v>
      </c>
      <c r="M339" t="s">
        <v>61</v>
      </c>
      <c r="N339" t="s">
        <v>62</v>
      </c>
      <c r="O339" t="s">
        <v>129</v>
      </c>
      <c r="P339" t="s">
        <v>55</v>
      </c>
      <c r="Q339">
        <v>35.110399999999998</v>
      </c>
      <c r="R339">
        <v>-106.57810000000001</v>
      </c>
      <c r="S339" t="s">
        <v>1450</v>
      </c>
    </row>
    <row r="340" spans="1:19" x14ac:dyDescent="0.3">
      <c r="A340" s="7">
        <v>7200</v>
      </c>
      <c r="B340" s="7" t="str">
        <f>IF(Table2[[#This Row],[Price]]&lt;4900,"Low",
   IF(Table2[[#This Row],[Price]]&gt;=27524,"High","Mid"))</f>
        <v>Mid</v>
      </c>
      <c r="C340" s="10">
        <v>2014</v>
      </c>
      <c r="D340" t="s">
        <v>51</v>
      </c>
      <c r="E340" t="s">
        <v>1845</v>
      </c>
      <c r="F3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 Limited</v>
      </c>
      <c r="G340" t="s">
        <v>59</v>
      </c>
      <c r="H340" t="s">
        <v>49</v>
      </c>
      <c r="I340" t="s">
        <v>22</v>
      </c>
      <c r="J340" s="14">
        <v>65000</v>
      </c>
      <c r="K340" t="s">
        <v>23</v>
      </c>
      <c r="L340" t="s">
        <v>36</v>
      </c>
      <c r="M340" t="s">
        <v>61</v>
      </c>
      <c r="N340" t="s">
        <v>43</v>
      </c>
      <c r="O340" t="s">
        <v>63</v>
      </c>
      <c r="P340" t="s">
        <v>26</v>
      </c>
      <c r="Q340">
        <v>35.142099999999999</v>
      </c>
      <c r="R340">
        <v>-106.7041</v>
      </c>
      <c r="S340" t="s">
        <v>1846</v>
      </c>
    </row>
    <row r="341" spans="1:19" x14ac:dyDescent="0.3">
      <c r="A341" s="7">
        <v>17995</v>
      </c>
      <c r="B341" s="7" t="str">
        <f>IF(Table2[[#This Row],[Price]]&lt;4900,"Low",
   IF(Table2[[#This Row],[Price]]&gt;=27524,"High","Mid"))</f>
        <v>Mid</v>
      </c>
      <c r="C341" s="10">
        <v>2014</v>
      </c>
      <c r="D341" t="s">
        <v>169</v>
      </c>
      <c r="E341" t="s">
        <v>2999</v>
      </c>
      <c r="F3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Hemi</v>
      </c>
      <c r="G341" t="s">
        <v>59</v>
      </c>
      <c r="H341" t="s">
        <v>41</v>
      </c>
      <c r="I341" t="s">
        <v>22</v>
      </c>
      <c r="J341" s="14">
        <v>149000</v>
      </c>
      <c r="K341" t="s">
        <v>23</v>
      </c>
      <c r="L341" t="s">
        <v>36</v>
      </c>
      <c r="M341" t="s">
        <v>73</v>
      </c>
      <c r="N341" t="s">
        <v>95</v>
      </c>
      <c r="O341" s="8" t="s">
        <v>83</v>
      </c>
      <c r="P341" t="s">
        <v>68</v>
      </c>
      <c r="Q341">
        <v>34.969253000000002</v>
      </c>
      <c r="R341">
        <v>-106.630982</v>
      </c>
      <c r="S341" t="s">
        <v>3000</v>
      </c>
    </row>
    <row r="342" spans="1:19" x14ac:dyDescent="0.3">
      <c r="A342" s="7">
        <v>18995</v>
      </c>
      <c r="B342" s="7" t="str">
        <f>IF(Table2[[#This Row],[Price]]&lt;4900,"Low",
   IF(Table2[[#This Row],[Price]]&gt;=27524,"High","Mid"))</f>
        <v>Mid</v>
      </c>
      <c r="C342" s="10">
        <v>2015</v>
      </c>
      <c r="D342" t="s">
        <v>51</v>
      </c>
      <c r="E342" t="s">
        <v>2988</v>
      </c>
      <c r="F3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4X4</v>
      </c>
      <c r="G342" t="s">
        <v>59</v>
      </c>
      <c r="H342" t="s">
        <v>41</v>
      </c>
      <c r="I342" t="s">
        <v>22</v>
      </c>
      <c r="J342" s="14">
        <v>148000</v>
      </c>
      <c r="K342" t="s">
        <v>23</v>
      </c>
      <c r="L342" t="s">
        <v>36</v>
      </c>
      <c r="M342" t="s">
        <v>73</v>
      </c>
      <c r="N342" t="s">
        <v>95</v>
      </c>
      <c r="O342" t="s">
        <v>83</v>
      </c>
      <c r="P342" t="s">
        <v>68</v>
      </c>
      <c r="Q342">
        <v>34.969253000000002</v>
      </c>
      <c r="R342">
        <v>-106.630982</v>
      </c>
      <c r="S342" t="s">
        <v>2989</v>
      </c>
    </row>
    <row r="343" spans="1:19" x14ac:dyDescent="0.3">
      <c r="A343" s="7">
        <v>17995</v>
      </c>
      <c r="B343" s="7" t="str">
        <f>IF(Table2[[#This Row],[Price]]&lt;4900,"Low",
   IF(Table2[[#This Row],[Price]]&gt;=27524,"High","Mid"))</f>
        <v>Mid</v>
      </c>
      <c r="C343" s="10">
        <v>2017</v>
      </c>
      <c r="D343" t="s">
        <v>20</v>
      </c>
      <c r="E343" t="s">
        <v>386</v>
      </c>
      <c r="F3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G343" t="s">
        <v>137</v>
      </c>
      <c r="H343" t="s">
        <v>49</v>
      </c>
      <c r="I343" t="s">
        <v>22</v>
      </c>
      <c r="J343" s="14">
        <v>93000</v>
      </c>
      <c r="K343" t="s">
        <v>23</v>
      </c>
      <c r="L343" t="s">
        <v>36</v>
      </c>
      <c r="M343" t="s">
        <v>73</v>
      </c>
      <c r="N343" t="s">
        <v>95</v>
      </c>
      <c r="O343" s="8" t="s">
        <v>63</v>
      </c>
      <c r="P343" t="s">
        <v>55</v>
      </c>
      <c r="Q343">
        <v>34.969253000000002</v>
      </c>
      <c r="R343">
        <v>-106.630982</v>
      </c>
      <c r="S343" t="s">
        <v>2304</v>
      </c>
    </row>
    <row r="344" spans="1:19" x14ac:dyDescent="0.3">
      <c r="A344" s="7">
        <v>15995</v>
      </c>
      <c r="B344" s="7" t="str">
        <f>IF(Table2[[#This Row],[Price]]&lt;4900,"Low",
   IF(Table2[[#This Row],[Price]]&gt;=27524,"High","Mid"))</f>
        <v>Mid</v>
      </c>
      <c r="C344" s="10">
        <v>2015</v>
      </c>
      <c r="D344" t="s">
        <v>20</v>
      </c>
      <c r="E344" t="s">
        <v>2376</v>
      </c>
      <c r="F3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4X4</v>
      </c>
      <c r="G344" t="s">
        <v>132</v>
      </c>
      <c r="H344" t="s">
        <v>49</v>
      </c>
      <c r="I344" t="s">
        <v>22</v>
      </c>
      <c r="J344" s="14">
        <v>98000</v>
      </c>
      <c r="K344" t="s">
        <v>23</v>
      </c>
      <c r="L344" t="s">
        <v>36</v>
      </c>
      <c r="M344" t="s">
        <v>73</v>
      </c>
      <c r="N344" t="s">
        <v>95</v>
      </c>
      <c r="O344" t="s">
        <v>90</v>
      </c>
      <c r="P344" t="s">
        <v>26</v>
      </c>
      <c r="Q344">
        <v>34.969253000000002</v>
      </c>
      <c r="R344">
        <v>-106.630982</v>
      </c>
      <c r="S344" t="s">
        <v>2377</v>
      </c>
    </row>
    <row r="345" spans="1:19" x14ac:dyDescent="0.3">
      <c r="A345" s="7">
        <v>13995</v>
      </c>
      <c r="B345" s="7" t="str">
        <f>IF(Table2[[#This Row],[Price]]&lt;4900,"Low",
   IF(Table2[[#This Row],[Price]]&gt;=27524,"High","Mid"))</f>
        <v>Mid</v>
      </c>
      <c r="C345" s="10">
        <v>2014</v>
      </c>
      <c r="D345" t="s">
        <v>230</v>
      </c>
      <c r="E345" t="s">
        <v>1843</v>
      </c>
      <c r="F3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Countryman</v>
      </c>
      <c r="G345" t="s">
        <v>137</v>
      </c>
      <c r="H345" t="s">
        <v>86</v>
      </c>
      <c r="I345" t="s">
        <v>22</v>
      </c>
      <c r="J345" s="14">
        <v>65000</v>
      </c>
      <c r="K345" t="s">
        <v>23</v>
      </c>
      <c r="L345" t="s">
        <v>36</v>
      </c>
      <c r="M345" t="s">
        <v>73</v>
      </c>
      <c r="N345" t="s">
        <v>62</v>
      </c>
      <c r="O345" s="8" t="s">
        <v>90</v>
      </c>
      <c r="P345" t="s">
        <v>68</v>
      </c>
      <c r="Q345">
        <v>34.969253000000002</v>
      </c>
      <c r="R345">
        <v>-106.630982</v>
      </c>
      <c r="S345" t="s">
        <v>1844</v>
      </c>
    </row>
    <row r="346" spans="1:19" x14ac:dyDescent="0.3">
      <c r="A346" s="7">
        <v>19995</v>
      </c>
      <c r="B346" s="7" t="str">
        <f>IF(Table2[[#This Row],[Price]]&lt;4900,"Low",
   IF(Table2[[#This Row],[Price]]&gt;=27524,"High","Mid"))</f>
        <v>Mid</v>
      </c>
      <c r="C346" s="10">
        <v>2016</v>
      </c>
      <c r="D346" t="s">
        <v>20</v>
      </c>
      <c r="E346" t="s">
        <v>2777</v>
      </c>
      <c r="F3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Super Duty F-150 Xcab-4X4</v>
      </c>
      <c r="G346" t="s">
        <v>59</v>
      </c>
      <c r="H346" t="s">
        <v>41</v>
      </c>
      <c r="I346" t="s">
        <v>22</v>
      </c>
      <c r="J346" s="14">
        <v>126000</v>
      </c>
      <c r="K346" t="s">
        <v>23</v>
      </c>
      <c r="L346" t="s">
        <v>36</v>
      </c>
      <c r="M346" t="s">
        <v>73</v>
      </c>
      <c r="N346" t="s">
        <v>95</v>
      </c>
      <c r="O346" t="s">
        <v>83</v>
      </c>
      <c r="P346" t="s">
        <v>26</v>
      </c>
      <c r="Q346">
        <v>34.969253000000002</v>
      </c>
      <c r="R346">
        <v>-106.630982</v>
      </c>
      <c r="S346" t="s">
        <v>2778</v>
      </c>
    </row>
    <row r="347" spans="1:19" x14ac:dyDescent="0.3">
      <c r="A347" s="7">
        <v>26995</v>
      </c>
      <c r="B347" s="7" t="str">
        <f>IF(Table2[[#This Row],[Price]]&lt;4900,"Low",
   IF(Table2[[#This Row],[Price]]&gt;=27524,"High","Mid"))</f>
        <v>Mid</v>
      </c>
      <c r="C347" s="10">
        <v>2015</v>
      </c>
      <c r="D347" t="s">
        <v>20</v>
      </c>
      <c r="E347" t="s">
        <v>2144</v>
      </c>
      <c r="F3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F550 Flatbed V10 Gas</v>
      </c>
      <c r="G347" t="s">
        <v>137</v>
      </c>
      <c r="H347" t="s">
        <v>120</v>
      </c>
      <c r="I347" t="s">
        <v>22</v>
      </c>
      <c r="J347" s="14">
        <v>83000</v>
      </c>
      <c r="K347" t="s">
        <v>23</v>
      </c>
      <c r="L347" t="s">
        <v>36</v>
      </c>
      <c r="M347" t="s">
        <v>42</v>
      </c>
      <c r="N347" t="s">
        <v>95</v>
      </c>
      <c r="O347" t="s">
        <v>96</v>
      </c>
      <c r="P347" t="s">
        <v>26</v>
      </c>
      <c r="Q347">
        <v>34.969253000000002</v>
      </c>
      <c r="R347">
        <v>-106.630982</v>
      </c>
      <c r="S347" t="s">
        <v>2145</v>
      </c>
    </row>
    <row r="348" spans="1:19" x14ac:dyDescent="0.3">
      <c r="A348" s="7">
        <v>20995</v>
      </c>
      <c r="B348" s="7" t="str">
        <f>IF(Table2[[#This Row],[Price]]&lt;4900,"Low",
   IF(Table2[[#This Row],[Price]]&gt;=27524,"High","Mid"))</f>
        <v>Mid</v>
      </c>
      <c r="C348" s="10">
        <v>2015</v>
      </c>
      <c r="D348" t="s">
        <v>20</v>
      </c>
      <c r="E348" t="s">
        <v>3083</v>
      </c>
      <c r="F3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 Platinum 4X4</v>
      </c>
      <c r="G348" t="s">
        <v>137</v>
      </c>
      <c r="H348" t="s">
        <v>49</v>
      </c>
      <c r="I348" t="s">
        <v>22</v>
      </c>
      <c r="J348" s="14">
        <v>159000</v>
      </c>
      <c r="K348" t="s">
        <v>23</v>
      </c>
      <c r="L348" t="s">
        <v>36</v>
      </c>
      <c r="M348" t="s">
        <v>73</v>
      </c>
      <c r="N348" t="s">
        <v>95</v>
      </c>
      <c r="O348" t="s">
        <v>90</v>
      </c>
      <c r="P348" t="s">
        <v>26</v>
      </c>
      <c r="Q348">
        <v>35.0717</v>
      </c>
      <c r="R348">
        <v>-106.509</v>
      </c>
      <c r="S348" t="s">
        <v>3084</v>
      </c>
    </row>
    <row r="349" spans="1:19" x14ac:dyDescent="0.3">
      <c r="A349" s="7">
        <v>10695</v>
      </c>
      <c r="B349" s="7" t="str">
        <f>IF(Table2[[#This Row],[Price]]&lt;4900,"Low",
   IF(Table2[[#This Row],[Price]]&gt;=27524,"High","Mid"))</f>
        <v>Mid</v>
      </c>
      <c r="C349" s="10">
        <v>2016</v>
      </c>
      <c r="D349" t="s">
        <v>197</v>
      </c>
      <c r="E349" t="s">
        <v>2753</v>
      </c>
      <c r="F3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Sportage Lx</v>
      </c>
      <c r="G349" t="s">
        <v>59</v>
      </c>
      <c r="H349" t="s">
        <v>86</v>
      </c>
      <c r="I349" t="s">
        <v>22</v>
      </c>
      <c r="J349" s="14">
        <v>125000</v>
      </c>
      <c r="K349" t="s">
        <v>23</v>
      </c>
      <c r="L349" t="s">
        <v>36</v>
      </c>
      <c r="M349" t="s">
        <v>73</v>
      </c>
      <c r="N349" t="s">
        <v>43</v>
      </c>
      <c r="O349" t="s">
        <v>90</v>
      </c>
      <c r="P349" t="s">
        <v>55</v>
      </c>
      <c r="Q349">
        <v>35.0717</v>
      </c>
      <c r="R349">
        <v>-106.509</v>
      </c>
      <c r="S349" t="s">
        <v>2754</v>
      </c>
    </row>
    <row r="350" spans="1:19" x14ac:dyDescent="0.3">
      <c r="A350" s="7">
        <v>11795</v>
      </c>
      <c r="B350" s="7" t="str">
        <f>IF(Table2[[#This Row],[Price]]&lt;4900,"Low",
   IF(Table2[[#This Row],[Price]]&gt;=27524,"High","Mid"))</f>
        <v>Mid</v>
      </c>
      <c r="C350" s="10">
        <v>2013</v>
      </c>
      <c r="D350" t="s">
        <v>57</v>
      </c>
      <c r="E350" t="s">
        <v>3109</v>
      </c>
      <c r="F3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Xterra S 4X4</v>
      </c>
      <c r="G350" t="s">
        <v>59</v>
      </c>
      <c r="H350" t="s">
        <v>49</v>
      </c>
      <c r="I350" t="s">
        <v>22</v>
      </c>
      <c r="J350" s="14">
        <v>162000</v>
      </c>
      <c r="K350" t="s">
        <v>23</v>
      </c>
      <c r="L350" t="s">
        <v>36</v>
      </c>
      <c r="M350" t="s">
        <v>73</v>
      </c>
      <c r="N350" t="s">
        <v>43</v>
      </c>
      <c r="O350" s="8" t="s">
        <v>83</v>
      </c>
      <c r="P350" t="s">
        <v>97</v>
      </c>
      <c r="Q350">
        <v>35.0717</v>
      </c>
      <c r="R350">
        <v>-106.509</v>
      </c>
      <c r="S350" t="s">
        <v>3110</v>
      </c>
    </row>
    <row r="351" spans="1:19" x14ac:dyDescent="0.3">
      <c r="A351" s="7">
        <v>16995</v>
      </c>
      <c r="B351" s="7" t="str">
        <f>IF(Table2[[#This Row],[Price]]&lt;4900,"Low",
   IF(Table2[[#This Row],[Price]]&gt;=27524,"High","Mid"))</f>
        <v>Mid</v>
      </c>
      <c r="C351" s="10">
        <v>2016</v>
      </c>
      <c r="D351" t="s">
        <v>390</v>
      </c>
      <c r="E351" t="s">
        <v>2248</v>
      </c>
      <c r="F3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Lx</v>
      </c>
      <c r="G351" t="s">
        <v>137</v>
      </c>
      <c r="H351" t="s">
        <v>86</v>
      </c>
      <c r="I351" t="s">
        <v>22</v>
      </c>
      <c r="J351" s="14">
        <v>90000</v>
      </c>
      <c r="K351" t="s">
        <v>23</v>
      </c>
      <c r="L351" t="s">
        <v>24</v>
      </c>
      <c r="M351" t="s">
        <v>73</v>
      </c>
      <c r="N351" t="s">
        <v>43</v>
      </c>
      <c r="O351" t="s">
        <v>90</v>
      </c>
      <c r="P351" t="s">
        <v>68</v>
      </c>
      <c r="Q351">
        <v>35.0717</v>
      </c>
      <c r="R351">
        <v>-106.509</v>
      </c>
      <c r="S351" t="s">
        <v>2249</v>
      </c>
    </row>
    <row r="352" spans="1:19" x14ac:dyDescent="0.3">
      <c r="A352" s="7">
        <v>59995</v>
      </c>
      <c r="B352" s="7" t="str">
        <f>IF(Table2[[#This Row],[Price]]&lt;4900,"Low",
   IF(Table2[[#This Row],[Price]]&gt;=27524,"High","Mid"))</f>
        <v>High</v>
      </c>
      <c r="C352" s="10">
        <v>2020</v>
      </c>
      <c r="D352" t="s">
        <v>93</v>
      </c>
      <c r="E352" t="s">
        <v>819</v>
      </c>
      <c r="F3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H352" s="8" t="s">
        <v>41</v>
      </c>
      <c r="I352" t="s">
        <v>22</v>
      </c>
      <c r="J352" s="14">
        <v>21275</v>
      </c>
      <c r="K352" t="s">
        <v>23</v>
      </c>
      <c r="L352" t="s">
        <v>36</v>
      </c>
      <c r="M352" t="s">
        <v>73</v>
      </c>
      <c r="N352" s="8" t="s">
        <v>83</v>
      </c>
      <c r="Q352">
        <v>34.818424999999998</v>
      </c>
      <c r="R352">
        <v>-106.761107</v>
      </c>
      <c r="S352" t="s">
        <v>820</v>
      </c>
    </row>
    <row r="353" spans="1:19" x14ac:dyDescent="0.3">
      <c r="A353" s="7">
        <v>39995</v>
      </c>
      <c r="B353" s="7" t="str">
        <f>IF(Table2[[#This Row],[Price]]&lt;4900,"Low",
   IF(Table2[[#This Row],[Price]]&gt;=27524,"High","Mid"))</f>
        <v>High</v>
      </c>
      <c r="C353" s="10">
        <v>2018</v>
      </c>
      <c r="D353" t="s">
        <v>51</v>
      </c>
      <c r="E353" t="s">
        <v>383</v>
      </c>
      <c r="F3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353" t="s">
        <v>22</v>
      </c>
      <c r="J353" s="14">
        <v>22843</v>
      </c>
      <c r="K353" t="s">
        <v>23</v>
      </c>
      <c r="L353" t="s">
        <v>36</v>
      </c>
      <c r="M353" t="s">
        <v>42</v>
      </c>
      <c r="N353" s="8" t="s">
        <v>83</v>
      </c>
      <c r="Q353">
        <v>34.818424999999998</v>
      </c>
      <c r="R353">
        <v>-106.761107</v>
      </c>
      <c r="S353" t="s">
        <v>820</v>
      </c>
    </row>
    <row r="354" spans="1:19" x14ac:dyDescent="0.3">
      <c r="A354" s="7">
        <v>42995</v>
      </c>
      <c r="B354" s="7" t="str">
        <f>IF(Table2[[#This Row],[Price]]&lt;4900,"Low",
   IF(Table2[[#This Row],[Price]]&gt;=27524,"High","Mid"))</f>
        <v>High</v>
      </c>
      <c r="C354" s="10">
        <v>2017</v>
      </c>
      <c r="D354" t="s">
        <v>51</v>
      </c>
      <c r="E354" t="s">
        <v>383</v>
      </c>
      <c r="F3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354" t="s">
        <v>22</v>
      </c>
      <c r="J354" s="14">
        <v>70112</v>
      </c>
      <c r="K354" t="s">
        <v>23</v>
      </c>
      <c r="L354" t="s">
        <v>36</v>
      </c>
      <c r="M354" t="s">
        <v>73</v>
      </c>
      <c r="N354" s="8" t="s">
        <v>83</v>
      </c>
      <c r="Q354">
        <v>34.818424999999998</v>
      </c>
      <c r="R354">
        <v>-106.761107</v>
      </c>
      <c r="S354" t="s">
        <v>820</v>
      </c>
    </row>
    <row r="355" spans="1:19" x14ac:dyDescent="0.3">
      <c r="A355" s="7">
        <v>16995</v>
      </c>
      <c r="B355" s="7" t="str">
        <f>IF(Table2[[#This Row],[Price]]&lt;4900,"Low",
   IF(Table2[[#This Row],[Price]]&gt;=27524,"High","Mid"))</f>
        <v>Mid</v>
      </c>
      <c r="C355" s="10">
        <v>2008</v>
      </c>
      <c r="D355" t="s">
        <v>93</v>
      </c>
      <c r="E355" t="s">
        <v>2201</v>
      </c>
      <c r="F3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3500 Duramax</v>
      </c>
      <c r="G355" t="s">
        <v>59</v>
      </c>
      <c r="H355" t="s">
        <v>41</v>
      </c>
      <c r="I355" t="s">
        <v>30</v>
      </c>
      <c r="J355" s="14">
        <v>203000</v>
      </c>
      <c r="K355" t="s">
        <v>23</v>
      </c>
      <c r="L355" t="s">
        <v>36</v>
      </c>
      <c r="M355" t="s">
        <v>73</v>
      </c>
      <c r="N355" t="s">
        <v>95</v>
      </c>
      <c r="O355" t="s">
        <v>83</v>
      </c>
      <c r="P355" t="s">
        <v>26</v>
      </c>
      <c r="Q355">
        <v>34.969253000000002</v>
      </c>
      <c r="R355">
        <v>-106.630982</v>
      </c>
      <c r="S355" t="s">
        <v>3329</v>
      </c>
    </row>
    <row r="356" spans="1:19" x14ac:dyDescent="0.3">
      <c r="A356" s="7">
        <v>18950</v>
      </c>
      <c r="B356" s="7" t="str">
        <f>IF(Table2[[#This Row],[Price]]&lt;4900,"Low",
   IF(Table2[[#This Row],[Price]]&gt;=27524,"High","Mid"))</f>
        <v>Mid</v>
      </c>
      <c r="C356" s="10">
        <v>1993</v>
      </c>
      <c r="D356" t="s">
        <v>51</v>
      </c>
      <c r="E356" t="s">
        <v>3325</v>
      </c>
      <c r="F3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K5 Blazer</v>
      </c>
      <c r="I356" t="s">
        <v>22</v>
      </c>
      <c r="J356" s="14">
        <v>201000</v>
      </c>
      <c r="K356" t="s">
        <v>23</v>
      </c>
      <c r="L356" t="s">
        <v>36</v>
      </c>
      <c r="Q356">
        <v>35.072600000000001</v>
      </c>
      <c r="R356">
        <v>-106.5749</v>
      </c>
      <c r="S356" t="s">
        <v>3326</v>
      </c>
    </row>
    <row r="357" spans="1:19" x14ac:dyDescent="0.3">
      <c r="A357" s="7">
        <v>22950</v>
      </c>
      <c r="B357" s="7" t="str">
        <f>IF(Table2[[#This Row],[Price]]&lt;4900,"Low",
   IF(Table2[[#This Row],[Price]]&gt;=27524,"High","Mid"))</f>
        <v>Mid</v>
      </c>
      <c r="C357" s="10">
        <v>2014</v>
      </c>
      <c r="D357" t="s">
        <v>169</v>
      </c>
      <c r="E357" t="s">
        <v>157</v>
      </c>
      <c r="F3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357" s="8" t="s">
        <v>41</v>
      </c>
      <c r="I357" t="s">
        <v>22</v>
      </c>
      <c r="J357" s="14">
        <v>117000</v>
      </c>
      <c r="K357" t="s">
        <v>23</v>
      </c>
      <c r="L357" t="s">
        <v>36</v>
      </c>
      <c r="M357" s="8" t="s">
        <v>42</v>
      </c>
      <c r="N357" s="8" t="s">
        <v>83</v>
      </c>
      <c r="Q357">
        <v>35.074921000000003</v>
      </c>
      <c r="R357">
        <v>-106.55491000000001</v>
      </c>
      <c r="S357" t="s">
        <v>2661</v>
      </c>
    </row>
    <row r="358" spans="1:19" x14ac:dyDescent="0.3">
      <c r="A358" s="7">
        <v>34995</v>
      </c>
      <c r="B358" s="7" t="str">
        <f>IF(Table2[[#This Row],[Price]]&lt;4900,"Low",
   IF(Table2[[#This Row],[Price]]&gt;=27524,"High","Mid"))</f>
        <v>High</v>
      </c>
      <c r="C358" s="10">
        <v>2013</v>
      </c>
      <c r="D358" t="s">
        <v>20</v>
      </c>
      <c r="E358" t="s">
        <v>1618</v>
      </c>
      <c r="F3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I358" t="s">
        <v>30</v>
      </c>
      <c r="J358" s="14">
        <v>165125</v>
      </c>
      <c r="K358" t="s">
        <v>23</v>
      </c>
      <c r="L358" t="s">
        <v>36</v>
      </c>
      <c r="Q358">
        <v>30.650583000000001</v>
      </c>
      <c r="R358">
        <v>-97.867583999999994</v>
      </c>
      <c r="S358" t="s">
        <v>3131</v>
      </c>
    </row>
    <row r="359" spans="1:19" x14ac:dyDescent="0.3">
      <c r="A359" s="7">
        <v>13950</v>
      </c>
      <c r="B359" s="7" t="str">
        <f>IF(Table2[[#This Row],[Price]]&lt;4900,"Low",
   IF(Table2[[#This Row],[Price]]&gt;=27524,"High","Mid"))</f>
        <v>Mid</v>
      </c>
      <c r="C359" s="10">
        <v>2012</v>
      </c>
      <c r="D359" t="s">
        <v>47</v>
      </c>
      <c r="E359" t="s">
        <v>2947</v>
      </c>
      <c r="F3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 Limited Awd</v>
      </c>
      <c r="G359" t="s">
        <v>137</v>
      </c>
      <c r="H359" t="s">
        <v>49</v>
      </c>
      <c r="I359" t="s">
        <v>22</v>
      </c>
      <c r="J359" s="14">
        <v>144000</v>
      </c>
      <c r="K359" t="s">
        <v>23</v>
      </c>
      <c r="L359" t="s">
        <v>36</v>
      </c>
      <c r="M359" t="s">
        <v>73</v>
      </c>
      <c r="N359" t="s">
        <v>95</v>
      </c>
      <c r="O359" t="s">
        <v>161</v>
      </c>
      <c r="P359" t="s">
        <v>26</v>
      </c>
      <c r="Q359">
        <v>35.090122000000001</v>
      </c>
      <c r="R359">
        <v>-106.642077</v>
      </c>
      <c r="S359" t="s">
        <v>2948</v>
      </c>
    </row>
    <row r="360" spans="1:19" x14ac:dyDescent="0.3">
      <c r="A360" s="7">
        <v>15995</v>
      </c>
      <c r="B360" s="7" t="str">
        <f>IF(Table2[[#This Row],[Price]]&lt;4900,"Low",
   IF(Table2[[#This Row],[Price]]&gt;=27524,"High","Mid"))</f>
        <v>Mid</v>
      </c>
      <c r="C360" s="10">
        <v>2009</v>
      </c>
      <c r="D360" t="s">
        <v>20</v>
      </c>
      <c r="E360" t="s">
        <v>625</v>
      </c>
      <c r="F3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360" s="8" t="s">
        <v>41</v>
      </c>
      <c r="I360" t="s">
        <v>24</v>
      </c>
      <c r="J360" s="14">
        <v>208469</v>
      </c>
      <c r="K360" t="s">
        <v>23</v>
      </c>
      <c r="L360" t="s">
        <v>36</v>
      </c>
      <c r="M360" t="s">
        <v>73</v>
      </c>
      <c r="N360" s="8" t="s">
        <v>83</v>
      </c>
      <c r="O360" t="s">
        <v>83</v>
      </c>
      <c r="P360" t="s">
        <v>26</v>
      </c>
      <c r="Q360">
        <v>35.087685</v>
      </c>
      <c r="R360">
        <v>-106.594475</v>
      </c>
      <c r="S360" t="s">
        <v>3348</v>
      </c>
    </row>
    <row r="361" spans="1:19" x14ac:dyDescent="0.3">
      <c r="A361" s="7">
        <v>12950</v>
      </c>
      <c r="B361" s="7" t="str">
        <f>IF(Table2[[#This Row],[Price]]&lt;4900,"Low",
   IF(Table2[[#This Row],[Price]]&gt;=27524,"High","Mid"))</f>
        <v>Mid</v>
      </c>
      <c r="C361" s="10">
        <v>2000</v>
      </c>
      <c r="D361" t="s">
        <v>20</v>
      </c>
      <c r="E361" t="s">
        <v>2252</v>
      </c>
      <c r="F3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Super Duty</v>
      </c>
      <c r="I361" t="s">
        <v>30</v>
      </c>
      <c r="J361" s="14">
        <v>249000</v>
      </c>
      <c r="K361" t="s">
        <v>23</v>
      </c>
      <c r="L361" t="s">
        <v>36</v>
      </c>
      <c r="Q361">
        <v>35.074921000000003</v>
      </c>
      <c r="R361">
        <v>-106.55491000000001</v>
      </c>
      <c r="S361" t="s">
        <v>3408</v>
      </c>
    </row>
    <row r="362" spans="1:19" x14ac:dyDescent="0.3">
      <c r="A362" s="7">
        <v>37950</v>
      </c>
      <c r="B362" s="7" t="str">
        <f>IF(Table2[[#This Row],[Price]]&lt;4900,"Low",
   IF(Table2[[#This Row],[Price]]&gt;=27524,"High","Mid"))</f>
        <v>High</v>
      </c>
      <c r="C362" s="10">
        <v>2018</v>
      </c>
      <c r="D362" t="s">
        <v>93</v>
      </c>
      <c r="E362" t="s">
        <v>1052</v>
      </c>
      <c r="F3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3500Hd</v>
      </c>
      <c r="H362" s="8" t="s">
        <v>41</v>
      </c>
      <c r="I362" t="s">
        <v>30</v>
      </c>
      <c r="J362" s="14">
        <v>195000</v>
      </c>
      <c r="K362" t="s">
        <v>23</v>
      </c>
      <c r="L362" t="s">
        <v>36</v>
      </c>
      <c r="M362" s="8" t="s">
        <v>42</v>
      </c>
      <c r="N362" s="8" t="s">
        <v>83</v>
      </c>
      <c r="Q362">
        <v>35.072600000000001</v>
      </c>
      <c r="R362">
        <v>-106.5749</v>
      </c>
      <c r="S362" t="s">
        <v>3301</v>
      </c>
    </row>
    <row r="363" spans="1:19" x14ac:dyDescent="0.3">
      <c r="A363" s="7">
        <v>14950</v>
      </c>
      <c r="B363" s="7" t="str">
        <f>IF(Table2[[#This Row],[Price]]&lt;4900,"Low",
   IF(Table2[[#This Row],[Price]]&gt;=27524,"High","Mid"))</f>
        <v>Mid</v>
      </c>
      <c r="C363" s="10">
        <v>2007</v>
      </c>
      <c r="D363" t="s">
        <v>71</v>
      </c>
      <c r="E363" t="s">
        <v>968</v>
      </c>
      <c r="F3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I363" t="s">
        <v>22</v>
      </c>
      <c r="J363" s="14">
        <v>111000</v>
      </c>
      <c r="K363" t="s">
        <v>23</v>
      </c>
      <c r="L363" t="s">
        <v>78</v>
      </c>
      <c r="M363" s="8" t="s">
        <v>73</v>
      </c>
      <c r="Q363">
        <v>35.072600000000001</v>
      </c>
      <c r="R363">
        <v>-106.5749</v>
      </c>
      <c r="S363" t="s">
        <v>2571</v>
      </c>
    </row>
    <row r="364" spans="1:19" x14ac:dyDescent="0.3">
      <c r="A364" s="7">
        <v>14950</v>
      </c>
      <c r="B364" s="7" t="str">
        <f>IF(Table2[[#This Row],[Price]]&lt;4900,"Low",
   IF(Table2[[#This Row],[Price]]&gt;=27524,"High","Mid"))</f>
        <v>Mid</v>
      </c>
      <c r="C364" s="10">
        <v>2014</v>
      </c>
      <c r="D364" t="s">
        <v>174</v>
      </c>
      <c r="E364" t="s">
        <v>2874</v>
      </c>
      <c r="F3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 Sxt</v>
      </c>
      <c r="I364" t="s">
        <v>22</v>
      </c>
      <c r="J364" s="14">
        <v>137000</v>
      </c>
      <c r="K364" t="s">
        <v>23</v>
      </c>
      <c r="L364" t="s">
        <v>36</v>
      </c>
      <c r="Q364">
        <v>35.072600000000001</v>
      </c>
      <c r="R364">
        <v>-106.5749</v>
      </c>
      <c r="S364" t="s">
        <v>2875</v>
      </c>
    </row>
    <row r="365" spans="1:19" x14ac:dyDescent="0.3">
      <c r="A365" s="7">
        <v>8950</v>
      </c>
      <c r="B365" s="7" t="str">
        <f>IF(Table2[[#This Row],[Price]]&lt;4900,"Low",
   IF(Table2[[#This Row],[Price]]&gt;=27524,"High","Mid"))</f>
        <v>Mid</v>
      </c>
      <c r="C365" s="10">
        <v>2008</v>
      </c>
      <c r="D365" t="s">
        <v>47</v>
      </c>
      <c r="E365" t="s">
        <v>2794</v>
      </c>
      <c r="F3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4Wd</v>
      </c>
      <c r="G365" t="s">
        <v>137</v>
      </c>
      <c r="H365" t="s">
        <v>86</v>
      </c>
      <c r="I365" t="s">
        <v>22</v>
      </c>
      <c r="J365" s="14">
        <v>128000</v>
      </c>
      <c r="K365" t="s">
        <v>23</v>
      </c>
      <c r="L365" t="s">
        <v>36</v>
      </c>
      <c r="M365" t="s">
        <v>73</v>
      </c>
      <c r="N365" t="s">
        <v>43</v>
      </c>
      <c r="O365" t="s">
        <v>90</v>
      </c>
      <c r="P365" t="s">
        <v>55</v>
      </c>
      <c r="Q365">
        <v>35.090122000000001</v>
      </c>
      <c r="R365">
        <v>-106.642077</v>
      </c>
      <c r="S365" t="s">
        <v>2795</v>
      </c>
    </row>
    <row r="366" spans="1:19" x14ac:dyDescent="0.3">
      <c r="A366" s="7">
        <v>32450</v>
      </c>
      <c r="B366" s="7" t="str">
        <f>IF(Table2[[#This Row],[Price]]&lt;4900,"Low",
   IF(Table2[[#This Row],[Price]]&gt;=27524,"High","Mid"))</f>
        <v>High</v>
      </c>
      <c r="C366" s="10">
        <v>2011</v>
      </c>
      <c r="D366" t="s">
        <v>93</v>
      </c>
      <c r="E366" t="s">
        <v>1993</v>
      </c>
      <c r="F3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</v>
      </c>
      <c r="H366" s="8" t="s">
        <v>41</v>
      </c>
      <c r="I366" t="s">
        <v>30</v>
      </c>
      <c r="J366" s="14">
        <v>133000</v>
      </c>
      <c r="K366" t="s">
        <v>23</v>
      </c>
      <c r="L366" t="s">
        <v>36</v>
      </c>
      <c r="M366" s="8" t="s">
        <v>42</v>
      </c>
      <c r="N366" s="8" t="s">
        <v>83</v>
      </c>
      <c r="Q366">
        <v>35.072600000000001</v>
      </c>
      <c r="R366">
        <v>-106.5749</v>
      </c>
      <c r="S366" t="s">
        <v>2833</v>
      </c>
    </row>
    <row r="367" spans="1:19" x14ac:dyDescent="0.3">
      <c r="A367" s="7">
        <v>10950</v>
      </c>
      <c r="B367" s="7" t="str">
        <f>IF(Table2[[#This Row],[Price]]&lt;4900,"Low",
   IF(Table2[[#This Row],[Price]]&gt;=27524,"High","Mid"))</f>
        <v>Mid</v>
      </c>
      <c r="C367" s="10">
        <v>2012</v>
      </c>
      <c r="D367" t="s">
        <v>47</v>
      </c>
      <c r="E367" t="s">
        <v>2427</v>
      </c>
      <c r="F3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Se 4Dr Sedan</v>
      </c>
      <c r="G367" t="s">
        <v>137</v>
      </c>
      <c r="H367" t="s">
        <v>49</v>
      </c>
      <c r="I367" t="s">
        <v>22</v>
      </c>
      <c r="J367" s="14">
        <v>100000</v>
      </c>
      <c r="K367" t="s">
        <v>23</v>
      </c>
      <c r="L367" t="s">
        <v>36</v>
      </c>
      <c r="M367" t="s">
        <v>61</v>
      </c>
      <c r="N367" t="s">
        <v>62</v>
      </c>
      <c r="O367" t="s">
        <v>63</v>
      </c>
      <c r="P367" t="s">
        <v>45</v>
      </c>
      <c r="Q367">
        <v>35.090122000000001</v>
      </c>
      <c r="R367">
        <v>-106.642077</v>
      </c>
      <c r="S367" t="s">
        <v>2428</v>
      </c>
    </row>
    <row r="368" spans="1:19" x14ac:dyDescent="0.3">
      <c r="A368" s="7">
        <v>9950</v>
      </c>
      <c r="B368" s="7" t="str">
        <f>IF(Table2[[#This Row],[Price]]&lt;4900,"Low",
   IF(Table2[[#This Row],[Price]]&gt;=27524,"High","Mid"))</f>
        <v>Mid</v>
      </c>
      <c r="C368" s="10">
        <v>2012</v>
      </c>
      <c r="D368" t="s">
        <v>47</v>
      </c>
      <c r="E368" t="s">
        <v>2446</v>
      </c>
      <c r="F3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Le 4Dr Sedan</v>
      </c>
      <c r="G368" t="s">
        <v>137</v>
      </c>
      <c r="H368" t="s">
        <v>86</v>
      </c>
      <c r="I368" t="s">
        <v>22</v>
      </c>
      <c r="J368" s="14">
        <v>102000</v>
      </c>
      <c r="K368" t="s">
        <v>23</v>
      </c>
      <c r="L368" t="s">
        <v>36</v>
      </c>
      <c r="M368" t="s">
        <v>61</v>
      </c>
      <c r="N368" t="s">
        <v>62</v>
      </c>
      <c r="O368" s="8" t="s">
        <v>90</v>
      </c>
      <c r="P368" t="s">
        <v>55</v>
      </c>
      <c r="Q368">
        <v>35.090122000000001</v>
      </c>
      <c r="R368">
        <v>-106.642077</v>
      </c>
      <c r="S368" t="s">
        <v>2447</v>
      </c>
    </row>
    <row r="369" spans="1:19" x14ac:dyDescent="0.3">
      <c r="A369" s="7">
        <v>10950</v>
      </c>
      <c r="B369" s="7" t="str">
        <f>IF(Table2[[#This Row],[Price]]&lt;4900,"Low",
   IF(Table2[[#This Row],[Price]]&gt;=27524,"High","Mid"))</f>
        <v>Mid</v>
      </c>
      <c r="C369" s="10">
        <v>2013</v>
      </c>
      <c r="D369" t="s">
        <v>20</v>
      </c>
      <c r="E369" t="s">
        <v>2041</v>
      </c>
      <c r="F3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 Se Ecoboost</v>
      </c>
      <c r="G369" t="s">
        <v>137</v>
      </c>
      <c r="H369" t="s">
        <v>86</v>
      </c>
      <c r="I369" t="s">
        <v>22</v>
      </c>
      <c r="J369" s="14">
        <v>77000</v>
      </c>
      <c r="K369" t="s">
        <v>23</v>
      </c>
      <c r="L369" t="s">
        <v>36</v>
      </c>
      <c r="M369" t="s">
        <v>61</v>
      </c>
      <c r="N369" t="s">
        <v>43</v>
      </c>
      <c r="O369" t="s">
        <v>90</v>
      </c>
      <c r="P369" t="s">
        <v>26</v>
      </c>
      <c r="Q369">
        <v>35.090122000000001</v>
      </c>
      <c r="R369">
        <v>-106.642077</v>
      </c>
      <c r="S369" t="s">
        <v>2042</v>
      </c>
    </row>
    <row r="370" spans="1:19" x14ac:dyDescent="0.3">
      <c r="A370" s="7">
        <v>7950</v>
      </c>
      <c r="B370" s="7" t="str">
        <f>IF(Table2[[#This Row],[Price]]&lt;4900,"Low",
   IF(Table2[[#This Row],[Price]]&gt;=27524,"High","Mid"))</f>
        <v>Mid</v>
      </c>
      <c r="C370" s="10">
        <v>1989</v>
      </c>
      <c r="D370" t="s">
        <v>51</v>
      </c>
      <c r="E370" t="s">
        <v>52</v>
      </c>
      <c r="F3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I370" t="s">
        <v>22</v>
      </c>
      <c r="J370" s="14">
        <v>148000</v>
      </c>
      <c r="K370" t="s">
        <v>23</v>
      </c>
      <c r="L370" t="s">
        <v>36</v>
      </c>
      <c r="Q370">
        <v>35.074921000000003</v>
      </c>
      <c r="R370">
        <v>-106.55491000000001</v>
      </c>
      <c r="S370" t="s">
        <v>2987</v>
      </c>
    </row>
    <row r="371" spans="1:19" x14ac:dyDescent="0.3">
      <c r="A371" s="7">
        <v>8950</v>
      </c>
      <c r="B371" s="7" t="str">
        <f>IF(Table2[[#This Row],[Price]]&lt;4900,"Low",
   IF(Table2[[#This Row],[Price]]&gt;=27524,"High","Mid"))</f>
        <v>Mid</v>
      </c>
      <c r="C371" s="10">
        <v>2010</v>
      </c>
      <c r="D371" t="s">
        <v>71</v>
      </c>
      <c r="E371" t="s">
        <v>1727</v>
      </c>
      <c r="F3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Liberty</v>
      </c>
      <c r="I371" t="s">
        <v>22</v>
      </c>
      <c r="J371" s="14">
        <v>140442</v>
      </c>
      <c r="K371" t="s">
        <v>23</v>
      </c>
      <c r="L371" t="s">
        <v>36</v>
      </c>
      <c r="M371" s="8" t="s">
        <v>73</v>
      </c>
      <c r="Q371">
        <v>35.074921000000003</v>
      </c>
      <c r="R371">
        <v>-106.55491000000001</v>
      </c>
      <c r="S371" t="s">
        <v>2915</v>
      </c>
    </row>
    <row r="372" spans="1:19" x14ac:dyDescent="0.3">
      <c r="A372" s="7">
        <v>31995</v>
      </c>
      <c r="B372" s="7" t="str">
        <f>IF(Table2[[#This Row],[Price]]&lt;4900,"Low",
   IF(Table2[[#This Row],[Price]]&gt;=27524,"High","Mid"))</f>
        <v>High</v>
      </c>
      <c r="C372" s="10">
        <v>2015</v>
      </c>
      <c r="D372" t="s">
        <v>20</v>
      </c>
      <c r="E372" t="s">
        <v>1247</v>
      </c>
      <c r="F3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4X2 2Dr Re</v>
      </c>
      <c r="I372" t="s">
        <v>22</v>
      </c>
      <c r="J372" s="14">
        <v>99000</v>
      </c>
      <c r="K372" t="s">
        <v>23</v>
      </c>
      <c r="L372" t="s">
        <v>36</v>
      </c>
      <c r="Q372">
        <v>36.114899999999999</v>
      </c>
      <c r="R372">
        <v>-115.2161</v>
      </c>
      <c r="S372" t="s">
        <v>2389</v>
      </c>
    </row>
    <row r="373" spans="1:19" x14ac:dyDescent="0.3">
      <c r="A373" s="7">
        <v>6000</v>
      </c>
      <c r="B373" s="7" t="str">
        <f>IF(Table2[[#This Row],[Price]]&lt;4900,"Low",
   IF(Table2[[#This Row],[Price]]&gt;=27524,"High","Mid"))</f>
        <v>Mid</v>
      </c>
      <c r="C373" s="10">
        <v>2012</v>
      </c>
      <c r="D373" t="s">
        <v>20</v>
      </c>
      <c r="E373" t="s">
        <v>2632</v>
      </c>
      <c r="F3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</v>
      </c>
      <c r="G373" t="s">
        <v>59</v>
      </c>
      <c r="H373" t="s">
        <v>41</v>
      </c>
      <c r="I373" t="s">
        <v>30</v>
      </c>
      <c r="J373" s="14">
        <v>115000</v>
      </c>
      <c r="K373" t="s">
        <v>23</v>
      </c>
      <c r="L373" t="s">
        <v>36</v>
      </c>
      <c r="M373" t="s">
        <v>73</v>
      </c>
      <c r="O373" s="8" t="s">
        <v>83</v>
      </c>
      <c r="Q373">
        <v>30.408899999999999</v>
      </c>
      <c r="R373">
        <v>-91.084199999999996</v>
      </c>
      <c r="S373" t="s">
        <v>2633</v>
      </c>
    </row>
    <row r="374" spans="1:19" x14ac:dyDescent="0.3">
      <c r="A374" s="7">
        <v>7995</v>
      </c>
      <c r="B374" s="7" t="str">
        <f>IF(Table2[[#This Row],[Price]]&lt;4900,"Low",
   IF(Table2[[#This Row],[Price]]&gt;=27524,"High","Mid"))</f>
        <v>Mid</v>
      </c>
      <c r="C374" s="10">
        <v>2004</v>
      </c>
      <c r="D374" t="s">
        <v>51</v>
      </c>
      <c r="E374" t="s">
        <v>383</v>
      </c>
      <c r="F3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374" t="s">
        <v>59</v>
      </c>
      <c r="H374" t="s">
        <v>41</v>
      </c>
      <c r="I374" t="s">
        <v>22</v>
      </c>
      <c r="J374" s="14">
        <v>239869</v>
      </c>
      <c r="K374" t="s">
        <v>23</v>
      </c>
      <c r="L374" t="s">
        <v>36</v>
      </c>
      <c r="M374" t="s">
        <v>73</v>
      </c>
      <c r="N374" t="s">
        <v>95</v>
      </c>
      <c r="O374" t="s">
        <v>96</v>
      </c>
      <c r="P374" t="s">
        <v>26</v>
      </c>
      <c r="Q374">
        <v>35.004502000000002</v>
      </c>
      <c r="R374">
        <v>-106.04992799999999</v>
      </c>
      <c r="S374" t="s">
        <v>3392</v>
      </c>
    </row>
    <row r="375" spans="1:19" x14ac:dyDescent="0.3">
      <c r="A375" s="7">
        <v>23995</v>
      </c>
      <c r="B375" s="7" t="str">
        <f>IF(Table2[[#This Row],[Price]]&lt;4900,"Low",
   IF(Table2[[#This Row],[Price]]&gt;=27524,"High","Mid"))</f>
        <v>Mid</v>
      </c>
      <c r="C375" s="10">
        <v>2004</v>
      </c>
      <c r="D375" t="s">
        <v>51</v>
      </c>
      <c r="E375" t="s">
        <v>2991</v>
      </c>
      <c r="F3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</v>
      </c>
      <c r="G375" t="s">
        <v>59</v>
      </c>
      <c r="H375" t="s">
        <v>41</v>
      </c>
      <c r="I375" t="s">
        <v>30</v>
      </c>
      <c r="J375" s="14">
        <v>148120</v>
      </c>
      <c r="K375" t="s">
        <v>23</v>
      </c>
      <c r="L375" t="s">
        <v>36</v>
      </c>
      <c r="M375" t="s">
        <v>73</v>
      </c>
      <c r="N375" t="s">
        <v>95</v>
      </c>
      <c r="O375" t="s">
        <v>96</v>
      </c>
      <c r="P375" t="s">
        <v>26</v>
      </c>
      <c r="Q375">
        <v>35.004502000000002</v>
      </c>
      <c r="R375">
        <v>-106.04992799999999</v>
      </c>
      <c r="S375" t="s">
        <v>2992</v>
      </c>
    </row>
    <row r="376" spans="1:19" x14ac:dyDescent="0.3">
      <c r="A376" s="7">
        <v>8250</v>
      </c>
      <c r="B376" s="7" t="str">
        <f>IF(Table2[[#This Row],[Price]]&lt;4900,"Low",
   IF(Table2[[#This Row],[Price]]&gt;=27524,"High","Mid"))</f>
        <v>Mid</v>
      </c>
      <c r="C376" s="10">
        <v>2017</v>
      </c>
      <c r="D376" t="s">
        <v>51</v>
      </c>
      <c r="E376" t="s">
        <v>2256</v>
      </c>
      <c r="F3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Sonic</v>
      </c>
      <c r="G376" t="s">
        <v>59</v>
      </c>
      <c r="H376" t="s">
        <v>86</v>
      </c>
      <c r="I376" t="s">
        <v>22</v>
      </c>
      <c r="J376" s="14">
        <v>90437</v>
      </c>
      <c r="K376" t="s">
        <v>23</v>
      </c>
      <c r="L376" t="s">
        <v>78</v>
      </c>
      <c r="M376" t="s">
        <v>61</v>
      </c>
      <c r="O376" t="s">
        <v>63</v>
      </c>
      <c r="P376" t="s">
        <v>55</v>
      </c>
      <c r="Q376">
        <v>34.851897999999998</v>
      </c>
      <c r="R376">
        <v>-106.69071</v>
      </c>
      <c r="S376" t="s">
        <v>2257</v>
      </c>
    </row>
    <row r="377" spans="1:19" x14ac:dyDescent="0.3">
      <c r="A377" s="7">
        <v>12250</v>
      </c>
      <c r="B377" s="7" t="str">
        <f>IF(Table2[[#This Row],[Price]]&lt;4900,"Low",
   IF(Table2[[#This Row],[Price]]&gt;=27524,"High","Mid"))</f>
        <v>Mid</v>
      </c>
      <c r="C377" s="10">
        <v>2015</v>
      </c>
      <c r="D377" t="s">
        <v>47</v>
      </c>
      <c r="E377" t="s">
        <v>353</v>
      </c>
      <c r="F3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</v>
      </c>
      <c r="G377" t="s">
        <v>59</v>
      </c>
      <c r="H377" t="s">
        <v>86</v>
      </c>
      <c r="I377" t="s">
        <v>22</v>
      </c>
      <c r="J377" s="14">
        <v>87329</v>
      </c>
      <c r="K377" t="s">
        <v>23</v>
      </c>
      <c r="L377" t="s">
        <v>36</v>
      </c>
      <c r="M377" t="s">
        <v>61</v>
      </c>
      <c r="N377" s="8" t="s">
        <v>62</v>
      </c>
      <c r="O377" t="s">
        <v>63</v>
      </c>
      <c r="P377" t="s">
        <v>68</v>
      </c>
      <c r="Q377">
        <v>34.851897999999998</v>
      </c>
      <c r="R377">
        <v>-106.69071</v>
      </c>
      <c r="S377" t="s">
        <v>2206</v>
      </c>
    </row>
    <row r="378" spans="1:19" x14ac:dyDescent="0.3">
      <c r="A378" s="7">
        <v>20995</v>
      </c>
      <c r="B378" s="7" t="str">
        <f>IF(Table2[[#This Row],[Price]]&lt;4900,"Low",
   IF(Table2[[#This Row],[Price]]&gt;=27524,"High","Mid"))</f>
        <v>Mid</v>
      </c>
      <c r="C378" s="10">
        <v>2015</v>
      </c>
      <c r="D378" t="s">
        <v>390</v>
      </c>
      <c r="E378" t="s">
        <v>1159</v>
      </c>
      <c r="F3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Ex</v>
      </c>
      <c r="G378" t="s">
        <v>132</v>
      </c>
      <c r="H378" t="s">
        <v>86</v>
      </c>
      <c r="I378" t="s">
        <v>22</v>
      </c>
      <c r="J378" s="14">
        <v>32080</v>
      </c>
      <c r="K378" t="s">
        <v>23</v>
      </c>
      <c r="L378" t="s">
        <v>36</v>
      </c>
      <c r="M378" t="s">
        <v>61</v>
      </c>
      <c r="N378" t="s">
        <v>95</v>
      </c>
      <c r="O378" t="s">
        <v>63</v>
      </c>
      <c r="P378" t="s">
        <v>26</v>
      </c>
      <c r="Q378">
        <v>35.110399999999998</v>
      </c>
      <c r="R378">
        <v>-106.57810000000001</v>
      </c>
      <c r="S378" t="s">
        <v>1160</v>
      </c>
    </row>
    <row r="379" spans="1:19" x14ac:dyDescent="0.3">
      <c r="A379" s="7">
        <v>81500</v>
      </c>
      <c r="B379" s="7" t="str">
        <f>IF(Table2[[#This Row],[Price]]&lt;4900,"Low",
   IF(Table2[[#This Row],[Price]]&gt;=27524,"High","Mid"))</f>
        <v>High</v>
      </c>
      <c r="C379" s="10">
        <v>2018</v>
      </c>
      <c r="E379" t="s">
        <v>3449</v>
      </c>
      <c r="F3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Kenworth T680</v>
      </c>
      <c r="I379" t="s">
        <v>30</v>
      </c>
      <c r="J379" s="14">
        <v>380536</v>
      </c>
      <c r="K379" t="s">
        <v>23</v>
      </c>
      <c r="L379" t="s">
        <v>78</v>
      </c>
      <c r="Q379">
        <v>33.377842000000001</v>
      </c>
      <c r="R379">
        <v>-112.563558</v>
      </c>
      <c r="S379" t="s">
        <v>3450</v>
      </c>
    </row>
    <row r="380" spans="1:19" x14ac:dyDescent="0.3">
      <c r="A380" s="7">
        <v>7200</v>
      </c>
      <c r="B380" s="7" t="str">
        <f>IF(Table2[[#This Row],[Price]]&lt;4900,"Low",
   IF(Table2[[#This Row],[Price]]&gt;=27524,"High","Mid"))</f>
        <v>Mid</v>
      </c>
      <c r="C380" s="10">
        <v>2006</v>
      </c>
      <c r="D380" t="s">
        <v>51</v>
      </c>
      <c r="E380" t="s">
        <v>901</v>
      </c>
      <c r="F3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Suburban</v>
      </c>
      <c r="G380" t="s">
        <v>40</v>
      </c>
      <c r="H380" t="s">
        <v>41</v>
      </c>
      <c r="I380" t="s">
        <v>22</v>
      </c>
      <c r="J380" s="14">
        <v>99208</v>
      </c>
      <c r="K380" t="s">
        <v>23</v>
      </c>
      <c r="L380" t="s">
        <v>36</v>
      </c>
      <c r="M380" t="s">
        <v>73</v>
      </c>
      <c r="N380" t="s">
        <v>95</v>
      </c>
      <c r="O380" t="s">
        <v>90</v>
      </c>
      <c r="P380" t="s">
        <v>97</v>
      </c>
      <c r="Q380">
        <v>35.186799999999998</v>
      </c>
      <c r="R380">
        <v>-106.6652</v>
      </c>
      <c r="S380" t="s">
        <v>2394</v>
      </c>
    </row>
    <row r="381" spans="1:19" x14ac:dyDescent="0.3">
      <c r="A381" s="7">
        <v>7900</v>
      </c>
      <c r="B381" s="7" t="str">
        <f>IF(Table2[[#This Row],[Price]]&lt;4900,"Low",
   IF(Table2[[#This Row],[Price]]&gt;=27524,"High","Mid"))</f>
        <v>Mid</v>
      </c>
      <c r="C381" s="10">
        <v>2012</v>
      </c>
      <c r="D381" t="s">
        <v>47</v>
      </c>
      <c r="E381" t="s">
        <v>1293</v>
      </c>
      <c r="F3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Le</v>
      </c>
      <c r="G381" t="s">
        <v>59</v>
      </c>
      <c r="H381" t="s">
        <v>86</v>
      </c>
      <c r="I381" t="s">
        <v>22</v>
      </c>
      <c r="J381" s="14">
        <v>82000</v>
      </c>
      <c r="K381" t="s">
        <v>172</v>
      </c>
      <c r="L381" t="s">
        <v>36</v>
      </c>
      <c r="M381" t="s">
        <v>61</v>
      </c>
      <c r="N381" t="s">
        <v>62</v>
      </c>
      <c r="O381" s="8" t="s">
        <v>83</v>
      </c>
      <c r="P381" t="s">
        <v>97</v>
      </c>
      <c r="Q381">
        <v>35.0717</v>
      </c>
      <c r="R381">
        <v>-106.509</v>
      </c>
      <c r="S381" t="s">
        <v>2130</v>
      </c>
    </row>
    <row r="382" spans="1:19" x14ac:dyDescent="0.3">
      <c r="A382" s="7">
        <v>16950</v>
      </c>
      <c r="B382" s="7" t="str">
        <f>IF(Table2[[#This Row],[Price]]&lt;4900,"Low",
   IF(Table2[[#This Row],[Price]]&gt;=27524,"High","Mid"))</f>
        <v>Mid</v>
      </c>
      <c r="C382" s="10">
        <v>2005</v>
      </c>
      <c r="D382" t="s">
        <v>20</v>
      </c>
      <c r="E382" t="s">
        <v>1463</v>
      </c>
      <c r="F3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 Duty</v>
      </c>
      <c r="I382" t="s">
        <v>30</v>
      </c>
      <c r="J382" s="14">
        <v>155000</v>
      </c>
      <c r="K382" t="s">
        <v>23</v>
      </c>
      <c r="L382" t="s">
        <v>36</v>
      </c>
      <c r="Q382">
        <v>35.074921000000003</v>
      </c>
      <c r="R382">
        <v>-106.55491000000001</v>
      </c>
      <c r="S382" t="s">
        <v>3062</v>
      </c>
    </row>
    <row r="383" spans="1:19" x14ac:dyDescent="0.3">
      <c r="A383" s="7">
        <v>11995</v>
      </c>
      <c r="B383" s="7" t="str">
        <f>IF(Table2[[#This Row],[Price]]&lt;4900,"Low",
   IF(Table2[[#This Row],[Price]]&gt;=27524,"High","Mid"))</f>
        <v>Mid</v>
      </c>
      <c r="C383" s="10">
        <v>2014</v>
      </c>
      <c r="D383" t="s">
        <v>20</v>
      </c>
      <c r="E383" t="s">
        <v>386</v>
      </c>
      <c r="F3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G383" t="s">
        <v>59</v>
      </c>
      <c r="H383" t="s">
        <v>49</v>
      </c>
      <c r="I383" t="s">
        <v>22</v>
      </c>
      <c r="J383" s="14">
        <v>147265</v>
      </c>
      <c r="K383" t="s">
        <v>23</v>
      </c>
      <c r="L383" t="s">
        <v>36</v>
      </c>
      <c r="M383" t="s">
        <v>73</v>
      </c>
      <c r="N383" t="s">
        <v>95</v>
      </c>
      <c r="O383" t="s">
        <v>90</v>
      </c>
      <c r="P383" t="s">
        <v>68</v>
      </c>
      <c r="Q383">
        <v>35.071610999999997</v>
      </c>
      <c r="R383">
        <v>-106.52772899999999</v>
      </c>
      <c r="S383" t="s">
        <v>2982</v>
      </c>
    </row>
    <row r="384" spans="1:19" x14ac:dyDescent="0.3">
      <c r="A384" s="7">
        <v>5995</v>
      </c>
      <c r="B384" s="7" t="str">
        <f>IF(Table2[[#This Row],[Price]]&lt;4900,"Low",
   IF(Table2[[#This Row],[Price]]&gt;=27524,"High","Mid"))</f>
        <v>Mid</v>
      </c>
      <c r="C384" s="10">
        <v>2006</v>
      </c>
      <c r="D384" t="s">
        <v>214</v>
      </c>
      <c r="E384" t="s">
        <v>3290</v>
      </c>
      <c r="F3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Tribute</v>
      </c>
      <c r="I384" t="s">
        <v>22</v>
      </c>
      <c r="J384" s="14">
        <v>190751</v>
      </c>
      <c r="K384" t="s">
        <v>23</v>
      </c>
      <c r="L384" t="s">
        <v>36</v>
      </c>
      <c r="M384" t="s">
        <v>73</v>
      </c>
      <c r="O384" t="s">
        <v>90</v>
      </c>
      <c r="P384" t="s">
        <v>55</v>
      </c>
      <c r="Q384">
        <v>35.087685</v>
      </c>
      <c r="R384">
        <v>-106.594475</v>
      </c>
      <c r="S384" t="s">
        <v>3291</v>
      </c>
    </row>
    <row r="385" spans="1:19" x14ac:dyDescent="0.3">
      <c r="A385" s="7">
        <v>9950</v>
      </c>
      <c r="B385" s="7" t="str">
        <f>IF(Table2[[#This Row],[Price]]&lt;4900,"Low",
   IF(Table2[[#This Row],[Price]]&gt;=27524,"High","Mid"))</f>
        <v>Mid</v>
      </c>
      <c r="C385" s="10">
        <v>2004</v>
      </c>
      <c r="D385" t="s">
        <v>47</v>
      </c>
      <c r="E385" t="s">
        <v>764</v>
      </c>
      <c r="F3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I385" t="s">
        <v>22</v>
      </c>
      <c r="J385" s="14">
        <v>181000</v>
      </c>
      <c r="K385" t="s">
        <v>23</v>
      </c>
      <c r="L385" t="s">
        <v>36</v>
      </c>
      <c r="M385" s="8" t="s">
        <v>73</v>
      </c>
      <c r="N385" s="8" t="s">
        <v>110</v>
      </c>
      <c r="Q385">
        <v>35.072600000000001</v>
      </c>
      <c r="R385">
        <v>-106.5749</v>
      </c>
      <c r="S385" t="s">
        <v>3252</v>
      </c>
    </row>
    <row r="386" spans="1:19" x14ac:dyDescent="0.3">
      <c r="A386" s="7">
        <v>1075</v>
      </c>
      <c r="B386" s="7" t="str">
        <f>IF(Table2[[#This Row],[Price]]&lt;4900,"Low",
   IF(Table2[[#This Row],[Price]]&gt;=27524,"High","Mid"))</f>
        <v>Low</v>
      </c>
      <c r="C386" s="10">
        <v>1987</v>
      </c>
      <c r="E386" t="s">
        <v>3319</v>
      </c>
      <c r="F3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Plymouth Caravelle</v>
      </c>
      <c r="G386" t="s">
        <v>59</v>
      </c>
      <c r="H386" t="s">
        <v>86</v>
      </c>
      <c r="I386" t="s">
        <v>22</v>
      </c>
      <c r="J386" s="14">
        <v>200000</v>
      </c>
      <c r="K386" t="s">
        <v>23</v>
      </c>
      <c r="L386" t="s">
        <v>36</v>
      </c>
      <c r="M386" t="s">
        <v>61</v>
      </c>
      <c r="N386" t="s">
        <v>54</v>
      </c>
      <c r="O386" t="s">
        <v>63</v>
      </c>
      <c r="P386" t="s">
        <v>463</v>
      </c>
      <c r="Q386">
        <v>35.249299999999998</v>
      </c>
      <c r="R386">
        <v>-106.6818</v>
      </c>
      <c r="S386" t="s">
        <v>3320</v>
      </c>
    </row>
    <row r="387" spans="1:19" x14ac:dyDescent="0.3">
      <c r="A387" s="7">
        <v>16950</v>
      </c>
      <c r="B387" s="7" t="str">
        <f>IF(Table2[[#This Row],[Price]]&lt;4900,"Low",
   IF(Table2[[#This Row],[Price]]&gt;=27524,"High","Mid"))</f>
        <v>Mid</v>
      </c>
      <c r="C387" s="10">
        <v>2017</v>
      </c>
      <c r="D387" t="s">
        <v>57</v>
      </c>
      <c r="E387" t="s">
        <v>1343</v>
      </c>
      <c r="F3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H387" s="8" t="s">
        <v>49</v>
      </c>
      <c r="I387" t="s">
        <v>22</v>
      </c>
      <c r="J387" s="14">
        <v>39000</v>
      </c>
      <c r="K387" t="s">
        <v>23</v>
      </c>
      <c r="L387" t="s">
        <v>36</v>
      </c>
      <c r="M387" s="8" t="s">
        <v>61</v>
      </c>
      <c r="N387" s="8" t="s">
        <v>43</v>
      </c>
      <c r="Q387">
        <v>35.074921000000003</v>
      </c>
      <c r="R387">
        <v>-106.55491000000001</v>
      </c>
      <c r="S387" t="s">
        <v>1344</v>
      </c>
    </row>
    <row r="388" spans="1:19" x14ac:dyDescent="0.3">
      <c r="A388" s="7">
        <v>22000</v>
      </c>
      <c r="B388" s="7" t="str">
        <f>IF(Table2[[#This Row],[Price]]&lt;4900,"Low",
   IF(Table2[[#This Row],[Price]]&gt;=27524,"High","Mid"))</f>
        <v>Mid</v>
      </c>
      <c r="C388" s="10">
        <v>2018</v>
      </c>
      <c r="D388" t="s">
        <v>320</v>
      </c>
      <c r="E388" t="s">
        <v>970</v>
      </c>
      <c r="F3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 2.5I Premium</v>
      </c>
      <c r="G388" t="s">
        <v>137</v>
      </c>
      <c r="I388" t="s">
        <v>22</v>
      </c>
      <c r="J388" s="14">
        <v>85000</v>
      </c>
      <c r="K388" t="s">
        <v>23</v>
      </c>
      <c r="L388" t="s">
        <v>36</v>
      </c>
      <c r="M388" t="s">
        <v>73</v>
      </c>
      <c r="N388" t="s">
        <v>43</v>
      </c>
      <c r="O388" t="s">
        <v>90</v>
      </c>
      <c r="P388" t="s">
        <v>55</v>
      </c>
      <c r="Q388">
        <v>35.178699999999999</v>
      </c>
      <c r="R388">
        <v>-106.5102</v>
      </c>
      <c r="S388" t="s">
        <v>2178</v>
      </c>
    </row>
    <row r="389" spans="1:19" x14ac:dyDescent="0.3">
      <c r="A389" s="7">
        <v>3500</v>
      </c>
      <c r="B389" s="7" t="str">
        <f>IF(Table2[[#This Row],[Price]]&lt;4900,"Low",
   IF(Table2[[#This Row],[Price]]&gt;=27524,"High","Mid"))</f>
        <v>Low</v>
      </c>
      <c r="C389" s="10">
        <v>2002</v>
      </c>
      <c r="D389" t="s">
        <v>320</v>
      </c>
      <c r="E389" t="s">
        <v>422</v>
      </c>
      <c r="F3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Outback</v>
      </c>
      <c r="I389" t="s">
        <v>22</v>
      </c>
      <c r="J389" s="14">
        <v>172000</v>
      </c>
      <c r="K389" t="s">
        <v>172</v>
      </c>
      <c r="L389" t="s">
        <v>36</v>
      </c>
      <c r="M389" s="8" t="s">
        <v>73</v>
      </c>
      <c r="Q389">
        <v>35.050635999999997</v>
      </c>
      <c r="R389">
        <v>-106.64633600000001</v>
      </c>
      <c r="S389" t="s">
        <v>3167</v>
      </c>
    </row>
    <row r="390" spans="1:19" x14ac:dyDescent="0.3">
      <c r="A390" s="7">
        <v>7950</v>
      </c>
      <c r="B390" s="7" t="str">
        <f>IF(Table2[[#This Row],[Price]]&lt;4900,"Low",
   IF(Table2[[#This Row],[Price]]&gt;=27524,"High","Mid"))</f>
        <v>Mid</v>
      </c>
      <c r="C390" s="10">
        <v>2007</v>
      </c>
      <c r="D390" t="s">
        <v>493</v>
      </c>
      <c r="E390" t="s">
        <v>2342</v>
      </c>
      <c r="F3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Aura</v>
      </c>
      <c r="I390" t="s">
        <v>22</v>
      </c>
      <c r="J390" s="14">
        <v>96304</v>
      </c>
      <c r="K390" t="s">
        <v>23</v>
      </c>
      <c r="L390" t="s">
        <v>36</v>
      </c>
      <c r="O390" t="s">
        <v>63</v>
      </c>
      <c r="Q390">
        <v>35.185090000000002</v>
      </c>
      <c r="R390">
        <v>-106.58499999999999</v>
      </c>
      <c r="S390" t="s">
        <v>2347</v>
      </c>
    </row>
    <row r="391" spans="1:19" x14ac:dyDescent="0.3">
      <c r="A391" s="7">
        <v>14950</v>
      </c>
      <c r="B391" s="7" t="str">
        <f>IF(Table2[[#This Row],[Price]]&lt;4900,"Low",
   IF(Table2[[#This Row],[Price]]&gt;=27524,"High","Mid"))</f>
        <v>Mid</v>
      </c>
      <c r="C391" s="10">
        <v>2013</v>
      </c>
      <c r="D391" t="s">
        <v>208</v>
      </c>
      <c r="E391" t="s">
        <v>1589</v>
      </c>
      <c r="F3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328I</v>
      </c>
      <c r="G391" t="s">
        <v>132</v>
      </c>
      <c r="H391" t="s">
        <v>86</v>
      </c>
      <c r="I391" t="s">
        <v>22</v>
      </c>
      <c r="J391" s="14">
        <v>75000</v>
      </c>
      <c r="K391" t="s">
        <v>23</v>
      </c>
      <c r="L391" t="s">
        <v>78</v>
      </c>
      <c r="M391" t="s">
        <v>42</v>
      </c>
      <c r="Q391">
        <v>35.110399999999998</v>
      </c>
      <c r="R391">
        <v>-106.57810000000001</v>
      </c>
      <c r="S391" t="s">
        <v>2018</v>
      </c>
    </row>
    <row r="392" spans="1:19" x14ac:dyDescent="0.3">
      <c r="A392" s="7">
        <v>10995</v>
      </c>
      <c r="B392" s="7" t="str">
        <f>IF(Table2[[#This Row],[Price]]&lt;4900,"Low",
   IF(Table2[[#This Row],[Price]]&gt;=27524,"High","Mid"))</f>
        <v>Mid</v>
      </c>
      <c r="C392" s="10">
        <v>2014</v>
      </c>
      <c r="D392" t="s">
        <v>241</v>
      </c>
      <c r="E392" t="s">
        <v>446</v>
      </c>
      <c r="F3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392" t="s">
        <v>22</v>
      </c>
      <c r="J392" s="14">
        <v>78498</v>
      </c>
      <c r="K392" t="s">
        <v>23</v>
      </c>
      <c r="L392" t="s">
        <v>36</v>
      </c>
      <c r="N392" t="s">
        <v>62</v>
      </c>
      <c r="O392" t="s">
        <v>63</v>
      </c>
      <c r="P392" t="s">
        <v>68</v>
      </c>
      <c r="Q392">
        <v>35.087685</v>
      </c>
      <c r="R392">
        <v>-106.594475</v>
      </c>
      <c r="S392" t="s">
        <v>2066</v>
      </c>
    </row>
    <row r="393" spans="1:19" x14ac:dyDescent="0.3">
      <c r="A393" s="7">
        <v>13900</v>
      </c>
      <c r="B393" s="7" t="str">
        <f>IF(Table2[[#This Row],[Price]]&lt;4900,"Low",
   IF(Table2[[#This Row],[Price]]&gt;=27524,"High","Mid"))</f>
        <v>Mid</v>
      </c>
      <c r="C393" s="10">
        <v>2015</v>
      </c>
      <c r="D393" t="s">
        <v>214</v>
      </c>
      <c r="E393" t="s">
        <v>520</v>
      </c>
      <c r="F3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Cx-5</v>
      </c>
      <c r="H393" t="s">
        <v>86</v>
      </c>
      <c r="I393" t="s">
        <v>22</v>
      </c>
      <c r="J393" s="14">
        <v>90000</v>
      </c>
      <c r="K393" t="s">
        <v>23</v>
      </c>
      <c r="L393" t="s">
        <v>36</v>
      </c>
      <c r="M393" t="s">
        <v>61</v>
      </c>
      <c r="O393" s="8" t="s">
        <v>83</v>
      </c>
      <c r="Q393">
        <v>35.150599999999997</v>
      </c>
      <c r="R393">
        <v>-106.569</v>
      </c>
      <c r="S393" t="s">
        <v>2247</v>
      </c>
    </row>
    <row r="394" spans="1:19" x14ac:dyDescent="0.3">
      <c r="A394" s="7">
        <v>43380</v>
      </c>
      <c r="B394" s="7" t="str">
        <f>IF(Table2[[#This Row],[Price]]&lt;4900,"Low",
   IF(Table2[[#This Row],[Price]]&gt;=27524,"High","Mid"))</f>
        <v>High</v>
      </c>
      <c r="C394" s="10">
        <v>2018</v>
      </c>
      <c r="D394" t="s">
        <v>174</v>
      </c>
      <c r="E394" t="s">
        <v>476</v>
      </c>
      <c r="F3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 R/T</v>
      </c>
      <c r="G394" t="s">
        <v>132</v>
      </c>
      <c r="H394" t="s">
        <v>41</v>
      </c>
      <c r="I394" t="s">
        <v>22</v>
      </c>
      <c r="J394" s="14">
        <v>25072</v>
      </c>
      <c r="K394" t="s">
        <v>23</v>
      </c>
      <c r="L394" t="s">
        <v>36</v>
      </c>
      <c r="M394" t="s">
        <v>42</v>
      </c>
      <c r="N394" t="s">
        <v>95</v>
      </c>
      <c r="O394" t="s">
        <v>44</v>
      </c>
      <c r="P394" t="s">
        <v>68</v>
      </c>
      <c r="Q394">
        <v>35.110399999999998</v>
      </c>
      <c r="R394">
        <v>-106.57810000000001</v>
      </c>
      <c r="S394" t="s">
        <v>935</v>
      </c>
    </row>
    <row r="395" spans="1:19" x14ac:dyDescent="0.3">
      <c r="A395" s="7">
        <v>10785</v>
      </c>
      <c r="B395" s="7" t="str">
        <f>IF(Table2[[#This Row],[Price]]&lt;4900,"Low",
   IF(Table2[[#This Row],[Price]]&gt;=27524,"High","Mid"))</f>
        <v>Mid</v>
      </c>
      <c r="C395" s="10">
        <v>2013</v>
      </c>
      <c r="D395" t="s">
        <v>390</v>
      </c>
      <c r="E395" t="s">
        <v>2392</v>
      </c>
      <c r="F3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Sdn</v>
      </c>
      <c r="H395" s="8" t="s">
        <v>86</v>
      </c>
      <c r="I395" t="s">
        <v>22</v>
      </c>
      <c r="J395" s="14">
        <v>99120</v>
      </c>
      <c r="K395" t="s">
        <v>23</v>
      </c>
      <c r="L395" t="s">
        <v>36</v>
      </c>
      <c r="M395" t="s">
        <v>61</v>
      </c>
      <c r="N395" s="8" t="s">
        <v>62</v>
      </c>
      <c r="P395" t="s">
        <v>55</v>
      </c>
      <c r="Q395">
        <v>35.004362999999998</v>
      </c>
      <c r="R395">
        <v>-106.04979400000001</v>
      </c>
      <c r="S395" t="s">
        <v>2393</v>
      </c>
    </row>
    <row r="396" spans="1:19" x14ac:dyDescent="0.3">
      <c r="A396" s="7">
        <v>49225</v>
      </c>
      <c r="B396" s="7" t="str">
        <f>IF(Table2[[#This Row],[Price]]&lt;4900,"Low",
   IF(Table2[[#This Row],[Price]]&gt;=27524,"High","Mid"))</f>
        <v>High</v>
      </c>
      <c r="C396" s="10">
        <v>2015</v>
      </c>
      <c r="D396" t="s">
        <v>169</v>
      </c>
      <c r="E396" t="s">
        <v>848</v>
      </c>
      <c r="F3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396" s="8" t="s">
        <v>41</v>
      </c>
      <c r="I396" t="s">
        <v>30</v>
      </c>
      <c r="J396" s="14">
        <v>95501</v>
      </c>
      <c r="K396" t="s">
        <v>23</v>
      </c>
      <c r="L396" t="s">
        <v>36</v>
      </c>
      <c r="M396" t="s">
        <v>73</v>
      </c>
      <c r="N396" s="8" t="s">
        <v>83</v>
      </c>
      <c r="Q396">
        <v>35.004362999999998</v>
      </c>
      <c r="R396">
        <v>-106.04979400000001</v>
      </c>
      <c r="S396" t="s">
        <v>2333</v>
      </c>
    </row>
    <row r="397" spans="1:19" x14ac:dyDescent="0.3">
      <c r="A397" s="7">
        <v>15075</v>
      </c>
      <c r="B397" s="7" t="str">
        <f>IF(Table2[[#This Row],[Price]]&lt;4900,"Low",
   IF(Table2[[#This Row],[Price]]&gt;=27524,"High","Mid"))</f>
        <v>Mid</v>
      </c>
      <c r="C397" s="10">
        <v>2019</v>
      </c>
      <c r="D397" t="s">
        <v>51</v>
      </c>
      <c r="E397" t="s">
        <v>274</v>
      </c>
      <c r="F3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Spark</v>
      </c>
      <c r="H397" s="8" t="s">
        <v>275</v>
      </c>
      <c r="I397" t="s">
        <v>22</v>
      </c>
      <c r="J397" s="14">
        <v>4330</v>
      </c>
      <c r="K397" t="s">
        <v>23</v>
      </c>
      <c r="L397" t="s">
        <v>36</v>
      </c>
      <c r="M397" t="s">
        <v>61</v>
      </c>
      <c r="O397" t="s">
        <v>129</v>
      </c>
      <c r="Q397">
        <v>35.004362999999998</v>
      </c>
      <c r="R397">
        <v>-106.04979400000001</v>
      </c>
      <c r="S397" t="s">
        <v>276</v>
      </c>
    </row>
    <row r="398" spans="1:19" x14ac:dyDescent="0.3">
      <c r="A398" s="7">
        <v>20854</v>
      </c>
      <c r="B398" s="7" t="str">
        <f>IF(Table2[[#This Row],[Price]]&lt;4900,"Low",
   IF(Table2[[#This Row],[Price]]&gt;=27524,"High","Mid"))</f>
        <v>Mid</v>
      </c>
      <c r="C398" s="10">
        <v>2018</v>
      </c>
      <c r="D398" t="s">
        <v>20</v>
      </c>
      <c r="E398" t="s">
        <v>1261</v>
      </c>
      <c r="F3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Connect Van</v>
      </c>
      <c r="I398" t="s">
        <v>22</v>
      </c>
      <c r="J398" s="14">
        <v>35581</v>
      </c>
      <c r="K398" t="s">
        <v>23</v>
      </c>
      <c r="L398" t="s">
        <v>36</v>
      </c>
      <c r="M398" t="s">
        <v>61</v>
      </c>
      <c r="P398" t="s">
        <v>45</v>
      </c>
      <c r="Q398">
        <v>35.004362999999998</v>
      </c>
      <c r="R398">
        <v>-106.04979400000001</v>
      </c>
      <c r="S398" t="s">
        <v>1262</v>
      </c>
    </row>
    <row r="399" spans="1:19" x14ac:dyDescent="0.3">
      <c r="A399" s="7">
        <v>17500</v>
      </c>
      <c r="B399" s="7" t="str">
        <f>IF(Table2[[#This Row],[Price]]&lt;4900,"Low",
   IF(Table2[[#This Row],[Price]]&gt;=27524,"High","Mid"))</f>
        <v>Mid</v>
      </c>
      <c r="C399" s="10">
        <v>2001</v>
      </c>
      <c r="D399" t="s">
        <v>51</v>
      </c>
      <c r="E399" t="s">
        <v>52</v>
      </c>
      <c r="F3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G399" t="s">
        <v>137</v>
      </c>
      <c r="H399" t="s">
        <v>41</v>
      </c>
      <c r="I399" t="s">
        <v>22</v>
      </c>
      <c r="J399" s="14">
        <v>57350</v>
      </c>
      <c r="K399" t="s">
        <v>23</v>
      </c>
      <c r="L399" t="s">
        <v>36</v>
      </c>
      <c r="M399" t="s">
        <v>42</v>
      </c>
      <c r="N399" t="s">
        <v>95</v>
      </c>
      <c r="O399" t="s">
        <v>129</v>
      </c>
      <c r="P399" t="s">
        <v>26</v>
      </c>
      <c r="Q399">
        <v>35.110399999999998</v>
      </c>
      <c r="R399">
        <v>-106.57810000000001</v>
      </c>
      <c r="S399" t="s">
        <v>1709</v>
      </c>
    </row>
    <row r="400" spans="1:19" x14ac:dyDescent="0.3">
      <c r="A400" s="7">
        <v>12995</v>
      </c>
      <c r="B400" s="7" t="str">
        <f>IF(Table2[[#This Row],[Price]]&lt;4900,"Low",
   IF(Table2[[#This Row],[Price]]&gt;=27524,"High","Mid"))</f>
        <v>Mid</v>
      </c>
      <c r="C400" s="10">
        <v>2017</v>
      </c>
      <c r="D400" t="s">
        <v>241</v>
      </c>
      <c r="E400" t="s">
        <v>446</v>
      </c>
      <c r="F4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400" t="s">
        <v>22</v>
      </c>
      <c r="J400" s="14">
        <v>47808</v>
      </c>
      <c r="K400" t="s">
        <v>23</v>
      </c>
      <c r="L400" t="s">
        <v>36</v>
      </c>
      <c r="M400" t="s">
        <v>61</v>
      </c>
      <c r="N400" t="s">
        <v>62</v>
      </c>
      <c r="O400" t="s">
        <v>63</v>
      </c>
      <c r="P400" t="s">
        <v>45</v>
      </c>
      <c r="Q400">
        <v>35.087685</v>
      </c>
      <c r="R400">
        <v>-106.594475</v>
      </c>
      <c r="S400" t="s">
        <v>1511</v>
      </c>
    </row>
    <row r="401" spans="1:19" x14ac:dyDescent="0.3">
      <c r="A401" s="7">
        <v>9999</v>
      </c>
      <c r="B401" s="7" t="str">
        <f>IF(Table2[[#This Row],[Price]]&lt;4900,"Low",
   IF(Table2[[#This Row],[Price]]&gt;=27524,"High","Mid"))</f>
        <v>Mid</v>
      </c>
      <c r="C401" s="10">
        <v>2007</v>
      </c>
      <c r="D401" t="s">
        <v>51</v>
      </c>
      <c r="E401" t="s">
        <v>1141</v>
      </c>
      <c r="F4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 4X4</v>
      </c>
      <c r="G401" t="s">
        <v>59</v>
      </c>
      <c r="H401" t="s">
        <v>41</v>
      </c>
      <c r="I401" t="s">
        <v>22</v>
      </c>
      <c r="J401" s="14">
        <v>116000</v>
      </c>
      <c r="K401" t="s">
        <v>23</v>
      </c>
      <c r="L401" t="s">
        <v>36</v>
      </c>
      <c r="M401" t="s">
        <v>73</v>
      </c>
      <c r="N401" t="s">
        <v>95</v>
      </c>
      <c r="O401" t="s">
        <v>90</v>
      </c>
      <c r="P401" t="s">
        <v>68</v>
      </c>
      <c r="Q401">
        <v>35.323999999999998</v>
      </c>
      <c r="R401">
        <v>-106.7099</v>
      </c>
      <c r="S401" t="s">
        <v>2652</v>
      </c>
    </row>
    <row r="402" spans="1:19" x14ac:dyDescent="0.3">
      <c r="A402" s="7">
        <v>12995</v>
      </c>
      <c r="B402" s="7" t="str">
        <f>IF(Table2[[#This Row],[Price]]&lt;4900,"Low",
   IF(Table2[[#This Row],[Price]]&gt;=27524,"High","Mid"))</f>
        <v>Mid</v>
      </c>
      <c r="C402" s="10">
        <v>2017</v>
      </c>
      <c r="D402" t="s">
        <v>241</v>
      </c>
      <c r="E402" t="s">
        <v>446</v>
      </c>
      <c r="F4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402" t="s">
        <v>22</v>
      </c>
      <c r="J402" s="14">
        <v>47808</v>
      </c>
      <c r="K402" t="s">
        <v>23</v>
      </c>
      <c r="L402" t="s">
        <v>36</v>
      </c>
      <c r="M402" t="s">
        <v>61</v>
      </c>
      <c r="N402" t="s">
        <v>62</v>
      </c>
      <c r="O402" t="s">
        <v>63</v>
      </c>
      <c r="P402" t="s">
        <v>45</v>
      </c>
      <c r="Q402">
        <v>35.087685</v>
      </c>
      <c r="R402">
        <v>-106.594475</v>
      </c>
      <c r="S402" t="s">
        <v>1510</v>
      </c>
    </row>
    <row r="403" spans="1:19" x14ac:dyDescent="0.3">
      <c r="A403" s="7">
        <v>25995</v>
      </c>
      <c r="B403" s="7" t="str">
        <f>IF(Table2[[#This Row],[Price]]&lt;4900,"Low",
   IF(Table2[[#This Row],[Price]]&gt;=27524,"High","Mid"))</f>
        <v>Mid</v>
      </c>
      <c r="C403" s="10">
        <v>2013</v>
      </c>
      <c r="D403" t="s">
        <v>47</v>
      </c>
      <c r="E403" t="s">
        <v>2147</v>
      </c>
      <c r="F4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Double Cab</v>
      </c>
      <c r="G403" t="s">
        <v>137</v>
      </c>
      <c r="H403" t="s">
        <v>49</v>
      </c>
      <c r="I403" t="s">
        <v>22</v>
      </c>
      <c r="J403" s="14">
        <v>83117</v>
      </c>
      <c r="L403" t="s">
        <v>36</v>
      </c>
      <c r="M403" s="8" t="s">
        <v>42</v>
      </c>
      <c r="N403" s="8" t="s">
        <v>83</v>
      </c>
      <c r="O403" t="s">
        <v>96</v>
      </c>
      <c r="Q403">
        <v>35.162211999999997</v>
      </c>
      <c r="R403">
        <v>-106.600143</v>
      </c>
      <c r="S403" t="s">
        <v>2148</v>
      </c>
    </row>
    <row r="404" spans="1:19" x14ac:dyDescent="0.3">
      <c r="A404" s="7">
        <v>14900</v>
      </c>
      <c r="B404" s="7" t="str">
        <f>IF(Table2[[#This Row],[Price]]&lt;4900,"Low",
   IF(Table2[[#This Row],[Price]]&gt;=27524,"High","Mid"))</f>
        <v>Mid</v>
      </c>
      <c r="C404" s="10">
        <v>2013</v>
      </c>
      <c r="D404" t="s">
        <v>290</v>
      </c>
      <c r="E404" t="s">
        <v>2760</v>
      </c>
      <c r="F4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</v>
      </c>
      <c r="I404" t="s">
        <v>22</v>
      </c>
      <c r="J404" s="14">
        <v>125109</v>
      </c>
      <c r="K404" t="s">
        <v>23</v>
      </c>
      <c r="L404" t="s">
        <v>36</v>
      </c>
      <c r="M404" t="s">
        <v>61</v>
      </c>
      <c r="O404" s="8" t="s">
        <v>83</v>
      </c>
      <c r="Q404">
        <v>35.185090000000002</v>
      </c>
      <c r="R404">
        <v>-106.58499999999999</v>
      </c>
      <c r="S404" t="s">
        <v>2765</v>
      </c>
    </row>
    <row r="405" spans="1:19" x14ac:dyDescent="0.3">
      <c r="A405" s="7">
        <v>8995</v>
      </c>
      <c r="B405" s="7" t="str">
        <f>IF(Table2[[#This Row],[Price]]&lt;4900,"Low",
   IF(Table2[[#This Row],[Price]]&gt;=27524,"High","Mid"))</f>
        <v>Mid</v>
      </c>
      <c r="C405" s="10">
        <v>2011</v>
      </c>
      <c r="D405" t="s">
        <v>241</v>
      </c>
      <c r="E405" t="s">
        <v>529</v>
      </c>
      <c r="F4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</v>
      </c>
      <c r="I405" t="s">
        <v>22</v>
      </c>
      <c r="J405" s="14">
        <v>81075</v>
      </c>
      <c r="K405" t="s">
        <v>23</v>
      </c>
      <c r="L405" t="s">
        <v>36</v>
      </c>
      <c r="O405" t="s">
        <v>90</v>
      </c>
      <c r="Q405">
        <v>35.087685</v>
      </c>
      <c r="R405">
        <v>-106.594475</v>
      </c>
      <c r="S405" t="s">
        <v>2120</v>
      </c>
    </row>
    <row r="406" spans="1:19" x14ac:dyDescent="0.3">
      <c r="A406" s="7">
        <v>8995</v>
      </c>
      <c r="B406" s="7" t="str">
        <f>IF(Table2[[#This Row],[Price]]&lt;4900,"Low",
   IF(Table2[[#This Row],[Price]]&gt;=27524,"High","Mid"))</f>
        <v>Mid</v>
      </c>
      <c r="C406" s="10">
        <v>2011</v>
      </c>
      <c r="D406" t="s">
        <v>241</v>
      </c>
      <c r="E406" t="s">
        <v>529</v>
      </c>
      <c r="F4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</v>
      </c>
      <c r="I406" t="s">
        <v>22</v>
      </c>
      <c r="J406" s="14">
        <v>81075</v>
      </c>
      <c r="K406" t="s">
        <v>23</v>
      </c>
      <c r="L406" t="s">
        <v>36</v>
      </c>
      <c r="O406" t="s">
        <v>90</v>
      </c>
      <c r="Q406">
        <v>35.087685</v>
      </c>
      <c r="R406">
        <v>-106.594475</v>
      </c>
      <c r="S406" t="s">
        <v>2119</v>
      </c>
    </row>
    <row r="407" spans="1:19" x14ac:dyDescent="0.3">
      <c r="A407" s="7">
        <v>12995</v>
      </c>
      <c r="B407" s="7" t="str">
        <f>IF(Table2[[#This Row],[Price]]&lt;4900,"Low",
   IF(Table2[[#This Row],[Price]]&gt;=27524,"High","Mid"))</f>
        <v>Mid</v>
      </c>
      <c r="C407" s="10">
        <v>2008</v>
      </c>
      <c r="D407" t="s">
        <v>71</v>
      </c>
      <c r="E407" t="s">
        <v>2268</v>
      </c>
      <c r="F4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Limited</v>
      </c>
      <c r="G407" t="s">
        <v>137</v>
      </c>
      <c r="H407" t="s">
        <v>41</v>
      </c>
      <c r="I407" t="s">
        <v>22</v>
      </c>
      <c r="J407" s="14">
        <v>91045</v>
      </c>
      <c r="L407" t="s">
        <v>36</v>
      </c>
      <c r="M407" t="s">
        <v>73</v>
      </c>
      <c r="N407" s="8" t="s">
        <v>110</v>
      </c>
      <c r="O407" s="8" t="s">
        <v>83</v>
      </c>
      <c r="Q407">
        <v>35.162211999999997</v>
      </c>
      <c r="R407">
        <v>-106.600143</v>
      </c>
      <c r="S407" t="s">
        <v>2269</v>
      </c>
    </row>
    <row r="408" spans="1:19" x14ac:dyDescent="0.3">
      <c r="A408" s="7">
        <v>10950</v>
      </c>
      <c r="B408" s="7" t="str">
        <f>IF(Table2[[#This Row],[Price]]&lt;4900,"Low",
   IF(Table2[[#This Row],[Price]]&gt;=27524,"High","Mid"))</f>
        <v>Mid</v>
      </c>
      <c r="C408" s="10">
        <v>2015</v>
      </c>
      <c r="D408" t="s">
        <v>51</v>
      </c>
      <c r="E408" t="s">
        <v>2302</v>
      </c>
      <c r="F4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</v>
      </c>
      <c r="I408" t="s">
        <v>22</v>
      </c>
      <c r="J408" s="14">
        <v>93000</v>
      </c>
      <c r="K408" t="s">
        <v>23</v>
      </c>
      <c r="L408" t="s">
        <v>36</v>
      </c>
      <c r="M408" s="8" t="s">
        <v>61</v>
      </c>
      <c r="N408" s="8" t="s">
        <v>43</v>
      </c>
      <c r="Q408">
        <v>35.074921000000003</v>
      </c>
      <c r="R408">
        <v>-106.55491000000001</v>
      </c>
      <c r="S408" t="s">
        <v>2303</v>
      </c>
    </row>
    <row r="409" spans="1:19" x14ac:dyDescent="0.3">
      <c r="A409" s="7">
        <v>10995</v>
      </c>
      <c r="B409" s="7" t="str">
        <f>IF(Table2[[#This Row],[Price]]&lt;4900,"Low",
   IF(Table2[[#This Row],[Price]]&gt;=27524,"High","Mid"))</f>
        <v>Mid</v>
      </c>
      <c r="C409" s="10">
        <v>2013</v>
      </c>
      <c r="D409" t="s">
        <v>174</v>
      </c>
      <c r="E409" t="s">
        <v>2165</v>
      </c>
      <c r="F4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Dart</v>
      </c>
      <c r="G409" t="s">
        <v>137</v>
      </c>
      <c r="H409" t="s">
        <v>86</v>
      </c>
      <c r="I409" t="s">
        <v>22</v>
      </c>
      <c r="J409" s="14">
        <v>84345</v>
      </c>
      <c r="K409" t="s">
        <v>23</v>
      </c>
      <c r="L409" t="s">
        <v>36</v>
      </c>
      <c r="M409" t="s">
        <v>61</v>
      </c>
      <c r="N409" t="s">
        <v>43</v>
      </c>
      <c r="O409" t="s">
        <v>63</v>
      </c>
      <c r="P409" t="s">
        <v>26</v>
      </c>
      <c r="Q409">
        <v>35.069591000000003</v>
      </c>
      <c r="R409">
        <v>-106.508031</v>
      </c>
      <c r="S409" t="s">
        <v>2166</v>
      </c>
    </row>
    <row r="410" spans="1:19" x14ac:dyDescent="0.3">
      <c r="A410" s="7">
        <v>14950</v>
      </c>
      <c r="B410" s="7" t="str">
        <f>IF(Table2[[#This Row],[Price]]&lt;4900,"Low",
   IF(Table2[[#This Row],[Price]]&gt;=27524,"High","Mid"))</f>
        <v>Mid</v>
      </c>
      <c r="C410" s="10">
        <v>2003</v>
      </c>
      <c r="D410" t="s">
        <v>93</v>
      </c>
      <c r="E410" t="s">
        <v>1993</v>
      </c>
      <c r="F4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</v>
      </c>
      <c r="H410" s="8" t="s">
        <v>41</v>
      </c>
      <c r="I410" t="s">
        <v>30</v>
      </c>
      <c r="J410" s="14">
        <v>283000</v>
      </c>
      <c r="K410" t="s">
        <v>23</v>
      </c>
      <c r="L410" t="s">
        <v>36</v>
      </c>
      <c r="M410" s="8" t="s">
        <v>42</v>
      </c>
      <c r="N410" s="8" t="s">
        <v>83</v>
      </c>
      <c r="Q410">
        <v>35.072600000000001</v>
      </c>
      <c r="R410">
        <v>-106.5749</v>
      </c>
      <c r="S410" t="s">
        <v>3432</v>
      </c>
    </row>
    <row r="411" spans="1:19" x14ac:dyDescent="0.3">
      <c r="A411" s="7">
        <v>19900</v>
      </c>
      <c r="B411" s="7" t="str">
        <f>IF(Table2[[#This Row],[Price]]&lt;4900,"Low",
   IF(Table2[[#This Row],[Price]]&gt;=27524,"High","Mid"))</f>
        <v>Mid</v>
      </c>
      <c r="C411" s="10">
        <v>2012</v>
      </c>
      <c r="D411" t="s">
        <v>71</v>
      </c>
      <c r="E411" t="s">
        <v>85</v>
      </c>
      <c r="F4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G411" t="s">
        <v>59</v>
      </c>
      <c r="H411" t="s">
        <v>49</v>
      </c>
      <c r="I411" t="s">
        <v>22</v>
      </c>
      <c r="J411" s="14">
        <v>126000</v>
      </c>
      <c r="K411" t="s">
        <v>23</v>
      </c>
      <c r="L411" t="s">
        <v>36</v>
      </c>
      <c r="M411" t="s">
        <v>73</v>
      </c>
      <c r="N411" t="s">
        <v>43</v>
      </c>
      <c r="O411" t="s">
        <v>90</v>
      </c>
      <c r="P411" t="s">
        <v>155</v>
      </c>
      <c r="Q411">
        <v>35.077182000000001</v>
      </c>
      <c r="R411">
        <v>-106.58093599999999</v>
      </c>
      <c r="S411" t="s">
        <v>2776</v>
      </c>
    </row>
    <row r="412" spans="1:19" x14ac:dyDescent="0.3">
      <c r="A412" s="7">
        <v>10900</v>
      </c>
      <c r="B412" s="7" t="str">
        <f>IF(Table2[[#This Row],[Price]]&lt;4900,"Low",
   IF(Table2[[#This Row],[Price]]&gt;=27524,"High","Mid"))</f>
        <v>Mid</v>
      </c>
      <c r="C412" s="10">
        <v>2015</v>
      </c>
      <c r="D412" t="s">
        <v>205</v>
      </c>
      <c r="E412" t="s">
        <v>2115</v>
      </c>
      <c r="F4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 Se</v>
      </c>
      <c r="G412" t="s">
        <v>59</v>
      </c>
      <c r="H412" t="s">
        <v>86</v>
      </c>
      <c r="I412" t="s">
        <v>22</v>
      </c>
      <c r="J412" s="14">
        <v>81000</v>
      </c>
      <c r="K412" t="s">
        <v>23</v>
      </c>
      <c r="L412" t="s">
        <v>36</v>
      </c>
      <c r="M412" t="s">
        <v>61</v>
      </c>
      <c r="N412" t="s">
        <v>43</v>
      </c>
      <c r="O412" t="s">
        <v>63</v>
      </c>
      <c r="P412" t="s">
        <v>138</v>
      </c>
      <c r="Q412">
        <v>35.077182000000001</v>
      </c>
      <c r="R412">
        <v>-106.58093599999999</v>
      </c>
      <c r="S412" t="s">
        <v>2116</v>
      </c>
    </row>
    <row r="413" spans="1:19" x14ac:dyDescent="0.3">
      <c r="A413" s="7">
        <v>9995</v>
      </c>
      <c r="B413" s="7" t="str">
        <f>IF(Table2[[#This Row],[Price]]&lt;4900,"Low",
   IF(Table2[[#This Row],[Price]]&gt;=27524,"High","Mid"))</f>
        <v>Mid</v>
      </c>
      <c r="C413" s="10">
        <v>2004</v>
      </c>
      <c r="D413" t="s">
        <v>211</v>
      </c>
      <c r="E413" t="s">
        <v>1023</v>
      </c>
      <c r="F4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I413" t="s">
        <v>22</v>
      </c>
      <c r="J413" s="14">
        <v>79425</v>
      </c>
      <c r="K413" t="s">
        <v>23</v>
      </c>
      <c r="L413" t="s">
        <v>36</v>
      </c>
      <c r="N413" t="s">
        <v>54</v>
      </c>
      <c r="O413" t="s">
        <v>149</v>
      </c>
      <c r="P413" t="s">
        <v>55</v>
      </c>
      <c r="Q413">
        <v>35.087685</v>
      </c>
      <c r="R413">
        <v>-106.594475</v>
      </c>
      <c r="S413" t="s">
        <v>2080</v>
      </c>
    </row>
    <row r="414" spans="1:19" x14ac:dyDescent="0.3">
      <c r="A414" s="7">
        <v>4995</v>
      </c>
      <c r="B414" s="7" t="str">
        <f>IF(Table2[[#This Row],[Price]]&lt;4900,"Low",
   IF(Table2[[#This Row],[Price]]&gt;=27524,"High","Mid"))</f>
        <v>Mid</v>
      </c>
      <c r="C414" s="10">
        <v>2011</v>
      </c>
      <c r="D414" t="s">
        <v>320</v>
      </c>
      <c r="E414" t="s">
        <v>422</v>
      </c>
      <c r="F4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Outback</v>
      </c>
      <c r="G414" t="s">
        <v>59</v>
      </c>
      <c r="H414" t="s">
        <v>86</v>
      </c>
      <c r="I414" t="s">
        <v>22</v>
      </c>
      <c r="J414" s="14">
        <v>222301</v>
      </c>
      <c r="K414" t="s">
        <v>23</v>
      </c>
      <c r="L414" t="s">
        <v>36</v>
      </c>
      <c r="M414" t="s">
        <v>73</v>
      </c>
      <c r="N414" t="s">
        <v>43</v>
      </c>
      <c r="O414" t="s">
        <v>199</v>
      </c>
      <c r="P414" t="s">
        <v>45</v>
      </c>
      <c r="Q414">
        <v>35.110399999999998</v>
      </c>
      <c r="R414">
        <v>-106.57810000000001</v>
      </c>
      <c r="S414" t="s">
        <v>3378</v>
      </c>
    </row>
    <row r="415" spans="1:19" x14ac:dyDescent="0.3">
      <c r="A415" s="7">
        <v>6950</v>
      </c>
      <c r="B415" s="7" t="str">
        <f>IF(Table2[[#This Row],[Price]]&lt;4900,"Low",
   IF(Table2[[#This Row],[Price]]&gt;=27524,"High","Mid"))</f>
        <v>Mid</v>
      </c>
      <c r="C415" s="10">
        <v>2005</v>
      </c>
      <c r="D415" t="s">
        <v>125</v>
      </c>
      <c r="E415" t="s">
        <v>1145</v>
      </c>
      <c r="F4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415" t="s">
        <v>22</v>
      </c>
      <c r="J415" s="14">
        <v>143384</v>
      </c>
      <c r="K415" t="s">
        <v>23</v>
      </c>
      <c r="L415" t="s">
        <v>36</v>
      </c>
      <c r="O415" t="s">
        <v>63</v>
      </c>
      <c r="P415" t="s">
        <v>463</v>
      </c>
      <c r="Q415">
        <v>35.185090000000002</v>
      </c>
      <c r="R415">
        <v>-106.58499999999999</v>
      </c>
      <c r="S415" t="s">
        <v>2935</v>
      </c>
    </row>
    <row r="416" spans="1:19" x14ac:dyDescent="0.3">
      <c r="A416" s="7">
        <v>10900</v>
      </c>
      <c r="B416" s="7" t="str">
        <f>IF(Table2[[#This Row],[Price]]&lt;4900,"Low",
   IF(Table2[[#This Row],[Price]]&gt;=27524,"High","Mid"))</f>
        <v>Mid</v>
      </c>
      <c r="C416" s="10">
        <v>2018</v>
      </c>
      <c r="D416" t="s">
        <v>51</v>
      </c>
      <c r="E416" t="s">
        <v>318</v>
      </c>
      <c r="F4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</v>
      </c>
      <c r="G416" t="s">
        <v>137</v>
      </c>
      <c r="H416" t="s">
        <v>86</v>
      </c>
      <c r="I416" t="s">
        <v>22</v>
      </c>
      <c r="J416" s="14">
        <v>114232</v>
      </c>
      <c r="K416" t="s">
        <v>172</v>
      </c>
      <c r="L416" t="s">
        <v>36</v>
      </c>
      <c r="M416" t="s">
        <v>61</v>
      </c>
      <c r="N416" t="s">
        <v>95</v>
      </c>
      <c r="O416" t="s">
        <v>90</v>
      </c>
      <c r="P416" t="s">
        <v>55</v>
      </c>
      <c r="Q416">
        <v>35.142099999999999</v>
      </c>
      <c r="R416">
        <v>-106.7041</v>
      </c>
      <c r="S416" t="s">
        <v>2623</v>
      </c>
    </row>
    <row r="417" spans="1:19" x14ac:dyDescent="0.3">
      <c r="A417" s="7">
        <v>7000</v>
      </c>
      <c r="B417" s="7" t="str">
        <f>IF(Table2[[#This Row],[Price]]&lt;4900,"Low",
   IF(Table2[[#This Row],[Price]]&gt;=27524,"High","Mid"))</f>
        <v>Mid</v>
      </c>
      <c r="C417" s="10">
        <v>2005</v>
      </c>
      <c r="D417" t="s">
        <v>390</v>
      </c>
      <c r="E417" t="s">
        <v>3149</v>
      </c>
      <c r="F4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Element</v>
      </c>
      <c r="G417" t="s">
        <v>137</v>
      </c>
      <c r="H417" t="s">
        <v>86</v>
      </c>
      <c r="I417" t="s">
        <v>22</v>
      </c>
      <c r="J417" s="14">
        <v>168000</v>
      </c>
      <c r="K417" t="s">
        <v>23</v>
      </c>
      <c r="L417" t="s">
        <v>78</v>
      </c>
      <c r="M417" t="s">
        <v>61</v>
      </c>
      <c r="P417" t="s">
        <v>155</v>
      </c>
      <c r="Q417">
        <v>35.134700000000002</v>
      </c>
      <c r="R417">
        <v>-106.5222</v>
      </c>
      <c r="S417" t="s">
        <v>3150</v>
      </c>
    </row>
    <row r="418" spans="1:19" x14ac:dyDescent="0.3">
      <c r="A418" s="7">
        <v>22477</v>
      </c>
      <c r="B418" s="7" t="str">
        <f>IF(Table2[[#This Row],[Price]]&lt;4900,"Low",
   IF(Table2[[#This Row],[Price]]&gt;=27524,"High","Mid"))</f>
        <v>Mid</v>
      </c>
      <c r="C418" s="10">
        <v>2016</v>
      </c>
      <c r="D418" t="s">
        <v>20</v>
      </c>
      <c r="E418" t="s">
        <v>2110</v>
      </c>
      <c r="F4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Xlt</v>
      </c>
      <c r="G418" t="s">
        <v>137</v>
      </c>
      <c r="H418" t="s">
        <v>49</v>
      </c>
      <c r="I418" t="s">
        <v>22</v>
      </c>
      <c r="J418" s="14">
        <v>80971</v>
      </c>
      <c r="L418" t="s">
        <v>36</v>
      </c>
      <c r="M418" t="s">
        <v>73</v>
      </c>
      <c r="N418" s="8" t="s">
        <v>110</v>
      </c>
      <c r="O418" t="s">
        <v>90</v>
      </c>
      <c r="Q418">
        <v>35.162211999999997</v>
      </c>
      <c r="R418">
        <v>-106.600143</v>
      </c>
      <c r="S418" t="s">
        <v>2111</v>
      </c>
    </row>
    <row r="419" spans="1:19" x14ac:dyDescent="0.3">
      <c r="A419" s="7">
        <v>9900</v>
      </c>
      <c r="B419" s="7" t="str">
        <f>IF(Table2[[#This Row],[Price]]&lt;4900,"Low",
   IF(Table2[[#This Row],[Price]]&gt;=27524,"High","Mid"))</f>
        <v>Mid</v>
      </c>
      <c r="C419" s="10">
        <v>2014</v>
      </c>
      <c r="D419" t="s">
        <v>47</v>
      </c>
      <c r="E419" t="s">
        <v>136</v>
      </c>
      <c r="F4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419" t="s">
        <v>59</v>
      </c>
      <c r="H419" t="s">
        <v>86</v>
      </c>
      <c r="I419" t="s">
        <v>22</v>
      </c>
      <c r="J419" s="14">
        <v>108000</v>
      </c>
      <c r="K419" t="s">
        <v>23</v>
      </c>
      <c r="L419" t="s">
        <v>36</v>
      </c>
      <c r="M419" t="s">
        <v>61</v>
      </c>
      <c r="N419" t="s">
        <v>43</v>
      </c>
      <c r="O419" t="s">
        <v>63</v>
      </c>
      <c r="P419" t="s">
        <v>463</v>
      </c>
      <c r="Q419">
        <v>35.072600000000001</v>
      </c>
      <c r="R419">
        <v>-106.5749</v>
      </c>
      <c r="S419" t="s">
        <v>2519</v>
      </c>
    </row>
    <row r="420" spans="1:19" x14ac:dyDescent="0.3">
      <c r="A420" s="7">
        <v>45995</v>
      </c>
      <c r="B420" s="7" t="str">
        <f>IF(Table2[[#This Row],[Price]]&lt;4900,"Low",
   IF(Table2[[#This Row],[Price]]&gt;=27524,"High","Mid"))</f>
        <v>High</v>
      </c>
      <c r="C420" s="10">
        <v>2018</v>
      </c>
      <c r="D420" t="s">
        <v>51</v>
      </c>
      <c r="E420" t="s">
        <v>1324</v>
      </c>
      <c r="F4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Ltz 4X4</v>
      </c>
      <c r="G420" t="s">
        <v>132</v>
      </c>
      <c r="H420" t="s">
        <v>41</v>
      </c>
      <c r="I420" t="s">
        <v>22</v>
      </c>
      <c r="J420" s="14">
        <v>38103</v>
      </c>
      <c r="K420" t="s">
        <v>23</v>
      </c>
      <c r="L420" t="s">
        <v>36</v>
      </c>
      <c r="M420" t="s">
        <v>73</v>
      </c>
      <c r="N420" t="s">
        <v>95</v>
      </c>
      <c r="O420" t="s">
        <v>96</v>
      </c>
      <c r="P420" t="s">
        <v>68</v>
      </c>
      <c r="Q420">
        <v>35.087327000000002</v>
      </c>
      <c r="R420">
        <v>-106.556822</v>
      </c>
      <c r="S420" t="s">
        <v>1325</v>
      </c>
    </row>
    <row r="421" spans="1:19" x14ac:dyDescent="0.3">
      <c r="A421" s="7">
        <v>20858</v>
      </c>
      <c r="B421" s="7" t="str">
        <f>IF(Table2[[#This Row],[Price]]&lt;4900,"Low",
   IF(Table2[[#This Row],[Price]]&gt;=27524,"High","Mid"))</f>
        <v>Mid</v>
      </c>
      <c r="C421" s="10">
        <v>2019</v>
      </c>
      <c r="D421" t="s">
        <v>51</v>
      </c>
      <c r="E421" t="s">
        <v>593</v>
      </c>
      <c r="F4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 Fwd Lt</v>
      </c>
      <c r="G421" t="s">
        <v>132</v>
      </c>
      <c r="H421" t="s">
        <v>86</v>
      </c>
      <c r="I421" t="s">
        <v>22</v>
      </c>
      <c r="J421" s="14">
        <v>19850</v>
      </c>
      <c r="K421" t="s">
        <v>23</v>
      </c>
      <c r="L421" t="s">
        <v>36</v>
      </c>
      <c r="M421" t="s">
        <v>61</v>
      </c>
      <c r="N421" t="s">
        <v>43</v>
      </c>
      <c r="O421" t="s">
        <v>24</v>
      </c>
      <c r="P421" t="s">
        <v>26</v>
      </c>
      <c r="Q421">
        <v>35.087327000000002</v>
      </c>
      <c r="R421">
        <v>-106.556822</v>
      </c>
      <c r="S421" t="s">
        <v>757</v>
      </c>
    </row>
    <row r="422" spans="1:19" x14ac:dyDescent="0.3">
      <c r="A422" s="7">
        <v>6500</v>
      </c>
      <c r="B422" s="7" t="str">
        <f>IF(Table2[[#This Row],[Price]]&lt;4900,"Low",
   IF(Table2[[#This Row],[Price]]&gt;=27524,"High","Mid"))</f>
        <v>Mid</v>
      </c>
      <c r="C422" s="10">
        <v>2011</v>
      </c>
      <c r="D422" t="s">
        <v>51</v>
      </c>
      <c r="E422" t="s">
        <v>2302</v>
      </c>
      <c r="F4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</v>
      </c>
      <c r="G422" t="s">
        <v>59</v>
      </c>
      <c r="H422" t="s">
        <v>86</v>
      </c>
      <c r="I422" t="s">
        <v>22</v>
      </c>
      <c r="J422" s="14">
        <v>111000</v>
      </c>
      <c r="K422" t="s">
        <v>23</v>
      </c>
      <c r="L422" t="s">
        <v>36</v>
      </c>
      <c r="M422" t="s">
        <v>61</v>
      </c>
      <c r="N422" t="s">
        <v>43</v>
      </c>
      <c r="O422" t="s">
        <v>63</v>
      </c>
      <c r="P422" t="s">
        <v>55</v>
      </c>
      <c r="Q422">
        <v>35.072600000000001</v>
      </c>
      <c r="R422">
        <v>-106.5749</v>
      </c>
      <c r="S422" t="s">
        <v>2570</v>
      </c>
    </row>
    <row r="423" spans="1:19" x14ac:dyDescent="0.3">
      <c r="A423" s="7">
        <v>45995</v>
      </c>
      <c r="B423" s="7" t="str">
        <f>IF(Table2[[#This Row],[Price]]&lt;4900,"Low",
   IF(Table2[[#This Row],[Price]]&gt;=27524,"High","Mid"))</f>
        <v>High</v>
      </c>
      <c r="C423" s="10">
        <v>2018</v>
      </c>
      <c r="D423" t="s">
        <v>93</v>
      </c>
      <c r="E423" t="s">
        <v>1363</v>
      </c>
      <c r="F4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Slt 4X4</v>
      </c>
      <c r="G423" t="s">
        <v>137</v>
      </c>
      <c r="H423" t="s">
        <v>41</v>
      </c>
      <c r="I423" t="s">
        <v>22</v>
      </c>
      <c r="J423" s="14">
        <v>39431</v>
      </c>
      <c r="K423" t="s">
        <v>23</v>
      </c>
      <c r="L423" t="s">
        <v>36</v>
      </c>
      <c r="M423" t="s">
        <v>73</v>
      </c>
      <c r="N423" t="s">
        <v>95</v>
      </c>
      <c r="O423" t="s">
        <v>96</v>
      </c>
      <c r="P423" t="s">
        <v>256</v>
      </c>
      <c r="Q423">
        <v>35.087327000000002</v>
      </c>
      <c r="R423">
        <v>-106.556822</v>
      </c>
      <c r="S423" t="s">
        <v>1364</v>
      </c>
    </row>
    <row r="424" spans="1:19" x14ac:dyDescent="0.3">
      <c r="A424" s="7">
        <v>45995</v>
      </c>
      <c r="B424" s="7" t="str">
        <f>IF(Table2[[#This Row],[Price]]&lt;4900,"Low",
   IF(Table2[[#This Row],[Price]]&gt;=27524,"High","Mid"))</f>
        <v>High</v>
      </c>
      <c r="C424" s="10">
        <v>2017</v>
      </c>
      <c r="D424" t="s">
        <v>93</v>
      </c>
      <c r="E424" t="s">
        <v>1332</v>
      </c>
      <c r="F4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Sle 4X4</v>
      </c>
      <c r="G424" t="s">
        <v>137</v>
      </c>
      <c r="H424" t="s">
        <v>41</v>
      </c>
      <c r="I424" t="s">
        <v>22</v>
      </c>
      <c r="J424" s="14">
        <v>38606</v>
      </c>
      <c r="K424" t="s">
        <v>23</v>
      </c>
      <c r="L424" t="s">
        <v>36</v>
      </c>
      <c r="M424" t="s">
        <v>73</v>
      </c>
      <c r="N424" t="s">
        <v>95</v>
      </c>
      <c r="O424" t="s">
        <v>96</v>
      </c>
      <c r="P424" t="s">
        <v>256</v>
      </c>
      <c r="Q424">
        <v>35.087327000000002</v>
      </c>
      <c r="R424">
        <v>-106.556822</v>
      </c>
      <c r="S424" t="s">
        <v>1333</v>
      </c>
    </row>
    <row r="425" spans="1:19" x14ac:dyDescent="0.3">
      <c r="A425" s="7">
        <v>20995</v>
      </c>
      <c r="B425" s="7" t="str">
        <f>IF(Table2[[#This Row],[Price]]&lt;4900,"Low",
   IF(Table2[[#This Row],[Price]]&gt;=27524,"High","Mid"))</f>
        <v>Mid</v>
      </c>
      <c r="C425" s="10">
        <v>2013</v>
      </c>
      <c r="D425" t="s">
        <v>20</v>
      </c>
      <c r="E425" t="s">
        <v>625</v>
      </c>
      <c r="F4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425" t="s">
        <v>59</v>
      </c>
      <c r="H425" t="s">
        <v>41</v>
      </c>
      <c r="I425" t="s">
        <v>22</v>
      </c>
      <c r="J425" s="14">
        <v>136771</v>
      </c>
      <c r="K425" t="s">
        <v>23</v>
      </c>
      <c r="L425" t="s">
        <v>36</v>
      </c>
      <c r="M425" t="s">
        <v>73</v>
      </c>
      <c r="N425" t="s">
        <v>95</v>
      </c>
      <c r="O425" t="s">
        <v>96</v>
      </c>
      <c r="P425" t="s">
        <v>256</v>
      </c>
      <c r="Q425">
        <v>35.086514999999999</v>
      </c>
      <c r="R425">
        <v>-106.563609</v>
      </c>
      <c r="S425" t="s">
        <v>2867</v>
      </c>
    </row>
    <row r="426" spans="1:19" x14ac:dyDescent="0.3">
      <c r="A426" s="7">
        <v>6995</v>
      </c>
      <c r="B426" s="7" t="str">
        <f>IF(Table2[[#This Row],[Price]]&lt;4900,"Low",
   IF(Table2[[#This Row],[Price]]&gt;=27524,"High","Mid"))</f>
        <v>Mid</v>
      </c>
      <c r="C426" s="10">
        <v>2013</v>
      </c>
      <c r="D426" t="s">
        <v>51</v>
      </c>
      <c r="E426" t="s">
        <v>1009</v>
      </c>
      <c r="F4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G426" t="s">
        <v>59</v>
      </c>
      <c r="H426" t="s">
        <v>86</v>
      </c>
      <c r="I426" t="s">
        <v>22</v>
      </c>
      <c r="J426" s="14">
        <v>144344</v>
      </c>
      <c r="K426" t="s">
        <v>23</v>
      </c>
      <c r="L426" t="s">
        <v>36</v>
      </c>
      <c r="M426" t="s">
        <v>61</v>
      </c>
      <c r="O426" t="s">
        <v>63</v>
      </c>
      <c r="P426" t="s">
        <v>256</v>
      </c>
      <c r="Q426">
        <v>35.086514999999999</v>
      </c>
      <c r="R426">
        <v>-106.563609</v>
      </c>
      <c r="S426" t="s">
        <v>2952</v>
      </c>
    </row>
    <row r="427" spans="1:19" x14ac:dyDescent="0.3">
      <c r="A427" s="7">
        <v>23995</v>
      </c>
      <c r="B427" s="7" t="str">
        <f>IF(Table2[[#This Row],[Price]]&lt;4900,"Low",
   IF(Table2[[#This Row],[Price]]&gt;=27524,"High","Mid"))</f>
        <v>Mid</v>
      </c>
      <c r="C427" s="10">
        <v>2018</v>
      </c>
      <c r="D427" t="s">
        <v>390</v>
      </c>
      <c r="E427" t="s">
        <v>1208</v>
      </c>
      <c r="F4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</v>
      </c>
      <c r="G427" t="s">
        <v>59</v>
      </c>
      <c r="H427" t="s">
        <v>86</v>
      </c>
      <c r="I427" t="s">
        <v>22</v>
      </c>
      <c r="J427" s="14">
        <v>33427</v>
      </c>
      <c r="K427" t="s">
        <v>23</v>
      </c>
      <c r="L427" t="s">
        <v>36</v>
      </c>
      <c r="M427" t="s">
        <v>73</v>
      </c>
      <c r="N427" t="s">
        <v>95</v>
      </c>
      <c r="O427" t="s">
        <v>90</v>
      </c>
      <c r="P427" t="s">
        <v>138</v>
      </c>
      <c r="Q427">
        <v>35.086514999999999</v>
      </c>
      <c r="R427">
        <v>-106.563609</v>
      </c>
      <c r="S427" t="s">
        <v>1210</v>
      </c>
    </row>
    <row r="428" spans="1:19" x14ac:dyDescent="0.3">
      <c r="A428" s="7">
        <v>52995</v>
      </c>
      <c r="B428" s="7" t="str">
        <f>IF(Table2[[#This Row],[Price]]&lt;4900,"Low",
   IF(Table2[[#This Row],[Price]]&gt;=27524,"High","Mid"))</f>
        <v>High</v>
      </c>
      <c r="C428" s="10">
        <v>2019</v>
      </c>
      <c r="D428" t="s">
        <v>169</v>
      </c>
      <c r="E428" t="s">
        <v>848</v>
      </c>
      <c r="F4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428" t="s">
        <v>59</v>
      </c>
      <c r="H428" t="s">
        <v>49</v>
      </c>
      <c r="I428" t="s">
        <v>30</v>
      </c>
      <c r="J428" s="14">
        <v>90572</v>
      </c>
      <c r="K428" t="s">
        <v>23</v>
      </c>
      <c r="L428" t="s">
        <v>36</v>
      </c>
      <c r="M428" t="s">
        <v>73</v>
      </c>
      <c r="N428" t="s">
        <v>95</v>
      </c>
      <c r="O428" t="s">
        <v>96</v>
      </c>
      <c r="P428" t="s">
        <v>26</v>
      </c>
      <c r="Q428">
        <v>35.086514999999999</v>
      </c>
      <c r="R428">
        <v>-106.563609</v>
      </c>
      <c r="S428" t="s">
        <v>2263</v>
      </c>
    </row>
    <row r="429" spans="1:19" x14ac:dyDescent="0.3">
      <c r="A429" s="7">
        <v>37995</v>
      </c>
      <c r="B429" s="7" t="str">
        <f>IF(Table2[[#This Row],[Price]]&lt;4900,"Low",
   IF(Table2[[#This Row],[Price]]&gt;=27524,"High","Mid"))</f>
        <v>High</v>
      </c>
      <c r="C429" s="10">
        <v>2016</v>
      </c>
      <c r="D429" t="s">
        <v>169</v>
      </c>
      <c r="E429" t="s">
        <v>157</v>
      </c>
      <c r="F4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429" t="s">
        <v>59</v>
      </c>
      <c r="H429" t="s">
        <v>49</v>
      </c>
      <c r="I429" t="s">
        <v>22</v>
      </c>
      <c r="J429" s="14">
        <v>91099</v>
      </c>
      <c r="K429" t="s">
        <v>23</v>
      </c>
      <c r="L429" t="s">
        <v>36</v>
      </c>
      <c r="M429" t="s">
        <v>73</v>
      </c>
      <c r="N429" t="s">
        <v>95</v>
      </c>
      <c r="O429" t="s">
        <v>96</v>
      </c>
      <c r="P429" t="s">
        <v>26</v>
      </c>
      <c r="Q429">
        <v>35.086514999999999</v>
      </c>
      <c r="R429">
        <v>-106.563609</v>
      </c>
      <c r="S429" t="s">
        <v>2263</v>
      </c>
    </row>
    <row r="430" spans="1:19" x14ac:dyDescent="0.3">
      <c r="A430" s="7">
        <v>31995</v>
      </c>
      <c r="B430" s="7" t="str">
        <f>IF(Table2[[#This Row],[Price]]&lt;4900,"Low",
   IF(Table2[[#This Row],[Price]]&gt;=27524,"High","Mid"))</f>
        <v>High</v>
      </c>
      <c r="C430" s="10">
        <v>2016</v>
      </c>
      <c r="D430" t="s">
        <v>169</v>
      </c>
      <c r="E430" t="s">
        <v>157</v>
      </c>
      <c r="F4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430" t="s">
        <v>59</v>
      </c>
      <c r="H430" t="s">
        <v>41</v>
      </c>
      <c r="I430" t="s">
        <v>22</v>
      </c>
      <c r="J430" s="14">
        <v>94184</v>
      </c>
      <c r="K430" t="s">
        <v>23</v>
      </c>
      <c r="L430" t="s">
        <v>36</v>
      </c>
      <c r="M430" t="s">
        <v>73</v>
      </c>
      <c r="N430" t="s">
        <v>95</v>
      </c>
      <c r="O430" t="s">
        <v>96</v>
      </c>
      <c r="P430" t="s">
        <v>55</v>
      </c>
      <c r="Q430">
        <v>35.086514999999999</v>
      </c>
      <c r="R430">
        <v>-106.563609</v>
      </c>
      <c r="S430" t="s">
        <v>2263</v>
      </c>
    </row>
    <row r="431" spans="1:19" x14ac:dyDescent="0.3">
      <c r="A431" s="7">
        <v>29995</v>
      </c>
      <c r="B431" s="7" t="str">
        <f>IF(Table2[[#This Row],[Price]]&lt;4900,"Low",
   IF(Table2[[#This Row],[Price]]&gt;=27524,"High","Mid"))</f>
        <v>High</v>
      </c>
      <c r="C431" s="10">
        <v>2016</v>
      </c>
      <c r="D431" t="s">
        <v>51</v>
      </c>
      <c r="E431" t="s">
        <v>1098</v>
      </c>
      <c r="F4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</v>
      </c>
      <c r="G431" t="s">
        <v>59</v>
      </c>
      <c r="H431" t="s">
        <v>49</v>
      </c>
      <c r="I431" t="s">
        <v>22</v>
      </c>
      <c r="J431" s="14">
        <v>57000</v>
      </c>
      <c r="K431" t="s">
        <v>23</v>
      </c>
      <c r="L431" t="s">
        <v>36</v>
      </c>
      <c r="M431" t="s">
        <v>73</v>
      </c>
      <c r="N431" t="s">
        <v>95</v>
      </c>
      <c r="O431" t="s">
        <v>96</v>
      </c>
      <c r="P431" t="s">
        <v>68</v>
      </c>
      <c r="Q431">
        <v>35.086514999999999</v>
      </c>
      <c r="R431">
        <v>-106.563609</v>
      </c>
      <c r="S431" t="s">
        <v>1705</v>
      </c>
    </row>
    <row r="432" spans="1:19" x14ac:dyDescent="0.3">
      <c r="A432" s="7">
        <v>31995</v>
      </c>
      <c r="B432" s="7" t="str">
        <f>IF(Table2[[#This Row],[Price]]&lt;4900,"Low",
   IF(Table2[[#This Row],[Price]]&gt;=27524,"High","Mid"))</f>
        <v>High</v>
      </c>
      <c r="C432" s="10">
        <v>2014</v>
      </c>
      <c r="D432" t="s">
        <v>20</v>
      </c>
      <c r="E432" t="s">
        <v>625</v>
      </c>
      <c r="F4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432" t="s">
        <v>59</v>
      </c>
      <c r="H432" t="s">
        <v>49</v>
      </c>
      <c r="I432" t="s">
        <v>22</v>
      </c>
      <c r="J432" s="14">
        <v>93486</v>
      </c>
      <c r="K432" t="s">
        <v>23</v>
      </c>
      <c r="L432" t="s">
        <v>36</v>
      </c>
      <c r="M432" t="s">
        <v>73</v>
      </c>
      <c r="N432" t="s">
        <v>95</v>
      </c>
      <c r="O432" t="s">
        <v>96</v>
      </c>
      <c r="P432" t="s">
        <v>68</v>
      </c>
      <c r="Q432">
        <v>35.086514999999999</v>
      </c>
      <c r="R432">
        <v>-106.563609</v>
      </c>
      <c r="S432" t="s">
        <v>1705</v>
      </c>
    </row>
    <row r="433" spans="1:19" x14ac:dyDescent="0.3">
      <c r="A433" s="7">
        <v>20995</v>
      </c>
      <c r="B433" s="7" t="str">
        <f>IF(Table2[[#This Row],[Price]]&lt;4900,"Low",
   IF(Table2[[#This Row],[Price]]&gt;=27524,"High","Mid"))</f>
        <v>Mid</v>
      </c>
      <c r="C433" s="10">
        <v>2013</v>
      </c>
      <c r="D433" t="s">
        <v>51</v>
      </c>
      <c r="E433" t="s">
        <v>383</v>
      </c>
      <c r="F4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433" t="s">
        <v>59</v>
      </c>
      <c r="H433" t="s">
        <v>41</v>
      </c>
      <c r="I433" t="s">
        <v>22</v>
      </c>
      <c r="J433" s="14">
        <v>109221</v>
      </c>
      <c r="K433" t="s">
        <v>23</v>
      </c>
      <c r="L433" t="s">
        <v>36</v>
      </c>
      <c r="M433" t="s">
        <v>73</v>
      </c>
      <c r="N433" t="s">
        <v>95</v>
      </c>
      <c r="O433" t="s">
        <v>96</v>
      </c>
      <c r="P433" t="s">
        <v>45</v>
      </c>
      <c r="Q433">
        <v>35.086514999999999</v>
      </c>
      <c r="R433">
        <v>-106.563609</v>
      </c>
      <c r="S433" t="s">
        <v>2540</v>
      </c>
    </row>
    <row r="434" spans="1:19" x14ac:dyDescent="0.3">
      <c r="A434" s="7">
        <v>25995</v>
      </c>
      <c r="B434" s="7" t="str">
        <f>IF(Table2[[#This Row],[Price]]&lt;4900,"Low",
   IF(Table2[[#This Row],[Price]]&gt;=27524,"High","Mid"))</f>
        <v>Mid</v>
      </c>
      <c r="C434" s="10">
        <v>2014</v>
      </c>
      <c r="D434" t="s">
        <v>51</v>
      </c>
      <c r="E434" t="s">
        <v>383</v>
      </c>
      <c r="F4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434" t="s">
        <v>59</v>
      </c>
      <c r="H434" t="s">
        <v>49</v>
      </c>
      <c r="I434" t="s">
        <v>22</v>
      </c>
      <c r="J434" s="14">
        <v>130427</v>
      </c>
      <c r="K434" t="s">
        <v>23</v>
      </c>
      <c r="L434" t="s">
        <v>36</v>
      </c>
      <c r="M434" t="s">
        <v>73</v>
      </c>
      <c r="N434" t="s">
        <v>95</v>
      </c>
      <c r="O434" t="s">
        <v>96</v>
      </c>
      <c r="P434" t="s">
        <v>97</v>
      </c>
      <c r="Q434">
        <v>35.086514999999999</v>
      </c>
      <c r="R434">
        <v>-106.563609</v>
      </c>
      <c r="S434" t="s">
        <v>2540</v>
      </c>
    </row>
    <row r="435" spans="1:19" x14ac:dyDescent="0.3">
      <c r="A435" s="7">
        <v>15995</v>
      </c>
      <c r="B435" s="7" t="str">
        <f>IF(Table2[[#This Row],[Price]]&lt;4900,"Low",
   IF(Table2[[#This Row],[Price]]&gt;=27524,"High","Mid"))</f>
        <v>Mid</v>
      </c>
      <c r="C435" s="10">
        <v>2007</v>
      </c>
      <c r="D435" t="s">
        <v>169</v>
      </c>
      <c r="E435" t="s">
        <v>157</v>
      </c>
      <c r="F4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435" t="s">
        <v>59</v>
      </c>
      <c r="H435" t="s">
        <v>41</v>
      </c>
      <c r="I435" t="s">
        <v>22</v>
      </c>
      <c r="J435" s="14">
        <v>102979</v>
      </c>
      <c r="K435" t="s">
        <v>23</v>
      </c>
      <c r="L435" t="s">
        <v>36</v>
      </c>
      <c r="M435" t="s">
        <v>73</v>
      </c>
      <c r="N435" t="s">
        <v>95</v>
      </c>
      <c r="O435" t="s">
        <v>96</v>
      </c>
      <c r="P435" t="s">
        <v>55</v>
      </c>
      <c r="Q435">
        <v>35.086514999999999</v>
      </c>
      <c r="R435">
        <v>-106.563609</v>
      </c>
      <c r="S435" t="s">
        <v>2460</v>
      </c>
    </row>
    <row r="436" spans="1:19" x14ac:dyDescent="0.3">
      <c r="A436" s="7">
        <v>22995</v>
      </c>
      <c r="B436" s="7" t="str">
        <f>IF(Table2[[#This Row],[Price]]&lt;4900,"Low",
   IF(Table2[[#This Row],[Price]]&gt;=27524,"High","Mid"))</f>
        <v>Mid</v>
      </c>
      <c r="C436" s="10">
        <v>2019</v>
      </c>
      <c r="D436" t="s">
        <v>57</v>
      </c>
      <c r="E436" t="s">
        <v>1343</v>
      </c>
      <c r="F4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436" t="s">
        <v>59</v>
      </c>
      <c r="H436" t="s">
        <v>86</v>
      </c>
      <c r="I436" t="s">
        <v>22</v>
      </c>
      <c r="J436" s="14">
        <v>41826</v>
      </c>
      <c r="K436" t="s">
        <v>23</v>
      </c>
      <c r="L436" t="s">
        <v>36</v>
      </c>
      <c r="M436" t="s">
        <v>61</v>
      </c>
      <c r="N436" s="8" t="s">
        <v>43</v>
      </c>
      <c r="O436" t="s">
        <v>63</v>
      </c>
      <c r="P436" t="s">
        <v>138</v>
      </c>
      <c r="Q436">
        <v>35.086514999999999</v>
      </c>
      <c r="R436">
        <v>-106.563609</v>
      </c>
      <c r="S436" t="s">
        <v>1429</v>
      </c>
    </row>
    <row r="437" spans="1:19" x14ac:dyDescent="0.3">
      <c r="A437" s="7">
        <v>6200</v>
      </c>
      <c r="B437" s="7" t="str">
        <f>IF(Table2[[#This Row],[Price]]&lt;4900,"Low",
   IF(Table2[[#This Row],[Price]]&gt;=27524,"High","Mid"))</f>
        <v>Mid</v>
      </c>
      <c r="C437" s="10">
        <v>2016</v>
      </c>
      <c r="D437" t="s">
        <v>20</v>
      </c>
      <c r="E437" t="s">
        <v>1449</v>
      </c>
      <c r="F4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</v>
      </c>
      <c r="G437" t="s">
        <v>137</v>
      </c>
      <c r="H437" t="s">
        <v>86</v>
      </c>
      <c r="I437" t="s">
        <v>22</v>
      </c>
      <c r="J437" s="14">
        <v>87000</v>
      </c>
      <c r="K437" t="s">
        <v>172</v>
      </c>
      <c r="L437" t="s">
        <v>36</v>
      </c>
      <c r="M437" t="s">
        <v>61</v>
      </c>
      <c r="N437" t="s">
        <v>62</v>
      </c>
      <c r="O437" t="s">
        <v>63</v>
      </c>
      <c r="P437" t="s">
        <v>97</v>
      </c>
      <c r="Q437">
        <v>34.969253000000002</v>
      </c>
      <c r="R437">
        <v>-106.630982</v>
      </c>
      <c r="S437" t="s">
        <v>2205</v>
      </c>
    </row>
    <row r="438" spans="1:19" x14ac:dyDescent="0.3">
      <c r="A438" s="7">
        <v>14500</v>
      </c>
      <c r="B438" s="7" t="str">
        <f>IF(Table2[[#This Row],[Price]]&lt;4900,"Low",
   IF(Table2[[#This Row],[Price]]&gt;=27524,"High","Mid"))</f>
        <v>Mid</v>
      </c>
      <c r="C438" s="10">
        <v>1984</v>
      </c>
      <c r="D438" t="s">
        <v>169</v>
      </c>
      <c r="F4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</v>
      </c>
      <c r="H438" s="8" t="s">
        <v>41</v>
      </c>
      <c r="I438" t="s">
        <v>22</v>
      </c>
      <c r="J438" s="14">
        <v>90174</v>
      </c>
      <c r="K438" t="s">
        <v>23</v>
      </c>
      <c r="L438" t="s">
        <v>36</v>
      </c>
      <c r="M438" s="8" t="s">
        <v>42</v>
      </c>
      <c r="N438" s="8" t="s">
        <v>83</v>
      </c>
      <c r="Q438">
        <v>33.6372</v>
      </c>
      <c r="R438">
        <v>-96.618399999999994</v>
      </c>
      <c r="S438" t="s">
        <v>2254</v>
      </c>
    </row>
    <row r="439" spans="1:19" x14ac:dyDescent="0.3">
      <c r="A439" s="7">
        <v>28999</v>
      </c>
      <c r="B439" s="7" t="str">
        <f>IF(Table2[[#This Row],[Price]]&lt;4900,"Low",
   IF(Table2[[#This Row],[Price]]&gt;=27524,"High","Mid"))</f>
        <v>High</v>
      </c>
      <c r="C439" s="10">
        <v>2013</v>
      </c>
      <c r="D439" t="s">
        <v>169</v>
      </c>
      <c r="E439" t="s">
        <v>2233</v>
      </c>
      <c r="F4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Chassis 3500</v>
      </c>
      <c r="G439" t="s">
        <v>137</v>
      </c>
      <c r="H439" s="8" t="s">
        <v>41</v>
      </c>
      <c r="I439" t="s">
        <v>30</v>
      </c>
      <c r="J439" s="14">
        <v>192087</v>
      </c>
      <c r="K439" t="s">
        <v>23</v>
      </c>
      <c r="L439" t="s">
        <v>36</v>
      </c>
      <c r="M439" t="s">
        <v>42</v>
      </c>
      <c r="N439" s="8" t="s">
        <v>83</v>
      </c>
      <c r="O439" s="8" t="s">
        <v>83</v>
      </c>
      <c r="P439" t="s">
        <v>26</v>
      </c>
      <c r="Q439">
        <v>33.751002</v>
      </c>
      <c r="R439">
        <v>-117.919522</v>
      </c>
      <c r="S439" t="s">
        <v>3295</v>
      </c>
    </row>
    <row r="440" spans="1:19" x14ac:dyDescent="0.3">
      <c r="A440" s="7">
        <v>36999</v>
      </c>
      <c r="B440" s="7" t="str">
        <f>IF(Table2[[#This Row],[Price]]&lt;4900,"Low",
   IF(Table2[[#This Row],[Price]]&gt;=27524,"High","Mid"))</f>
        <v>High</v>
      </c>
      <c r="C440" s="10">
        <v>2015</v>
      </c>
      <c r="D440" t="s">
        <v>169</v>
      </c>
      <c r="E440" t="s">
        <v>2233</v>
      </c>
      <c r="F4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Chassis 3500</v>
      </c>
      <c r="G440" t="s">
        <v>137</v>
      </c>
      <c r="H440" s="8" t="s">
        <v>41</v>
      </c>
      <c r="I440" t="s">
        <v>30</v>
      </c>
      <c r="J440" s="14">
        <v>97747</v>
      </c>
      <c r="K440" t="s">
        <v>23</v>
      </c>
      <c r="L440" t="s">
        <v>36</v>
      </c>
      <c r="M440" t="s">
        <v>42</v>
      </c>
      <c r="N440" s="8" t="s">
        <v>83</v>
      </c>
      <c r="O440" t="s">
        <v>83</v>
      </c>
      <c r="P440" t="s">
        <v>26</v>
      </c>
      <c r="Q440">
        <v>33.751002</v>
      </c>
      <c r="R440">
        <v>-117.919522</v>
      </c>
      <c r="S440" t="s">
        <v>2369</v>
      </c>
    </row>
    <row r="441" spans="1:19" x14ac:dyDescent="0.3">
      <c r="A441" s="7">
        <v>26999</v>
      </c>
      <c r="B441" s="7" t="str">
        <f>IF(Table2[[#This Row],[Price]]&lt;4900,"Low",
   IF(Table2[[#This Row],[Price]]&gt;=27524,"High","Mid"))</f>
        <v>Mid</v>
      </c>
      <c r="C441" s="10">
        <v>2007</v>
      </c>
      <c r="D441" t="s">
        <v>93</v>
      </c>
      <c r="E441" t="s">
        <v>2927</v>
      </c>
      <c r="F4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C5500</v>
      </c>
      <c r="G441" t="s">
        <v>137</v>
      </c>
      <c r="I441" t="s">
        <v>30</v>
      </c>
      <c r="J441" s="14">
        <v>142595</v>
      </c>
      <c r="K441" t="s">
        <v>23</v>
      </c>
      <c r="L441" t="s">
        <v>36</v>
      </c>
      <c r="M441" t="s">
        <v>42</v>
      </c>
      <c r="O441" t="s">
        <v>63</v>
      </c>
      <c r="P441" t="s">
        <v>26</v>
      </c>
      <c r="Q441">
        <v>33.751002</v>
      </c>
      <c r="R441">
        <v>-117.919522</v>
      </c>
      <c r="S441" t="s">
        <v>2928</v>
      </c>
    </row>
    <row r="442" spans="1:19" x14ac:dyDescent="0.3">
      <c r="A442" s="7">
        <v>64995</v>
      </c>
      <c r="B442" s="7" t="str">
        <f>IF(Table2[[#This Row],[Price]]&lt;4900,"Low",
   IF(Table2[[#This Row],[Price]]&gt;=27524,"High","Mid"))</f>
        <v>High</v>
      </c>
      <c r="C442" s="10">
        <v>2017</v>
      </c>
      <c r="D442" t="s">
        <v>51</v>
      </c>
      <c r="E442" t="s">
        <v>1714</v>
      </c>
      <c r="F4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 Lifted Duramax 6.6 Liter</v>
      </c>
      <c r="H442" t="s">
        <v>41</v>
      </c>
      <c r="I442" t="s">
        <v>24</v>
      </c>
      <c r="J442" s="14">
        <v>57920</v>
      </c>
      <c r="K442" t="s">
        <v>23</v>
      </c>
      <c r="L442" t="s">
        <v>36</v>
      </c>
      <c r="M442" t="s">
        <v>73</v>
      </c>
      <c r="N442" s="8" t="s">
        <v>83</v>
      </c>
      <c r="O442" t="s">
        <v>83</v>
      </c>
      <c r="P442" t="s">
        <v>97</v>
      </c>
      <c r="Q442">
        <v>33.3917</v>
      </c>
      <c r="R442">
        <v>-111.92489999999999</v>
      </c>
      <c r="S442" t="s">
        <v>1716</v>
      </c>
    </row>
    <row r="443" spans="1:19" x14ac:dyDescent="0.3">
      <c r="A443" s="7">
        <v>62995</v>
      </c>
      <c r="B443" s="7" t="str">
        <f>IF(Table2[[#This Row],[Price]]&lt;4900,"Low",
   IF(Table2[[#This Row],[Price]]&gt;=27524,"High","Mid"))</f>
        <v>High</v>
      </c>
      <c r="C443" s="10">
        <v>2017</v>
      </c>
      <c r="D443" t="s">
        <v>51</v>
      </c>
      <c r="E443" t="s">
        <v>2003</v>
      </c>
      <c r="F4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High Country Drw 4Wd 6.6L Duramax</v>
      </c>
      <c r="H443" t="s">
        <v>41</v>
      </c>
      <c r="I443" t="s">
        <v>24</v>
      </c>
      <c r="J443" s="14">
        <v>74015</v>
      </c>
      <c r="K443" t="s">
        <v>23</v>
      </c>
      <c r="L443" t="s">
        <v>36</v>
      </c>
      <c r="M443" t="s">
        <v>73</v>
      </c>
      <c r="N443" s="8" t="s">
        <v>83</v>
      </c>
      <c r="O443" t="s">
        <v>83</v>
      </c>
      <c r="P443" t="s">
        <v>26</v>
      </c>
      <c r="Q443">
        <v>33.3917</v>
      </c>
      <c r="R443">
        <v>-111.92489999999999</v>
      </c>
      <c r="S443" t="s">
        <v>2005</v>
      </c>
    </row>
    <row r="444" spans="1:19" x14ac:dyDescent="0.3">
      <c r="A444" s="7">
        <v>43995</v>
      </c>
      <c r="B444" s="7" t="str">
        <f>IF(Table2[[#This Row],[Price]]&lt;4900,"Low",
   IF(Table2[[#This Row],[Price]]&gt;=27524,"High","Mid"))</f>
        <v>High</v>
      </c>
      <c r="C444" s="10">
        <v>2017</v>
      </c>
      <c r="D444" t="s">
        <v>20</v>
      </c>
      <c r="E444" t="s">
        <v>2060</v>
      </c>
      <c r="F4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Platinum</v>
      </c>
      <c r="H444" t="s">
        <v>49</v>
      </c>
      <c r="I444" t="s">
        <v>22</v>
      </c>
      <c r="J444" s="14">
        <v>78252</v>
      </c>
      <c r="K444" t="s">
        <v>23</v>
      </c>
      <c r="L444" t="s">
        <v>36</v>
      </c>
      <c r="M444" t="s">
        <v>73</v>
      </c>
      <c r="N444" s="8" t="s">
        <v>83</v>
      </c>
      <c r="O444" t="s">
        <v>83</v>
      </c>
      <c r="P444" t="s">
        <v>26</v>
      </c>
      <c r="Q444">
        <v>33.3917</v>
      </c>
      <c r="R444">
        <v>-111.92489999999999</v>
      </c>
      <c r="S444" t="s">
        <v>2061</v>
      </c>
    </row>
    <row r="445" spans="1:19" x14ac:dyDescent="0.3">
      <c r="A445" s="7">
        <v>68995</v>
      </c>
      <c r="B445" s="7" t="str">
        <f>IF(Table2[[#This Row],[Price]]&lt;4900,"Low",
   IF(Table2[[#This Row],[Price]]&gt;=27524,"High","Mid"))</f>
        <v>High</v>
      </c>
      <c r="C445" s="10">
        <v>2017</v>
      </c>
      <c r="D445" t="s">
        <v>20</v>
      </c>
      <c r="E445" t="s">
        <v>1404</v>
      </c>
      <c r="F4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Lariat Crew 6.7 Liter</v>
      </c>
      <c r="H445" t="s">
        <v>41</v>
      </c>
      <c r="I445" t="s">
        <v>24</v>
      </c>
      <c r="J445" s="14">
        <v>40417</v>
      </c>
      <c r="K445" t="s">
        <v>23</v>
      </c>
      <c r="L445" t="s">
        <v>36</v>
      </c>
      <c r="M445" t="s">
        <v>73</v>
      </c>
      <c r="O445" t="s">
        <v>83</v>
      </c>
      <c r="P445" t="s">
        <v>97</v>
      </c>
      <c r="Q445">
        <v>33.3917</v>
      </c>
      <c r="R445">
        <v>-111.92489999999999</v>
      </c>
      <c r="S445" t="s">
        <v>1406</v>
      </c>
    </row>
    <row r="446" spans="1:19" x14ac:dyDescent="0.3">
      <c r="A446" s="7">
        <v>55995</v>
      </c>
      <c r="B446" s="7" t="str">
        <f>IF(Table2[[#This Row],[Price]]&lt;4900,"Low",
   IF(Table2[[#This Row],[Price]]&gt;=27524,"High","Mid"))</f>
        <v>High</v>
      </c>
      <c r="C446" s="10">
        <v>2017</v>
      </c>
      <c r="D446" t="s">
        <v>20</v>
      </c>
      <c r="E446" t="s">
        <v>2103</v>
      </c>
      <c r="F4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Xlt</v>
      </c>
      <c r="H446" t="s">
        <v>41</v>
      </c>
      <c r="I446" t="s">
        <v>24</v>
      </c>
      <c r="J446" s="14">
        <v>80305</v>
      </c>
      <c r="K446" t="s">
        <v>23</v>
      </c>
      <c r="L446" t="s">
        <v>36</v>
      </c>
      <c r="M446" t="s">
        <v>73</v>
      </c>
      <c r="O446" t="s">
        <v>83</v>
      </c>
      <c r="P446" t="s">
        <v>138</v>
      </c>
      <c r="Q446">
        <v>33.3917</v>
      </c>
      <c r="R446">
        <v>-111.92489999999999</v>
      </c>
      <c r="S446" t="s">
        <v>2104</v>
      </c>
    </row>
    <row r="447" spans="1:19" x14ac:dyDescent="0.3">
      <c r="A447" s="7">
        <v>65995</v>
      </c>
      <c r="B447" s="7" t="str">
        <f>IF(Table2[[#This Row],[Price]]&lt;4900,"Low",
   IF(Table2[[#This Row],[Price]]&gt;=27524,"High","Mid"))</f>
        <v>High</v>
      </c>
      <c r="C447" s="10">
        <v>2017</v>
      </c>
      <c r="D447" t="s">
        <v>20</v>
      </c>
      <c r="E447" t="s">
        <v>1668</v>
      </c>
      <c r="F4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Superduty Lariat Crew 6.7 Liter</v>
      </c>
      <c r="H447" t="s">
        <v>41</v>
      </c>
      <c r="I447" t="s">
        <v>24</v>
      </c>
      <c r="J447" s="14">
        <v>55343</v>
      </c>
      <c r="K447" t="s">
        <v>23</v>
      </c>
      <c r="L447" t="s">
        <v>36</v>
      </c>
      <c r="M447" t="s">
        <v>73</v>
      </c>
      <c r="O447" t="s">
        <v>83</v>
      </c>
      <c r="P447" t="s">
        <v>97</v>
      </c>
      <c r="Q447">
        <v>33.3917</v>
      </c>
      <c r="R447">
        <v>-111.92489999999999</v>
      </c>
      <c r="S447" t="s">
        <v>1669</v>
      </c>
    </row>
    <row r="448" spans="1:19" x14ac:dyDescent="0.3">
      <c r="A448" s="7">
        <v>67995</v>
      </c>
      <c r="B448" s="7" t="str">
        <f>IF(Table2[[#This Row],[Price]]&lt;4900,"Low",
   IF(Table2[[#This Row],[Price]]&gt;=27524,"High","Mid"))</f>
        <v>High</v>
      </c>
      <c r="C448" s="10">
        <v>2017</v>
      </c>
      <c r="D448" t="s">
        <v>20</v>
      </c>
      <c r="E448" t="s">
        <v>1898</v>
      </c>
      <c r="F4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F-450 Super Duty Lariat</v>
      </c>
      <c r="H448" t="s">
        <v>41</v>
      </c>
      <c r="I448" t="s">
        <v>24</v>
      </c>
      <c r="J448" s="14">
        <v>68700</v>
      </c>
      <c r="K448" t="s">
        <v>23</v>
      </c>
      <c r="L448" t="s">
        <v>36</v>
      </c>
      <c r="M448" t="s">
        <v>73</v>
      </c>
      <c r="O448" t="s">
        <v>83</v>
      </c>
      <c r="P448" t="s">
        <v>68</v>
      </c>
      <c r="Q448">
        <v>33.3917</v>
      </c>
      <c r="R448">
        <v>-111.92489999999999</v>
      </c>
      <c r="S448" t="s">
        <v>1900</v>
      </c>
    </row>
    <row r="449" spans="1:19" x14ac:dyDescent="0.3">
      <c r="A449" s="7">
        <v>39995</v>
      </c>
      <c r="B449" s="7" t="str">
        <f>IF(Table2[[#This Row],[Price]]&lt;4900,"Low",
   IF(Table2[[#This Row],[Price]]&gt;=27524,"High","Mid"))</f>
        <v>High</v>
      </c>
      <c r="C449" s="10">
        <v>2017</v>
      </c>
      <c r="D449" t="s">
        <v>71</v>
      </c>
      <c r="E449" t="s">
        <v>1572</v>
      </c>
      <c r="F4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Unlmited Sahara</v>
      </c>
      <c r="H449" t="s">
        <v>49</v>
      </c>
      <c r="I449" t="s">
        <v>22</v>
      </c>
      <c r="J449" s="14">
        <v>51064</v>
      </c>
      <c r="K449" t="s">
        <v>23</v>
      </c>
      <c r="L449" t="s">
        <v>36</v>
      </c>
      <c r="M449" t="s">
        <v>73</v>
      </c>
      <c r="O449" t="s">
        <v>90</v>
      </c>
      <c r="P449" t="s">
        <v>55</v>
      </c>
      <c r="Q449">
        <v>33.3917</v>
      </c>
      <c r="R449">
        <v>-111.92489999999999</v>
      </c>
      <c r="S449" t="s">
        <v>1574</v>
      </c>
    </row>
    <row r="450" spans="1:19" x14ac:dyDescent="0.3">
      <c r="A450" s="7">
        <v>82995</v>
      </c>
      <c r="B450" s="7" t="str">
        <f>IF(Table2[[#This Row],[Price]]&lt;4900,"Low",
   IF(Table2[[#This Row],[Price]]&gt;=27524,"High","Mid"))</f>
        <v>High</v>
      </c>
      <c r="C450" s="10">
        <v>2020</v>
      </c>
      <c r="D450" t="s">
        <v>51</v>
      </c>
      <c r="E450" t="s">
        <v>459</v>
      </c>
      <c r="F4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High Country Drw</v>
      </c>
      <c r="H450" t="s">
        <v>41</v>
      </c>
      <c r="I450" t="s">
        <v>24</v>
      </c>
      <c r="J450" s="14">
        <v>10176</v>
      </c>
      <c r="K450" t="s">
        <v>23</v>
      </c>
      <c r="L450" t="s">
        <v>36</v>
      </c>
      <c r="M450" t="s">
        <v>73</v>
      </c>
      <c r="N450" s="8" t="s">
        <v>83</v>
      </c>
      <c r="O450" t="s">
        <v>83</v>
      </c>
      <c r="P450" t="s">
        <v>68</v>
      </c>
      <c r="Q450">
        <v>33.3917</v>
      </c>
      <c r="R450">
        <v>-111.92489999999999</v>
      </c>
      <c r="S450" t="s">
        <v>461</v>
      </c>
    </row>
    <row r="451" spans="1:19" x14ac:dyDescent="0.3">
      <c r="A451" s="7">
        <v>63995</v>
      </c>
      <c r="B451" s="7" t="str">
        <f>IF(Table2[[#This Row],[Price]]&lt;4900,"Low",
   IF(Table2[[#This Row],[Price]]&gt;=27524,"High","Mid"))</f>
        <v>High</v>
      </c>
      <c r="C451" s="10">
        <v>2020</v>
      </c>
      <c r="D451" t="s">
        <v>20</v>
      </c>
      <c r="E451" t="s">
        <v>816</v>
      </c>
      <c r="F4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Superduty Lifted Stx 8Ft 6.7L Diesel</v>
      </c>
      <c r="H451" t="s">
        <v>41</v>
      </c>
      <c r="I451" t="s">
        <v>24</v>
      </c>
      <c r="J451" s="14">
        <v>21240</v>
      </c>
      <c r="K451" t="s">
        <v>23</v>
      </c>
      <c r="L451" t="s">
        <v>36</v>
      </c>
      <c r="M451" t="s">
        <v>73</v>
      </c>
      <c r="O451" t="s">
        <v>83</v>
      </c>
      <c r="P451" t="s">
        <v>26</v>
      </c>
      <c r="Q451">
        <v>33.3917</v>
      </c>
      <c r="R451">
        <v>-111.92489999999999</v>
      </c>
      <c r="S451" t="s">
        <v>818</v>
      </c>
    </row>
    <row r="452" spans="1:19" x14ac:dyDescent="0.3">
      <c r="A452" s="7">
        <v>72995</v>
      </c>
      <c r="B452" s="7" t="str">
        <f>IF(Table2[[#This Row],[Price]]&lt;4900,"Low",
   IF(Table2[[#This Row],[Price]]&gt;=27524,"High","Mid"))</f>
        <v>High</v>
      </c>
      <c r="C452" s="10">
        <v>2020</v>
      </c>
      <c r="D452" t="s">
        <v>169</v>
      </c>
      <c r="E452" t="s">
        <v>882</v>
      </c>
      <c r="F4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2500 6" Lifted Laramie Crew 4X4</v>
      </c>
      <c r="H452" t="s">
        <v>49</v>
      </c>
      <c r="I452" t="s">
        <v>30</v>
      </c>
      <c r="J452" s="14">
        <v>23403</v>
      </c>
      <c r="K452" t="s">
        <v>23</v>
      </c>
      <c r="L452" t="s">
        <v>36</v>
      </c>
      <c r="M452" t="s">
        <v>73</v>
      </c>
      <c r="N452" s="8" t="s">
        <v>83</v>
      </c>
      <c r="O452" s="8" t="s">
        <v>90</v>
      </c>
      <c r="P452" t="s">
        <v>138</v>
      </c>
      <c r="Q452">
        <v>33.3917</v>
      </c>
      <c r="R452">
        <v>-111.92489999999999</v>
      </c>
      <c r="S452" t="s">
        <v>884</v>
      </c>
    </row>
    <row r="453" spans="1:19" x14ac:dyDescent="0.3">
      <c r="A453" s="7">
        <v>68995</v>
      </c>
      <c r="B453" s="7" t="str">
        <f>IF(Table2[[#This Row],[Price]]&lt;4900,"Low",
   IF(Table2[[#This Row],[Price]]&gt;=27524,"High","Mid"))</f>
        <v>High</v>
      </c>
      <c r="C453" s="10">
        <v>2020</v>
      </c>
      <c r="D453" t="s">
        <v>169</v>
      </c>
      <c r="E453" t="s">
        <v>582</v>
      </c>
      <c r="F4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 Lifted Tradesman Drw 6.7 Cummins</v>
      </c>
      <c r="H453" t="s">
        <v>49</v>
      </c>
      <c r="I453" t="s">
        <v>30</v>
      </c>
      <c r="J453" s="14">
        <v>14140</v>
      </c>
      <c r="K453" t="s">
        <v>23</v>
      </c>
      <c r="L453" t="s">
        <v>36</v>
      </c>
      <c r="M453" t="s">
        <v>73</v>
      </c>
      <c r="N453" s="8" t="s">
        <v>83</v>
      </c>
      <c r="O453" t="s">
        <v>83</v>
      </c>
      <c r="P453" t="s">
        <v>26</v>
      </c>
      <c r="Q453">
        <v>33.3917</v>
      </c>
      <c r="R453">
        <v>-111.92489999999999</v>
      </c>
      <c r="S453" t="s">
        <v>583</v>
      </c>
    </row>
    <row r="454" spans="1:19" x14ac:dyDescent="0.3">
      <c r="A454" s="7">
        <v>66995</v>
      </c>
      <c r="B454" s="7" t="str">
        <f>IF(Table2[[#This Row],[Price]]&lt;4900,"Low",
   IF(Table2[[#This Row],[Price]]&gt;=27524,"High","Mid"))</f>
        <v>High</v>
      </c>
      <c r="C454" s="10">
        <v>2019</v>
      </c>
      <c r="D454" t="s">
        <v>51</v>
      </c>
      <c r="E454" t="s">
        <v>898</v>
      </c>
      <c r="F4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</v>
      </c>
      <c r="H454" t="s">
        <v>41</v>
      </c>
      <c r="I454" t="s">
        <v>24</v>
      </c>
      <c r="J454" s="14">
        <v>23958</v>
      </c>
      <c r="K454" t="s">
        <v>23</v>
      </c>
      <c r="L454" t="s">
        <v>36</v>
      </c>
      <c r="M454" t="s">
        <v>73</v>
      </c>
      <c r="N454" s="8" t="s">
        <v>83</v>
      </c>
      <c r="O454" t="s">
        <v>83</v>
      </c>
      <c r="P454" t="s">
        <v>26</v>
      </c>
      <c r="Q454">
        <v>33.3917</v>
      </c>
      <c r="R454">
        <v>-111.92489999999999</v>
      </c>
      <c r="S454" t="s">
        <v>900</v>
      </c>
    </row>
    <row r="455" spans="1:19" x14ac:dyDescent="0.3">
      <c r="A455" s="7">
        <v>42995</v>
      </c>
      <c r="B455" s="7" t="str">
        <f>IF(Table2[[#This Row],[Price]]&lt;4900,"Low",
   IF(Table2[[#This Row],[Price]]&gt;=27524,"High","Mid"))</f>
        <v>High</v>
      </c>
      <c r="C455" s="10">
        <v>2019</v>
      </c>
      <c r="D455" t="s">
        <v>47</v>
      </c>
      <c r="E455" t="s">
        <v>1190</v>
      </c>
      <c r="F4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Lifted Trd Sport</v>
      </c>
      <c r="H455" t="s">
        <v>49</v>
      </c>
      <c r="I455" t="s">
        <v>22</v>
      </c>
      <c r="J455" s="14">
        <v>33078</v>
      </c>
      <c r="K455" t="s">
        <v>23</v>
      </c>
      <c r="L455" t="s">
        <v>36</v>
      </c>
      <c r="M455" t="s">
        <v>73</v>
      </c>
      <c r="N455" s="8" t="s">
        <v>83</v>
      </c>
      <c r="O455" t="s">
        <v>83</v>
      </c>
      <c r="P455" t="s">
        <v>138</v>
      </c>
      <c r="Q455">
        <v>33.3917</v>
      </c>
      <c r="R455">
        <v>-111.92489999999999</v>
      </c>
      <c r="S455" t="s">
        <v>1192</v>
      </c>
    </row>
    <row r="456" spans="1:19" x14ac:dyDescent="0.3">
      <c r="A456" s="7">
        <v>67995</v>
      </c>
      <c r="B456" s="7" t="str">
        <f>IF(Table2[[#This Row],[Price]]&lt;4900,"Low",
   IF(Table2[[#This Row],[Price]]&gt;=27524,"High","Mid"))</f>
        <v>High</v>
      </c>
      <c r="C456" s="10">
        <v>2018</v>
      </c>
      <c r="D456" t="s">
        <v>51</v>
      </c>
      <c r="E456" t="s">
        <v>1771</v>
      </c>
      <c r="F4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Ltz Drw Leveled</v>
      </c>
      <c r="H456" t="s">
        <v>41</v>
      </c>
      <c r="I456" t="s">
        <v>24</v>
      </c>
      <c r="J456" s="14">
        <v>60635</v>
      </c>
      <c r="K456" t="s">
        <v>23</v>
      </c>
      <c r="L456" t="s">
        <v>36</v>
      </c>
      <c r="M456" t="s">
        <v>73</v>
      </c>
      <c r="N456" s="8" t="s">
        <v>83</v>
      </c>
      <c r="O456" t="s">
        <v>83</v>
      </c>
      <c r="P456" t="s">
        <v>55</v>
      </c>
      <c r="Q456">
        <v>33.3917</v>
      </c>
      <c r="R456">
        <v>-111.92489999999999</v>
      </c>
      <c r="S456" t="s">
        <v>1772</v>
      </c>
    </row>
    <row r="457" spans="1:19" x14ac:dyDescent="0.3">
      <c r="A457" s="7">
        <v>40995</v>
      </c>
      <c r="B457" s="7" t="str">
        <f>IF(Table2[[#This Row],[Price]]&lt;4900,"Low",
   IF(Table2[[#This Row],[Price]]&gt;=27524,"High","Mid"))</f>
        <v>High</v>
      </c>
      <c r="C457" s="10">
        <v>2018</v>
      </c>
      <c r="D457" t="s">
        <v>71</v>
      </c>
      <c r="E457" t="s">
        <v>958</v>
      </c>
      <c r="F4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 Sport S</v>
      </c>
      <c r="H457" t="s">
        <v>49</v>
      </c>
      <c r="I457" t="s">
        <v>22</v>
      </c>
      <c r="J457" s="14">
        <v>26335</v>
      </c>
      <c r="K457" t="s">
        <v>23</v>
      </c>
      <c r="L457" t="s">
        <v>36</v>
      </c>
      <c r="M457" t="s">
        <v>73</v>
      </c>
      <c r="O457" t="s">
        <v>90</v>
      </c>
      <c r="P457" t="s">
        <v>26</v>
      </c>
      <c r="Q457">
        <v>33.3917</v>
      </c>
      <c r="R457">
        <v>-111.92489999999999</v>
      </c>
      <c r="S457" t="s">
        <v>960</v>
      </c>
    </row>
    <row r="458" spans="1:19" x14ac:dyDescent="0.3">
      <c r="A458" s="7">
        <v>52995</v>
      </c>
      <c r="B458" s="7" t="str">
        <f>IF(Table2[[#This Row],[Price]]&lt;4900,"Low",
   IF(Table2[[#This Row],[Price]]&gt;=27524,"High","Mid"))</f>
        <v>High</v>
      </c>
      <c r="C458" s="10">
        <v>2018</v>
      </c>
      <c r="D458" t="s">
        <v>47</v>
      </c>
      <c r="E458" t="s">
        <v>1102</v>
      </c>
      <c r="F4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Limited Crewmax Lifted</v>
      </c>
      <c r="H458" t="s">
        <v>41</v>
      </c>
      <c r="I458" t="s">
        <v>22</v>
      </c>
      <c r="J458" s="14">
        <v>30305</v>
      </c>
      <c r="K458" t="s">
        <v>23</v>
      </c>
      <c r="L458" t="s">
        <v>36</v>
      </c>
      <c r="M458" t="s">
        <v>73</v>
      </c>
      <c r="N458" s="8" t="s">
        <v>83</v>
      </c>
      <c r="O458" t="s">
        <v>83</v>
      </c>
      <c r="P458" t="s">
        <v>138</v>
      </c>
      <c r="Q458">
        <v>33.3917</v>
      </c>
      <c r="R458">
        <v>-111.92489999999999</v>
      </c>
      <c r="S458" t="s">
        <v>1103</v>
      </c>
    </row>
    <row r="459" spans="1:19" x14ac:dyDescent="0.3">
      <c r="A459" s="7">
        <v>13000</v>
      </c>
      <c r="B459" s="7" t="str">
        <f>IF(Table2[[#This Row],[Price]]&lt;4900,"Low",
   IF(Table2[[#This Row],[Price]]&gt;=27524,"High","Mid"))</f>
        <v>Mid</v>
      </c>
      <c r="C459" s="10">
        <v>2005</v>
      </c>
      <c r="D459" t="s">
        <v>20</v>
      </c>
      <c r="E459" t="s">
        <v>3042</v>
      </c>
      <c r="F4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Fx4</v>
      </c>
      <c r="G459" t="s">
        <v>59</v>
      </c>
      <c r="H459" t="s">
        <v>41</v>
      </c>
      <c r="I459" t="s">
        <v>22</v>
      </c>
      <c r="J459" s="14">
        <v>152700</v>
      </c>
      <c r="K459" t="s">
        <v>23</v>
      </c>
      <c r="L459" t="s">
        <v>36</v>
      </c>
      <c r="M459" t="s">
        <v>73</v>
      </c>
      <c r="N459" t="s">
        <v>95</v>
      </c>
      <c r="O459" t="s">
        <v>83</v>
      </c>
      <c r="P459" t="s">
        <v>68</v>
      </c>
      <c r="Q459">
        <v>35.104928999999998</v>
      </c>
      <c r="R459">
        <v>-106.628562</v>
      </c>
      <c r="S459" t="s">
        <v>3043</v>
      </c>
    </row>
    <row r="460" spans="1:19" x14ac:dyDescent="0.3">
      <c r="A460" s="7">
        <v>36000</v>
      </c>
      <c r="B460" s="7" t="str">
        <f>IF(Table2[[#This Row],[Price]]&lt;4900,"Low",
   IF(Table2[[#This Row],[Price]]&gt;=27524,"High","Mid"))</f>
        <v>High</v>
      </c>
      <c r="C460" s="10">
        <v>2017</v>
      </c>
      <c r="D460" t="s">
        <v>51</v>
      </c>
      <c r="E460" t="s">
        <v>1387</v>
      </c>
      <c r="F4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 Ss</v>
      </c>
      <c r="G460" t="s">
        <v>132</v>
      </c>
      <c r="H460" t="s">
        <v>41</v>
      </c>
      <c r="I460" t="s">
        <v>22</v>
      </c>
      <c r="J460" s="14">
        <v>39785</v>
      </c>
      <c r="K460" t="s">
        <v>23</v>
      </c>
      <c r="L460" t="s">
        <v>78</v>
      </c>
      <c r="M460" t="s">
        <v>42</v>
      </c>
      <c r="O460" t="s">
        <v>44</v>
      </c>
      <c r="P460" t="s">
        <v>97</v>
      </c>
      <c r="Q460">
        <v>35.323999999999998</v>
      </c>
      <c r="R460">
        <v>-106.7099</v>
      </c>
      <c r="S460" t="s">
        <v>1388</v>
      </c>
    </row>
    <row r="461" spans="1:19" x14ac:dyDescent="0.3">
      <c r="A461" s="7">
        <v>7995</v>
      </c>
      <c r="B461" s="7" t="str">
        <f>IF(Table2[[#This Row],[Price]]&lt;4900,"Low",
   IF(Table2[[#This Row],[Price]]&gt;=27524,"High","Mid"))</f>
        <v>Mid</v>
      </c>
      <c r="C461" s="10">
        <v>2006</v>
      </c>
      <c r="D461" t="s">
        <v>38</v>
      </c>
      <c r="E461" t="s">
        <v>1895</v>
      </c>
      <c r="F4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Solstice</v>
      </c>
      <c r="G461" t="s">
        <v>59</v>
      </c>
      <c r="H461" t="s">
        <v>86</v>
      </c>
      <c r="I461" t="s">
        <v>22</v>
      </c>
      <c r="J461" s="14">
        <v>68500</v>
      </c>
      <c r="K461" t="s">
        <v>23</v>
      </c>
      <c r="L461" t="s">
        <v>78</v>
      </c>
      <c r="M461" t="s">
        <v>42</v>
      </c>
      <c r="N461" t="s">
        <v>62</v>
      </c>
      <c r="O461" t="s">
        <v>149</v>
      </c>
      <c r="P461" t="s">
        <v>68</v>
      </c>
      <c r="Q461">
        <v>35.186799999999998</v>
      </c>
      <c r="R461">
        <v>-106.6652</v>
      </c>
      <c r="S461" t="s">
        <v>1896</v>
      </c>
    </row>
    <row r="462" spans="1:19" x14ac:dyDescent="0.3">
      <c r="A462" s="7">
        <v>1500</v>
      </c>
      <c r="B462" s="7" t="str">
        <f>IF(Table2[[#This Row],[Price]]&lt;4900,"Low",
   IF(Table2[[#This Row],[Price]]&gt;=27524,"High","Mid"))</f>
        <v>Low</v>
      </c>
      <c r="C462" s="10">
        <v>1988</v>
      </c>
      <c r="D462" t="s">
        <v>93</v>
      </c>
      <c r="E462" t="s">
        <v>2425</v>
      </c>
      <c r="F4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6000</v>
      </c>
      <c r="G462" t="s">
        <v>59</v>
      </c>
      <c r="H462" t="s">
        <v>41</v>
      </c>
      <c r="I462" t="s">
        <v>22</v>
      </c>
      <c r="J462" s="14">
        <v>100000</v>
      </c>
      <c r="K462" t="s">
        <v>35</v>
      </c>
      <c r="L462" t="s">
        <v>78</v>
      </c>
      <c r="M462" t="s">
        <v>42</v>
      </c>
      <c r="N462" t="s">
        <v>95</v>
      </c>
      <c r="O462" t="s">
        <v>24</v>
      </c>
      <c r="P462" t="s">
        <v>256</v>
      </c>
      <c r="Q462">
        <v>35.506500000000003</v>
      </c>
      <c r="R462">
        <v>-108.7414</v>
      </c>
      <c r="S462" t="s">
        <v>2426</v>
      </c>
    </row>
    <row r="463" spans="1:19" x14ac:dyDescent="0.3">
      <c r="A463" s="7">
        <v>6500</v>
      </c>
      <c r="B463" s="7" t="str">
        <f>IF(Table2[[#This Row],[Price]]&lt;4900,"Low",
   IF(Table2[[#This Row],[Price]]&gt;=27524,"High","Mid"))</f>
        <v>Mid</v>
      </c>
      <c r="C463" s="10">
        <v>1989</v>
      </c>
      <c r="D463" t="s">
        <v>20</v>
      </c>
      <c r="E463" t="s">
        <v>1618</v>
      </c>
      <c r="F4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G463" t="s">
        <v>59</v>
      </c>
      <c r="H463" t="s">
        <v>41</v>
      </c>
      <c r="I463" t="s">
        <v>30</v>
      </c>
      <c r="J463" s="14">
        <v>53000</v>
      </c>
      <c r="K463" t="s">
        <v>23</v>
      </c>
      <c r="L463" t="s">
        <v>78</v>
      </c>
      <c r="M463" t="s">
        <v>42</v>
      </c>
      <c r="N463" t="s">
        <v>95</v>
      </c>
      <c r="O463" t="s">
        <v>96</v>
      </c>
      <c r="P463" t="s">
        <v>68</v>
      </c>
      <c r="Q463">
        <v>35.142099999999999</v>
      </c>
      <c r="R463">
        <v>-106.7041</v>
      </c>
      <c r="S463" t="s">
        <v>1619</v>
      </c>
    </row>
    <row r="464" spans="1:19" x14ac:dyDescent="0.3">
      <c r="A464" s="7">
        <v>5700</v>
      </c>
      <c r="B464" s="7" t="str">
        <f>IF(Table2[[#This Row],[Price]]&lt;4900,"Low",
   IF(Table2[[#This Row],[Price]]&gt;=27524,"High","Mid"))</f>
        <v>Mid</v>
      </c>
      <c r="C464" s="10">
        <v>2011</v>
      </c>
      <c r="D464" t="s">
        <v>47</v>
      </c>
      <c r="E464" t="s">
        <v>2551</v>
      </c>
      <c r="F4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G464" t="s">
        <v>137</v>
      </c>
      <c r="H464" s="8" t="s">
        <v>86</v>
      </c>
      <c r="I464" t="s">
        <v>102</v>
      </c>
      <c r="J464" s="14">
        <v>130389</v>
      </c>
      <c r="K464" t="s">
        <v>172</v>
      </c>
      <c r="L464" t="s">
        <v>36</v>
      </c>
      <c r="N464" s="8" t="s">
        <v>62</v>
      </c>
      <c r="Q464">
        <v>35.094541</v>
      </c>
      <c r="R464">
        <v>-106.60388</v>
      </c>
      <c r="S464" t="s">
        <v>2817</v>
      </c>
    </row>
    <row r="465" spans="1:19" x14ac:dyDescent="0.3">
      <c r="A465" s="7">
        <v>8900</v>
      </c>
      <c r="B465" s="7" t="str">
        <f>IF(Table2[[#This Row],[Price]]&lt;4900,"Low",
   IF(Table2[[#This Row],[Price]]&gt;=27524,"High","Mid"))</f>
        <v>Mid</v>
      </c>
      <c r="C465" s="10">
        <v>2016</v>
      </c>
      <c r="D465" t="s">
        <v>174</v>
      </c>
      <c r="E465" t="s">
        <v>1973</v>
      </c>
      <c r="F4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</v>
      </c>
      <c r="G465" t="s">
        <v>137</v>
      </c>
      <c r="I465" t="s">
        <v>22</v>
      </c>
      <c r="J465" s="14">
        <v>99689</v>
      </c>
      <c r="K465" t="s">
        <v>172</v>
      </c>
      <c r="L465" t="s">
        <v>36</v>
      </c>
      <c r="Q465">
        <v>35.094541</v>
      </c>
      <c r="R465">
        <v>-106.60388</v>
      </c>
      <c r="S465" t="s">
        <v>2406</v>
      </c>
    </row>
    <row r="466" spans="1:19" x14ac:dyDescent="0.3">
      <c r="A466" s="7">
        <v>21000</v>
      </c>
      <c r="B466" s="7" t="str">
        <f>IF(Table2[[#This Row],[Price]]&lt;4900,"Low",
   IF(Table2[[#This Row],[Price]]&gt;=27524,"High","Mid"))</f>
        <v>Mid</v>
      </c>
      <c r="C466" s="10">
        <v>2008</v>
      </c>
      <c r="D466" t="s">
        <v>20</v>
      </c>
      <c r="E466" t="s">
        <v>2978</v>
      </c>
      <c r="F4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</v>
      </c>
      <c r="G466" t="s">
        <v>59</v>
      </c>
      <c r="H466" t="s">
        <v>41</v>
      </c>
      <c r="I466" t="s">
        <v>30</v>
      </c>
      <c r="J466" s="14">
        <v>182200</v>
      </c>
      <c r="K466" t="s">
        <v>23</v>
      </c>
      <c r="L466" t="s">
        <v>36</v>
      </c>
      <c r="M466" t="s">
        <v>73</v>
      </c>
      <c r="N466" t="s">
        <v>95</v>
      </c>
      <c r="O466" t="s">
        <v>83</v>
      </c>
      <c r="P466" t="s">
        <v>97</v>
      </c>
      <c r="Q466">
        <v>34.768000000000001</v>
      </c>
      <c r="R466">
        <v>-106.745</v>
      </c>
      <c r="S466" t="s">
        <v>3264</v>
      </c>
    </row>
    <row r="467" spans="1:19" x14ac:dyDescent="0.3">
      <c r="A467" s="7">
        <v>19485</v>
      </c>
      <c r="B467" s="7" t="str">
        <f>IF(Table2[[#This Row],[Price]]&lt;4900,"Low",
   IF(Table2[[#This Row],[Price]]&gt;=27524,"High","Mid"))</f>
        <v>Mid</v>
      </c>
      <c r="C467" s="10">
        <v>2019</v>
      </c>
      <c r="D467" t="s">
        <v>20</v>
      </c>
      <c r="E467" t="s">
        <v>145</v>
      </c>
      <c r="F4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</v>
      </c>
      <c r="I467" t="s">
        <v>22</v>
      </c>
      <c r="J467" s="14">
        <v>6796</v>
      </c>
      <c r="K467" t="s">
        <v>23</v>
      </c>
      <c r="L467" t="s">
        <v>36</v>
      </c>
      <c r="M467" t="s">
        <v>61</v>
      </c>
      <c r="N467" s="8" t="s">
        <v>146</v>
      </c>
      <c r="P467" t="s">
        <v>45</v>
      </c>
      <c r="Q467">
        <v>35.004362999999998</v>
      </c>
      <c r="R467">
        <v>-106.04979400000001</v>
      </c>
      <c r="S467" t="s">
        <v>352</v>
      </c>
    </row>
    <row r="468" spans="1:19" x14ac:dyDescent="0.3">
      <c r="A468" s="7">
        <v>16999</v>
      </c>
      <c r="B468" s="7" t="str">
        <f>IF(Table2[[#This Row],[Price]]&lt;4900,"Low",
   IF(Table2[[#This Row],[Price]]&gt;=27524,"High","Mid"))</f>
        <v>Mid</v>
      </c>
      <c r="C468" s="10">
        <v>2016</v>
      </c>
      <c r="D468" t="s">
        <v>205</v>
      </c>
      <c r="E468" t="s">
        <v>1474</v>
      </c>
      <c r="F4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Veloster</v>
      </c>
      <c r="I468" t="s">
        <v>22</v>
      </c>
      <c r="J468" s="14">
        <v>44651</v>
      </c>
      <c r="K468" t="s">
        <v>23</v>
      </c>
      <c r="L468" t="s">
        <v>36</v>
      </c>
      <c r="M468" t="s">
        <v>61</v>
      </c>
      <c r="Q468">
        <v>35.004362999999998</v>
      </c>
      <c r="R468">
        <v>-106.04979400000001</v>
      </c>
      <c r="S468" t="s">
        <v>1475</v>
      </c>
    </row>
    <row r="469" spans="1:19" x14ac:dyDescent="0.3">
      <c r="A469" s="7">
        <v>34590</v>
      </c>
      <c r="B469" s="7" t="str">
        <f>IF(Table2[[#This Row],[Price]]&lt;4900,"Low",
   IF(Table2[[#This Row],[Price]]&gt;=27524,"High","Mid"))</f>
        <v>High</v>
      </c>
      <c r="C469" s="10">
        <v>2015</v>
      </c>
      <c r="D469" t="s">
        <v>51</v>
      </c>
      <c r="E469" t="s">
        <v>377</v>
      </c>
      <c r="F4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Crew</v>
      </c>
      <c r="G469" t="s">
        <v>59</v>
      </c>
      <c r="H469" t="s">
        <v>41</v>
      </c>
      <c r="I469" t="s">
        <v>22</v>
      </c>
      <c r="J469" s="14">
        <v>36240</v>
      </c>
      <c r="K469" t="s">
        <v>23</v>
      </c>
      <c r="L469" t="s">
        <v>24</v>
      </c>
      <c r="M469" s="8" t="s">
        <v>42</v>
      </c>
      <c r="N469" s="8" t="s">
        <v>83</v>
      </c>
      <c r="O469" t="s">
        <v>83</v>
      </c>
      <c r="P469" t="s">
        <v>45</v>
      </c>
      <c r="Q469">
        <v>35.11</v>
      </c>
      <c r="R469">
        <v>-106.62</v>
      </c>
      <c r="S469" t="s">
        <v>1277</v>
      </c>
    </row>
    <row r="470" spans="1:19" x14ac:dyDescent="0.3">
      <c r="A470" s="7">
        <v>23990</v>
      </c>
      <c r="B470" s="7" t="str">
        <f>IF(Table2[[#This Row],[Price]]&lt;4900,"Low",
   IF(Table2[[#This Row],[Price]]&gt;=27524,"High","Mid"))</f>
        <v>Mid</v>
      </c>
      <c r="C470" s="10">
        <v>2020</v>
      </c>
      <c r="D470" t="s">
        <v>47</v>
      </c>
      <c r="E470" t="s">
        <v>248</v>
      </c>
      <c r="F4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Hatchback Xse 4D</v>
      </c>
      <c r="G470" t="s">
        <v>59</v>
      </c>
      <c r="H470" s="8" t="s">
        <v>86</v>
      </c>
      <c r="I470" t="s">
        <v>22</v>
      </c>
      <c r="J470" s="14">
        <v>3112</v>
      </c>
      <c r="K470" t="s">
        <v>23</v>
      </c>
      <c r="L470" t="s">
        <v>24</v>
      </c>
      <c r="M470" t="s">
        <v>61</v>
      </c>
      <c r="N470" s="8" t="s">
        <v>62</v>
      </c>
      <c r="O470" t="s">
        <v>129</v>
      </c>
      <c r="P470" t="s">
        <v>45</v>
      </c>
      <c r="Q470">
        <v>35.11</v>
      </c>
      <c r="R470">
        <v>-106.62</v>
      </c>
      <c r="S470" t="s">
        <v>249</v>
      </c>
    </row>
    <row r="471" spans="1:19" x14ac:dyDescent="0.3">
      <c r="A471" s="7">
        <v>17990</v>
      </c>
      <c r="B471" s="7" t="str">
        <f>IF(Table2[[#This Row],[Price]]&lt;4900,"Low",
   IF(Table2[[#This Row],[Price]]&gt;=27524,"High","Mid"))</f>
        <v>Mid</v>
      </c>
      <c r="C471" s="10">
        <v>2015</v>
      </c>
      <c r="D471" t="s">
        <v>390</v>
      </c>
      <c r="E471" t="s">
        <v>1252</v>
      </c>
      <c r="F4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Sport Sedan 4D</v>
      </c>
      <c r="G471" t="s">
        <v>59</v>
      </c>
      <c r="H471" s="8" t="s">
        <v>49</v>
      </c>
      <c r="I471" t="s">
        <v>24</v>
      </c>
      <c r="J471" s="14">
        <v>35097</v>
      </c>
      <c r="K471" t="s">
        <v>23</v>
      </c>
      <c r="L471" t="s">
        <v>24</v>
      </c>
      <c r="M471" s="8" t="s">
        <v>61</v>
      </c>
      <c r="N471" s="8" t="s">
        <v>43</v>
      </c>
      <c r="O471" t="s">
        <v>63</v>
      </c>
      <c r="Q471">
        <v>35.11</v>
      </c>
      <c r="R471">
        <v>-106.62</v>
      </c>
      <c r="S471" t="s">
        <v>1253</v>
      </c>
    </row>
    <row r="472" spans="1:19" x14ac:dyDescent="0.3">
      <c r="A472" s="7">
        <v>29590</v>
      </c>
      <c r="B472" s="7" t="str">
        <f>IF(Table2[[#This Row],[Price]]&lt;4900,"Low",
   IF(Table2[[#This Row],[Price]]&gt;=27524,"High","Mid"))</f>
        <v>High</v>
      </c>
      <c r="C472" s="10">
        <v>2015</v>
      </c>
      <c r="D472" t="s">
        <v>51</v>
      </c>
      <c r="E472" t="s">
        <v>1080</v>
      </c>
      <c r="F4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Double</v>
      </c>
      <c r="G472" t="s">
        <v>59</v>
      </c>
      <c r="I472" t="s">
        <v>24</v>
      </c>
      <c r="J472" s="14">
        <v>43874</v>
      </c>
      <c r="K472" t="s">
        <v>23</v>
      </c>
      <c r="L472" t="s">
        <v>24</v>
      </c>
      <c r="M472" s="8" t="s">
        <v>42</v>
      </c>
      <c r="N472" s="8" t="s">
        <v>83</v>
      </c>
      <c r="O472" t="s">
        <v>83</v>
      </c>
      <c r="Q472">
        <v>35.11</v>
      </c>
      <c r="R472">
        <v>-106.62</v>
      </c>
      <c r="S472" t="s">
        <v>1465</v>
      </c>
    </row>
    <row r="473" spans="1:19" x14ac:dyDescent="0.3">
      <c r="A473" s="7">
        <v>20590</v>
      </c>
      <c r="B473" s="7" t="str">
        <f>IF(Table2[[#This Row],[Price]]&lt;4900,"Low",
   IF(Table2[[#This Row],[Price]]&gt;=27524,"High","Mid"))</f>
        <v>Mid</v>
      </c>
      <c r="C473" s="10">
        <v>2013</v>
      </c>
      <c r="D473" t="s">
        <v>483</v>
      </c>
      <c r="E473" t="s">
        <v>1708</v>
      </c>
      <c r="F4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G G37 Sport Coupe 2D</v>
      </c>
      <c r="G473" t="s">
        <v>59</v>
      </c>
      <c r="H473" t="s">
        <v>49</v>
      </c>
      <c r="I473" t="s">
        <v>22</v>
      </c>
      <c r="J473" s="14">
        <v>57181</v>
      </c>
      <c r="K473" t="s">
        <v>23</v>
      </c>
      <c r="L473" t="s">
        <v>24</v>
      </c>
      <c r="M473" t="s">
        <v>42</v>
      </c>
      <c r="O473" t="s">
        <v>44</v>
      </c>
      <c r="P473" t="s">
        <v>68</v>
      </c>
      <c r="Q473">
        <v>35.11</v>
      </c>
      <c r="R473">
        <v>-106.62</v>
      </c>
      <c r="S473" t="s">
        <v>1465</v>
      </c>
    </row>
    <row r="474" spans="1:19" x14ac:dyDescent="0.3">
      <c r="A474" s="7">
        <v>24590</v>
      </c>
      <c r="B474" s="7" t="str">
        <f>IF(Table2[[#This Row],[Price]]&lt;4900,"Low",
   IF(Table2[[#This Row],[Price]]&gt;=27524,"High","Mid"))</f>
        <v>Mid</v>
      </c>
      <c r="C474" s="10">
        <v>2020</v>
      </c>
      <c r="D474" t="s">
        <v>230</v>
      </c>
      <c r="E474" t="s">
        <v>436</v>
      </c>
      <c r="F4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Hardtop 4 Door Cooper</v>
      </c>
      <c r="G474" t="s">
        <v>59</v>
      </c>
      <c r="I474" t="s">
        <v>22</v>
      </c>
      <c r="J474" s="14">
        <v>9495</v>
      </c>
      <c r="K474" t="s">
        <v>23</v>
      </c>
      <c r="L474" t="s">
        <v>24</v>
      </c>
      <c r="M474" t="s">
        <v>61</v>
      </c>
      <c r="O474" t="s">
        <v>129</v>
      </c>
      <c r="P474" t="s">
        <v>97</v>
      </c>
      <c r="Q474">
        <v>35.11</v>
      </c>
      <c r="R474">
        <v>-106.62</v>
      </c>
      <c r="S474" t="s">
        <v>437</v>
      </c>
    </row>
    <row r="475" spans="1:19" x14ac:dyDescent="0.3">
      <c r="A475" s="7">
        <v>38990</v>
      </c>
      <c r="B475" s="7" t="str">
        <f>IF(Table2[[#This Row],[Price]]&lt;4900,"Low",
   IF(Table2[[#This Row],[Price]]&gt;=27524,"High","Mid"))</f>
        <v>High</v>
      </c>
      <c r="C475" s="10">
        <v>2019</v>
      </c>
      <c r="D475" t="s">
        <v>47</v>
      </c>
      <c r="E475" t="s">
        <v>518</v>
      </c>
      <c r="F4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 Limited Sport</v>
      </c>
      <c r="G475" t="s">
        <v>59</v>
      </c>
      <c r="I475" t="s">
        <v>24</v>
      </c>
      <c r="J475" s="14">
        <v>11877</v>
      </c>
      <c r="K475" t="s">
        <v>23</v>
      </c>
      <c r="L475" t="s">
        <v>24</v>
      </c>
      <c r="M475" s="8" t="s">
        <v>73</v>
      </c>
      <c r="N475" s="8" t="s">
        <v>110</v>
      </c>
      <c r="O475" t="s">
        <v>24</v>
      </c>
      <c r="P475" t="s">
        <v>26</v>
      </c>
      <c r="Q475">
        <v>35.11</v>
      </c>
      <c r="R475">
        <v>-106.62</v>
      </c>
      <c r="S475" t="s">
        <v>519</v>
      </c>
    </row>
    <row r="476" spans="1:19" x14ac:dyDescent="0.3">
      <c r="A476" s="7">
        <v>34990</v>
      </c>
      <c r="B476" s="7" t="str">
        <f>IF(Table2[[#This Row],[Price]]&lt;4900,"Low",
   IF(Table2[[#This Row],[Price]]&gt;=27524,"High","Mid"))</f>
        <v>High</v>
      </c>
      <c r="C476" s="10">
        <v>2019</v>
      </c>
      <c r="D476" t="s">
        <v>169</v>
      </c>
      <c r="E476" t="s">
        <v>1223</v>
      </c>
      <c r="F4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Classic Crew Cab Big</v>
      </c>
      <c r="G476" t="s">
        <v>59</v>
      </c>
      <c r="H476" t="s">
        <v>41</v>
      </c>
      <c r="I476" t="s">
        <v>22</v>
      </c>
      <c r="J476" s="14">
        <v>34139</v>
      </c>
      <c r="K476" t="s">
        <v>23</v>
      </c>
      <c r="L476" t="s">
        <v>24</v>
      </c>
      <c r="M476" s="8" t="s">
        <v>42</v>
      </c>
      <c r="N476" s="8" t="s">
        <v>83</v>
      </c>
      <c r="O476" t="s">
        <v>83</v>
      </c>
      <c r="P476" t="s">
        <v>26</v>
      </c>
      <c r="Q476">
        <v>35.11</v>
      </c>
      <c r="R476">
        <v>-106.62</v>
      </c>
      <c r="S476" t="s">
        <v>519</v>
      </c>
    </row>
    <row r="477" spans="1:19" x14ac:dyDescent="0.3">
      <c r="A477" s="7">
        <v>21990</v>
      </c>
      <c r="B477" s="7" t="str">
        <f>IF(Table2[[#This Row],[Price]]&lt;4900,"Low",
   IF(Table2[[#This Row],[Price]]&gt;=27524,"High","Mid"))</f>
        <v>Mid</v>
      </c>
      <c r="C477" s="10">
        <v>2017</v>
      </c>
      <c r="D477" t="s">
        <v>51</v>
      </c>
      <c r="E477" t="s">
        <v>1455</v>
      </c>
      <c r="F4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Traverse Ls Sport</v>
      </c>
      <c r="G477" t="s">
        <v>59</v>
      </c>
      <c r="H477" t="s">
        <v>49</v>
      </c>
      <c r="I477" t="s">
        <v>22</v>
      </c>
      <c r="J477" s="14">
        <v>43137</v>
      </c>
      <c r="K477" t="s">
        <v>23</v>
      </c>
      <c r="L477" t="s">
        <v>24</v>
      </c>
      <c r="M477" t="s">
        <v>61</v>
      </c>
      <c r="O477" t="s">
        <v>90</v>
      </c>
      <c r="Q477">
        <v>35.11</v>
      </c>
      <c r="R477">
        <v>-106.62</v>
      </c>
      <c r="S477" t="s">
        <v>1456</v>
      </c>
    </row>
    <row r="478" spans="1:19" x14ac:dyDescent="0.3">
      <c r="A478" s="7">
        <v>36990</v>
      </c>
      <c r="B478" s="7" t="str">
        <f>IF(Table2[[#This Row],[Price]]&lt;4900,"Low",
   IF(Table2[[#This Row],[Price]]&gt;=27524,"High","Mid"))</f>
        <v>High</v>
      </c>
      <c r="C478" s="10">
        <v>2019</v>
      </c>
      <c r="D478" t="s">
        <v>51</v>
      </c>
      <c r="E478" t="s">
        <v>605</v>
      </c>
      <c r="F4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Ld</v>
      </c>
      <c r="G478" t="s">
        <v>59</v>
      </c>
      <c r="H478" t="s">
        <v>41</v>
      </c>
      <c r="I478" t="s">
        <v>22</v>
      </c>
      <c r="J478" s="14">
        <v>15898</v>
      </c>
      <c r="K478" t="s">
        <v>23</v>
      </c>
      <c r="L478" t="s">
        <v>24</v>
      </c>
      <c r="M478" t="s">
        <v>73</v>
      </c>
      <c r="N478" s="8" t="s">
        <v>83</v>
      </c>
      <c r="O478" t="s">
        <v>83</v>
      </c>
      <c r="P478" t="s">
        <v>45</v>
      </c>
      <c r="Q478">
        <v>35.11</v>
      </c>
      <c r="R478">
        <v>-106.62</v>
      </c>
      <c r="S478" t="s">
        <v>653</v>
      </c>
    </row>
    <row r="479" spans="1:19" x14ac:dyDescent="0.3">
      <c r="A479" s="7">
        <v>29990</v>
      </c>
      <c r="B479" s="7" t="str">
        <f>IF(Table2[[#This Row],[Price]]&lt;4900,"Low",
   IF(Table2[[#This Row],[Price]]&gt;=27524,"High","Mid"))</f>
        <v>High</v>
      </c>
      <c r="C479" s="10">
        <v>2018</v>
      </c>
      <c r="D479" t="s">
        <v>47</v>
      </c>
      <c r="E479" t="s">
        <v>794</v>
      </c>
      <c r="F4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Access Cab Sr5</v>
      </c>
      <c r="G479" t="s">
        <v>59</v>
      </c>
      <c r="H479" s="8" t="s">
        <v>41</v>
      </c>
      <c r="I479" t="s">
        <v>24</v>
      </c>
      <c r="J479" s="14">
        <v>20624</v>
      </c>
      <c r="K479" t="s">
        <v>23</v>
      </c>
      <c r="L479" t="s">
        <v>24</v>
      </c>
      <c r="M479" s="8" t="s">
        <v>42</v>
      </c>
      <c r="N479" s="8" t="s">
        <v>83</v>
      </c>
      <c r="O479" t="s">
        <v>83</v>
      </c>
      <c r="P479" t="s">
        <v>26</v>
      </c>
      <c r="Q479">
        <v>35.11</v>
      </c>
      <c r="R479">
        <v>-106.62</v>
      </c>
      <c r="S479" t="s">
        <v>795</v>
      </c>
    </row>
    <row r="480" spans="1:19" x14ac:dyDescent="0.3">
      <c r="A480" s="7">
        <v>25990</v>
      </c>
      <c r="B480" s="7" t="str">
        <f>IF(Table2[[#This Row],[Price]]&lt;4900,"Low",
   IF(Table2[[#This Row],[Price]]&gt;=27524,"High","Mid"))</f>
        <v>Mid</v>
      </c>
      <c r="C480" s="10">
        <v>2018</v>
      </c>
      <c r="D480" t="s">
        <v>214</v>
      </c>
      <c r="E480" t="s">
        <v>470</v>
      </c>
      <c r="F4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Mx-5 Miata Grand Touring</v>
      </c>
      <c r="G480" t="s">
        <v>59</v>
      </c>
      <c r="I480" t="s">
        <v>22</v>
      </c>
      <c r="J480" s="14">
        <v>10364</v>
      </c>
      <c r="K480" t="s">
        <v>23</v>
      </c>
      <c r="L480" t="s">
        <v>24</v>
      </c>
      <c r="M480" t="s">
        <v>42</v>
      </c>
      <c r="O480" s="8" t="s">
        <v>90</v>
      </c>
      <c r="P480" t="s">
        <v>26</v>
      </c>
      <c r="Q480">
        <v>35.11</v>
      </c>
      <c r="R480">
        <v>-106.62</v>
      </c>
      <c r="S480" t="s">
        <v>471</v>
      </c>
    </row>
    <row r="481" spans="1:19" x14ac:dyDescent="0.3">
      <c r="A481" s="7">
        <v>37590</v>
      </c>
      <c r="B481" s="7" t="str">
        <f>IF(Table2[[#This Row],[Price]]&lt;4900,"Low",
   IF(Table2[[#This Row],[Price]]&gt;=27524,"High","Mid"))</f>
        <v>High</v>
      </c>
      <c r="C481" s="10">
        <v>2017</v>
      </c>
      <c r="D481" t="s">
        <v>47</v>
      </c>
      <c r="E481" t="s">
        <v>947</v>
      </c>
      <c r="F4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Double Cab Limited</v>
      </c>
      <c r="G481" t="s">
        <v>59</v>
      </c>
      <c r="H481" t="s">
        <v>41</v>
      </c>
      <c r="I481" t="s">
        <v>24</v>
      </c>
      <c r="J481" s="14">
        <v>25846</v>
      </c>
      <c r="K481" t="s">
        <v>23</v>
      </c>
      <c r="L481" t="s">
        <v>36</v>
      </c>
      <c r="M481" s="8" t="s">
        <v>42</v>
      </c>
      <c r="N481" s="8" t="s">
        <v>83</v>
      </c>
      <c r="O481" t="s">
        <v>83</v>
      </c>
      <c r="Q481">
        <v>35.11</v>
      </c>
      <c r="R481">
        <v>-106.62</v>
      </c>
      <c r="S481" t="s">
        <v>471</v>
      </c>
    </row>
    <row r="482" spans="1:19" x14ac:dyDescent="0.3">
      <c r="A482" s="7">
        <v>16590</v>
      </c>
      <c r="B482" s="7" t="str">
        <f>IF(Table2[[#This Row],[Price]]&lt;4900,"Low",
   IF(Table2[[#This Row],[Price]]&gt;=27524,"High","Mid"))</f>
        <v>Mid</v>
      </c>
      <c r="C482" s="10">
        <v>2015</v>
      </c>
      <c r="D482" t="s">
        <v>241</v>
      </c>
      <c r="E482" t="s">
        <v>1374</v>
      </c>
      <c r="F4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Beetle 1.8T Fleet</v>
      </c>
      <c r="G482" t="s">
        <v>59</v>
      </c>
      <c r="I482" t="s">
        <v>22</v>
      </c>
      <c r="J482" s="14">
        <v>39649</v>
      </c>
      <c r="K482" t="s">
        <v>23</v>
      </c>
      <c r="L482" t="s">
        <v>24</v>
      </c>
      <c r="M482" t="s">
        <v>61</v>
      </c>
      <c r="O482" t="s">
        <v>129</v>
      </c>
      <c r="P482" t="s">
        <v>68</v>
      </c>
      <c r="Q482">
        <v>35.11</v>
      </c>
      <c r="R482">
        <v>-106.62</v>
      </c>
      <c r="S482" t="s">
        <v>471</v>
      </c>
    </row>
    <row r="483" spans="1:19" x14ac:dyDescent="0.3">
      <c r="A483" s="7">
        <v>23590</v>
      </c>
      <c r="B483" s="7" t="str">
        <f>IF(Table2[[#This Row],[Price]]&lt;4900,"Low",
   IF(Table2[[#This Row],[Price]]&gt;=27524,"High","Mid"))</f>
        <v>Mid</v>
      </c>
      <c r="C483" s="10">
        <v>2017</v>
      </c>
      <c r="D483" t="s">
        <v>169</v>
      </c>
      <c r="E483" t="s">
        <v>1436</v>
      </c>
      <c r="F4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Quad Cab Express Pickup</v>
      </c>
      <c r="G483" t="s">
        <v>59</v>
      </c>
      <c r="H483" t="s">
        <v>49</v>
      </c>
      <c r="I483" t="s">
        <v>22</v>
      </c>
      <c r="J483" s="14">
        <v>42253</v>
      </c>
      <c r="K483" t="s">
        <v>23</v>
      </c>
      <c r="L483" t="s">
        <v>24</v>
      </c>
      <c r="M483" s="8" t="s">
        <v>42</v>
      </c>
      <c r="N483" s="8" t="s">
        <v>83</v>
      </c>
      <c r="O483" t="s">
        <v>83</v>
      </c>
      <c r="P483" t="s">
        <v>68</v>
      </c>
      <c r="Q483">
        <v>35.11</v>
      </c>
      <c r="R483">
        <v>-106.62</v>
      </c>
      <c r="S483" t="s">
        <v>471</v>
      </c>
    </row>
    <row r="484" spans="1:19" x14ac:dyDescent="0.3">
      <c r="A484" s="7">
        <v>23990</v>
      </c>
      <c r="B484" s="7" t="str">
        <f>IF(Table2[[#This Row],[Price]]&lt;4900,"Low",
   IF(Table2[[#This Row],[Price]]&gt;=27524,"High","Mid"))</f>
        <v>Mid</v>
      </c>
      <c r="C484" s="10">
        <v>2018</v>
      </c>
      <c r="D484" t="s">
        <v>192</v>
      </c>
      <c r="E484" t="s">
        <v>1351</v>
      </c>
      <c r="F4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Mkc Premiere Sport</v>
      </c>
      <c r="G484" t="s">
        <v>59</v>
      </c>
      <c r="I484" t="s">
        <v>22</v>
      </c>
      <c r="J484" s="14">
        <v>39169</v>
      </c>
      <c r="K484" t="s">
        <v>23</v>
      </c>
      <c r="L484" t="s">
        <v>24</v>
      </c>
      <c r="M484" t="s">
        <v>61</v>
      </c>
      <c r="O484" t="s">
        <v>90</v>
      </c>
      <c r="P484" t="s">
        <v>26</v>
      </c>
      <c r="Q484">
        <v>35.11</v>
      </c>
      <c r="R484">
        <v>-106.62</v>
      </c>
      <c r="S484" t="s">
        <v>1352</v>
      </c>
    </row>
    <row r="485" spans="1:19" x14ac:dyDescent="0.3">
      <c r="A485" s="7">
        <v>29990</v>
      </c>
      <c r="B485" s="7" t="str">
        <f>IF(Table2[[#This Row],[Price]]&lt;4900,"Low",
   IF(Table2[[#This Row],[Price]]&gt;=27524,"High","Mid"))</f>
        <v>High</v>
      </c>
      <c r="C485" s="10">
        <v>2019</v>
      </c>
      <c r="D485" t="s">
        <v>20</v>
      </c>
      <c r="E485" t="s">
        <v>306</v>
      </c>
      <c r="F4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Supercrew Xl Pickup</v>
      </c>
      <c r="G485" t="s">
        <v>59</v>
      </c>
      <c r="I485" t="s">
        <v>22</v>
      </c>
      <c r="J485" s="14">
        <v>10301</v>
      </c>
      <c r="K485" t="s">
        <v>23</v>
      </c>
      <c r="L485" t="s">
        <v>24</v>
      </c>
      <c r="O485" t="s">
        <v>83</v>
      </c>
      <c r="P485" t="s">
        <v>68</v>
      </c>
      <c r="Q485">
        <v>35.11</v>
      </c>
      <c r="R485">
        <v>-106.62</v>
      </c>
      <c r="S485" t="s">
        <v>469</v>
      </c>
    </row>
    <row r="486" spans="1:19" x14ac:dyDescent="0.3">
      <c r="A486" s="7">
        <v>22590</v>
      </c>
      <c r="B486" s="7" t="str">
        <f>IF(Table2[[#This Row],[Price]]&lt;4900,"Low",
   IF(Table2[[#This Row],[Price]]&gt;=27524,"High","Mid"))</f>
        <v>Mid</v>
      </c>
      <c r="C486" s="10">
        <v>2016</v>
      </c>
      <c r="D486" t="s">
        <v>51</v>
      </c>
      <c r="E486" t="s">
        <v>1362</v>
      </c>
      <c r="F4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 Lt Coupe 2D</v>
      </c>
      <c r="G486" t="s">
        <v>59</v>
      </c>
      <c r="I486" t="s">
        <v>22</v>
      </c>
      <c r="J486" s="14">
        <v>40723</v>
      </c>
      <c r="K486" t="s">
        <v>23</v>
      </c>
      <c r="L486" t="s">
        <v>24</v>
      </c>
      <c r="M486" t="s">
        <v>42</v>
      </c>
      <c r="O486" t="s">
        <v>44</v>
      </c>
      <c r="P486" t="s">
        <v>55</v>
      </c>
      <c r="Q486">
        <v>35.11</v>
      </c>
      <c r="R486">
        <v>-106.62</v>
      </c>
      <c r="S486" t="s">
        <v>469</v>
      </c>
    </row>
    <row r="487" spans="1:19" x14ac:dyDescent="0.3">
      <c r="A487" s="7">
        <v>19990</v>
      </c>
      <c r="B487" s="7" t="str">
        <f>IF(Table2[[#This Row],[Price]]&lt;4900,"Low",
   IF(Table2[[#This Row],[Price]]&gt;=27524,"High","Mid"))</f>
        <v>Mid</v>
      </c>
      <c r="C487" s="10">
        <v>2018</v>
      </c>
      <c r="D487" t="s">
        <v>197</v>
      </c>
      <c r="E487" t="s">
        <v>712</v>
      </c>
      <c r="F4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 Plug-In Hybrid Ex</v>
      </c>
      <c r="G487" t="s">
        <v>59</v>
      </c>
      <c r="H487" s="8" t="s">
        <v>86</v>
      </c>
      <c r="I487" t="s">
        <v>24</v>
      </c>
      <c r="J487" s="14">
        <v>18385</v>
      </c>
      <c r="K487" t="s">
        <v>23</v>
      </c>
      <c r="L487" t="s">
        <v>24</v>
      </c>
      <c r="O487" t="s">
        <v>63</v>
      </c>
      <c r="P487" t="s">
        <v>55</v>
      </c>
      <c r="Q487">
        <v>35.11</v>
      </c>
      <c r="R487">
        <v>-106.62</v>
      </c>
      <c r="S487" t="s">
        <v>713</v>
      </c>
    </row>
    <row r="488" spans="1:19" x14ac:dyDescent="0.3">
      <c r="A488" s="7">
        <v>35590</v>
      </c>
      <c r="B488" s="7" t="str">
        <f>IF(Table2[[#This Row],[Price]]&lt;4900,"Low",
   IF(Table2[[#This Row],[Price]]&gt;=27524,"High","Mid"))</f>
        <v>High</v>
      </c>
      <c r="C488" s="10">
        <v>2018</v>
      </c>
      <c r="D488" t="s">
        <v>93</v>
      </c>
      <c r="E488" t="s">
        <v>746</v>
      </c>
      <c r="F4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Double Cab Sle</v>
      </c>
      <c r="G488" t="s">
        <v>59</v>
      </c>
      <c r="H488" s="8" t="s">
        <v>41</v>
      </c>
      <c r="I488" t="s">
        <v>24</v>
      </c>
      <c r="J488" s="14">
        <v>19458</v>
      </c>
      <c r="K488" t="s">
        <v>23</v>
      </c>
      <c r="L488" t="s">
        <v>24</v>
      </c>
      <c r="M488" t="s">
        <v>73</v>
      </c>
      <c r="N488" s="8" t="s">
        <v>83</v>
      </c>
      <c r="O488" s="8" t="s">
        <v>83</v>
      </c>
      <c r="P488" t="s">
        <v>68</v>
      </c>
      <c r="Q488">
        <v>35.11</v>
      </c>
      <c r="R488">
        <v>-106.62</v>
      </c>
      <c r="S488" t="s">
        <v>713</v>
      </c>
    </row>
    <row r="489" spans="1:19" x14ac:dyDescent="0.3">
      <c r="A489" s="7">
        <v>23990</v>
      </c>
      <c r="B489" s="7" t="str">
        <f>IF(Table2[[#This Row],[Price]]&lt;4900,"Low",
   IF(Table2[[#This Row],[Price]]&gt;=27524,"High","Mid"))</f>
        <v>Mid</v>
      </c>
      <c r="C489" s="10">
        <v>2017</v>
      </c>
      <c r="D489" t="s">
        <v>47</v>
      </c>
      <c r="E489" t="s">
        <v>1689</v>
      </c>
      <c r="F4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 Le Minivan 4D</v>
      </c>
      <c r="G489" t="s">
        <v>59</v>
      </c>
      <c r="H489" t="s">
        <v>49</v>
      </c>
      <c r="I489" t="s">
        <v>22</v>
      </c>
      <c r="J489" s="14">
        <v>56692</v>
      </c>
      <c r="K489" t="s">
        <v>23</v>
      </c>
      <c r="L489" t="s">
        <v>24</v>
      </c>
      <c r="M489" t="s">
        <v>61</v>
      </c>
      <c r="O489" t="s">
        <v>141</v>
      </c>
      <c r="P489" t="s">
        <v>55</v>
      </c>
      <c r="Q489">
        <v>35.11</v>
      </c>
      <c r="R489">
        <v>-106.62</v>
      </c>
      <c r="S489" t="s">
        <v>713</v>
      </c>
    </row>
    <row r="490" spans="1:19" x14ac:dyDescent="0.3">
      <c r="A490" s="7">
        <v>16590</v>
      </c>
      <c r="B490" s="7" t="str">
        <f>IF(Table2[[#This Row],[Price]]&lt;4900,"Low",
   IF(Table2[[#This Row],[Price]]&gt;=27524,"High","Mid"))</f>
        <v>Mid</v>
      </c>
      <c r="C490" s="10">
        <v>2017</v>
      </c>
      <c r="D490" t="s">
        <v>51</v>
      </c>
      <c r="E490" t="s">
        <v>933</v>
      </c>
      <c r="F4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 Lt Hatchback 4D</v>
      </c>
      <c r="G490" t="s">
        <v>59</v>
      </c>
      <c r="I490" t="s">
        <v>24</v>
      </c>
      <c r="J490" s="14">
        <v>25011</v>
      </c>
      <c r="K490" t="s">
        <v>23</v>
      </c>
      <c r="L490" t="s">
        <v>24</v>
      </c>
      <c r="M490" t="s">
        <v>61</v>
      </c>
      <c r="O490" t="s">
        <v>129</v>
      </c>
      <c r="Q490">
        <v>35.11</v>
      </c>
      <c r="R490">
        <v>-106.62</v>
      </c>
      <c r="S490" t="s">
        <v>934</v>
      </c>
    </row>
    <row r="491" spans="1:19" x14ac:dyDescent="0.3">
      <c r="A491" s="7">
        <v>23590</v>
      </c>
      <c r="B491" s="7" t="str">
        <f>IF(Table2[[#This Row],[Price]]&lt;4900,"Low",
   IF(Table2[[#This Row],[Price]]&gt;=27524,"High","Mid"))</f>
        <v>Mid</v>
      </c>
      <c r="C491" s="10">
        <v>2017</v>
      </c>
      <c r="D491" t="s">
        <v>57</v>
      </c>
      <c r="E491" t="s">
        <v>1083</v>
      </c>
      <c r="F4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 King Cab Sv</v>
      </c>
      <c r="G491" t="s">
        <v>59</v>
      </c>
      <c r="H491" s="8" t="s">
        <v>41</v>
      </c>
      <c r="I491" t="s">
        <v>24</v>
      </c>
      <c r="J491" s="14">
        <v>29935</v>
      </c>
      <c r="K491" t="s">
        <v>23</v>
      </c>
      <c r="L491" t="s">
        <v>24</v>
      </c>
      <c r="M491" t="s">
        <v>61</v>
      </c>
      <c r="O491" t="s">
        <v>83</v>
      </c>
      <c r="P491" t="s">
        <v>55</v>
      </c>
      <c r="Q491">
        <v>35.11</v>
      </c>
      <c r="R491">
        <v>-106.62</v>
      </c>
      <c r="S491" t="s">
        <v>1084</v>
      </c>
    </row>
    <row r="492" spans="1:19" x14ac:dyDescent="0.3">
      <c r="A492" s="7">
        <v>29990</v>
      </c>
      <c r="B492" s="7" t="str">
        <f>IF(Table2[[#This Row],[Price]]&lt;4900,"Low",
   IF(Table2[[#This Row],[Price]]&gt;=27524,"High","Mid"))</f>
        <v>High</v>
      </c>
      <c r="C492" s="10">
        <v>2012</v>
      </c>
      <c r="D492" t="s">
        <v>47</v>
      </c>
      <c r="E492" t="s">
        <v>1459</v>
      </c>
      <c r="F4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Double Cab Pickup</v>
      </c>
      <c r="G492" t="s">
        <v>59</v>
      </c>
      <c r="H492" t="s">
        <v>49</v>
      </c>
      <c r="I492" t="s">
        <v>22</v>
      </c>
      <c r="J492" s="14">
        <v>43182</v>
      </c>
      <c r="K492" t="s">
        <v>23</v>
      </c>
      <c r="L492" t="s">
        <v>24</v>
      </c>
      <c r="M492" t="s">
        <v>73</v>
      </c>
      <c r="N492" s="8" t="s">
        <v>83</v>
      </c>
      <c r="O492" t="s">
        <v>83</v>
      </c>
      <c r="P492" t="s">
        <v>26</v>
      </c>
      <c r="Q492">
        <v>35.11</v>
      </c>
      <c r="R492">
        <v>-106.62</v>
      </c>
      <c r="S492" t="s">
        <v>1084</v>
      </c>
    </row>
    <row r="493" spans="1:19" x14ac:dyDescent="0.3">
      <c r="A493" s="7">
        <v>17990</v>
      </c>
      <c r="B493" s="7" t="str">
        <f>IF(Table2[[#This Row],[Price]]&lt;4900,"Low",
   IF(Table2[[#This Row],[Price]]&gt;=27524,"High","Mid"))</f>
        <v>Mid</v>
      </c>
      <c r="C493" s="10">
        <v>2019</v>
      </c>
      <c r="D493" t="s">
        <v>51</v>
      </c>
      <c r="E493" t="s">
        <v>478</v>
      </c>
      <c r="F4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Trax Lt Sport Utility</v>
      </c>
      <c r="G493" t="s">
        <v>59</v>
      </c>
      <c r="I493" t="s">
        <v>22</v>
      </c>
      <c r="J493" s="14">
        <v>10585</v>
      </c>
      <c r="K493" t="s">
        <v>23</v>
      </c>
      <c r="L493" t="s">
        <v>24</v>
      </c>
      <c r="M493" t="s">
        <v>61</v>
      </c>
      <c r="O493" t="s">
        <v>129</v>
      </c>
      <c r="P493" t="s">
        <v>55</v>
      </c>
      <c r="Q493">
        <v>35.11</v>
      </c>
      <c r="R493">
        <v>-106.62</v>
      </c>
      <c r="S493" t="s">
        <v>479</v>
      </c>
    </row>
    <row r="494" spans="1:19" x14ac:dyDescent="0.3">
      <c r="A494" s="7">
        <v>15990</v>
      </c>
      <c r="B494" s="7" t="str">
        <f>IF(Table2[[#This Row],[Price]]&lt;4900,"Low",
   IF(Table2[[#This Row],[Price]]&gt;=27524,"High","Mid"))</f>
        <v>Mid</v>
      </c>
      <c r="C494" s="10">
        <v>2015</v>
      </c>
      <c r="D494" t="s">
        <v>390</v>
      </c>
      <c r="E494" t="s">
        <v>691</v>
      </c>
      <c r="F4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 Sedan 4D</v>
      </c>
      <c r="G494" t="s">
        <v>59</v>
      </c>
      <c r="H494" s="8" t="s">
        <v>86</v>
      </c>
      <c r="I494" t="s">
        <v>22</v>
      </c>
      <c r="J494" s="14">
        <v>17649</v>
      </c>
      <c r="K494" t="s">
        <v>23</v>
      </c>
      <c r="L494" t="s">
        <v>24</v>
      </c>
      <c r="M494" t="s">
        <v>61</v>
      </c>
      <c r="N494" s="8" t="s">
        <v>62</v>
      </c>
      <c r="O494" t="s">
        <v>63</v>
      </c>
      <c r="P494" t="s">
        <v>55</v>
      </c>
      <c r="Q494">
        <v>35.11</v>
      </c>
      <c r="R494">
        <v>-106.62</v>
      </c>
      <c r="S494" t="s">
        <v>479</v>
      </c>
    </row>
    <row r="495" spans="1:19" x14ac:dyDescent="0.3">
      <c r="A495" s="7">
        <v>31990</v>
      </c>
      <c r="B495" s="7" t="str">
        <f>IF(Table2[[#This Row],[Price]]&lt;4900,"Low",
   IF(Table2[[#This Row],[Price]]&gt;=27524,"High","Mid"))</f>
        <v>High</v>
      </c>
      <c r="C495" s="10">
        <v>2017</v>
      </c>
      <c r="D495" t="s">
        <v>20</v>
      </c>
      <c r="E495" t="s">
        <v>738</v>
      </c>
      <c r="F4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Gt Coupe 2D</v>
      </c>
      <c r="G495" t="s">
        <v>59</v>
      </c>
      <c r="H495" t="s">
        <v>41</v>
      </c>
      <c r="I495" t="s">
        <v>22</v>
      </c>
      <c r="J495" s="14">
        <v>19043</v>
      </c>
      <c r="K495" t="s">
        <v>23</v>
      </c>
      <c r="L495" t="s">
        <v>36</v>
      </c>
      <c r="M495" t="s">
        <v>42</v>
      </c>
      <c r="O495" t="s">
        <v>44</v>
      </c>
      <c r="P495" t="s">
        <v>55</v>
      </c>
      <c r="Q495">
        <v>35.11</v>
      </c>
      <c r="R495">
        <v>-106.62</v>
      </c>
      <c r="S495" t="s">
        <v>479</v>
      </c>
    </row>
    <row r="496" spans="1:19" x14ac:dyDescent="0.3">
      <c r="A496" s="7">
        <v>20590</v>
      </c>
      <c r="B496" s="7" t="str">
        <f>IF(Table2[[#This Row],[Price]]&lt;4900,"Low",
   IF(Table2[[#This Row],[Price]]&gt;=27524,"High","Mid"))</f>
        <v>Mid</v>
      </c>
      <c r="C496" s="10">
        <v>2020</v>
      </c>
      <c r="D496" t="s">
        <v>47</v>
      </c>
      <c r="E496" t="s">
        <v>263</v>
      </c>
      <c r="F4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Se Sedan 4D</v>
      </c>
      <c r="G496" t="s">
        <v>59</v>
      </c>
      <c r="H496" s="8" t="s">
        <v>86</v>
      </c>
      <c r="I496" t="s">
        <v>24</v>
      </c>
      <c r="J496" s="14">
        <v>3610</v>
      </c>
      <c r="K496" t="s">
        <v>23</v>
      </c>
      <c r="L496" t="s">
        <v>24</v>
      </c>
      <c r="M496" t="s">
        <v>61</v>
      </c>
      <c r="N496" s="8" t="s">
        <v>62</v>
      </c>
      <c r="O496" t="s">
        <v>63</v>
      </c>
      <c r="P496" t="s">
        <v>26</v>
      </c>
      <c r="Q496">
        <v>35.11</v>
      </c>
      <c r="R496">
        <v>-106.62</v>
      </c>
      <c r="S496" t="s">
        <v>264</v>
      </c>
    </row>
    <row r="497" spans="1:19" x14ac:dyDescent="0.3">
      <c r="A497" s="7">
        <v>34990</v>
      </c>
      <c r="B497" s="7" t="str">
        <f>IF(Table2[[#This Row],[Price]]&lt;4900,"Low",
   IF(Table2[[#This Row],[Price]]&gt;=27524,"High","Mid"))</f>
        <v>High</v>
      </c>
      <c r="C497" s="10">
        <v>2018</v>
      </c>
      <c r="D497" t="s">
        <v>71</v>
      </c>
      <c r="E497" t="s">
        <v>579</v>
      </c>
      <c r="F4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 All New</v>
      </c>
      <c r="G497" t="s">
        <v>59</v>
      </c>
      <c r="I497" t="s">
        <v>24</v>
      </c>
      <c r="J497" s="14">
        <v>13992</v>
      </c>
      <c r="K497" t="s">
        <v>23</v>
      </c>
      <c r="L497" t="s">
        <v>24</v>
      </c>
      <c r="M497" t="s">
        <v>73</v>
      </c>
      <c r="O497" t="s">
        <v>24</v>
      </c>
      <c r="Q497">
        <v>35.11</v>
      </c>
      <c r="R497">
        <v>-106.62</v>
      </c>
      <c r="S497" t="s">
        <v>264</v>
      </c>
    </row>
    <row r="498" spans="1:19" x14ac:dyDescent="0.3">
      <c r="A498" s="7">
        <v>25990</v>
      </c>
      <c r="B498" s="7" t="str">
        <f>IF(Table2[[#This Row],[Price]]&lt;4900,"Low",
   IF(Table2[[#This Row],[Price]]&gt;=27524,"High","Mid"))</f>
        <v>Mid</v>
      </c>
      <c r="C498" s="10">
        <v>2011</v>
      </c>
      <c r="D498" t="s">
        <v>208</v>
      </c>
      <c r="E498" t="s">
        <v>1037</v>
      </c>
      <c r="F4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Z4 Sdrive30I Roadster 2D</v>
      </c>
      <c r="G498" t="s">
        <v>59</v>
      </c>
      <c r="I498" t="s">
        <v>22</v>
      </c>
      <c r="J498" s="14">
        <v>28414</v>
      </c>
      <c r="K498" t="s">
        <v>23</v>
      </c>
      <c r="L498" t="s">
        <v>24</v>
      </c>
      <c r="M498" t="s">
        <v>42</v>
      </c>
      <c r="O498" s="8" t="s">
        <v>63</v>
      </c>
      <c r="P498" t="s">
        <v>26</v>
      </c>
      <c r="Q498">
        <v>35.11</v>
      </c>
      <c r="R498">
        <v>-106.62</v>
      </c>
      <c r="S498" t="s">
        <v>1038</v>
      </c>
    </row>
    <row r="499" spans="1:19" x14ac:dyDescent="0.3">
      <c r="A499" s="7">
        <v>28590</v>
      </c>
      <c r="B499" s="7" t="str">
        <f>IF(Table2[[#This Row],[Price]]&lt;4900,"Low",
   IF(Table2[[#This Row],[Price]]&gt;=27524,"High","Mid"))</f>
        <v>High</v>
      </c>
      <c r="C499" s="10">
        <v>2017</v>
      </c>
      <c r="D499" t="s">
        <v>71</v>
      </c>
      <c r="E499" t="s">
        <v>250</v>
      </c>
      <c r="F4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Sport Suv 2D</v>
      </c>
      <c r="G499" t="s">
        <v>59</v>
      </c>
      <c r="H499" t="s">
        <v>49</v>
      </c>
      <c r="I499" t="s">
        <v>22</v>
      </c>
      <c r="J499" s="14">
        <v>37218</v>
      </c>
      <c r="K499" t="s">
        <v>23</v>
      </c>
      <c r="L499" t="s">
        <v>24</v>
      </c>
      <c r="M499" t="s">
        <v>73</v>
      </c>
      <c r="O499" t="s">
        <v>24</v>
      </c>
      <c r="Q499">
        <v>35.11</v>
      </c>
      <c r="R499">
        <v>-106.62</v>
      </c>
      <c r="S499" t="s">
        <v>1038</v>
      </c>
    </row>
    <row r="500" spans="1:19" x14ac:dyDescent="0.3">
      <c r="A500" s="7">
        <v>25590</v>
      </c>
      <c r="B500" s="7" t="str">
        <f>IF(Table2[[#This Row],[Price]]&lt;4900,"Low",
   IF(Table2[[#This Row],[Price]]&gt;=27524,"High","Mid"))</f>
        <v>Mid</v>
      </c>
      <c r="C500" s="10">
        <v>2016</v>
      </c>
      <c r="D500" t="s">
        <v>57</v>
      </c>
      <c r="E500" t="s">
        <v>1329</v>
      </c>
      <c r="F5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 Crew Cab Sv</v>
      </c>
      <c r="G500" t="s">
        <v>59</v>
      </c>
      <c r="H500" t="s">
        <v>49</v>
      </c>
      <c r="I500" t="s">
        <v>22</v>
      </c>
      <c r="J500" s="14">
        <v>38282</v>
      </c>
      <c r="K500" t="s">
        <v>23</v>
      </c>
      <c r="L500" t="s">
        <v>24</v>
      </c>
      <c r="M500" t="s">
        <v>61</v>
      </c>
      <c r="O500" t="s">
        <v>83</v>
      </c>
      <c r="P500" t="s">
        <v>55</v>
      </c>
      <c r="Q500">
        <v>35.11</v>
      </c>
      <c r="R500">
        <v>-106.62</v>
      </c>
      <c r="S500" t="s">
        <v>1038</v>
      </c>
    </row>
    <row r="501" spans="1:19" x14ac:dyDescent="0.3">
      <c r="A501" s="7">
        <v>20590</v>
      </c>
      <c r="B501" s="7" t="str">
        <f>IF(Table2[[#This Row],[Price]]&lt;4900,"Low",
   IF(Table2[[#This Row],[Price]]&gt;=27524,"High","Mid"))</f>
        <v>Mid</v>
      </c>
      <c r="C501" s="10">
        <v>2018</v>
      </c>
      <c r="D501" t="s">
        <v>93</v>
      </c>
      <c r="E501" t="s">
        <v>784</v>
      </c>
      <c r="F5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 Sle Sport Utility 4D</v>
      </c>
      <c r="G501" t="s">
        <v>59</v>
      </c>
      <c r="I501" t="s">
        <v>22</v>
      </c>
      <c r="J501" s="14">
        <v>20516</v>
      </c>
      <c r="K501" t="s">
        <v>23</v>
      </c>
      <c r="L501" t="s">
        <v>36</v>
      </c>
      <c r="M501" t="s">
        <v>61</v>
      </c>
      <c r="O501" t="s">
        <v>90</v>
      </c>
      <c r="P501" t="s">
        <v>68</v>
      </c>
      <c r="Q501">
        <v>35.11</v>
      </c>
      <c r="R501">
        <v>-106.62</v>
      </c>
      <c r="S501" t="s">
        <v>785</v>
      </c>
    </row>
    <row r="502" spans="1:19" x14ac:dyDescent="0.3">
      <c r="A502" s="7">
        <v>18590</v>
      </c>
      <c r="B502" s="7" t="str">
        <f>IF(Table2[[#This Row],[Price]]&lt;4900,"Low",
   IF(Table2[[#This Row],[Price]]&gt;=27524,"High","Mid"))</f>
        <v>Mid</v>
      </c>
      <c r="C502" s="10">
        <v>2017</v>
      </c>
      <c r="D502" t="s">
        <v>47</v>
      </c>
      <c r="E502" t="s">
        <v>600</v>
      </c>
      <c r="F5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Im Hatchback 4D</v>
      </c>
      <c r="G502" t="s">
        <v>59</v>
      </c>
      <c r="H502" s="8" t="s">
        <v>86</v>
      </c>
      <c r="I502" t="s">
        <v>24</v>
      </c>
      <c r="J502" s="14">
        <v>14317</v>
      </c>
      <c r="K502" t="s">
        <v>23</v>
      </c>
      <c r="L502" t="s">
        <v>24</v>
      </c>
      <c r="M502" t="s">
        <v>61</v>
      </c>
      <c r="N502" s="8" t="s">
        <v>62</v>
      </c>
      <c r="O502" t="s">
        <v>129</v>
      </c>
      <c r="P502" t="s">
        <v>55</v>
      </c>
      <c r="Q502">
        <v>35.11</v>
      </c>
      <c r="R502">
        <v>-106.62</v>
      </c>
      <c r="S502" t="s">
        <v>601</v>
      </c>
    </row>
    <row r="503" spans="1:19" x14ac:dyDescent="0.3">
      <c r="A503" s="7">
        <v>31590</v>
      </c>
      <c r="B503" s="7" t="str">
        <f>IF(Table2[[#This Row],[Price]]&lt;4900,"Low",
   IF(Table2[[#This Row],[Price]]&gt;=27524,"High","Mid"))</f>
        <v>High</v>
      </c>
      <c r="C503" s="10">
        <v>2019</v>
      </c>
      <c r="D503" t="s">
        <v>47</v>
      </c>
      <c r="E503" t="s">
        <v>219</v>
      </c>
      <c r="F5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86 Trd Special Edition</v>
      </c>
      <c r="G503" t="s">
        <v>59</v>
      </c>
      <c r="I503" t="s">
        <v>24</v>
      </c>
      <c r="J503" s="14">
        <v>2207</v>
      </c>
      <c r="K503" t="s">
        <v>23</v>
      </c>
      <c r="L503" t="s">
        <v>24</v>
      </c>
      <c r="O503" t="s">
        <v>44</v>
      </c>
      <c r="P503" t="s">
        <v>68</v>
      </c>
      <c r="Q503">
        <v>35.11</v>
      </c>
      <c r="R503">
        <v>-106.62</v>
      </c>
      <c r="S503" t="s">
        <v>220</v>
      </c>
    </row>
    <row r="504" spans="1:19" x14ac:dyDescent="0.3">
      <c r="A504" s="7">
        <v>36990</v>
      </c>
      <c r="B504" s="7" t="str">
        <f>IF(Table2[[#This Row],[Price]]&lt;4900,"Low",
   IF(Table2[[#This Row],[Price]]&gt;=27524,"High","Mid"))</f>
        <v>High</v>
      </c>
      <c r="C504" s="10">
        <v>2017</v>
      </c>
      <c r="D504" t="s">
        <v>51</v>
      </c>
      <c r="E504" t="s">
        <v>2332</v>
      </c>
      <c r="F5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Hd Crew</v>
      </c>
      <c r="G504" t="s">
        <v>59</v>
      </c>
      <c r="H504" t="s">
        <v>41</v>
      </c>
      <c r="I504" t="s">
        <v>24</v>
      </c>
      <c r="J504" s="14">
        <v>95447</v>
      </c>
      <c r="K504" t="s">
        <v>23</v>
      </c>
      <c r="L504" t="s">
        <v>24</v>
      </c>
      <c r="M504" t="s">
        <v>73</v>
      </c>
      <c r="N504" s="8" t="s">
        <v>83</v>
      </c>
      <c r="O504" t="s">
        <v>83</v>
      </c>
      <c r="P504" t="s">
        <v>68</v>
      </c>
      <c r="Q504">
        <v>35.11</v>
      </c>
      <c r="R504">
        <v>-106.62</v>
      </c>
      <c r="S504" t="s">
        <v>220</v>
      </c>
    </row>
    <row r="505" spans="1:19" x14ac:dyDescent="0.3">
      <c r="A505" s="7">
        <v>26990</v>
      </c>
      <c r="B505" s="7" t="str">
        <f>IF(Table2[[#This Row],[Price]]&lt;4900,"Low",
   IF(Table2[[#This Row],[Price]]&gt;=27524,"High","Mid"))</f>
        <v>Mid</v>
      </c>
      <c r="C505" s="10">
        <v>2020</v>
      </c>
      <c r="D505" t="s">
        <v>320</v>
      </c>
      <c r="E505" t="s">
        <v>321</v>
      </c>
      <c r="F5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Crosstrek Limited Sport</v>
      </c>
      <c r="G505" t="s">
        <v>59</v>
      </c>
      <c r="I505" t="s">
        <v>24</v>
      </c>
      <c r="J505" s="14">
        <v>6082</v>
      </c>
      <c r="K505" t="s">
        <v>23</v>
      </c>
      <c r="L505" t="s">
        <v>24</v>
      </c>
      <c r="M505" s="8" t="s">
        <v>73</v>
      </c>
      <c r="O505" t="s">
        <v>129</v>
      </c>
      <c r="P505" t="s">
        <v>55</v>
      </c>
      <c r="Q505">
        <v>35.11</v>
      </c>
      <c r="R505">
        <v>-106.62</v>
      </c>
      <c r="S505" t="s">
        <v>322</v>
      </c>
    </row>
    <row r="506" spans="1:19" x14ac:dyDescent="0.3">
      <c r="A506" s="7">
        <v>29990</v>
      </c>
      <c r="B506" s="7" t="str">
        <f>IF(Table2[[#This Row],[Price]]&lt;4900,"Low",
   IF(Table2[[#This Row],[Price]]&gt;=27524,"High","Mid"))</f>
        <v>High</v>
      </c>
      <c r="C506" s="10">
        <v>2018</v>
      </c>
      <c r="D506" t="s">
        <v>47</v>
      </c>
      <c r="E506" t="s">
        <v>607</v>
      </c>
      <c r="F5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Hybrid Limited Sport</v>
      </c>
      <c r="G506" t="s">
        <v>59</v>
      </c>
      <c r="H506" s="8" t="s">
        <v>86</v>
      </c>
      <c r="I506" t="s">
        <v>22</v>
      </c>
      <c r="J506" s="14">
        <v>14520</v>
      </c>
      <c r="K506" t="s">
        <v>23</v>
      </c>
      <c r="L506" t="s">
        <v>24</v>
      </c>
      <c r="N506" s="8" t="s">
        <v>146</v>
      </c>
      <c r="O506" t="s">
        <v>24</v>
      </c>
      <c r="P506" t="s">
        <v>97</v>
      </c>
      <c r="Q506">
        <v>35.11</v>
      </c>
      <c r="R506">
        <v>-106.62</v>
      </c>
      <c r="S506" t="s">
        <v>608</v>
      </c>
    </row>
    <row r="507" spans="1:19" x14ac:dyDescent="0.3">
      <c r="A507" s="7">
        <v>24990</v>
      </c>
      <c r="B507" s="7" t="str">
        <f>IF(Table2[[#This Row],[Price]]&lt;4900,"Low",
   IF(Table2[[#This Row],[Price]]&gt;=27524,"High","Mid"))</f>
        <v>Mid</v>
      </c>
      <c r="C507" s="10">
        <v>2012</v>
      </c>
      <c r="D507" t="s">
        <v>51</v>
      </c>
      <c r="E507" t="s">
        <v>963</v>
      </c>
      <c r="F5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Regular</v>
      </c>
      <c r="G507" t="s">
        <v>59</v>
      </c>
      <c r="H507" t="s">
        <v>41</v>
      </c>
      <c r="I507" t="s">
        <v>22</v>
      </c>
      <c r="J507" s="14">
        <v>26460</v>
      </c>
      <c r="K507" t="s">
        <v>23</v>
      </c>
      <c r="L507" t="s">
        <v>24</v>
      </c>
      <c r="M507" s="8" t="s">
        <v>42</v>
      </c>
      <c r="N507" s="8" t="s">
        <v>83</v>
      </c>
      <c r="O507" t="s">
        <v>83</v>
      </c>
      <c r="P507" t="s">
        <v>97</v>
      </c>
      <c r="Q507">
        <v>35.11</v>
      </c>
      <c r="R507">
        <v>-106.62</v>
      </c>
      <c r="S507" t="s">
        <v>964</v>
      </c>
    </row>
    <row r="508" spans="1:19" x14ac:dyDescent="0.3">
      <c r="A508" s="7">
        <v>25990</v>
      </c>
      <c r="B508" s="7" t="str">
        <f>IF(Table2[[#This Row],[Price]]&lt;4900,"Low",
   IF(Table2[[#This Row],[Price]]&gt;=27524,"High","Mid"))</f>
        <v>Mid</v>
      </c>
      <c r="C508" s="10">
        <v>2015</v>
      </c>
      <c r="D508" t="s">
        <v>320</v>
      </c>
      <c r="E508" t="s">
        <v>1967</v>
      </c>
      <c r="F5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Wrx Sti Sedan 4D</v>
      </c>
      <c r="G508" t="s">
        <v>59</v>
      </c>
      <c r="I508" t="s">
        <v>22</v>
      </c>
      <c r="J508" s="14">
        <v>71614</v>
      </c>
      <c r="K508" t="s">
        <v>23</v>
      </c>
      <c r="L508" t="s">
        <v>24</v>
      </c>
      <c r="M508" s="8" t="s">
        <v>73</v>
      </c>
      <c r="O508" t="s">
        <v>63</v>
      </c>
      <c r="P508" t="s">
        <v>45</v>
      </c>
      <c r="Q508">
        <v>35.11</v>
      </c>
      <c r="R508">
        <v>-106.62</v>
      </c>
      <c r="S508" t="s">
        <v>964</v>
      </c>
    </row>
    <row r="509" spans="1:19" x14ac:dyDescent="0.3">
      <c r="A509" s="7">
        <v>15590</v>
      </c>
      <c r="B509" s="7" t="str">
        <f>IF(Table2[[#This Row],[Price]]&lt;4900,"Low",
   IF(Table2[[#This Row],[Price]]&gt;=27524,"High","Mid"))</f>
        <v>Mid</v>
      </c>
      <c r="C509" s="10">
        <v>2010</v>
      </c>
      <c r="D509" t="s">
        <v>208</v>
      </c>
      <c r="E509" t="s">
        <v>1956</v>
      </c>
      <c r="F5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1 Series 128I Convertible 2D</v>
      </c>
      <c r="G509" t="s">
        <v>59</v>
      </c>
      <c r="I509" t="s">
        <v>22</v>
      </c>
      <c r="J509" s="14">
        <v>70955</v>
      </c>
      <c r="K509" t="s">
        <v>23</v>
      </c>
      <c r="L509" t="s">
        <v>24</v>
      </c>
      <c r="M509" t="s">
        <v>42</v>
      </c>
      <c r="O509" t="s">
        <v>149</v>
      </c>
      <c r="P509" t="s">
        <v>68</v>
      </c>
      <c r="Q509">
        <v>35.11</v>
      </c>
      <c r="R509">
        <v>-106.62</v>
      </c>
      <c r="S509" t="s">
        <v>1957</v>
      </c>
    </row>
    <row r="510" spans="1:19" x14ac:dyDescent="0.3">
      <c r="A510" s="7">
        <v>26990</v>
      </c>
      <c r="B510" s="7" t="str">
        <f>IF(Table2[[#This Row],[Price]]&lt;4900,"Low",
   IF(Table2[[#This Row],[Price]]&gt;=27524,"High","Mid"))</f>
        <v>Mid</v>
      </c>
      <c r="C510" s="10">
        <v>2016</v>
      </c>
      <c r="D510" t="s">
        <v>20</v>
      </c>
      <c r="E510" t="s">
        <v>586</v>
      </c>
      <c r="F5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Regular Cab Xl Pickup</v>
      </c>
      <c r="G510" t="s">
        <v>59</v>
      </c>
      <c r="H510" t="s">
        <v>49</v>
      </c>
      <c r="I510" t="s">
        <v>22</v>
      </c>
      <c r="J510" s="14">
        <v>14230</v>
      </c>
      <c r="K510" t="s">
        <v>23</v>
      </c>
      <c r="L510" t="s">
        <v>24</v>
      </c>
      <c r="M510" s="8" t="s">
        <v>42</v>
      </c>
      <c r="N510" s="8" t="s">
        <v>83</v>
      </c>
      <c r="O510" s="8" t="s">
        <v>63</v>
      </c>
      <c r="P510" t="s">
        <v>68</v>
      </c>
      <c r="Q510">
        <v>35.11</v>
      </c>
      <c r="R510">
        <v>-106.62</v>
      </c>
      <c r="S510" t="s">
        <v>587</v>
      </c>
    </row>
    <row r="511" spans="1:19" x14ac:dyDescent="0.3">
      <c r="A511" s="7">
        <v>34590</v>
      </c>
      <c r="B511" s="7" t="str">
        <f>IF(Table2[[#This Row],[Price]]&lt;4900,"Low",
   IF(Table2[[#This Row],[Price]]&gt;=27524,"High","Mid"))</f>
        <v>High</v>
      </c>
      <c r="C511" s="10">
        <v>2017</v>
      </c>
      <c r="D511" t="s">
        <v>20</v>
      </c>
      <c r="E511" t="s">
        <v>1068</v>
      </c>
      <c r="F5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Cab Xlt</v>
      </c>
      <c r="G511" t="s">
        <v>59</v>
      </c>
      <c r="H511" s="8" t="s">
        <v>41</v>
      </c>
      <c r="I511" t="s">
        <v>24</v>
      </c>
      <c r="J511" s="14">
        <v>29073</v>
      </c>
      <c r="K511" t="s">
        <v>23</v>
      </c>
      <c r="L511" t="s">
        <v>24</v>
      </c>
      <c r="M511" s="8" t="s">
        <v>42</v>
      </c>
      <c r="N511" s="8" t="s">
        <v>83</v>
      </c>
      <c r="O511" t="s">
        <v>83</v>
      </c>
      <c r="P511" t="s">
        <v>26</v>
      </c>
      <c r="Q511">
        <v>35.11</v>
      </c>
      <c r="R511">
        <v>-106.62</v>
      </c>
      <c r="S511" t="s">
        <v>1069</v>
      </c>
    </row>
    <row r="512" spans="1:19" x14ac:dyDescent="0.3">
      <c r="A512" s="7">
        <v>24990</v>
      </c>
      <c r="B512" s="7" t="str">
        <f>IF(Table2[[#This Row],[Price]]&lt;4900,"Low",
   IF(Table2[[#This Row],[Price]]&gt;=27524,"High","Mid"))</f>
        <v>Mid</v>
      </c>
      <c r="C512" s="10">
        <v>2019</v>
      </c>
      <c r="D512" t="s">
        <v>390</v>
      </c>
      <c r="E512" t="s">
        <v>672</v>
      </c>
      <c r="F5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Hybrid Sedan 4D</v>
      </c>
      <c r="G512" t="s">
        <v>59</v>
      </c>
      <c r="H512" s="8" t="s">
        <v>86</v>
      </c>
      <c r="I512" t="s">
        <v>22</v>
      </c>
      <c r="J512" s="14">
        <v>16980</v>
      </c>
      <c r="K512" t="s">
        <v>23</v>
      </c>
      <c r="L512" t="s">
        <v>24</v>
      </c>
      <c r="M512" t="s">
        <v>61</v>
      </c>
      <c r="N512" s="8" t="s">
        <v>43</v>
      </c>
      <c r="O512" t="s">
        <v>63</v>
      </c>
      <c r="Q512">
        <v>35.11</v>
      </c>
      <c r="R512">
        <v>-106.62</v>
      </c>
      <c r="S512" t="s">
        <v>673</v>
      </c>
    </row>
    <row r="513" spans="1:19" x14ac:dyDescent="0.3">
      <c r="A513" s="7">
        <v>34590</v>
      </c>
      <c r="B513" s="7" t="str">
        <f>IF(Table2[[#This Row],[Price]]&lt;4900,"Low",
   IF(Table2[[#This Row],[Price]]&gt;=27524,"High","Mid"))</f>
        <v>High</v>
      </c>
      <c r="C513" s="10">
        <v>2019</v>
      </c>
      <c r="D513" t="s">
        <v>51</v>
      </c>
      <c r="E513" t="s">
        <v>379</v>
      </c>
      <c r="F5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 Crew Cab Z71</v>
      </c>
      <c r="G513" t="s">
        <v>59</v>
      </c>
      <c r="H513" t="s">
        <v>49</v>
      </c>
      <c r="I513" t="s">
        <v>22</v>
      </c>
      <c r="J513" s="14">
        <v>7711</v>
      </c>
      <c r="K513" t="s">
        <v>23</v>
      </c>
      <c r="L513" t="s">
        <v>24</v>
      </c>
      <c r="O513" t="s">
        <v>83</v>
      </c>
      <c r="Q513">
        <v>35.11</v>
      </c>
      <c r="R513">
        <v>-106.62</v>
      </c>
      <c r="S513" t="s">
        <v>380</v>
      </c>
    </row>
    <row r="514" spans="1:19" x14ac:dyDescent="0.3">
      <c r="A514" s="7">
        <v>19990</v>
      </c>
      <c r="B514" s="7" t="str">
        <f>IF(Table2[[#This Row],[Price]]&lt;4900,"Low",
   IF(Table2[[#This Row],[Price]]&gt;=27524,"High","Mid"))</f>
        <v>Mid</v>
      </c>
      <c r="C514" s="10">
        <v>2016</v>
      </c>
      <c r="D514" t="s">
        <v>205</v>
      </c>
      <c r="E514" t="s">
        <v>1326</v>
      </c>
      <c r="F5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Tucson Limited Sport</v>
      </c>
      <c r="G514" t="s">
        <v>59</v>
      </c>
      <c r="I514" t="s">
        <v>24</v>
      </c>
      <c r="J514" s="14">
        <v>38149</v>
      </c>
      <c r="K514" t="s">
        <v>23</v>
      </c>
      <c r="L514" t="s">
        <v>24</v>
      </c>
      <c r="M514" t="s">
        <v>61</v>
      </c>
      <c r="N514" s="8" t="s">
        <v>146</v>
      </c>
      <c r="O514" t="s">
        <v>24</v>
      </c>
      <c r="P514" t="s">
        <v>68</v>
      </c>
      <c r="Q514">
        <v>35.11</v>
      </c>
      <c r="R514">
        <v>-106.62</v>
      </c>
      <c r="S514" t="s">
        <v>1327</v>
      </c>
    </row>
    <row r="515" spans="1:19" x14ac:dyDescent="0.3">
      <c r="A515" s="7">
        <v>16990</v>
      </c>
      <c r="B515" s="7" t="str">
        <f>IF(Table2[[#This Row],[Price]]&lt;4900,"Low",
   IF(Table2[[#This Row],[Price]]&gt;=27524,"High","Mid"))</f>
        <v>Mid</v>
      </c>
      <c r="C515" s="10">
        <v>2011</v>
      </c>
      <c r="D515" t="s">
        <v>93</v>
      </c>
      <c r="E515" t="s">
        <v>1353</v>
      </c>
      <c r="F5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Regular Cab Work</v>
      </c>
      <c r="G515" t="s">
        <v>59</v>
      </c>
      <c r="H515" t="s">
        <v>49</v>
      </c>
      <c r="I515" t="s">
        <v>22</v>
      </c>
      <c r="J515" s="14">
        <v>39219</v>
      </c>
      <c r="K515" t="s">
        <v>23</v>
      </c>
      <c r="L515" t="s">
        <v>24</v>
      </c>
      <c r="M515" s="8" t="s">
        <v>42</v>
      </c>
      <c r="N515" s="8" t="s">
        <v>83</v>
      </c>
      <c r="O515" t="s">
        <v>83</v>
      </c>
      <c r="P515" t="s">
        <v>68</v>
      </c>
      <c r="Q515">
        <v>35.11</v>
      </c>
      <c r="R515">
        <v>-106.62</v>
      </c>
      <c r="S515" t="s">
        <v>1354</v>
      </c>
    </row>
    <row r="516" spans="1:19" x14ac:dyDescent="0.3">
      <c r="A516" s="7">
        <v>47999</v>
      </c>
      <c r="B516" s="7" t="str">
        <f>IF(Table2[[#This Row],[Price]]&lt;4900,"Low",
   IF(Table2[[#This Row],[Price]]&gt;=27524,"High","Mid"))</f>
        <v>High</v>
      </c>
      <c r="C516" s="10">
        <v>2016</v>
      </c>
      <c r="D516" t="s">
        <v>20</v>
      </c>
      <c r="E516" t="s">
        <v>2028</v>
      </c>
      <c r="F5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I516" t="s">
        <v>30</v>
      </c>
      <c r="J516" s="14">
        <v>111536</v>
      </c>
      <c r="K516" t="s">
        <v>23</v>
      </c>
      <c r="L516" t="s">
        <v>36</v>
      </c>
      <c r="O516" s="8" t="s">
        <v>63</v>
      </c>
      <c r="Q516">
        <v>30.648516000000001</v>
      </c>
      <c r="R516">
        <v>-97.866382999999999</v>
      </c>
      <c r="S516" t="s">
        <v>2577</v>
      </c>
    </row>
    <row r="517" spans="1:19" x14ac:dyDescent="0.3">
      <c r="A517" s="7">
        <v>3300</v>
      </c>
      <c r="B517" s="7" t="str">
        <f>IF(Table2[[#This Row],[Price]]&lt;4900,"Low",
   IF(Table2[[#This Row],[Price]]&gt;=27524,"High","Mid"))</f>
        <v>Low</v>
      </c>
      <c r="C517" s="10">
        <v>2001</v>
      </c>
      <c r="D517" t="s">
        <v>483</v>
      </c>
      <c r="E517" t="s">
        <v>3293</v>
      </c>
      <c r="F5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Qx4</v>
      </c>
      <c r="G517" t="s">
        <v>59</v>
      </c>
      <c r="H517" t="s">
        <v>49</v>
      </c>
      <c r="I517" t="s">
        <v>22</v>
      </c>
      <c r="J517" s="14">
        <v>192000</v>
      </c>
      <c r="K517" t="s">
        <v>23</v>
      </c>
      <c r="L517" t="s">
        <v>36</v>
      </c>
      <c r="M517" t="s">
        <v>73</v>
      </c>
      <c r="N517" t="s">
        <v>43</v>
      </c>
      <c r="O517" t="s">
        <v>90</v>
      </c>
      <c r="P517" t="s">
        <v>256</v>
      </c>
      <c r="Q517">
        <v>35.072600000000001</v>
      </c>
      <c r="R517">
        <v>-106.5749</v>
      </c>
      <c r="S517" t="s">
        <v>3294</v>
      </c>
    </row>
    <row r="518" spans="1:19" x14ac:dyDescent="0.3">
      <c r="A518" s="7">
        <v>3100</v>
      </c>
      <c r="B518" s="7" t="str">
        <f>IF(Table2[[#This Row],[Price]]&lt;4900,"Low",
   IF(Table2[[#This Row],[Price]]&gt;=27524,"High","Mid"))</f>
        <v>Low</v>
      </c>
      <c r="C518" s="10">
        <v>2006</v>
      </c>
      <c r="D518" t="s">
        <v>57</v>
      </c>
      <c r="E518" t="s">
        <v>1343</v>
      </c>
      <c r="F5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518" t="s">
        <v>59</v>
      </c>
      <c r="H518" t="s">
        <v>86</v>
      </c>
      <c r="I518" t="s">
        <v>22</v>
      </c>
      <c r="J518" s="14">
        <v>159000</v>
      </c>
      <c r="K518" t="s">
        <v>23</v>
      </c>
      <c r="L518" t="s">
        <v>36</v>
      </c>
      <c r="M518" t="s">
        <v>61</v>
      </c>
      <c r="N518" t="s">
        <v>43</v>
      </c>
      <c r="O518" t="s">
        <v>63</v>
      </c>
      <c r="P518" t="s">
        <v>138</v>
      </c>
      <c r="Q518">
        <v>35.072600000000001</v>
      </c>
      <c r="R518">
        <v>-106.5749</v>
      </c>
      <c r="S518" t="s">
        <v>3082</v>
      </c>
    </row>
    <row r="519" spans="1:19" x14ac:dyDescent="0.3">
      <c r="A519" s="7">
        <v>8950</v>
      </c>
      <c r="B519" s="7" t="str">
        <f>IF(Table2[[#This Row],[Price]]&lt;4900,"Low",
   IF(Table2[[#This Row],[Price]]&gt;=27524,"High","Mid"))</f>
        <v>Mid</v>
      </c>
      <c r="C519" s="10">
        <v>2004</v>
      </c>
      <c r="D519" t="s">
        <v>390</v>
      </c>
      <c r="E519" t="s">
        <v>3036</v>
      </c>
      <c r="F5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Pilot Ex-L 4X4</v>
      </c>
      <c r="G519" t="s">
        <v>137</v>
      </c>
      <c r="H519" t="s">
        <v>49</v>
      </c>
      <c r="I519" t="s">
        <v>22</v>
      </c>
      <c r="J519" s="14">
        <v>152244</v>
      </c>
      <c r="K519" t="s">
        <v>23</v>
      </c>
      <c r="L519" t="s">
        <v>36</v>
      </c>
      <c r="M519" t="s">
        <v>73</v>
      </c>
      <c r="N519" t="s">
        <v>95</v>
      </c>
      <c r="O519" t="s">
        <v>90</v>
      </c>
      <c r="P519" t="s">
        <v>55</v>
      </c>
      <c r="Q519">
        <v>35.162745999999999</v>
      </c>
      <c r="R519">
        <v>-106.601043</v>
      </c>
      <c r="S519" t="s">
        <v>3037</v>
      </c>
    </row>
    <row r="520" spans="1:19" x14ac:dyDescent="0.3">
      <c r="A520" s="7">
        <v>700</v>
      </c>
      <c r="B520" s="7" t="str">
        <f>IF(Table2[[#This Row],[Price]]&lt;4900,"Low",
   IF(Table2[[#This Row],[Price]]&gt;=27524,"High","Mid"))</f>
        <v>Low</v>
      </c>
      <c r="C520" s="10">
        <v>2004</v>
      </c>
      <c r="D520" t="s">
        <v>20</v>
      </c>
      <c r="E520" t="s">
        <v>2851</v>
      </c>
      <c r="F5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 Eddie Bauer</v>
      </c>
      <c r="G520" t="s">
        <v>172</v>
      </c>
      <c r="H520" t="s">
        <v>41</v>
      </c>
      <c r="I520" t="s">
        <v>22</v>
      </c>
      <c r="J520" s="14">
        <v>135000</v>
      </c>
      <c r="K520" t="s">
        <v>35</v>
      </c>
      <c r="L520" t="s">
        <v>78</v>
      </c>
      <c r="M520" t="s">
        <v>73</v>
      </c>
      <c r="N520" s="8" t="s">
        <v>902</v>
      </c>
      <c r="Q520">
        <v>35.128500000000003</v>
      </c>
      <c r="R520">
        <v>-106.3617</v>
      </c>
      <c r="S520" t="s">
        <v>2852</v>
      </c>
    </row>
    <row r="521" spans="1:19" x14ac:dyDescent="0.3">
      <c r="A521" s="7">
        <v>8995</v>
      </c>
      <c r="B521" s="7" t="str">
        <f>IF(Table2[[#This Row],[Price]]&lt;4900,"Low",
   IF(Table2[[#This Row],[Price]]&gt;=27524,"High","Mid"))</f>
        <v>Mid</v>
      </c>
      <c r="C521" s="10">
        <v>2013</v>
      </c>
      <c r="D521" t="s">
        <v>57</v>
      </c>
      <c r="E521" t="s">
        <v>2073</v>
      </c>
      <c r="F5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</v>
      </c>
      <c r="I521" t="s">
        <v>22</v>
      </c>
      <c r="J521" s="14">
        <v>129766</v>
      </c>
      <c r="K521" t="s">
        <v>23</v>
      </c>
      <c r="L521" t="s">
        <v>36</v>
      </c>
      <c r="M521" t="s">
        <v>61</v>
      </c>
      <c r="N521" s="8" t="s">
        <v>146</v>
      </c>
      <c r="O521" t="s">
        <v>199</v>
      </c>
      <c r="Q521">
        <v>35.087685</v>
      </c>
      <c r="R521">
        <v>-106.594475</v>
      </c>
      <c r="S521" t="s">
        <v>2812</v>
      </c>
    </row>
    <row r="522" spans="1:19" x14ac:dyDescent="0.3">
      <c r="A522" s="7">
        <v>34999</v>
      </c>
      <c r="B522" s="7" t="str">
        <f>IF(Table2[[#This Row],[Price]]&lt;4900,"Low",
   IF(Table2[[#This Row],[Price]]&gt;=27524,"High","Mid"))</f>
        <v>High</v>
      </c>
      <c r="C522" s="10">
        <v>1989</v>
      </c>
      <c r="D522" t="s">
        <v>241</v>
      </c>
      <c r="E522" t="s">
        <v>2919</v>
      </c>
      <c r="F5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Bus/Vanagon Gl Camper</v>
      </c>
      <c r="H522" t="s">
        <v>86</v>
      </c>
      <c r="I522" t="s">
        <v>22</v>
      </c>
      <c r="J522" s="14">
        <v>141525</v>
      </c>
      <c r="K522" t="s">
        <v>23</v>
      </c>
      <c r="L522" t="s">
        <v>78</v>
      </c>
      <c r="M522" t="s">
        <v>42</v>
      </c>
      <c r="O522" t="s">
        <v>141</v>
      </c>
      <c r="P522" t="s">
        <v>26</v>
      </c>
      <c r="Q522">
        <v>47.704884</v>
      </c>
      <c r="R522">
        <v>-122.17381899999999</v>
      </c>
      <c r="S522" t="s">
        <v>2921</v>
      </c>
    </row>
    <row r="523" spans="1:19" x14ac:dyDescent="0.3">
      <c r="A523" s="7">
        <v>34999</v>
      </c>
      <c r="B523" s="7" t="str">
        <f>IF(Table2[[#This Row],[Price]]&lt;4900,"Low",
   IF(Table2[[#This Row],[Price]]&gt;=27524,"High","Mid"))</f>
        <v>High</v>
      </c>
      <c r="C523" s="10">
        <v>1989</v>
      </c>
      <c r="D523" t="s">
        <v>241</v>
      </c>
      <c r="E523" t="s">
        <v>2919</v>
      </c>
      <c r="F5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Bus/Vanagon Gl Camper</v>
      </c>
      <c r="H523" t="s">
        <v>86</v>
      </c>
      <c r="I523" t="s">
        <v>22</v>
      </c>
      <c r="J523" s="14">
        <v>141525</v>
      </c>
      <c r="K523" t="s">
        <v>23</v>
      </c>
      <c r="L523" t="s">
        <v>78</v>
      </c>
      <c r="M523" t="s">
        <v>42</v>
      </c>
      <c r="O523" t="s">
        <v>141</v>
      </c>
      <c r="P523" t="s">
        <v>26</v>
      </c>
      <c r="Q523">
        <v>47.704884</v>
      </c>
      <c r="R523">
        <v>-122.17381899999999</v>
      </c>
      <c r="S523" t="s">
        <v>2920</v>
      </c>
    </row>
    <row r="524" spans="1:19" x14ac:dyDescent="0.3">
      <c r="A524" s="7">
        <v>26999</v>
      </c>
      <c r="B524" s="7" t="str">
        <f>IF(Table2[[#This Row],[Price]]&lt;4900,"Low",
   IF(Table2[[#This Row],[Price]]&gt;=27524,"High","Mid"))</f>
        <v>Mid</v>
      </c>
      <c r="C524" s="10">
        <v>2017</v>
      </c>
      <c r="D524" t="s">
        <v>174</v>
      </c>
      <c r="E524" t="s">
        <v>792</v>
      </c>
      <c r="F5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H524" t="s">
        <v>49</v>
      </c>
      <c r="I524" t="s">
        <v>22</v>
      </c>
      <c r="J524" s="14">
        <v>60100</v>
      </c>
      <c r="K524" t="s">
        <v>23</v>
      </c>
      <c r="L524" t="s">
        <v>36</v>
      </c>
      <c r="M524" t="s">
        <v>42</v>
      </c>
      <c r="Q524">
        <v>35.058537000000001</v>
      </c>
      <c r="R524">
        <v>-106.87787299999999</v>
      </c>
      <c r="S524" t="s">
        <v>1757</v>
      </c>
    </row>
    <row r="525" spans="1:19" x14ac:dyDescent="0.3">
      <c r="A525" s="7">
        <v>56999</v>
      </c>
      <c r="B525" s="7" t="str">
        <f>IF(Table2[[#This Row],[Price]]&lt;4900,"Low",
   IF(Table2[[#This Row],[Price]]&gt;=27524,"High","Mid"))</f>
        <v>High</v>
      </c>
      <c r="C525" s="10">
        <v>2020</v>
      </c>
      <c r="D525" t="s">
        <v>71</v>
      </c>
      <c r="E525" t="s">
        <v>595</v>
      </c>
      <c r="F5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Summit</v>
      </c>
      <c r="H525" t="s">
        <v>41</v>
      </c>
      <c r="I525" t="s">
        <v>22</v>
      </c>
      <c r="J525" s="14">
        <v>14298</v>
      </c>
      <c r="K525" t="s">
        <v>23</v>
      </c>
      <c r="L525" t="s">
        <v>36</v>
      </c>
      <c r="M525" t="s">
        <v>73</v>
      </c>
      <c r="N525" s="8" t="s">
        <v>110</v>
      </c>
      <c r="O525" s="8" t="s">
        <v>83</v>
      </c>
      <c r="Q525">
        <v>35.058537000000001</v>
      </c>
      <c r="R525">
        <v>-106.87787299999999</v>
      </c>
      <c r="S525" t="s">
        <v>599</v>
      </c>
    </row>
    <row r="526" spans="1:19" x14ac:dyDescent="0.3">
      <c r="A526" s="7">
        <v>6200</v>
      </c>
      <c r="B526" s="7" t="str">
        <f>IF(Table2[[#This Row],[Price]]&lt;4900,"Low",
   IF(Table2[[#This Row],[Price]]&gt;=27524,"High","Mid"))</f>
        <v>Mid</v>
      </c>
      <c r="C526" s="10">
        <v>2000</v>
      </c>
      <c r="D526" t="s">
        <v>20</v>
      </c>
      <c r="E526" t="s">
        <v>2978</v>
      </c>
      <c r="F5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</v>
      </c>
      <c r="H526" t="s">
        <v>120</v>
      </c>
      <c r="I526" t="s">
        <v>22</v>
      </c>
      <c r="J526" s="14">
        <v>147000</v>
      </c>
      <c r="K526" t="s">
        <v>23</v>
      </c>
      <c r="L526" t="s">
        <v>36</v>
      </c>
      <c r="O526" t="s">
        <v>96</v>
      </c>
      <c r="Q526">
        <v>35.152343999999999</v>
      </c>
      <c r="R526">
        <v>-106.497467</v>
      </c>
      <c r="S526" t="s">
        <v>2979</v>
      </c>
    </row>
    <row r="527" spans="1:19" x14ac:dyDescent="0.3">
      <c r="A527" s="7">
        <v>49995</v>
      </c>
      <c r="B527" s="7" t="str">
        <f>IF(Table2[[#This Row],[Price]]&lt;4900,"Low",
   IF(Table2[[#This Row],[Price]]&gt;=27524,"High","Mid"))</f>
        <v>High</v>
      </c>
      <c r="C527" s="10">
        <v>2018</v>
      </c>
      <c r="D527" t="s">
        <v>211</v>
      </c>
      <c r="E527" t="s">
        <v>731</v>
      </c>
      <c r="F5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Sq5</v>
      </c>
      <c r="H527" t="s">
        <v>49</v>
      </c>
      <c r="I527" t="s">
        <v>22</v>
      </c>
      <c r="J527" s="14">
        <v>60100</v>
      </c>
      <c r="K527" t="s">
        <v>23</v>
      </c>
      <c r="L527" t="s">
        <v>36</v>
      </c>
      <c r="Q527">
        <v>35.058537000000001</v>
      </c>
      <c r="R527">
        <v>-106.87787299999999</v>
      </c>
      <c r="S527" t="s">
        <v>1756</v>
      </c>
    </row>
    <row r="528" spans="1:19" x14ac:dyDescent="0.3">
      <c r="A528" s="7">
        <v>14000</v>
      </c>
      <c r="B528" s="7" t="str">
        <f>IF(Table2[[#This Row],[Price]]&lt;4900,"Low",
   IF(Table2[[#This Row],[Price]]&gt;=27524,"High","Mid"))</f>
        <v>Mid</v>
      </c>
      <c r="C528" s="10">
        <v>2012</v>
      </c>
      <c r="D528" t="s">
        <v>51</v>
      </c>
      <c r="E528" t="s">
        <v>1980</v>
      </c>
      <c r="F5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Hd</v>
      </c>
      <c r="G528" t="s">
        <v>137</v>
      </c>
      <c r="H528" t="s">
        <v>41</v>
      </c>
      <c r="I528" t="s">
        <v>22</v>
      </c>
      <c r="J528" s="14">
        <v>180000</v>
      </c>
      <c r="K528" t="s">
        <v>23</v>
      </c>
      <c r="L528" t="s">
        <v>36</v>
      </c>
      <c r="M528" s="8" t="s">
        <v>42</v>
      </c>
      <c r="N528" s="8" t="s">
        <v>83</v>
      </c>
      <c r="Q528">
        <v>35.175781999999998</v>
      </c>
      <c r="R528">
        <v>-106.662312</v>
      </c>
      <c r="S528" t="s">
        <v>3242</v>
      </c>
    </row>
    <row r="529" spans="1:19" x14ac:dyDescent="0.3">
      <c r="A529" s="7">
        <v>36996</v>
      </c>
      <c r="B529" s="7" t="str">
        <f>IF(Table2[[#This Row],[Price]]&lt;4900,"Low",
   IF(Table2[[#This Row],[Price]]&gt;=27524,"High","Mid"))</f>
        <v>High</v>
      </c>
      <c r="C529" s="10">
        <v>2015</v>
      </c>
      <c r="D529" t="s">
        <v>169</v>
      </c>
      <c r="E529" t="s">
        <v>577</v>
      </c>
      <c r="F5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529" s="8" t="s">
        <v>41</v>
      </c>
      <c r="I529" t="s">
        <v>30</v>
      </c>
      <c r="J529" s="14">
        <v>177126</v>
      </c>
      <c r="K529" t="s">
        <v>23</v>
      </c>
      <c r="L529" t="s">
        <v>36</v>
      </c>
      <c r="M529" s="8" t="s">
        <v>42</v>
      </c>
      <c r="N529" s="8" t="s">
        <v>83</v>
      </c>
      <c r="Q529">
        <v>30.648810999999998</v>
      </c>
      <c r="R529">
        <v>-97.867412999999999</v>
      </c>
      <c r="S529" t="s">
        <v>3214</v>
      </c>
    </row>
    <row r="530" spans="1:19" x14ac:dyDescent="0.3">
      <c r="A530" s="7">
        <v>29995</v>
      </c>
      <c r="B530" s="7" t="str">
        <f>IF(Table2[[#This Row],[Price]]&lt;4900,"Low",
   IF(Table2[[#This Row],[Price]]&gt;=27524,"High","Mid"))</f>
        <v>High</v>
      </c>
      <c r="C530" s="10">
        <v>2017</v>
      </c>
      <c r="D530" t="s">
        <v>483</v>
      </c>
      <c r="E530" t="s">
        <v>484</v>
      </c>
      <c r="F5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Qx50</v>
      </c>
      <c r="H530" t="s">
        <v>49</v>
      </c>
      <c r="I530" t="s">
        <v>22</v>
      </c>
      <c r="J530" s="14">
        <v>10724</v>
      </c>
      <c r="K530" t="s">
        <v>23</v>
      </c>
      <c r="L530" t="s">
        <v>36</v>
      </c>
      <c r="M530" t="s">
        <v>73</v>
      </c>
      <c r="O530" s="8" t="s">
        <v>63</v>
      </c>
      <c r="Q530">
        <v>35.249299999999998</v>
      </c>
      <c r="R530">
        <v>-106.6818</v>
      </c>
      <c r="S530" t="s">
        <v>487</v>
      </c>
    </row>
    <row r="531" spans="1:19" x14ac:dyDescent="0.3">
      <c r="A531" s="7">
        <v>46995</v>
      </c>
      <c r="B531" s="7" t="str">
        <f>IF(Table2[[#This Row],[Price]]&lt;4900,"Low",
   IF(Table2[[#This Row],[Price]]&gt;=27524,"High","Mid"))</f>
        <v>High</v>
      </c>
      <c r="C531" s="10">
        <v>2018</v>
      </c>
      <c r="D531" t="s">
        <v>57</v>
      </c>
      <c r="E531" t="s">
        <v>2208</v>
      </c>
      <c r="F5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Xd</v>
      </c>
      <c r="I531" t="s">
        <v>30</v>
      </c>
      <c r="J531" s="14">
        <v>87512</v>
      </c>
      <c r="K531" t="s">
        <v>23</v>
      </c>
      <c r="L531" t="s">
        <v>36</v>
      </c>
      <c r="M531" t="s">
        <v>73</v>
      </c>
      <c r="Q531">
        <v>34.818424999999998</v>
      </c>
      <c r="R531">
        <v>-106.761107</v>
      </c>
      <c r="S531" t="s">
        <v>2209</v>
      </c>
    </row>
    <row r="532" spans="1:19" x14ac:dyDescent="0.3">
      <c r="A532" s="7">
        <v>7995</v>
      </c>
      <c r="B532" s="7" t="str">
        <f>IF(Table2[[#This Row],[Price]]&lt;4900,"Low",
   IF(Table2[[#This Row],[Price]]&gt;=27524,"High","Mid"))</f>
        <v>Mid</v>
      </c>
      <c r="C532" s="10">
        <v>2001</v>
      </c>
      <c r="D532" t="s">
        <v>51</v>
      </c>
      <c r="E532" t="s">
        <v>2278</v>
      </c>
      <c r="F5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Monte Carlo</v>
      </c>
      <c r="I532" t="s">
        <v>22</v>
      </c>
      <c r="J532" s="14">
        <v>118367</v>
      </c>
      <c r="K532" t="s">
        <v>23</v>
      </c>
      <c r="L532" t="s">
        <v>36</v>
      </c>
      <c r="M532" t="s">
        <v>61</v>
      </c>
      <c r="Q532">
        <v>34.818424999999998</v>
      </c>
      <c r="R532">
        <v>-106.761107</v>
      </c>
      <c r="S532" t="s">
        <v>2209</v>
      </c>
    </row>
    <row r="533" spans="1:19" x14ac:dyDescent="0.3">
      <c r="A533" s="7">
        <v>31995</v>
      </c>
      <c r="B533" s="7" t="str">
        <f>IF(Table2[[#This Row],[Price]]&lt;4900,"Low",
   IF(Table2[[#This Row],[Price]]&gt;=27524,"High","Mid"))</f>
        <v>High</v>
      </c>
      <c r="C533" s="10">
        <v>2016</v>
      </c>
      <c r="D533" t="s">
        <v>20</v>
      </c>
      <c r="E533" t="s">
        <v>386</v>
      </c>
      <c r="F5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I533" t="s">
        <v>22</v>
      </c>
      <c r="J533" s="14">
        <v>59622</v>
      </c>
      <c r="K533" t="s">
        <v>23</v>
      </c>
      <c r="L533" t="s">
        <v>36</v>
      </c>
      <c r="M533" t="s">
        <v>73</v>
      </c>
      <c r="N533" s="8" t="s">
        <v>110</v>
      </c>
      <c r="Q533">
        <v>34.818424999999998</v>
      </c>
      <c r="R533">
        <v>-106.761107</v>
      </c>
      <c r="S533" t="s">
        <v>1745</v>
      </c>
    </row>
    <row r="534" spans="1:19" x14ac:dyDescent="0.3">
      <c r="A534" s="7">
        <v>55995</v>
      </c>
      <c r="B534" s="7" t="str">
        <f>IF(Table2[[#This Row],[Price]]&lt;4900,"Low",
   IF(Table2[[#This Row],[Price]]&gt;=27524,"High","Mid"))</f>
        <v>High</v>
      </c>
      <c r="C534" s="10">
        <v>2020</v>
      </c>
      <c r="D534" t="s">
        <v>71</v>
      </c>
      <c r="E534" t="s">
        <v>89</v>
      </c>
      <c r="F5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</v>
      </c>
      <c r="I534" t="s">
        <v>22</v>
      </c>
      <c r="J534" s="14">
        <v>13871</v>
      </c>
      <c r="K534" t="s">
        <v>23</v>
      </c>
      <c r="L534" t="s">
        <v>36</v>
      </c>
      <c r="M534" t="s">
        <v>73</v>
      </c>
      <c r="Q534">
        <v>34.818424999999998</v>
      </c>
      <c r="R534">
        <v>-106.761107</v>
      </c>
      <c r="S534" t="s">
        <v>571</v>
      </c>
    </row>
    <row r="535" spans="1:19" x14ac:dyDescent="0.3">
      <c r="A535" s="7">
        <v>4600</v>
      </c>
      <c r="B535" s="7" t="str">
        <f>IF(Table2[[#This Row],[Price]]&lt;4900,"Low",
   IF(Table2[[#This Row],[Price]]&gt;=27524,"High","Mid"))</f>
        <v>Low</v>
      </c>
      <c r="C535" s="10">
        <v>2006</v>
      </c>
      <c r="D535" t="s">
        <v>20</v>
      </c>
      <c r="E535" t="s">
        <v>625</v>
      </c>
      <c r="F5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535" t="s">
        <v>59</v>
      </c>
      <c r="H535" t="s">
        <v>41</v>
      </c>
      <c r="I535" t="s">
        <v>22</v>
      </c>
      <c r="J535" s="14">
        <v>185123</v>
      </c>
      <c r="K535" t="s">
        <v>23</v>
      </c>
      <c r="L535" t="s">
        <v>36</v>
      </c>
      <c r="M535" t="s">
        <v>73</v>
      </c>
      <c r="N535" t="s">
        <v>95</v>
      </c>
      <c r="O535" t="s">
        <v>96</v>
      </c>
      <c r="P535" t="s">
        <v>138</v>
      </c>
      <c r="Q535">
        <v>35.072600000000001</v>
      </c>
      <c r="R535">
        <v>-106.5749</v>
      </c>
      <c r="S535" t="s">
        <v>3270</v>
      </c>
    </row>
    <row r="536" spans="1:19" x14ac:dyDescent="0.3">
      <c r="A536" s="7">
        <v>6900</v>
      </c>
      <c r="B536" s="7" t="str">
        <f>IF(Table2[[#This Row],[Price]]&lt;4900,"Low",
   IF(Table2[[#This Row],[Price]]&gt;=27524,"High","Mid"))</f>
        <v>Mid</v>
      </c>
      <c r="C536" s="10">
        <v>2004</v>
      </c>
      <c r="D536" t="s">
        <v>51</v>
      </c>
      <c r="E536" t="s">
        <v>2960</v>
      </c>
      <c r="F5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I536" t="s">
        <v>22</v>
      </c>
      <c r="J536" s="14">
        <v>177000</v>
      </c>
      <c r="K536" t="s">
        <v>23</v>
      </c>
      <c r="L536" t="s">
        <v>36</v>
      </c>
      <c r="N536" s="8" t="s">
        <v>902</v>
      </c>
      <c r="Q536">
        <v>35.134700000000002</v>
      </c>
      <c r="R536">
        <v>-106.6427</v>
      </c>
      <c r="S536" t="s">
        <v>3213</v>
      </c>
    </row>
    <row r="537" spans="1:19" x14ac:dyDescent="0.3">
      <c r="A537" s="7">
        <v>18495</v>
      </c>
      <c r="B537" s="7" t="str">
        <f>IF(Table2[[#This Row],[Price]]&lt;4900,"Low",
   IF(Table2[[#This Row],[Price]]&gt;=27524,"High","Mid"))</f>
        <v>Mid</v>
      </c>
      <c r="C537" s="10">
        <v>2016</v>
      </c>
      <c r="D537" t="s">
        <v>125</v>
      </c>
      <c r="E537" t="s">
        <v>1145</v>
      </c>
      <c r="F5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537" t="s">
        <v>22</v>
      </c>
      <c r="J537" s="14">
        <v>73041</v>
      </c>
      <c r="K537" t="s">
        <v>23</v>
      </c>
      <c r="L537" t="s">
        <v>36</v>
      </c>
      <c r="M537" t="s">
        <v>61</v>
      </c>
      <c r="Q537">
        <v>34.818424999999998</v>
      </c>
      <c r="R537">
        <v>-106.761107</v>
      </c>
      <c r="S537" t="s">
        <v>1995</v>
      </c>
    </row>
    <row r="538" spans="1:19" x14ac:dyDescent="0.3">
      <c r="A538" s="7">
        <v>37995</v>
      </c>
      <c r="B538" s="7" t="str">
        <f>IF(Table2[[#This Row],[Price]]&lt;4900,"Low",
   IF(Table2[[#This Row],[Price]]&gt;=27524,"High","Mid"))</f>
        <v>High</v>
      </c>
      <c r="C538" s="10">
        <v>2020</v>
      </c>
      <c r="D538" t="s">
        <v>159</v>
      </c>
      <c r="E538" t="s">
        <v>928</v>
      </c>
      <c r="F5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</v>
      </c>
      <c r="I538" t="s">
        <v>22</v>
      </c>
      <c r="J538" s="14">
        <v>24878</v>
      </c>
      <c r="K538" t="s">
        <v>23</v>
      </c>
      <c r="L538" t="s">
        <v>36</v>
      </c>
      <c r="M538" t="s">
        <v>61</v>
      </c>
      <c r="O538" s="8" t="s">
        <v>63</v>
      </c>
      <c r="Q538">
        <v>34.818424999999998</v>
      </c>
      <c r="R538">
        <v>-106.761107</v>
      </c>
      <c r="S538" t="s">
        <v>929</v>
      </c>
    </row>
    <row r="539" spans="1:19" x14ac:dyDescent="0.3">
      <c r="A539" s="7">
        <v>6900</v>
      </c>
      <c r="B539" s="7" t="str">
        <f>IF(Table2[[#This Row],[Price]]&lt;4900,"Low",
   IF(Table2[[#This Row],[Price]]&gt;=27524,"High","Mid"))</f>
        <v>Mid</v>
      </c>
      <c r="C539" s="10">
        <v>2004</v>
      </c>
      <c r="D539" t="s">
        <v>51</v>
      </c>
      <c r="E539" t="s">
        <v>2960</v>
      </c>
      <c r="F5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I539" t="s">
        <v>22</v>
      </c>
      <c r="J539" s="14">
        <v>177000</v>
      </c>
      <c r="K539" t="s">
        <v>23</v>
      </c>
      <c r="L539" t="s">
        <v>36</v>
      </c>
      <c r="N539" s="8" t="s">
        <v>902</v>
      </c>
      <c r="Q539">
        <v>35.134700000000002</v>
      </c>
      <c r="R539">
        <v>-106.6427</v>
      </c>
      <c r="S539" t="s">
        <v>3212</v>
      </c>
    </row>
    <row r="540" spans="1:19" x14ac:dyDescent="0.3">
      <c r="A540" s="7">
        <v>10500</v>
      </c>
      <c r="B540" s="7" t="str">
        <f>IF(Table2[[#This Row],[Price]]&lt;4900,"Low",
   IF(Table2[[#This Row],[Price]]&gt;=27524,"High","Mid"))</f>
        <v>Mid</v>
      </c>
      <c r="C540" s="10">
        <v>2011</v>
      </c>
      <c r="D540" t="s">
        <v>51</v>
      </c>
      <c r="E540" t="s">
        <v>1307</v>
      </c>
      <c r="F5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I540" t="s">
        <v>22</v>
      </c>
      <c r="J540" s="14">
        <v>164000</v>
      </c>
      <c r="K540" t="s">
        <v>23</v>
      </c>
      <c r="L540" t="s">
        <v>36</v>
      </c>
      <c r="N540" s="8" t="s">
        <v>902</v>
      </c>
      <c r="Q540">
        <v>35.101900999999998</v>
      </c>
      <c r="R540">
        <v>-106.632442</v>
      </c>
      <c r="S540" t="s">
        <v>3120</v>
      </c>
    </row>
    <row r="541" spans="1:19" x14ac:dyDescent="0.3">
      <c r="A541" s="7">
        <v>24995</v>
      </c>
      <c r="B541" s="7" t="str">
        <f>IF(Table2[[#This Row],[Price]]&lt;4900,"Low",
   IF(Table2[[#This Row],[Price]]&gt;=27524,"High","Mid"))</f>
        <v>Mid</v>
      </c>
      <c r="C541" s="10">
        <v>2019</v>
      </c>
      <c r="E541" t="s">
        <v>536</v>
      </c>
      <c r="F5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Jetta R- Line</v>
      </c>
      <c r="H541" t="s">
        <v>86</v>
      </c>
      <c r="I541" t="s">
        <v>22</v>
      </c>
      <c r="J541" s="14">
        <v>12300</v>
      </c>
      <c r="K541" t="s">
        <v>23</v>
      </c>
      <c r="L541" t="s">
        <v>36</v>
      </c>
      <c r="Q541">
        <v>35.249299999999998</v>
      </c>
      <c r="R541">
        <v>-106.6818</v>
      </c>
      <c r="S541" t="s">
        <v>538</v>
      </c>
    </row>
    <row r="542" spans="1:19" x14ac:dyDescent="0.3">
      <c r="A542" s="7">
        <v>27999</v>
      </c>
      <c r="B542" s="7" t="str">
        <f>IF(Table2[[#This Row],[Price]]&lt;4900,"Low",
   IF(Table2[[#This Row],[Price]]&gt;=27524,"High","Mid"))</f>
        <v>High</v>
      </c>
      <c r="C542" s="10">
        <v>2019</v>
      </c>
      <c r="D542" t="s">
        <v>214</v>
      </c>
      <c r="E542" t="s">
        <v>520</v>
      </c>
      <c r="F5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Cx-5</v>
      </c>
      <c r="H542" t="s">
        <v>86</v>
      </c>
      <c r="I542" t="s">
        <v>22</v>
      </c>
      <c r="J542" s="14">
        <v>11900</v>
      </c>
      <c r="K542" t="s">
        <v>23</v>
      </c>
      <c r="L542" t="s">
        <v>36</v>
      </c>
      <c r="M542" t="s">
        <v>73</v>
      </c>
      <c r="Q542">
        <v>35.249299999999998</v>
      </c>
      <c r="R542">
        <v>-106.6818</v>
      </c>
      <c r="S542" t="s">
        <v>521</v>
      </c>
    </row>
    <row r="543" spans="1:19" x14ac:dyDescent="0.3">
      <c r="A543" s="7">
        <v>8995</v>
      </c>
      <c r="B543" s="7" t="str">
        <f>IF(Table2[[#This Row],[Price]]&lt;4900,"Low",
   IF(Table2[[#This Row],[Price]]&gt;=27524,"High","Mid"))</f>
        <v>Mid</v>
      </c>
      <c r="C543" s="10">
        <v>2008</v>
      </c>
      <c r="D543" t="s">
        <v>20</v>
      </c>
      <c r="E543" t="s">
        <v>625</v>
      </c>
      <c r="F5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543" s="8" t="s">
        <v>41</v>
      </c>
      <c r="I543" t="s">
        <v>24</v>
      </c>
      <c r="J543" s="14">
        <v>193513</v>
      </c>
      <c r="K543" t="s">
        <v>23</v>
      </c>
      <c r="L543" t="s">
        <v>36</v>
      </c>
      <c r="M543" t="s">
        <v>61</v>
      </c>
      <c r="N543" s="8" t="s">
        <v>83</v>
      </c>
      <c r="O543" t="s">
        <v>83</v>
      </c>
      <c r="P543" t="s">
        <v>155</v>
      </c>
      <c r="Q543">
        <v>35.087685</v>
      </c>
      <c r="R543">
        <v>-106.594475</v>
      </c>
      <c r="S543" t="s">
        <v>3297</v>
      </c>
    </row>
    <row r="544" spans="1:19" x14ac:dyDescent="0.3">
      <c r="A544" s="7">
        <v>8995</v>
      </c>
      <c r="B544" s="7" t="str">
        <f>IF(Table2[[#This Row],[Price]]&lt;4900,"Low",
   IF(Table2[[#This Row],[Price]]&gt;=27524,"High","Mid"))</f>
        <v>Mid</v>
      </c>
      <c r="C544" s="10">
        <v>2008</v>
      </c>
      <c r="D544" t="s">
        <v>20</v>
      </c>
      <c r="E544" t="s">
        <v>625</v>
      </c>
      <c r="F5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544" s="8" t="s">
        <v>41</v>
      </c>
      <c r="I544" t="s">
        <v>24</v>
      </c>
      <c r="J544" s="14">
        <v>193513</v>
      </c>
      <c r="K544" t="s">
        <v>23</v>
      </c>
      <c r="L544" t="s">
        <v>36</v>
      </c>
      <c r="M544" t="s">
        <v>61</v>
      </c>
      <c r="N544" s="8" t="s">
        <v>83</v>
      </c>
      <c r="O544" t="s">
        <v>83</v>
      </c>
      <c r="P544" t="s">
        <v>155</v>
      </c>
      <c r="Q544">
        <v>35.087685</v>
      </c>
      <c r="R544">
        <v>-106.594475</v>
      </c>
      <c r="S544" t="s">
        <v>3296</v>
      </c>
    </row>
    <row r="545" spans="1:19" x14ac:dyDescent="0.3">
      <c r="A545" s="7">
        <v>36000</v>
      </c>
      <c r="B545" s="7" t="str">
        <f>IF(Table2[[#This Row],[Price]]&lt;4900,"Low",
   IF(Table2[[#This Row],[Price]]&gt;=27524,"High","Mid"))</f>
        <v>High</v>
      </c>
      <c r="C545" s="10">
        <v>2015</v>
      </c>
      <c r="D545" t="s">
        <v>47</v>
      </c>
      <c r="E545" t="s">
        <v>950</v>
      </c>
      <c r="F5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545" t="s">
        <v>132</v>
      </c>
      <c r="H545" t="s">
        <v>49</v>
      </c>
      <c r="I545" t="s">
        <v>22</v>
      </c>
      <c r="J545" s="14">
        <v>26000</v>
      </c>
      <c r="K545" t="s">
        <v>23</v>
      </c>
      <c r="L545" t="s">
        <v>36</v>
      </c>
      <c r="M545" t="s">
        <v>73</v>
      </c>
      <c r="N545" t="s">
        <v>43</v>
      </c>
      <c r="O545" t="s">
        <v>83</v>
      </c>
      <c r="P545" t="s">
        <v>26</v>
      </c>
      <c r="Q545">
        <v>35.134700000000002</v>
      </c>
      <c r="R545">
        <v>-106.5222</v>
      </c>
      <c r="S545" t="s">
        <v>951</v>
      </c>
    </row>
    <row r="546" spans="1:19" x14ac:dyDescent="0.3">
      <c r="A546" s="7">
        <v>12488</v>
      </c>
      <c r="B546" s="7" t="str">
        <f>IF(Table2[[#This Row],[Price]]&lt;4900,"Low",
   IF(Table2[[#This Row],[Price]]&gt;=27524,"High","Mid"))</f>
        <v>Mid</v>
      </c>
      <c r="C546" s="10">
        <v>2016</v>
      </c>
      <c r="D546" t="s">
        <v>57</v>
      </c>
      <c r="E546" t="s">
        <v>1312</v>
      </c>
      <c r="F5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Leaf</v>
      </c>
      <c r="H546" s="8" t="s">
        <v>275</v>
      </c>
      <c r="I546" t="s">
        <v>87</v>
      </c>
      <c r="J546" s="14">
        <v>37456</v>
      </c>
      <c r="K546" t="s">
        <v>23</v>
      </c>
      <c r="L546" t="s">
        <v>24</v>
      </c>
      <c r="M546" t="s">
        <v>61</v>
      </c>
      <c r="O546" t="s">
        <v>24</v>
      </c>
      <c r="P546" t="s">
        <v>463</v>
      </c>
      <c r="Q546">
        <v>35.110399999999998</v>
      </c>
      <c r="R546">
        <v>-106.57810000000001</v>
      </c>
      <c r="S546" t="s">
        <v>1313</v>
      </c>
    </row>
    <row r="547" spans="1:19" x14ac:dyDescent="0.3">
      <c r="A547" s="7">
        <v>28477</v>
      </c>
      <c r="B547" s="7" t="str">
        <f>IF(Table2[[#This Row],[Price]]&lt;4900,"Low",
   IF(Table2[[#This Row],[Price]]&gt;=27524,"High","Mid"))</f>
        <v>High</v>
      </c>
      <c r="C547" s="10">
        <v>2016</v>
      </c>
      <c r="D547" t="s">
        <v>20</v>
      </c>
      <c r="E547" t="s">
        <v>2295</v>
      </c>
      <c r="F5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Cab</v>
      </c>
      <c r="H547" t="s">
        <v>49</v>
      </c>
      <c r="I547" t="s">
        <v>22</v>
      </c>
      <c r="J547" s="14">
        <v>101154</v>
      </c>
      <c r="K547" t="s">
        <v>23</v>
      </c>
      <c r="L547" t="s">
        <v>36</v>
      </c>
      <c r="M547" t="s">
        <v>73</v>
      </c>
      <c r="N547" s="8" t="s">
        <v>83</v>
      </c>
      <c r="O547" t="s">
        <v>83</v>
      </c>
      <c r="P547" t="s">
        <v>68</v>
      </c>
      <c r="Q547">
        <v>35.110399999999998</v>
      </c>
      <c r="R547">
        <v>-106.57810000000001</v>
      </c>
      <c r="S547" t="s">
        <v>2436</v>
      </c>
    </row>
    <row r="548" spans="1:19" x14ac:dyDescent="0.3">
      <c r="A548" s="7">
        <v>18977</v>
      </c>
      <c r="B548" s="7" t="str">
        <f>IF(Table2[[#This Row],[Price]]&lt;4900,"Low",
   IF(Table2[[#This Row],[Price]]&gt;=27524,"High","Mid"))</f>
        <v>Mid</v>
      </c>
      <c r="C548" s="10">
        <v>2014</v>
      </c>
      <c r="D548" t="s">
        <v>169</v>
      </c>
      <c r="E548" t="s">
        <v>2455</v>
      </c>
      <c r="F5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Regular Cab</v>
      </c>
      <c r="H548" t="s">
        <v>41</v>
      </c>
      <c r="I548" t="s">
        <v>22</v>
      </c>
      <c r="J548" s="14">
        <v>102669</v>
      </c>
      <c r="K548" t="s">
        <v>23</v>
      </c>
      <c r="L548" t="s">
        <v>36</v>
      </c>
      <c r="M548" t="s">
        <v>73</v>
      </c>
      <c r="N548" s="8" t="s">
        <v>83</v>
      </c>
      <c r="O548" t="s">
        <v>83</v>
      </c>
      <c r="P548" t="s">
        <v>26</v>
      </c>
      <c r="Q548">
        <v>35.110399999999998</v>
      </c>
      <c r="R548">
        <v>-106.57810000000001</v>
      </c>
      <c r="S548" t="s">
        <v>2456</v>
      </c>
    </row>
    <row r="549" spans="1:19" x14ac:dyDescent="0.3">
      <c r="A549" s="7">
        <v>16000</v>
      </c>
      <c r="B549" s="7" t="str">
        <f>IF(Table2[[#This Row],[Price]]&lt;4900,"Low",
   IF(Table2[[#This Row],[Price]]&gt;=27524,"High","Mid"))</f>
        <v>Mid</v>
      </c>
      <c r="C549" s="10">
        <v>1997</v>
      </c>
      <c r="D549" t="s">
        <v>290</v>
      </c>
      <c r="E549" t="s">
        <v>3394</v>
      </c>
      <c r="F5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Lx450</v>
      </c>
      <c r="G549" t="s">
        <v>59</v>
      </c>
      <c r="H549" t="s">
        <v>49</v>
      </c>
      <c r="I549" t="s">
        <v>22</v>
      </c>
      <c r="J549" s="14">
        <v>241650</v>
      </c>
      <c r="K549" t="s">
        <v>23</v>
      </c>
      <c r="L549" t="s">
        <v>36</v>
      </c>
      <c r="M549" t="s">
        <v>73</v>
      </c>
      <c r="N549" t="s">
        <v>95</v>
      </c>
      <c r="O549" t="s">
        <v>90</v>
      </c>
      <c r="P549" t="s">
        <v>155</v>
      </c>
      <c r="Q549">
        <v>34.814917000000001</v>
      </c>
      <c r="R549">
        <v>-106.762905</v>
      </c>
      <c r="S549" t="s">
        <v>3395</v>
      </c>
    </row>
    <row r="550" spans="1:19" x14ac:dyDescent="0.3">
      <c r="A550" s="7">
        <v>21838</v>
      </c>
      <c r="B550" s="7" t="str">
        <f>IF(Table2[[#This Row],[Price]]&lt;4900,"Low",
   IF(Table2[[#This Row],[Price]]&gt;=27524,"High","Mid"))</f>
        <v>Mid</v>
      </c>
      <c r="C550" s="10">
        <v>2017</v>
      </c>
      <c r="D550" t="s">
        <v>51</v>
      </c>
      <c r="E550" t="s">
        <v>1392</v>
      </c>
      <c r="F5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Express 3500 Passenger</v>
      </c>
      <c r="H550" t="s">
        <v>41</v>
      </c>
      <c r="I550" t="s">
        <v>24</v>
      </c>
      <c r="J550" s="14">
        <v>39920</v>
      </c>
      <c r="K550" t="s">
        <v>23</v>
      </c>
      <c r="L550" t="s">
        <v>36</v>
      </c>
      <c r="M550" t="s">
        <v>42</v>
      </c>
      <c r="O550" t="s">
        <v>24</v>
      </c>
      <c r="P550" t="s">
        <v>26</v>
      </c>
      <c r="Q550">
        <v>35.110399999999998</v>
      </c>
      <c r="R550">
        <v>-106.57810000000001</v>
      </c>
      <c r="S550" t="s">
        <v>1393</v>
      </c>
    </row>
    <row r="551" spans="1:19" x14ac:dyDescent="0.3">
      <c r="A551" s="7">
        <v>11999</v>
      </c>
      <c r="B551" s="7" t="str">
        <f>IF(Table2[[#This Row],[Price]]&lt;4900,"Low",
   IF(Table2[[#This Row],[Price]]&gt;=27524,"High","Mid"))</f>
        <v>Mid</v>
      </c>
      <c r="C551" s="10">
        <v>2011</v>
      </c>
      <c r="D551" t="s">
        <v>290</v>
      </c>
      <c r="E551" t="s">
        <v>2574</v>
      </c>
      <c r="F5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Ct</v>
      </c>
      <c r="H551" t="s">
        <v>86</v>
      </c>
      <c r="I551" t="s">
        <v>102</v>
      </c>
      <c r="J551" s="14">
        <v>111273</v>
      </c>
      <c r="K551" t="s">
        <v>23</v>
      </c>
      <c r="L551" t="s">
        <v>36</v>
      </c>
      <c r="M551" t="s">
        <v>61</v>
      </c>
      <c r="O551" t="s">
        <v>24</v>
      </c>
      <c r="P551" t="s">
        <v>26</v>
      </c>
      <c r="Q551">
        <v>35.110399999999998</v>
      </c>
      <c r="R551">
        <v>-106.57810000000001</v>
      </c>
      <c r="S551" t="s">
        <v>2575</v>
      </c>
    </row>
    <row r="552" spans="1:19" x14ac:dyDescent="0.3">
      <c r="A552" s="7">
        <v>12877</v>
      </c>
      <c r="B552" s="7" t="str">
        <f>IF(Table2[[#This Row],[Price]]&lt;4900,"Low",
   IF(Table2[[#This Row],[Price]]&gt;=27524,"High","Mid"))</f>
        <v>Mid</v>
      </c>
      <c r="C552" s="10">
        <v>2010</v>
      </c>
      <c r="D552" t="s">
        <v>227</v>
      </c>
      <c r="E552" t="s">
        <v>1504</v>
      </c>
      <c r="F5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E-Class</v>
      </c>
      <c r="H552" t="s">
        <v>49</v>
      </c>
      <c r="I552" t="s">
        <v>22</v>
      </c>
      <c r="J552" s="14">
        <v>112481</v>
      </c>
      <c r="K552" t="s">
        <v>23</v>
      </c>
      <c r="L552" t="s">
        <v>36</v>
      </c>
      <c r="M552" t="s">
        <v>42</v>
      </c>
      <c r="O552" t="s">
        <v>63</v>
      </c>
      <c r="P552" t="s">
        <v>55</v>
      </c>
      <c r="Q552">
        <v>35.110399999999998</v>
      </c>
      <c r="R552">
        <v>-106.57810000000001</v>
      </c>
      <c r="S552" t="s">
        <v>2589</v>
      </c>
    </row>
    <row r="553" spans="1:19" x14ac:dyDescent="0.3">
      <c r="A553" s="7">
        <v>30644</v>
      </c>
      <c r="B553" s="7" t="str">
        <f>IF(Table2[[#This Row],[Price]]&lt;4900,"Low",
   IF(Table2[[#This Row],[Price]]&gt;=27524,"High","Mid"))</f>
        <v>High</v>
      </c>
      <c r="C553" s="10">
        <v>2017</v>
      </c>
      <c r="D553" t="s">
        <v>47</v>
      </c>
      <c r="E553" t="s">
        <v>2147</v>
      </c>
      <c r="F5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Double Cab</v>
      </c>
      <c r="H553" t="s">
        <v>49</v>
      </c>
      <c r="I553" t="s">
        <v>22</v>
      </c>
      <c r="J553" s="14">
        <v>133010</v>
      </c>
      <c r="K553" t="s">
        <v>23</v>
      </c>
      <c r="L553" t="s">
        <v>36</v>
      </c>
      <c r="M553" t="s">
        <v>73</v>
      </c>
      <c r="N553" s="8" t="s">
        <v>83</v>
      </c>
      <c r="O553" t="s">
        <v>83</v>
      </c>
      <c r="P553" t="s">
        <v>256</v>
      </c>
      <c r="Q553">
        <v>35.110399999999998</v>
      </c>
      <c r="R553">
        <v>-106.57810000000001</v>
      </c>
      <c r="S553" t="s">
        <v>2834</v>
      </c>
    </row>
    <row r="554" spans="1:19" x14ac:dyDescent="0.3">
      <c r="A554" s="7">
        <v>15999</v>
      </c>
      <c r="B554" s="7" t="str">
        <f>IF(Table2[[#This Row],[Price]]&lt;4900,"Low",
   IF(Table2[[#This Row],[Price]]&gt;=27524,"High","Mid"))</f>
        <v>Mid</v>
      </c>
      <c r="C554" s="10">
        <v>2014</v>
      </c>
      <c r="D554" t="s">
        <v>211</v>
      </c>
      <c r="E554" t="s">
        <v>1023</v>
      </c>
      <c r="F5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H554" t="s">
        <v>86</v>
      </c>
      <c r="I554" t="s">
        <v>22</v>
      </c>
      <c r="J554" s="14">
        <v>87907</v>
      </c>
      <c r="K554" t="s">
        <v>23</v>
      </c>
      <c r="L554" t="s">
        <v>36</v>
      </c>
      <c r="O554" t="s">
        <v>63</v>
      </c>
      <c r="P554" t="s">
        <v>68</v>
      </c>
      <c r="Q554">
        <v>35.110399999999998</v>
      </c>
      <c r="R554">
        <v>-106.57810000000001</v>
      </c>
      <c r="S554" t="s">
        <v>2211</v>
      </c>
    </row>
    <row r="555" spans="1:19" x14ac:dyDescent="0.3">
      <c r="A555" s="7">
        <v>19999</v>
      </c>
      <c r="B555" s="7" t="str">
        <f>IF(Table2[[#This Row],[Price]]&lt;4900,"Low",
   IF(Table2[[#This Row],[Price]]&gt;=27524,"High","Mid"))</f>
        <v>Mid</v>
      </c>
      <c r="C555" s="10">
        <v>2008</v>
      </c>
      <c r="D555" t="s">
        <v>1357</v>
      </c>
      <c r="E555" t="s">
        <v>3381</v>
      </c>
      <c r="F5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Harley-Davidson Davison 4X4</v>
      </c>
      <c r="G555" t="s">
        <v>59</v>
      </c>
      <c r="H555" t="s">
        <v>41</v>
      </c>
      <c r="I555" t="s">
        <v>30</v>
      </c>
      <c r="J555" s="14">
        <v>229726</v>
      </c>
      <c r="K555" t="s">
        <v>23</v>
      </c>
      <c r="L555" t="s">
        <v>36</v>
      </c>
      <c r="M555" t="s">
        <v>73</v>
      </c>
      <c r="N555" t="s">
        <v>95</v>
      </c>
      <c r="O555" t="s">
        <v>96</v>
      </c>
      <c r="P555" t="s">
        <v>68</v>
      </c>
      <c r="Q555">
        <v>35.081800000000001</v>
      </c>
      <c r="R555">
        <v>-106.6482</v>
      </c>
      <c r="S555" t="s">
        <v>3382</v>
      </c>
    </row>
    <row r="556" spans="1:19" x14ac:dyDescent="0.3">
      <c r="A556" s="7">
        <v>11700</v>
      </c>
      <c r="B556" s="7" t="str">
        <f>IF(Table2[[#This Row],[Price]]&lt;4900,"Low",
   IF(Table2[[#This Row],[Price]]&gt;=27524,"High","Mid"))</f>
        <v>Mid</v>
      </c>
      <c r="C556" s="10">
        <v>2006</v>
      </c>
      <c r="D556" t="s">
        <v>51</v>
      </c>
      <c r="E556" t="s">
        <v>1935</v>
      </c>
      <c r="F5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Uplander</v>
      </c>
      <c r="I556" t="s">
        <v>22</v>
      </c>
      <c r="J556" s="14">
        <v>70000</v>
      </c>
      <c r="K556" t="s">
        <v>23</v>
      </c>
      <c r="L556" t="s">
        <v>36</v>
      </c>
      <c r="Q556">
        <v>35.0717</v>
      </c>
      <c r="R556">
        <v>-106.509</v>
      </c>
      <c r="S556" t="s">
        <v>1936</v>
      </c>
    </row>
    <row r="557" spans="1:19" x14ac:dyDescent="0.3">
      <c r="A557" s="7">
        <v>37999</v>
      </c>
      <c r="B557" s="7" t="str">
        <f>IF(Table2[[#This Row],[Price]]&lt;4900,"Low",
   IF(Table2[[#This Row],[Price]]&gt;=27524,"High","Mid"))</f>
        <v>High</v>
      </c>
      <c r="C557" s="10">
        <v>2016</v>
      </c>
      <c r="D557" t="s">
        <v>51</v>
      </c>
      <c r="E557" t="s">
        <v>3026</v>
      </c>
      <c r="F5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2599</v>
      </c>
      <c r="I557" t="s">
        <v>30</v>
      </c>
      <c r="J557" s="14">
        <v>151913</v>
      </c>
      <c r="K557" t="s">
        <v>23</v>
      </c>
      <c r="L557" t="s">
        <v>36</v>
      </c>
      <c r="Q557">
        <v>30.648662999999999</v>
      </c>
      <c r="R557">
        <v>-97.866553999999994</v>
      </c>
      <c r="S557" t="s">
        <v>3027</v>
      </c>
    </row>
    <row r="558" spans="1:19" x14ac:dyDescent="0.3">
      <c r="A558" s="7">
        <v>23000</v>
      </c>
      <c r="B558" s="7" t="str">
        <f>IF(Table2[[#This Row],[Price]]&lt;4900,"Low",
   IF(Table2[[#This Row],[Price]]&gt;=27524,"High","Mid"))</f>
        <v>Mid</v>
      </c>
      <c r="C558" s="10">
        <v>2019</v>
      </c>
      <c r="D558" t="s">
        <v>20</v>
      </c>
      <c r="E558" t="s">
        <v>171</v>
      </c>
      <c r="F5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Passenger Hd 350 Hr</v>
      </c>
      <c r="G558" t="s">
        <v>59</v>
      </c>
      <c r="H558" t="s">
        <v>49</v>
      </c>
      <c r="I558" t="s">
        <v>22</v>
      </c>
      <c r="J558" s="14">
        <v>448</v>
      </c>
      <c r="K558" t="s">
        <v>172</v>
      </c>
      <c r="L558" t="s">
        <v>36</v>
      </c>
      <c r="M558" t="s">
        <v>42</v>
      </c>
      <c r="O558" t="s">
        <v>141</v>
      </c>
      <c r="P558" t="s">
        <v>26</v>
      </c>
      <c r="Q558">
        <v>35.233899999999998</v>
      </c>
      <c r="R558">
        <v>-106.62</v>
      </c>
      <c r="S558" t="s">
        <v>173</v>
      </c>
    </row>
    <row r="559" spans="1:19" x14ac:dyDescent="0.3">
      <c r="A559" s="7">
        <v>34899</v>
      </c>
      <c r="B559" s="7" t="str">
        <f>IF(Table2[[#This Row],[Price]]&lt;4900,"Low",
   IF(Table2[[#This Row],[Price]]&gt;=27524,"High","Mid"))</f>
        <v>High</v>
      </c>
      <c r="C559" s="10">
        <v>2019</v>
      </c>
      <c r="D559" t="s">
        <v>47</v>
      </c>
      <c r="E559" t="s">
        <v>1039</v>
      </c>
      <c r="F5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Hybrid</v>
      </c>
      <c r="H559" s="8" t="s">
        <v>86</v>
      </c>
      <c r="I559" t="s">
        <v>22</v>
      </c>
      <c r="J559" s="14">
        <v>28600</v>
      </c>
      <c r="K559" t="s">
        <v>23</v>
      </c>
      <c r="L559" t="s">
        <v>36</v>
      </c>
      <c r="M559" t="s">
        <v>73</v>
      </c>
      <c r="N559" s="8" t="s">
        <v>146</v>
      </c>
      <c r="Q559">
        <v>35.209440999999998</v>
      </c>
      <c r="R559">
        <v>-106.646862</v>
      </c>
      <c r="S559" t="s">
        <v>1040</v>
      </c>
    </row>
    <row r="560" spans="1:19" x14ac:dyDescent="0.3">
      <c r="A560" s="7">
        <v>13995</v>
      </c>
      <c r="B560" s="7" t="str">
        <f>IF(Table2[[#This Row],[Price]]&lt;4900,"Low",
   IF(Table2[[#This Row],[Price]]&gt;=27524,"High","Mid"))</f>
        <v>Mid</v>
      </c>
      <c r="C560" s="10">
        <v>2009</v>
      </c>
      <c r="D560" t="s">
        <v>208</v>
      </c>
      <c r="E560" t="s">
        <v>1797</v>
      </c>
      <c r="F5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528I</v>
      </c>
      <c r="I560" t="s">
        <v>22</v>
      </c>
      <c r="J560" s="14">
        <v>62098</v>
      </c>
      <c r="K560" t="s">
        <v>23</v>
      </c>
      <c r="L560" t="s">
        <v>36</v>
      </c>
      <c r="O560" t="s">
        <v>63</v>
      </c>
      <c r="P560" t="s">
        <v>68</v>
      </c>
      <c r="Q560">
        <v>35.087685</v>
      </c>
      <c r="R560">
        <v>-106.594475</v>
      </c>
      <c r="S560" t="s">
        <v>1798</v>
      </c>
    </row>
    <row r="561" spans="1:19" x14ac:dyDescent="0.3">
      <c r="A561" s="7">
        <v>26088</v>
      </c>
      <c r="B561" s="7" t="str">
        <f>IF(Table2[[#This Row],[Price]]&lt;4900,"Low",
   IF(Table2[[#This Row],[Price]]&gt;=27524,"High","Mid"))</f>
        <v>Mid</v>
      </c>
      <c r="C561" s="10">
        <v>2015</v>
      </c>
      <c r="D561" t="s">
        <v>20</v>
      </c>
      <c r="E561" t="s">
        <v>2339</v>
      </c>
      <c r="F5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 Cab</v>
      </c>
      <c r="H561" t="s">
        <v>49</v>
      </c>
      <c r="I561" t="s">
        <v>22</v>
      </c>
      <c r="J561" s="14">
        <v>96097</v>
      </c>
      <c r="K561" t="s">
        <v>23</v>
      </c>
      <c r="L561" t="s">
        <v>36</v>
      </c>
      <c r="M561" t="s">
        <v>73</v>
      </c>
      <c r="N561" s="8" t="s">
        <v>83</v>
      </c>
      <c r="O561" t="s">
        <v>83</v>
      </c>
      <c r="P561" t="s">
        <v>97</v>
      </c>
      <c r="Q561">
        <v>35.110399999999998</v>
      </c>
      <c r="R561">
        <v>-106.57810000000001</v>
      </c>
      <c r="S561" t="s">
        <v>2340</v>
      </c>
    </row>
    <row r="562" spans="1:19" x14ac:dyDescent="0.3">
      <c r="A562" s="7">
        <v>19733</v>
      </c>
      <c r="B562" s="7" t="str">
        <f>IF(Table2[[#This Row],[Price]]&lt;4900,"Low",
   IF(Table2[[#This Row],[Price]]&gt;=27524,"High","Mid"))</f>
        <v>Mid</v>
      </c>
      <c r="C562" s="10">
        <v>2016</v>
      </c>
      <c r="D562" t="s">
        <v>57</v>
      </c>
      <c r="E562" t="s">
        <v>2083</v>
      </c>
      <c r="F5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Pathfinder</v>
      </c>
      <c r="H562" t="s">
        <v>49</v>
      </c>
      <c r="I562" t="s">
        <v>22</v>
      </c>
      <c r="J562" s="14">
        <v>79546</v>
      </c>
      <c r="K562" t="s">
        <v>23</v>
      </c>
      <c r="L562" t="s">
        <v>36</v>
      </c>
      <c r="M562" t="s">
        <v>73</v>
      </c>
      <c r="O562" t="s">
        <v>90</v>
      </c>
      <c r="P562" t="s">
        <v>68</v>
      </c>
      <c r="Q562">
        <v>35.110399999999998</v>
      </c>
      <c r="R562">
        <v>-106.57810000000001</v>
      </c>
      <c r="S562" t="s">
        <v>2084</v>
      </c>
    </row>
    <row r="563" spans="1:19" x14ac:dyDescent="0.3">
      <c r="A563" s="7">
        <v>13625</v>
      </c>
      <c r="B563" s="7" t="str">
        <f>IF(Table2[[#This Row],[Price]]&lt;4900,"Low",
   IF(Table2[[#This Row],[Price]]&gt;=27524,"High","Mid"))</f>
        <v>Mid</v>
      </c>
      <c r="C563" s="10">
        <v>2016</v>
      </c>
      <c r="D563" t="s">
        <v>205</v>
      </c>
      <c r="E563" t="s">
        <v>2219</v>
      </c>
      <c r="F5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</v>
      </c>
      <c r="H563" t="s">
        <v>86</v>
      </c>
      <c r="I563" t="s">
        <v>22</v>
      </c>
      <c r="J563" s="14">
        <v>88219</v>
      </c>
      <c r="K563" t="s">
        <v>23</v>
      </c>
      <c r="L563" t="s">
        <v>36</v>
      </c>
      <c r="M563" t="s">
        <v>61</v>
      </c>
      <c r="N563" s="8" t="s">
        <v>43</v>
      </c>
      <c r="O563" t="s">
        <v>63</v>
      </c>
      <c r="P563" t="s">
        <v>68</v>
      </c>
      <c r="Q563">
        <v>35.110399999999998</v>
      </c>
      <c r="R563">
        <v>-106.57810000000001</v>
      </c>
      <c r="S563" t="s">
        <v>2220</v>
      </c>
    </row>
    <row r="564" spans="1:19" x14ac:dyDescent="0.3">
      <c r="A564" s="7">
        <v>36477</v>
      </c>
      <c r="B564" s="7" t="str">
        <f>IF(Table2[[#This Row],[Price]]&lt;4900,"Low",
   IF(Table2[[#This Row],[Price]]&gt;=27524,"High","Mid"))</f>
        <v>High</v>
      </c>
      <c r="C564" s="10">
        <v>2017</v>
      </c>
      <c r="D564" t="s">
        <v>51</v>
      </c>
      <c r="E564" t="s">
        <v>2404</v>
      </c>
      <c r="F5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Crew Cab</v>
      </c>
      <c r="H564" t="s">
        <v>41</v>
      </c>
      <c r="I564" t="s">
        <v>22</v>
      </c>
      <c r="J564" s="14">
        <v>99685</v>
      </c>
      <c r="K564" t="s">
        <v>23</v>
      </c>
      <c r="L564" t="s">
        <v>36</v>
      </c>
      <c r="M564" t="s">
        <v>73</v>
      </c>
      <c r="N564" s="8" t="s">
        <v>83</v>
      </c>
      <c r="O564" t="s">
        <v>83</v>
      </c>
      <c r="P564" t="s">
        <v>68</v>
      </c>
      <c r="Q564">
        <v>35.110399999999998</v>
      </c>
      <c r="R564">
        <v>-106.57810000000001</v>
      </c>
      <c r="S564" t="s">
        <v>2405</v>
      </c>
    </row>
    <row r="565" spans="1:19" x14ac:dyDescent="0.3">
      <c r="A565" s="7">
        <v>22422</v>
      </c>
      <c r="B565" s="7" t="str">
        <f>IF(Table2[[#This Row],[Price]]&lt;4900,"Low",
   IF(Table2[[#This Row],[Price]]&gt;=27524,"High","Mid"))</f>
        <v>Mid</v>
      </c>
      <c r="C565" s="10">
        <v>2014</v>
      </c>
      <c r="D565" t="s">
        <v>57</v>
      </c>
      <c r="E565" t="s">
        <v>2289</v>
      </c>
      <c r="F5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Crew Cab</v>
      </c>
      <c r="H565" t="s">
        <v>41</v>
      </c>
      <c r="I565" t="s">
        <v>22</v>
      </c>
      <c r="J565" s="14">
        <v>92257</v>
      </c>
      <c r="K565" t="s">
        <v>23</v>
      </c>
      <c r="L565" t="s">
        <v>36</v>
      </c>
      <c r="O565" t="s">
        <v>83</v>
      </c>
      <c r="P565" t="s">
        <v>26</v>
      </c>
      <c r="Q565">
        <v>35.110399999999998</v>
      </c>
      <c r="R565">
        <v>-106.57810000000001</v>
      </c>
      <c r="S565" t="s">
        <v>2290</v>
      </c>
    </row>
    <row r="566" spans="1:19" x14ac:dyDescent="0.3">
      <c r="A566" s="7">
        <v>10055</v>
      </c>
      <c r="B566" s="7" t="str">
        <f>IF(Table2[[#This Row],[Price]]&lt;4900,"Low",
   IF(Table2[[#This Row],[Price]]&gt;=27524,"High","Mid"))</f>
        <v>Mid</v>
      </c>
      <c r="C566" s="10">
        <v>2015</v>
      </c>
      <c r="D566" t="s">
        <v>327</v>
      </c>
      <c r="E566" t="s">
        <v>2190</v>
      </c>
      <c r="F5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Sport</v>
      </c>
      <c r="H566" t="s">
        <v>86</v>
      </c>
      <c r="I566" t="s">
        <v>22</v>
      </c>
      <c r="J566" s="14">
        <v>106003</v>
      </c>
      <c r="K566" t="s">
        <v>23</v>
      </c>
      <c r="L566" t="s">
        <v>36</v>
      </c>
      <c r="O566" t="s">
        <v>90</v>
      </c>
      <c r="P566" t="s">
        <v>55</v>
      </c>
      <c r="Q566">
        <v>35.110399999999998</v>
      </c>
      <c r="R566">
        <v>-106.57810000000001</v>
      </c>
      <c r="S566" t="s">
        <v>2495</v>
      </c>
    </row>
    <row r="567" spans="1:19" x14ac:dyDescent="0.3">
      <c r="A567" s="7">
        <v>17366</v>
      </c>
      <c r="B567" s="7" t="str">
        <f>IF(Table2[[#This Row],[Price]]&lt;4900,"Low",
   IF(Table2[[#This Row],[Price]]&gt;=27524,"High","Mid"))</f>
        <v>Mid</v>
      </c>
      <c r="C567" s="10">
        <v>2019</v>
      </c>
      <c r="D567" t="s">
        <v>197</v>
      </c>
      <c r="E567" t="s">
        <v>1120</v>
      </c>
      <c r="F5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</v>
      </c>
      <c r="H567" t="s">
        <v>86</v>
      </c>
      <c r="I567" t="s">
        <v>22</v>
      </c>
      <c r="J567" s="14">
        <v>30864</v>
      </c>
      <c r="K567" t="s">
        <v>23</v>
      </c>
      <c r="L567" t="s">
        <v>36</v>
      </c>
      <c r="M567" t="s">
        <v>61</v>
      </c>
      <c r="O567" t="s">
        <v>63</v>
      </c>
      <c r="P567" t="s">
        <v>55</v>
      </c>
      <c r="Q567">
        <v>35.110399999999998</v>
      </c>
      <c r="R567">
        <v>-106.57810000000001</v>
      </c>
      <c r="S567" t="s">
        <v>1121</v>
      </c>
    </row>
    <row r="568" spans="1:19" x14ac:dyDescent="0.3">
      <c r="A568" s="7">
        <v>57645</v>
      </c>
      <c r="B568" s="7" t="str">
        <f>IF(Table2[[#This Row],[Price]]&lt;4900,"Low",
   IF(Table2[[#This Row],[Price]]&gt;=27524,"High","Mid"))</f>
        <v>High</v>
      </c>
      <c r="C568" s="10">
        <v>2021</v>
      </c>
      <c r="D568" t="s">
        <v>71</v>
      </c>
      <c r="E568" t="s">
        <v>85</v>
      </c>
      <c r="F5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H568" t="s">
        <v>86</v>
      </c>
      <c r="I568" t="s">
        <v>87</v>
      </c>
      <c r="J568" s="14">
        <v>10</v>
      </c>
      <c r="K568" t="s">
        <v>23</v>
      </c>
      <c r="L568" t="s">
        <v>36</v>
      </c>
      <c r="M568" t="s">
        <v>73</v>
      </c>
      <c r="Q568">
        <v>35.249299999999998</v>
      </c>
      <c r="R568">
        <v>-106.6818</v>
      </c>
      <c r="S568" t="s">
        <v>113</v>
      </c>
    </row>
    <row r="569" spans="1:19" x14ac:dyDescent="0.3">
      <c r="A569" s="7">
        <v>3750</v>
      </c>
      <c r="B569" s="7" t="str">
        <f>IF(Table2[[#This Row],[Price]]&lt;4900,"Low",
   IF(Table2[[#This Row],[Price]]&gt;=27524,"High","Mid"))</f>
        <v>Low</v>
      </c>
      <c r="C569" s="10">
        <v>2013</v>
      </c>
      <c r="D569" t="s">
        <v>20</v>
      </c>
      <c r="E569" t="s">
        <v>1449</v>
      </c>
      <c r="F5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</v>
      </c>
      <c r="G569" t="s">
        <v>59</v>
      </c>
      <c r="H569" t="s">
        <v>86</v>
      </c>
      <c r="I569" t="s">
        <v>22</v>
      </c>
      <c r="J569" s="14">
        <v>123500</v>
      </c>
      <c r="K569" t="s">
        <v>172</v>
      </c>
      <c r="L569" t="s">
        <v>36</v>
      </c>
      <c r="M569" t="s">
        <v>61</v>
      </c>
      <c r="N569" t="s">
        <v>62</v>
      </c>
      <c r="O569" t="s">
        <v>129</v>
      </c>
      <c r="P569" t="s">
        <v>68</v>
      </c>
      <c r="Q569">
        <v>35.055441000000002</v>
      </c>
      <c r="R569">
        <v>-106.55948600000001</v>
      </c>
      <c r="S569" t="s">
        <v>2737</v>
      </c>
    </row>
    <row r="570" spans="1:19" x14ac:dyDescent="0.3">
      <c r="A570" s="7">
        <v>56750</v>
      </c>
      <c r="B570" s="7" t="str">
        <f>IF(Table2[[#This Row],[Price]]&lt;4900,"Low",
   IF(Table2[[#This Row],[Price]]&gt;=27524,"High","Mid"))</f>
        <v>High</v>
      </c>
      <c r="C570" s="10">
        <v>2021</v>
      </c>
      <c r="D570" t="s">
        <v>71</v>
      </c>
      <c r="E570" t="s">
        <v>104</v>
      </c>
      <c r="F5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Sahara</v>
      </c>
      <c r="G570" t="s">
        <v>53</v>
      </c>
      <c r="H570" t="s">
        <v>86</v>
      </c>
      <c r="I570" t="s">
        <v>102</v>
      </c>
      <c r="J570" s="14">
        <v>10</v>
      </c>
      <c r="K570" t="s">
        <v>23</v>
      </c>
      <c r="L570" t="s">
        <v>36</v>
      </c>
      <c r="M570" t="s">
        <v>73</v>
      </c>
      <c r="Q570">
        <v>35.134700000000002</v>
      </c>
      <c r="R570">
        <v>-106.5222</v>
      </c>
      <c r="S570" t="s">
        <v>112</v>
      </c>
    </row>
    <row r="571" spans="1:19" x14ac:dyDescent="0.3">
      <c r="A571" s="7">
        <v>48460</v>
      </c>
      <c r="B571" s="7" t="str">
        <f>IF(Table2[[#This Row],[Price]]&lt;4900,"Low",
   IF(Table2[[#This Row],[Price]]&gt;=27524,"High","Mid"))</f>
        <v>High</v>
      </c>
      <c r="C571" s="10">
        <v>2021</v>
      </c>
      <c r="D571" t="s">
        <v>71</v>
      </c>
      <c r="E571" t="s">
        <v>109</v>
      </c>
      <c r="F5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Trailhawk</v>
      </c>
      <c r="G571" t="s">
        <v>53</v>
      </c>
      <c r="H571" t="s">
        <v>41</v>
      </c>
      <c r="I571" t="s">
        <v>22</v>
      </c>
      <c r="J571" s="14">
        <v>10</v>
      </c>
      <c r="K571" t="s">
        <v>23</v>
      </c>
      <c r="L571" t="s">
        <v>36</v>
      </c>
      <c r="M571" t="s">
        <v>73</v>
      </c>
      <c r="N571" s="8" t="s">
        <v>110</v>
      </c>
      <c r="Q571">
        <v>35.081800000000001</v>
      </c>
      <c r="R571">
        <v>-106.6482</v>
      </c>
      <c r="S571" t="s">
        <v>111</v>
      </c>
    </row>
    <row r="572" spans="1:19" x14ac:dyDescent="0.3">
      <c r="A572" s="7">
        <v>16899</v>
      </c>
      <c r="B572" s="7" t="str">
        <f>IF(Table2[[#This Row],[Price]]&lt;4900,"Low",
   IF(Table2[[#This Row],[Price]]&gt;=27524,"High","Mid"))</f>
        <v>Mid</v>
      </c>
      <c r="C572" s="10">
        <v>2019</v>
      </c>
      <c r="D572" t="s">
        <v>205</v>
      </c>
      <c r="E572" t="s">
        <v>1542</v>
      </c>
      <c r="F5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</v>
      </c>
      <c r="H572" s="8" t="s">
        <v>86</v>
      </c>
      <c r="I572" t="s">
        <v>22</v>
      </c>
      <c r="J572" s="14">
        <v>82500</v>
      </c>
      <c r="K572" t="s">
        <v>23</v>
      </c>
      <c r="L572" t="s">
        <v>36</v>
      </c>
      <c r="N572" s="8" t="s">
        <v>62</v>
      </c>
      <c r="O572" s="8" t="s">
        <v>90</v>
      </c>
      <c r="Q572">
        <v>35.249299999999998</v>
      </c>
      <c r="R572">
        <v>-106.6818</v>
      </c>
      <c r="S572" t="s">
        <v>2137</v>
      </c>
    </row>
    <row r="573" spans="1:19" x14ac:dyDescent="0.3">
      <c r="A573" s="7">
        <v>3000</v>
      </c>
      <c r="B573" s="7" t="str">
        <f>IF(Table2[[#This Row],[Price]]&lt;4900,"Low",
   IF(Table2[[#This Row],[Price]]&gt;=27524,"High","Mid"))</f>
        <v>Low</v>
      </c>
      <c r="C573" s="10">
        <v>1997</v>
      </c>
      <c r="D573" t="s">
        <v>20</v>
      </c>
      <c r="E573" t="s">
        <v>2650</v>
      </c>
      <c r="F5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 Se</v>
      </c>
      <c r="G573" t="s">
        <v>137</v>
      </c>
      <c r="H573" t="s">
        <v>49</v>
      </c>
      <c r="I573" t="s">
        <v>22</v>
      </c>
      <c r="J573" s="14">
        <v>175000</v>
      </c>
      <c r="K573" t="s">
        <v>172</v>
      </c>
      <c r="L573" t="s">
        <v>36</v>
      </c>
      <c r="M573" t="s">
        <v>61</v>
      </c>
      <c r="N573" t="s">
        <v>43</v>
      </c>
      <c r="O573" t="s">
        <v>63</v>
      </c>
      <c r="P573" t="s">
        <v>45</v>
      </c>
      <c r="Q573">
        <v>35.072600000000001</v>
      </c>
      <c r="R573">
        <v>-106.5749</v>
      </c>
      <c r="S573" t="s">
        <v>3195</v>
      </c>
    </row>
    <row r="574" spans="1:19" x14ac:dyDescent="0.3">
      <c r="A574" s="7">
        <v>8400</v>
      </c>
      <c r="B574" s="7" t="str">
        <f>IF(Table2[[#This Row],[Price]]&lt;4900,"Low",
   IF(Table2[[#This Row],[Price]]&gt;=27524,"High","Mid"))</f>
        <v>Mid</v>
      </c>
      <c r="C574" s="10">
        <v>2014</v>
      </c>
      <c r="D574" t="s">
        <v>205</v>
      </c>
      <c r="E574" t="s">
        <v>1542</v>
      </c>
      <c r="F5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</v>
      </c>
      <c r="G574" t="s">
        <v>59</v>
      </c>
      <c r="H574" t="s">
        <v>86</v>
      </c>
      <c r="I574" t="s">
        <v>22</v>
      </c>
      <c r="J574" s="14">
        <v>94000</v>
      </c>
      <c r="K574" t="s">
        <v>23</v>
      </c>
      <c r="L574" t="s">
        <v>78</v>
      </c>
      <c r="M574" t="s">
        <v>61</v>
      </c>
      <c r="N574" s="8" t="s">
        <v>62</v>
      </c>
      <c r="O574" s="8" t="s">
        <v>83</v>
      </c>
      <c r="P574" t="s">
        <v>68</v>
      </c>
      <c r="Q574">
        <v>35.014792999999997</v>
      </c>
      <c r="R574">
        <v>-106.647774</v>
      </c>
      <c r="S574" t="s">
        <v>2316</v>
      </c>
    </row>
    <row r="575" spans="1:19" x14ac:dyDescent="0.3">
      <c r="A575" s="7">
        <v>6495</v>
      </c>
      <c r="B575" s="7" t="str">
        <f>IF(Table2[[#This Row],[Price]]&lt;4900,"Low",
   IF(Table2[[#This Row],[Price]]&gt;=27524,"High","Mid"))</f>
        <v>Mid</v>
      </c>
      <c r="C575" s="10">
        <v>1995</v>
      </c>
      <c r="D575" t="s">
        <v>230</v>
      </c>
      <c r="F5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</v>
      </c>
      <c r="H575" t="s">
        <v>86</v>
      </c>
      <c r="I575" t="s">
        <v>22</v>
      </c>
      <c r="J575" s="14">
        <v>98765</v>
      </c>
      <c r="K575" t="s">
        <v>23</v>
      </c>
      <c r="L575" t="s">
        <v>78</v>
      </c>
      <c r="M575" t="s">
        <v>73</v>
      </c>
      <c r="O575" s="8" t="s">
        <v>83</v>
      </c>
      <c r="P575" t="s">
        <v>45</v>
      </c>
      <c r="Q575">
        <v>38.5762</v>
      </c>
      <c r="R575">
        <v>-121.488</v>
      </c>
      <c r="S575" t="s">
        <v>2384</v>
      </c>
    </row>
    <row r="576" spans="1:19" x14ac:dyDescent="0.3">
      <c r="A576" s="7">
        <v>7950</v>
      </c>
      <c r="B576" s="7" t="str">
        <f>IF(Table2[[#This Row],[Price]]&lt;4900,"Low",
   IF(Table2[[#This Row],[Price]]&gt;=27524,"High","Mid"))</f>
        <v>Mid</v>
      </c>
      <c r="C576" s="10">
        <v>2003</v>
      </c>
      <c r="D576" t="s">
        <v>20</v>
      </c>
      <c r="E576" t="s">
        <v>1981</v>
      </c>
      <c r="F5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I576" t="s">
        <v>22</v>
      </c>
      <c r="J576" s="14">
        <v>187390</v>
      </c>
      <c r="K576" t="s">
        <v>23</v>
      </c>
      <c r="L576" t="s">
        <v>36</v>
      </c>
      <c r="M576" t="s">
        <v>61</v>
      </c>
      <c r="N576" s="8" t="s">
        <v>902</v>
      </c>
      <c r="O576" t="s">
        <v>90</v>
      </c>
      <c r="P576" t="s">
        <v>97</v>
      </c>
      <c r="Q576">
        <v>35.185090000000002</v>
      </c>
      <c r="R576">
        <v>-106.58499999999999</v>
      </c>
      <c r="S576" t="s">
        <v>3278</v>
      </c>
    </row>
    <row r="577" spans="1:19" x14ac:dyDescent="0.3">
      <c r="A577" s="7">
        <v>28500</v>
      </c>
      <c r="B577" s="7" t="str">
        <f>IF(Table2[[#This Row],[Price]]&lt;4900,"Low",
   IF(Table2[[#This Row],[Price]]&gt;=27524,"High","Mid"))</f>
        <v>High</v>
      </c>
      <c r="C577" s="10">
        <v>2001</v>
      </c>
      <c r="E577" t="s">
        <v>1752</v>
      </c>
      <c r="F5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Molly Trolley</v>
      </c>
      <c r="I577" t="s">
        <v>22</v>
      </c>
      <c r="J577" s="14">
        <v>60000</v>
      </c>
      <c r="K577" t="s">
        <v>23</v>
      </c>
      <c r="L577" t="s">
        <v>36</v>
      </c>
      <c r="Q577">
        <v>35.077599999999997</v>
      </c>
      <c r="R577">
        <v>-106.1872</v>
      </c>
      <c r="S577" t="s">
        <v>1753</v>
      </c>
    </row>
    <row r="578" spans="1:19" x14ac:dyDescent="0.3">
      <c r="A578" s="7">
        <v>12995</v>
      </c>
      <c r="B578" s="7" t="str">
        <f>IF(Table2[[#This Row],[Price]]&lt;4900,"Low",
   IF(Table2[[#This Row],[Price]]&gt;=27524,"High","Mid"))</f>
        <v>Mid</v>
      </c>
      <c r="C578" s="10">
        <v>1983</v>
      </c>
      <c r="D578" t="s">
        <v>227</v>
      </c>
      <c r="E578" t="s">
        <v>2534</v>
      </c>
      <c r="F5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Benz 380Sl</v>
      </c>
      <c r="G578" t="s">
        <v>132</v>
      </c>
      <c r="H578" t="s">
        <v>41</v>
      </c>
      <c r="I578" t="s">
        <v>22</v>
      </c>
      <c r="J578" s="14">
        <v>109000</v>
      </c>
      <c r="K578" t="s">
        <v>23</v>
      </c>
      <c r="L578" t="s">
        <v>36</v>
      </c>
      <c r="M578" t="s">
        <v>42</v>
      </c>
      <c r="Q578">
        <v>35.178699999999999</v>
      </c>
      <c r="R578">
        <v>-106.5102</v>
      </c>
      <c r="S578" t="s">
        <v>2535</v>
      </c>
    </row>
    <row r="579" spans="1:19" x14ac:dyDescent="0.3">
      <c r="A579" s="7">
        <v>8995</v>
      </c>
      <c r="B579" s="7" t="str">
        <f>IF(Table2[[#This Row],[Price]]&lt;4900,"Low",
   IF(Table2[[#This Row],[Price]]&gt;=27524,"High","Mid"))</f>
        <v>Mid</v>
      </c>
      <c r="C579" s="10">
        <v>2010</v>
      </c>
      <c r="D579" t="s">
        <v>211</v>
      </c>
      <c r="E579" t="s">
        <v>3203</v>
      </c>
      <c r="F5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A5</v>
      </c>
      <c r="I579" t="s">
        <v>22</v>
      </c>
      <c r="J579" s="14">
        <v>176716</v>
      </c>
      <c r="K579" t="s">
        <v>23</v>
      </c>
      <c r="L579" t="s">
        <v>36</v>
      </c>
      <c r="N579" t="s">
        <v>54</v>
      </c>
      <c r="O579" t="s">
        <v>44</v>
      </c>
      <c r="P579" t="s">
        <v>55</v>
      </c>
      <c r="Q579">
        <v>35.087685</v>
      </c>
      <c r="R579">
        <v>-106.594475</v>
      </c>
      <c r="S579" t="s">
        <v>3204</v>
      </c>
    </row>
    <row r="580" spans="1:19" x14ac:dyDescent="0.3">
      <c r="A580" s="7">
        <v>4800</v>
      </c>
      <c r="B580" s="7" t="str">
        <f>IF(Table2[[#This Row],[Price]]&lt;4900,"Low",
   IF(Table2[[#This Row],[Price]]&gt;=27524,"High","Mid"))</f>
        <v>Low</v>
      </c>
      <c r="C580" s="10">
        <v>2003</v>
      </c>
      <c r="D580" t="s">
        <v>174</v>
      </c>
      <c r="E580" t="s">
        <v>2099</v>
      </c>
      <c r="F5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 R/T</v>
      </c>
      <c r="G580" t="s">
        <v>59</v>
      </c>
      <c r="H580" t="s">
        <v>41</v>
      </c>
      <c r="I580" t="s">
        <v>22</v>
      </c>
      <c r="J580" s="14">
        <v>80244</v>
      </c>
      <c r="K580" t="s">
        <v>172</v>
      </c>
      <c r="L580" t="s">
        <v>36</v>
      </c>
      <c r="M580" t="s">
        <v>73</v>
      </c>
      <c r="N580" t="s">
        <v>43</v>
      </c>
      <c r="O580" t="s">
        <v>90</v>
      </c>
      <c r="P580" t="s">
        <v>97</v>
      </c>
      <c r="Q580">
        <v>34.969253000000002</v>
      </c>
      <c r="R580">
        <v>-106.630982</v>
      </c>
      <c r="S580" t="s">
        <v>2100</v>
      </c>
    </row>
    <row r="581" spans="1:19" x14ac:dyDescent="0.3">
      <c r="A581" s="7">
        <v>2950</v>
      </c>
      <c r="B581" s="7" t="str">
        <f>IF(Table2[[#This Row],[Price]]&lt;4900,"Low",
   IF(Table2[[#This Row],[Price]]&gt;=27524,"High","Mid"))</f>
        <v>Low</v>
      </c>
      <c r="C581" s="10">
        <v>1985</v>
      </c>
      <c r="D581" t="s">
        <v>20</v>
      </c>
      <c r="E581" t="s">
        <v>2872</v>
      </c>
      <c r="F5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Bronco Ii</v>
      </c>
      <c r="H581" t="s">
        <v>49</v>
      </c>
      <c r="I581" t="s">
        <v>22</v>
      </c>
      <c r="J581" s="14">
        <v>137000</v>
      </c>
      <c r="K581" t="s">
        <v>23</v>
      </c>
      <c r="L581" t="s">
        <v>78</v>
      </c>
      <c r="M581" t="s">
        <v>73</v>
      </c>
      <c r="P581" t="s">
        <v>97</v>
      </c>
      <c r="Q581">
        <v>35.045000000000002</v>
      </c>
      <c r="R581">
        <v>-106.306</v>
      </c>
      <c r="S581" t="s">
        <v>2873</v>
      </c>
    </row>
    <row r="582" spans="1:19" x14ac:dyDescent="0.3">
      <c r="A582" s="7">
        <v>31995</v>
      </c>
      <c r="B582" s="7" t="str">
        <f>IF(Table2[[#This Row],[Price]]&lt;4900,"Low",
   IF(Table2[[#This Row],[Price]]&gt;=27524,"High","Mid"))</f>
        <v>High</v>
      </c>
      <c r="C582" s="10">
        <v>2018</v>
      </c>
      <c r="D582" t="s">
        <v>211</v>
      </c>
      <c r="E582" t="s">
        <v>1023</v>
      </c>
      <c r="F5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G582" t="s">
        <v>137</v>
      </c>
      <c r="H582" t="s">
        <v>86</v>
      </c>
      <c r="I582" t="s">
        <v>22</v>
      </c>
      <c r="J582" s="14">
        <v>35688</v>
      </c>
      <c r="K582" t="s">
        <v>23</v>
      </c>
      <c r="L582" t="s">
        <v>36</v>
      </c>
      <c r="M582" t="s">
        <v>73</v>
      </c>
      <c r="N582" t="s">
        <v>43</v>
      </c>
      <c r="O582" t="s">
        <v>63</v>
      </c>
      <c r="P582" t="s">
        <v>26</v>
      </c>
      <c r="Q582">
        <v>35.110399999999998</v>
      </c>
      <c r="R582">
        <v>-106.57810000000001</v>
      </c>
      <c r="S582" t="s">
        <v>1265</v>
      </c>
    </row>
    <row r="583" spans="1:19" x14ac:dyDescent="0.3">
      <c r="A583" s="7">
        <v>8499</v>
      </c>
      <c r="B583" s="7" t="str">
        <f>IF(Table2[[#This Row],[Price]]&lt;4900,"Low",
   IF(Table2[[#This Row],[Price]]&gt;=27524,"High","Mid"))</f>
        <v>Mid</v>
      </c>
      <c r="C583" s="10">
        <v>2003</v>
      </c>
      <c r="D583" t="s">
        <v>208</v>
      </c>
      <c r="E583" t="s">
        <v>3189</v>
      </c>
      <c r="F5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540I M-Sport</v>
      </c>
      <c r="I583" t="s">
        <v>22</v>
      </c>
      <c r="J583" s="14">
        <v>175000</v>
      </c>
      <c r="K583" t="s">
        <v>23</v>
      </c>
      <c r="L583" t="s">
        <v>36</v>
      </c>
      <c r="Q583">
        <v>35.178699999999999</v>
      </c>
      <c r="R583">
        <v>-106.5102</v>
      </c>
      <c r="S583" t="s">
        <v>3194</v>
      </c>
    </row>
    <row r="584" spans="1:19" x14ac:dyDescent="0.3">
      <c r="A584" s="7">
        <v>42750</v>
      </c>
      <c r="B584" s="7" t="str">
        <f>IF(Table2[[#This Row],[Price]]&lt;4900,"Low",
   IF(Table2[[#This Row],[Price]]&gt;=27524,"High","Mid"))</f>
        <v>High</v>
      </c>
      <c r="C584" s="10">
        <v>2019</v>
      </c>
      <c r="D584" t="s">
        <v>47</v>
      </c>
      <c r="E584" t="s">
        <v>764</v>
      </c>
      <c r="F5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H584" t="s">
        <v>86</v>
      </c>
      <c r="I584" t="s">
        <v>22</v>
      </c>
      <c r="J584" s="14">
        <v>20100</v>
      </c>
      <c r="K584" t="s">
        <v>23</v>
      </c>
      <c r="L584" t="s">
        <v>36</v>
      </c>
      <c r="M584" t="s">
        <v>73</v>
      </c>
      <c r="N584" s="8" t="s">
        <v>110</v>
      </c>
      <c r="Q584">
        <v>35.081800000000001</v>
      </c>
      <c r="R584">
        <v>-106.6482</v>
      </c>
      <c r="S584" t="s">
        <v>766</v>
      </c>
    </row>
    <row r="585" spans="1:19" x14ac:dyDescent="0.3">
      <c r="A585" s="7">
        <v>8500</v>
      </c>
      <c r="B585" s="7" t="str">
        <f>IF(Table2[[#This Row],[Price]]&lt;4900,"Low",
   IF(Table2[[#This Row],[Price]]&gt;=27524,"High","Mid"))</f>
        <v>Mid</v>
      </c>
      <c r="C585" s="10">
        <v>2003</v>
      </c>
      <c r="D585" t="s">
        <v>241</v>
      </c>
      <c r="E585" t="s">
        <v>2746</v>
      </c>
      <c r="F5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Gti</v>
      </c>
      <c r="G585" t="s">
        <v>59</v>
      </c>
      <c r="H585" t="s">
        <v>86</v>
      </c>
      <c r="I585" t="s">
        <v>22</v>
      </c>
      <c r="J585" s="14">
        <v>160000</v>
      </c>
      <c r="K585" t="s">
        <v>23</v>
      </c>
      <c r="L585" t="s">
        <v>78</v>
      </c>
      <c r="M585" t="s">
        <v>61</v>
      </c>
      <c r="N585" t="s">
        <v>62</v>
      </c>
      <c r="O585" t="s">
        <v>129</v>
      </c>
      <c r="P585" t="s">
        <v>31</v>
      </c>
      <c r="Q585">
        <v>35.150599999999997</v>
      </c>
      <c r="R585">
        <v>-106.569</v>
      </c>
      <c r="S585" t="s">
        <v>3093</v>
      </c>
    </row>
    <row r="586" spans="1:19" x14ac:dyDescent="0.3">
      <c r="A586" s="7">
        <v>27999</v>
      </c>
      <c r="B586" s="7" t="str">
        <f>IF(Table2[[#This Row],[Price]]&lt;4900,"Low",
   IF(Table2[[#This Row],[Price]]&gt;=27524,"High","Mid"))</f>
        <v>High</v>
      </c>
      <c r="C586" s="10">
        <v>2015</v>
      </c>
      <c r="D586" t="s">
        <v>174</v>
      </c>
      <c r="E586" t="s">
        <v>1693</v>
      </c>
      <c r="F5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Rt</v>
      </c>
      <c r="H586" t="s">
        <v>41</v>
      </c>
      <c r="I586" t="s">
        <v>22</v>
      </c>
      <c r="J586" s="14">
        <v>56900</v>
      </c>
      <c r="K586" t="s">
        <v>23</v>
      </c>
      <c r="L586" t="s">
        <v>36</v>
      </c>
      <c r="M586" t="s">
        <v>42</v>
      </c>
      <c r="N586" s="8" t="s">
        <v>95</v>
      </c>
      <c r="Q586">
        <v>35.081800000000001</v>
      </c>
      <c r="R586">
        <v>-106.6482</v>
      </c>
      <c r="S586" t="s">
        <v>1695</v>
      </c>
    </row>
    <row r="587" spans="1:19" x14ac:dyDescent="0.3">
      <c r="A587" s="7">
        <v>31998</v>
      </c>
      <c r="B587" s="7" t="str">
        <f>IF(Table2[[#This Row],[Price]]&lt;4900,"Low",
   IF(Table2[[#This Row],[Price]]&gt;=27524,"High","Mid"))</f>
        <v>High</v>
      </c>
      <c r="C587" s="10">
        <v>2013</v>
      </c>
      <c r="D587" t="s">
        <v>169</v>
      </c>
      <c r="E587" t="s">
        <v>848</v>
      </c>
      <c r="F5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587" s="8" t="s">
        <v>41</v>
      </c>
      <c r="I587" t="s">
        <v>30</v>
      </c>
      <c r="J587" s="14">
        <v>132402</v>
      </c>
      <c r="K587" t="s">
        <v>23</v>
      </c>
      <c r="L587" t="s">
        <v>36</v>
      </c>
      <c r="M587" s="8" t="s">
        <v>42</v>
      </c>
      <c r="N587" s="8" t="s">
        <v>83</v>
      </c>
      <c r="Q587">
        <v>30.648959000000001</v>
      </c>
      <c r="R587">
        <v>-97.865523999999994</v>
      </c>
      <c r="S587" t="s">
        <v>2827</v>
      </c>
    </row>
    <row r="588" spans="1:19" x14ac:dyDescent="0.3">
      <c r="A588" s="7">
        <v>9995</v>
      </c>
      <c r="B588" s="7" t="str">
        <f>IF(Table2[[#This Row],[Price]]&lt;4900,"Low",
   IF(Table2[[#This Row],[Price]]&gt;=27524,"High","Mid"))</f>
        <v>Mid</v>
      </c>
      <c r="C588" s="10">
        <v>2008</v>
      </c>
      <c r="D588" t="s">
        <v>57</v>
      </c>
      <c r="E588" t="s">
        <v>1343</v>
      </c>
      <c r="F5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H588" s="8" t="s">
        <v>49</v>
      </c>
      <c r="I588" t="s">
        <v>22</v>
      </c>
      <c r="J588" s="14">
        <v>115485</v>
      </c>
      <c r="K588" t="s">
        <v>23</v>
      </c>
      <c r="L588" t="s">
        <v>36</v>
      </c>
      <c r="M588" t="s">
        <v>61</v>
      </c>
      <c r="N588" s="8" t="s">
        <v>43</v>
      </c>
      <c r="O588" t="s">
        <v>44</v>
      </c>
      <c r="P588" t="s">
        <v>55</v>
      </c>
      <c r="Q588">
        <v>35.087685</v>
      </c>
      <c r="R588">
        <v>-106.594475</v>
      </c>
      <c r="S588" t="s">
        <v>2642</v>
      </c>
    </row>
    <row r="589" spans="1:19" x14ac:dyDescent="0.3">
      <c r="A589" s="7">
        <v>55999</v>
      </c>
      <c r="B589" s="7" t="str">
        <f>IF(Table2[[#This Row],[Price]]&lt;4900,"Low",
   IF(Table2[[#This Row],[Price]]&gt;=27524,"High","Mid"))</f>
        <v>High</v>
      </c>
      <c r="C589" s="10">
        <v>2019</v>
      </c>
      <c r="D589" t="s">
        <v>51</v>
      </c>
      <c r="E589" t="s">
        <v>383</v>
      </c>
      <c r="F5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589" t="s">
        <v>132</v>
      </c>
      <c r="H589" t="s">
        <v>41</v>
      </c>
      <c r="I589" t="s">
        <v>22</v>
      </c>
      <c r="J589" s="14">
        <v>17454</v>
      </c>
      <c r="K589" t="s">
        <v>23</v>
      </c>
      <c r="L589" t="s">
        <v>36</v>
      </c>
      <c r="M589" t="s">
        <v>73</v>
      </c>
      <c r="N589" s="8" t="s">
        <v>83</v>
      </c>
      <c r="Q589">
        <v>35.081800000000001</v>
      </c>
      <c r="R589">
        <v>-106.6482</v>
      </c>
      <c r="S589" t="s">
        <v>689</v>
      </c>
    </row>
    <row r="590" spans="1:19" x14ac:dyDescent="0.3">
      <c r="A590" s="7">
        <v>20999</v>
      </c>
      <c r="B590" s="7" t="str">
        <f>IF(Table2[[#This Row],[Price]]&lt;4900,"Low",
   IF(Table2[[#This Row],[Price]]&gt;=27524,"High","Mid"))</f>
        <v>Mid</v>
      </c>
      <c r="C590" s="10">
        <v>2015</v>
      </c>
      <c r="D590" t="s">
        <v>20</v>
      </c>
      <c r="E590" t="s">
        <v>1341</v>
      </c>
      <c r="F5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H590" t="s">
        <v>86</v>
      </c>
      <c r="I590" t="s">
        <v>22</v>
      </c>
      <c r="J590" s="14">
        <v>74100</v>
      </c>
      <c r="K590" t="s">
        <v>23</v>
      </c>
      <c r="L590" t="s">
        <v>36</v>
      </c>
      <c r="Q590">
        <v>35.081800000000001</v>
      </c>
      <c r="R590">
        <v>-106.6482</v>
      </c>
      <c r="S590" t="s">
        <v>2008</v>
      </c>
    </row>
    <row r="591" spans="1:19" x14ac:dyDescent="0.3">
      <c r="A591" s="7">
        <v>38888</v>
      </c>
      <c r="B591" s="7" t="str">
        <f>IF(Table2[[#This Row],[Price]]&lt;4900,"Low",
   IF(Table2[[#This Row],[Price]]&gt;=27524,"High","Mid"))</f>
        <v>High</v>
      </c>
      <c r="C591" s="10">
        <v>2015</v>
      </c>
      <c r="D591" t="s">
        <v>20</v>
      </c>
      <c r="E591" t="s">
        <v>2028</v>
      </c>
      <c r="F5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I591" t="s">
        <v>30</v>
      </c>
      <c r="J591" s="14">
        <v>199000</v>
      </c>
      <c r="K591" t="s">
        <v>23</v>
      </c>
      <c r="L591" t="s">
        <v>36</v>
      </c>
      <c r="Q591">
        <v>30.647629999999999</v>
      </c>
      <c r="R591">
        <v>-97.861575999999999</v>
      </c>
      <c r="S591" t="s">
        <v>3312</v>
      </c>
    </row>
    <row r="592" spans="1:19" x14ac:dyDescent="0.3">
      <c r="A592" s="7">
        <v>17000</v>
      </c>
      <c r="B592" s="7" t="str">
        <f>IF(Table2[[#This Row],[Price]]&lt;4900,"Low",
   IF(Table2[[#This Row],[Price]]&gt;=27524,"High","Mid"))</f>
        <v>Mid</v>
      </c>
      <c r="C592" s="10">
        <v>2015</v>
      </c>
      <c r="D592" t="s">
        <v>174</v>
      </c>
      <c r="E592" t="s">
        <v>792</v>
      </c>
      <c r="F5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G592" t="s">
        <v>59</v>
      </c>
      <c r="H592" t="s">
        <v>49</v>
      </c>
      <c r="I592" t="s">
        <v>22</v>
      </c>
      <c r="J592" s="14">
        <v>64706</v>
      </c>
      <c r="K592" t="s">
        <v>172</v>
      </c>
      <c r="L592" t="s">
        <v>36</v>
      </c>
      <c r="M592" t="s">
        <v>42</v>
      </c>
      <c r="N592" t="s">
        <v>43</v>
      </c>
      <c r="O592" t="s">
        <v>24</v>
      </c>
      <c r="P592" t="s">
        <v>138</v>
      </c>
      <c r="Q592">
        <v>35.100999999999999</v>
      </c>
      <c r="R592">
        <v>-106.5183</v>
      </c>
      <c r="S592" t="s">
        <v>1833</v>
      </c>
    </row>
    <row r="593" spans="1:19" x14ac:dyDescent="0.3">
      <c r="A593" s="7">
        <v>29999</v>
      </c>
      <c r="B593" s="7" t="str">
        <f>IF(Table2[[#This Row],[Price]]&lt;4900,"Low",
   IF(Table2[[#This Row],[Price]]&gt;=27524,"High","Mid"))</f>
        <v>High</v>
      </c>
      <c r="C593" s="10">
        <v>2017</v>
      </c>
      <c r="D593" t="s">
        <v>390</v>
      </c>
      <c r="E593" t="s">
        <v>1389</v>
      </c>
      <c r="F5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Ridgeline Rtl</v>
      </c>
      <c r="I593" t="s">
        <v>22</v>
      </c>
      <c r="J593" s="14">
        <v>39800</v>
      </c>
      <c r="K593" t="s">
        <v>23</v>
      </c>
      <c r="L593" t="s">
        <v>36</v>
      </c>
      <c r="M593" t="s">
        <v>61</v>
      </c>
      <c r="Q593">
        <v>35.249299999999998</v>
      </c>
      <c r="R593">
        <v>-106.6818</v>
      </c>
      <c r="S593" t="s">
        <v>1391</v>
      </c>
    </row>
    <row r="594" spans="1:19" x14ac:dyDescent="0.3">
      <c r="A594" s="7">
        <v>17000</v>
      </c>
      <c r="B594" s="7" t="str">
        <f>IF(Table2[[#This Row],[Price]]&lt;4900,"Low",
   IF(Table2[[#This Row],[Price]]&gt;=27524,"High","Mid"))</f>
        <v>Mid</v>
      </c>
      <c r="C594" s="10">
        <v>2015</v>
      </c>
      <c r="D594" t="s">
        <v>174</v>
      </c>
      <c r="E594" t="s">
        <v>792</v>
      </c>
      <c r="F5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G594" t="s">
        <v>59</v>
      </c>
      <c r="H594" t="s">
        <v>49</v>
      </c>
      <c r="I594" t="s">
        <v>22</v>
      </c>
      <c r="J594" s="14">
        <v>64706</v>
      </c>
      <c r="K594" t="s">
        <v>172</v>
      </c>
      <c r="L594" t="s">
        <v>36</v>
      </c>
      <c r="M594" t="s">
        <v>42</v>
      </c>
      <c r="N594" t="s">
        <v>43</v>
      </c>
      <c r="O594" t="s">
        <v>24</v>
      </c>
      <c r="P594" t="s">
        <v>138</v>
      </c>
      <c r="Q594">
        <v>35.323999999999998</v>
      </c>
      <c r="R594">
        <v>-106.7099</v>
      </c>
      <c r="S594" t="s">
        <v>1832</v>
      </c>
    </row>
    <row r="595" spans="1:19" x14ac:dyDescent="0.3">
      <c r="A595" s="7">
        <v>27999</v>
      </c>
      <c r="B595" s="7" t="str">
        <f>IF(Table2[[#This Row],[Price]]&lt;4900,"Low",
   IF(Table2[[#This Row],[Price]]&gt;=27524,"High","Mid"))</f>
        <v>High</v>
      </c>
      <c r="C595" s="10">
        <v>2012</v>
      </c>
      <c r="D595" t="s">
        <v>51</v>
      </c>
      <c r="E595" t="s">
        <v>590</v>
      </c>
      <c r="F5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</v>
      </c>
      <c r="G595" t="s">
        <v>137</v>
      </c>
      <c r="H595" t="s">
        <v>41</v>
      </c>
      <c r="I595" t="s">
        <v>22</v>
      </c>
      <c r="J595" s="14">
        <v>14260</v>
      </c>
      <c r="K595" t="s">
        <v>23</v>
      </c>
      <c r="L595" t="s">
        <v>36</v>
      </c>
      <c r="M595" t="s">
        <v>42</v>
      </c>
      <c r="N595" t="s">
        <v>95</v>
      </c>
      <c r="O595" s="8" t="s">
        <v>83</v>
      </c>
      <c r="Q595">
        <v>33.751002</v>
      </c>
      <c r="R595">
        <v>-117.919522</v>
      </c>
      <c r="S595" t="s">
        <v>591</v>
      </c>
    </row>
    <row r="596" spans="1:19" x14ac:dyDescent="0.3">
      <c r="A596" s="7">
        <v>7950</v>
      </c>
      <c r="B596" s="7" t="str">
        <f>IF(Table2[[#This Row],[Price]]&lt;4900,"Low",
   IF(Table2[[#This Row],[Price]]&gt;=27524,"High","Mid"))</f>
        <v>Mid</v>
      </c>
      <c r="C596" s="10">
        <v>2008</v>
      </c>
      <c r="D596" t="s">
        <v>241</v>
      </c>
      <c r="E596" t="s">
        <v>446</v>
      </c>
      <c r="F5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596" t="s">
        <v>22</v>
      </c>
      <c r="J596" s="14">
        <v>110042</v>
      </c>
      <c r="K596" t="s">
        <v>23</v>
      </c>
      <c r="L596" t="s">
        <v>36</v>
      </c>
      <c r="N596" t="s">
        <v>62</v>
      </c>
      <c r="O596" t="s">
        <v>63</v>
      </c>
      <c r="P596" t="s">
        <v>45</v>
      </c>
      <c r="Q596">
        <v>35.185090000000002</v>
      </c>
      <c r="R596">
        <v>-106.58499999999999</v>
      </c>
      <c r="S596" t="s">
        <v>2560</v>
      </c>
    </row>
    <row r="597" spans="1:19" x14ac:dyDescent="0.3">
      <c r="A597" s="7">
        <v>3750</v>
      </c>
      <c r="B597" s="7" t="str">
        <f>IF(Table2[[#This Row],[Price]]&lt;4900,"Low",
   IF(Table2[[#This Row],[Price]]&gt;=27524,"High","Mid"))</f>
        <v>Low</v>
      </c>
      <c r="C597" s="10">
        <v>1998</v>
      </c>
      <c r="D597" t="s">
        <v>192</v>
      </c>
      <c r="E597" t="s">
        <v>2792</v>
      </c>
      <c r="F5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Continental</v>
      </c>
      <c r="G597" t="s">
        <v>137</v>
      </c>
      <c r="H597" t="s">
        <v>41</v>
      </c>
      <c r="I597" t="s">
        <v>22</v>
      </c>
      <c r="J597" s="14">
        <v>127800</v>
      </c>
      <c r="K597" t="s">
        <v>23</v>
      </c>
      <c r="L597" t="s">
        <v>36</v>
      </c>
      <c r="M597" t="s">
        <v>61</v>
      </c>
      <c r="N597" t="s">
        <v>95</v>
      </c>
      <c r="O597" t="s">
        <v>24</v>
      </c>
      <c r="P597" t="s">
        <v>26</v>
      </c>
      <c r="Q597">
        <v>34.067990000000002</v>
      </c>
      <c r="R597">
        <v>-106.89772499999999</v>
      </c>
      <c r="S597" t="s">
        <v>2793</v>
      </c>
    </row>
    <row r="598" spans="1:19" x14ac:dyDescent="0.3">
      <c r="A598" s="7">
        <v>44999</v>
      </c>
      <c r="B598" s="7" t="str">
        <f>IF(Table2[[#This Row],[Price]]&lt;4900,"Low",
   IF(Table2[[#This Row],[Price]]&gt;=27524,"High","Mid"))</f>
        <v>High</v>
      </c>
      <c r="C598" s="10">
        <v>1986</v>
      </c>
      <c r="E598" t="s">
        <v>852</v>
      </c>
      <c r="F5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Am General M998</v>
      </c>
      <c r="G598" t="s">
        <v>132</v>
      </c>
      <c r="H598" t="s">
        <v>41</v>
      </c>
      <c r="I598" t="s">
        <v>30</v>
      </c>
      <c r="J598" s="14">
        <v>22000</v>
      </c>
      <c r="K598" t="s">
        <v>23</v>
      </c>
      <c r="L598" t="s">
        <v>36</v>
      </c>
      <c r="M598" t="s">
        <v>73</v>
      </c>
      <c r="N598" t="s">
        <v>95</v>
      </c>
      <c r="O598" t="s">
        <v>853</v>
      </c>
      <c r="P598" t="s">
        <v>68</v>
      </c>
      <c r="Q598">
        <v>35.178699999999999</v>
      </c>
      <c r="R598">
        <v>-106.5102</v>
      </c>
      <c r="S598" t="s">
        <v>854</v>
      </c>
    </row>
    <row r="599" spans="1:19" x14ac:dyDescent="0.3">
      <c r="A599" s="7">
        <v>54995</v>
      </c>
      <c r="B599" s="7" t="str">
        <f>IF(Table2[[#This Row],[Price]]&lt;4900,"Low",
   IF(Table2[[#This Row],[Price]]&gt;=27524,"High","Mid"))</f>
        <v>High</v>
      </c>
      <c r="C599" s="10">
        <v>2020</v>
      </c>
      <c r="D599" t="s">
        <v>20</v>
      </c>
      <c r="E599" t="s">
        <v>625</v>
      </c>
      <c r="F5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599" t="s">
        <v>41</v>
      </c>
      <c r="I599" t="s">
        <v>22</v>
      </c>
      <c r="J599" s="14">
        <v>31800</v>
      </c>
      <c r="K599" t="s">
        <v>23</v>
      </c>
      <c r="L599" t="s">
        <v>36</v>
      </c>
      <c r="M599" s="8" t="s">
        <v>42</v>
      </c>
      <c r="N599" s="8" t="s">
        <v>83</v>
      </c>
      <c r="Q599">
        <v>35.249299999999998</v>
      </c>
      <c r="R599">
        <v>-106.6818</v>
      </c>
      <c r="S599" t="s">
        <v>1147</v>
      </c>
    </row>
    <row r="600" spans="1:19" x14ac:dyDescent="0.3">
      <c r="A600" s="7">
        <v>8995</v>
      </c>
      <c r="B600" s="7" t="str">
        <f>IF(Table2[[#This Row],[Price]]&lt;4900,"Low",
   IF(Table2[[#This Row],[Price]]&gt;=27524,"High","Mid"))</f>
        <v>Mid</v>
      </c>
      <c r="C600" s="10">
        <v>2013</v>
      </c>
      <c r="D600" t="s">
        <v>159</v>
      </c>
      <c r="E600" t="s">
        <v>907</v>
      </c>
      <c r="F6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200</v>
      </c>
      <c r="I600" t="s">
        <v>22</v>
      </c>
      <c r="J600" s="14">
        <v>93231</v>
      </c>
      <c r="K600" t="s">
        <v>23</v>
      </c>
      <c r="L600" t="s">
        <v>36</v>
      </c>
      <c r="M600" t="s">
        <v>61</v>
      </c>
      <c r="O600" t="s">
        <v>63</v>
      </c>
      <c r="P600" t="s">
        <v>55</v>
      </c>
      <c r="Q600">
        <v>35.087685</v>
      </c>
      <c r="R600">
        <v>-106.594475</v>
      </c>
      <c r="S600" t="s">
        <v>2310</v>
      </c>
    </row>
    <row r="601" spans="1:19" x14ac:dyDescent="0.3">
      <c r="A601" s="7">
        <v>6000</v>
      </c>
      <c r="B601" s="7" t="str">
        <f>IF(Table2[[#This Row],[Price]]&lt;4900,"Low",
   IF(Table2[[#This Row],[Price]]&gt;=27524,"High","Mid"))</f>
        <v>Mid</v>
      </c>
      <c r="C601" s="10">
        <v>1991</v>
      </c>
      <c r="D601" t="s">
        <v>51</v>
      </c>
      <c r="E601" t="s">
        <v>1841</v>
      </c>
      <c r="F6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3500 Dually</v>
      </c>
      <c r="G601" t="s">
        <v>137</v>
      </c>
      <c r="H601" t="s">
        <v>41</v>
      </c>
      <c r="I601" t="s">
        <v>22</v>
      </c>
      <c r="J601" s="14">
        <v>65000</v>
      </c>
      <c r="K601" t="s">
        <v>23</v>
      </c>
      <c r="L601" t="s">
        <v>36</v>
      </c>
      <c r="M601" t="s">
        <v>42</v>
      </c>
      <c r="N601" t="s">
        <v>95</v>
      </c>
      <c r="O601" t="s">
        <v>96</v>
      </c>
      <c r="P601" t="s">
        <v>26</v>
      </c>
      <c r="Q601">
        <v>35.621899999999997</v>
      </c>
      <c r="R601">
        <v>-105.86879999999999</v>
      </c>
      <c r="S601" t="s">
        <v>1842</v>
      </c>
    </row>
    <row r="602" spans="1:19" x14ac:dyDescent="0.3">
      <c r="A602" s="7">
        <v>38888</v>
      </c>
      <c r="B602" s="7" t="str">
        <f>IF(Table2[[#This Row],[Price]]&lt;4900,"Low",
   IF(Table2[[#This Row],[Price]]&gt;=27524,"High","Mid"))</f>
        <v>High</v>
      </c>
      <c r="C602" s="10">
        <v>2018</v>
      </c>
      <c r="D602" t="s">
        <v>20</v>
      </c>
      <c r="E602" t="s">
        <v>2221</v>
      </c>
      <c r="F6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4X4</v>
      </c>
      <c r="I602" t="s">
        <v>22</v>
      </c>
      <c r="J602" s="14">
        <v>88310</v>
      </c>
      <c r="K602" t="s">
        <v>23</v>
      </c>
      <c r="L602" t="s">
        <v>36</v>
      </c>
      <c r="M602" s="8" t="s">
        <v>73</v>
      </c>
      <c r="Q602">
        <v>30.663</v>
      </c>
      <c r="R602">
        <v>-97.931600000000003</v>
      </c>
      <c r="S602" t="s">
        <v>2222</v>
      </c>
    </row>
    <row r="603" spans="1:19" x14ac:dyDescent="0.3">
      <c r="A603" s="7">
        <v>10900</v>
      </c>
      <c r="B603" s="7" t="str">
        <f>IF(Table2[[#This Row],[Price]]&lt;4900,"Low",
   IF(Table2[[#This Row],[Price]]&gt;=27524,"High","Mid"))</f>
        <v>Mid</v>
      </c>
      <c r="C603" s="10">
        <v>2013</v>
      </c>
      <c r="D603" t="s">
        <v>390</v>
      </c>
      <c r="E603" t="s">
        <v>2471</v>
      </c>
      <c r="F6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Ex-L</v>
      </c>
      <c r="G603" t="s">
        <v>59</v>
      </c>
      <c r="H603" t="s">
        <v>86</v>
      </c>
      <c r="I603" t="s">
        <v>22</v>
      </c>
      <c r="J603" s="14">
        <v>104000</v>
      </c>
      <c r="K603" t="s">
        <v>23</v>
      </c>
      <c r="L603" t="s">
        <v>36</v>
      </c>
      <c r="M603" t="s">
        <v>61</v>
      </c>
      <c r="N603" t="s">
        <v>43</v>
      </c>
      <c r="O603" s="8" t="s">
        <v>83</v>
      </c>
      <c r="P603" t="s">
        <v>138</v>
      </c>
      <c r="Q603">
        <v>35.077182000000001</v>
      </c>
      <c r="R603">
        <v>-106.58093599999999</v>
      </c>
      <c r="S603" t="s">
        <v>2472</v>
      </c>
    </row>
    <row r="604" spans="1:19" x14ac:dyDescent="0.3">
      <c r="A604" s="7">
        <v>7900</v>
      </c>
      <c r="B604" s="7" t="str">
        <f>IF(Table2[[#This Row],[Price]]&lt;4900,"Low",
   IF(Table2[[#This Row],[Price]]&gt;=27524,"High","Mid"))</f>
        <v>Mid</v>
      </c>
      <c r="C604" s="10">
        <v>2011</v>
      </c>
      <c r="D604" t="s">
        <v>320</v>
      </c>
      <c r="E604" t="s">
        <v>1664</v>
      </c>
      <c r="F6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</v>
      </c>
      <c r="G604" t="s">
        <v>59</v>
      </c>
      <c r="H604" t="s">
        <v>86</v>
      </c>
      <c r="I604" t="s">
        <v>22</v>
      </c>
      <c r="J604" s="14">
        <v>132000</v>
      </c>
      <c r="K604" t="s">
        <v>23</v>
      </c>
      <c r="L604" t="s">
        <v>36</v>
      </c>
      <c r="M604" t="s">
        <v>73</v>
      </c>
      <c r="N604" t="s">
        <v>43</v>
      </c>
      <c r="O604" t="s">
        <v>63</v>
      </c>
      <c r="P604" t="s">
        <v>26</v>
      </c>
      <c r="Q604">
        <v>35.077182000000001</v>
      </c>
      <c r="R604">
        <v>-106.58093599999999</v>
      </c>
      <c r="S604" t="s">
        <v>2825</v>
      </c>
    </row>
    <row r="605" spans="1:19" x14ac:dyDescent="0.3">
      <c r="A605" s="7">
        <v>38599</v>
      </c>
      <c r="B605" s="7" t="str">
        <f>IF(Table2[[#This Row],[Price]]&lt;4900,"Low",
   IF(Table2[[#This Row],[Price]]&gt;=27524,"High","Mid"))</f>
        <v>High</v>
      </c>
      <c r="C605" s="10">
        <v>2014</v>
      </c>
      <c r="D605" t="s">
        <v>47</v>
      </c>
      <c r="E605" t="s">
        <v>2187</v>
      </c>
      <c r="F6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Fj Cruiser</v>
      </c>
      <c r="H605" t="s">
        <v>49</v>
      </c>
      <c r="I605" t="s">
        <v>22</v>
      </c>
      <c r="J605" s="14">
        <v>85708</v>
      </c>
      <c r="K605" t="s">
        <v>23</v>
      </c>
      <c r="L605" t="s">
        <v>36</v>
      </c>
      <c r="M605" t="s">
        <v>73</v>
      </c>
      <c r="O605" t="s">
        <v>90</v>
      </c>
      <c r="P605" t="s">
        <v>68</v>
      </c>
      <c r="Q605">
        <v>35.110399999999998</v>
      </c>
      <c r="R605">
        <v>-106.57810000000001</v>
      </c>
      <c r="S605" t="s">
        <v>2188</v>
      </c>
    </row>
    <row r="606" spans="1:19" x14ac:dyDescent="0.3">
      <c r="A606" s="7">
        <v>28388</v>
      </c>
      <c r="B606" s="7" t="str">
        <f>IF(Table2[[#This Row],[Price]]&lt;4900,"Low",
   IF(Table2[[#This Row],[Price]]&gt;=27524,"High","Mid"))</f>
        <v>High</v>
      </c>
      <c r="C606" s="10">
        <v>2014</v>
      </c>
      <c r="D606" t="s">
        <v>57</v>
      </c>
      <c r="E606" t="s">
        <v>2289</v>
      </c>
      <c r="F6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Crew Cab</v>
      </c>
      <c r="H606" t="s">
        <v>41</v>
      </c>
      <c r="I606" t="s">
        <v>22</v>
      </c>
      <c r="J606" s="14">
        <v>92436</v>
      </c>
      <c r="K606" t="s">
        <v>23</v>
      </c>
      <c r="L606" t="s">
        <v>36</v>
      </c>
      <c r="O606" t="s">
        <v>83</v>
      </c>
      <c r="P606" t="s">
        <v>97</v>
      </c>
      <c r="Q606">
        <v>35.110399999999998</v>
      </c>
      <c r="R606">
        <v>-106.57810000000001</v>
      </c>
      <c r="S606" t="s">
        <v>2291</v>
      </c>
    </row>
    <row r="607" spans="1:19" x14ac:dyDescent="0.3">
      <c r="A607" s="7">
        <v>26977</v>
      </c>
      <c r="B607" s="7" t="str">
        <f>IF(Table2[[#This Row],[Price]]&lt;4900,"Low",
   IF(Table2[[#This Row],[Price]]&gt;=27524,"High","Mid"))</f>
        <v>Mid</v>
      </c>
      <c r="C607" s="10">
        <v>2012</v>
      </c>
      <c r="D607" t="s">
        <v>47</v>
      </c>
      <c r="E607" t="s">
        <v>2676</v>
      </c>
      <c r="F6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Double Cab</v>
      </c>
      <c r="H607" t="s">
        <v>41</v>
      </c>
      <c r="I607" t="s">
        <v>22</v>
      </c>
      <c r="J607" s="14">
        <v>118968</v>
      </c>
      <c r="K607" t="s">
        <v>23</v>
      </c>
      <c r="L607" t="s">
        <v>36</v>
      </c>
      <c r="M607" t="s">
        <v>73</v>
      </c>
      <c r="N607" s="8" t="s">
        <v>83</v>
      </c>
      <c r="O607" t="s">
        <v>83</v>
      </c>
      <c r="P607" t="s">
        <v>26</v>
      </c>
      <c r="Q607">
        <v>35.110399999999998</v>
      </c>
      <c r="R607">
        <v>-106.57810000000001</v>
      </c>
      <c r="S607" t="s">
        <v>2677</v>
      </c>
    </row>
    <row r="608" spans="1:19" x14ac:dyDescent="0.3">
      <c r="A608" s="7">
        <v>32477</v>
      </c>
      <c r="B608" s="7" t="str">
        <f>IF(Table2[[#This Row],[Price]]&lt;4900,"Low",
   IF(Table2[[#This Row],[Price]]&gt;=27524,"High","Mid"))</f>
        <v>High</v>
      </c>
      <c r="C608" s="10">
        <v>2015</v>
      </c>
      <c r="D608" t="s">
        <v>51</v>
      </c>
      <c r="E608" t="s">
        <v>1307</v>
      </c>
      <c r="F6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H608" t="s">
        <v>41</v>
      </c>
      <c r="I608" t="s">
        <v>24</v>
      </c>
      <c r="J608" s="14">
        <v>126042</v>
      </c>
      <c r="K608" t="s">
        <v>23</v>
      </c>
      <c r="L608" t="s">
        <v>36</v>
      </c>
      <c r="N608" s="8" t="s">
        <v>902</v>
      </c>
      <c r="O608" t="s">
        <v>90</v>
      </c>
      <c r="P608" t="s">
        <v>26</v>
      </c>
      <c r="Q608">
        <v>35.110399999999998</v>
      </c>
      <c r="R608">
        <v>-106.57810000000001</v>
      </c>
      <c r="S608" t="s">
        <v>2781</v>
      </c>
    </row>
    <row r="609" spans="1:19" x14ac:dyDescent="0.3">
      <c r="A609" s="7">
        <v>21188</v>
      </c>
      <c r="B609" s="7" t="str">
        <f>IF(Table2[[#This Row],[Price]]&lt;4900,"Low",
   IF(Table2[[#This Row],[Price]]&gt;=27524,"High","Mid"))</f>
        <v>Mid</v>
      </c>
      <c r="C609" s="10">
        <v>2013</v>
      </c>
      <c r="D609" t="s">
        <v>47</v>
      </c>
      <c r="E609" t="s">
        <v>2147</v>
      </c>
      <c r="F6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Double Cab</v>
      </c>
      <c r="H609" t="s">
        <v>49</v>
      </c>
      <c r="I609" t="s">
        <v>22</v>
      </c>
      <c r="J609" s="14">
        <v>158920</v>
      </c>
      <c r="K609" t="s">
        <v>23</v>
      </c>
      <c r="L609" t="s">
        <v>36</v>
      </c>
      <c r="M609" s="8" t="s">
        <v>42</v>
      </c>
      <c r="N609" s="8" t="s">
        <v>83</v>
      </c>
      <c r="O609" t="s">
        <v>83</v>
      </c>
      <c r="P609" t="s">
        <v>155</v>
      </c>
      <c r="Q609">
        <v>35.110399999999998</v>
      </c>
      <c r="R609">
        <v>-106.57810000000001</v>
      </c>
      <c r="S609" t="s">
        <v>3080</v>
      </c>
    </row>
    <row r="610" spans="1:19" x14ac:dyDescent="0.3">
      <c r="A610" s="7">
        <v>15222</v>
      </c>
      <c r="B610" s="7" t="str">
        <f>IF(Table2[[#This Row],[Price]]&lt;4900,"Low",
   IF(Table2[[#This Row],[Price]]&gt;=27524,"High","Mid"))</f>
        <v>Mid</v>
      </c>
      <c r="C610" s="10">
        <v>2013</v>
      </c>
      <c r="D610" t="s">
        <v>241</v>
      </c>
      <c r="E610" t="s">
        <v>2101</v>
      </c>
      <c r="F6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Beetle</v>
      </c>
      <c r="H610" t="s">
        <v>86</v>
      </c>
      <c r="I610" t="s">
        <v>22</v>
      </c>
      <c r="J610" s="14">
        <v>80286</v>
      </c>
      <c r="K610" t="s">
        <v>23</v>
      </c>
      <c r="L610" t="s">
        <v>36</v>
      </c>
      <c r="M610" t="s">
        <v>61</v>
      </c>
      <c r="O610" t="s">
        <v>24</v>
      </c>
      <c r="P610" t="s">
        <v>256</v>
      </c>
      <c r="Q610">
        <v>35.110399999999998</v>
      </c>
      <c r="R610">
        <v>-106.57810000000001</v>
      </c>
      <c r="S610" t="s">
        <v>2102</v>
      </c>
    </row>
    <row r="611" spans="1:19" x14ac:dyDescent="0.3">
      <c r="A611" s="7">
        <v>18144</v>
      </c>
      <c r="B611" s="7" t="str">
        <f>IF(Table2[[#This Row],[Price]]&lt;4900,"Low",
   IF(Table2[[#This Row],[Price]]&gt;=27524,"High","Mid"))</f>
        <v>Mid</v>
      </c>
      <c r="C611" s="10">
        <v>2015</v>
      </c>
      <c r="D611" t="s">
        <v>57</v>
      </c>
      <c r="E611" t="s">
        <v>2967</v>
      </c>
      <c r="F6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 Crew Cab</v>
      </c>
      <c r="H611" t="s">
        <v>49</v>
      </c>
      <c r="I611" t="s">
        <v>22</v>
      </c>
      <c r="J611" s="14">
        <v>146098</v>
      </c>
      <c r="K611" t="s">
        <v>23</v>
      </c>
      <c r="L611" t="s">
        <v>36</v>
      </c>
      <c r="M611" t="s">
        <v>73</v>
      </c>
      <c r="O611" t="s">
        <v>83</v>
      </c>
      <c r="P611" t="s">
        <v>97</v>
      </c>
      <c r="Q611">
        <v>35.110399999999998</v>
      </c>
      <c r="R611">
        <v>-106.57810000000001</v>
      </c>
      <c r="S611" t="s">
        <v>2968</v>
      </c>
    </row>
    <row r="612" spans="1:19" x14ac:dyDescent="0.3">
      <c r="A612" s="7">
        <v>8995</v>
      </c>
      <c r="B612" s="7" t="str">
        <f>IF(Table2[[#This Row],[Price]]&lt;4900,"Low",
   IF(Table2[[#This Row],[Price]]&gt;=27524,"High","Mid"))</f>
        <v>Mid</v>
      </c>
      <c r="C612" s="10">
        <v>2010</v>
      </c>
      <c r="D612" t="s">
        <v>390</v>
      </c>
      <c r="E612" t="s">
        <v>2415</v>
      </c>
      <c r="F6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</v>
      </c>
      <c r="G612" t="s">
        <v>137</v>
      </c>
      <c r="H612" t="s">
        <v>86</v>
      </c>
      <c r="I612" t="s">
        <v>22</v>
      </c>
      <c r="J612" s="14">
        <v>108512</v>
      </c>
      <c r="L612" t="s">
        <v>36</v>
      </c>
      <c r="M612" s="8" t="s">
        <v>61</v>
      </c>
      <c r="N612" s="8" t="s">
        <v>62</v>
      </c>
      <c r="O612" t="s">
        <v>63</v>
      </c>
      <c r="Q612">
        <v>35.162211999999997</v>
      </c>
      <c r="R612">
        <v>-106.600143</v>
      </c>
      <c r="S612" t="s">
        <v>2523</v>
      </c>
    </row>
    <row r="613" spans="1:19" x14ac:dyDescent="0.3">
      <c r="A613" s="7">
        <v>34998</v>
      </c>
      <c r="B613" s="7" t="str">
        <f>IF(Table2[[#This Row],[Price]]&lt;4900,"Low",
   IF(Table2[[#This Row],[Price]]&gt;=27524,"High","Mid"))</f>
        <v>High</v>
      </c>
      <c r="C613" s="10">
        <v>2013</v>
      </c>
      <c r="D613" t="s">
        <v>169</v>
      </c>
      <c r="E613" t="s">
        <v>848</v>
      </c>
      <c r="F6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613" s="8" t="s">
        <v>41</v>
      </c>
      <c r="I613" t="s">
        <v>30</v>
      </c>
      <c r="J613" s="14">
        <v>200169</v>
      </c>
      <c r="K613" t="s">
        <v>23</v>
      </c>
      <c r="L613" t="s">
        <v>36</v>
      </c>
      <c r="M613" s="8" t="s">
        <v>42</v>
      </c>
      <c r="N613" s="8" t="s">
        <v>83</v>
      </c>
      <c r="Q613">
        <v>30.649106</v>
      </c>
      <c r="R613">
        <v>-97.865523999999994</v>
      </c>
      <c r="S613" t="s">
        <v>3323</v>
      </c>
    </row>
    <row r="614" spans="1:19" x14ac:dyDescent="0.3">
      <c r="A614" s="7">
        <v>22995</v>
      </c>
      <c r="B614" s="7" t="str">
        <f>IF(Table2[[#This Row],[Price]]&lt;4900,"Low",
   IF(Table2[[#This Row],[Price]]&gt;=27524,"High","Mid"))</f>
        <v>Mid</v>
      </c>
      <c r="C614" s="10">
        <v>2018</v>
      </c>
      <c r="D614" t="s">
        <v>71</v>
      </c>
      <c r="E614" t="s">
        <v>1420</v>
      </c>
      <c r="F6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Compass Latitude 4X4</v>
      </c>
      <c r="G614" t="s">
        <v>132</v>
      </c>
      <c r="H614" t="s">
        <v>86</v>
      </c>
      <c r="I614" t="s">
        <v>22</v>
      </c>
      <c r="J614" s="14">
        <v>41263</v>
      </c>
      <c r="K614" t="s">
        <v>23</v>
      </c>
      <c r="L614" t="s">
        <v>36</v>
      </c>
      <c r="M614" t="s">
        <v>73</v>
      </c>
      <c r="N614" t="s">
        <v>95</v>
      </c>
      <c r="O614" t="s">
        <v>90</v>
      </c>
      <c r="P614" t="s">
        <v>45</v>
      </c>
      <c r="Q614">
        <v>35.110399999999998</v>
      </c>
      <c r="R614">
        <v>-106.57810000000001</v>
      </c>
      <c r="S614" t="s">
        <v>1421</v>
      </c>
    </row>
    <row r="615" spans="1:19" x14ac:dyDescent="0.3">
      <c r="A615" s="7">
        <v>2300</v>
      </c>
      <c r="B615" s="7" t="str">
        <f>IF(Table2[[#This Row],[Price]]&lt;4900,"Low",
   IF(Table2[[#This Row],[Price]]&gt;=27524,"High","Mid"))</f>
        <v>Low</v>
      </c>
      <c r="C615" s="10">
        <v>1999</v>
      </c>
      <c r="D615" t="s">
        <v>493</v>
      </c>
      <c r="E615" t="s">
        <v>2945</v>
      </c>
      <c r="F6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Sl1</v>
      </c>
      <c r="I615" t="s">
        <v>22</v>
      </c>
      <c r="J615" s="14">
        <v>144000</v>
      </c>
      <c r="K615" t="s">
        <v>172</v>
      </c>
      <c r="L615" t="s">
        <v>36</v>
      </c>
      <c r="O615" s="8" t="s">
        <v>63</v>
      </c>
      <c r="Q615">
        <v>35.186799999999998</v>
      </c>
      <c r="R615">
        <v>-106.6652</v>
      </c>
      <c r="S615" t="s">
        <v>2946</v>
      </c>
    </row>
    <row r="616" spans="1:19" x14ac:dyDescent="0.3">
      <c r="A616" s="7">
        <v>3950</v>
      </c>
      <c r="B616" s="7" t="str">
        <f>IF(Table2[[#This Row],[Price]]&lt;4900,"Low",
   IF(Table2[[#This Row],[Price]]&gt;=27524,"High","Mid"))</f>
        <v>Low</v>
      </c>
      <c r="C616" s="10">
        <v>2011</v>
      </c>
      <c r="D616" t="s">
        <v>159</v>
      </c>
      <c r="E616" t="s">
        <v>160</v>
      </c>
      <c r="F6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Town &amp; Country</v>
      </c>
      <c r="G616" t="s">
        <v>137</v>
      </c>
      <c r="H616" t="s">
        <v>49</v>
      </c>
      <c r="I616" t="s">
        <v>22</v>
      </c>
      <c r="J616" s="14">
        <v>240</v>
      </c>
      <c r="K616" t="s">
        <v>23</v>
      </c>
      <c r="L616" t="s">
        <v>36</v>
      </c>
      <c r="M616" t="s">
        <v>61</v>
      </c>
      <c r="O616" t="s">
        <v>161</v>
      </c>
      <c r="P616" t="s">
        <v>55</v>
      </c>
      <c r="Q616">
        <v>35.084000000000003</v>
      </c>
      <c r="R616">
        <v>-106.651</v>
      </c>
      <c r="S616" t="s">
        <v>162</v>
      </c>
    </row>
    <row r="617" spans="1:19" x14ac:dyDescent="0.3">
      <c r="A617" s="7">
        <v>62825</v>
      </c>
      <c r="B617" s="7" t="str">
        <f>IF(Table2[[#This Row],[Price]]&lt;4900,"Low",
   IF(Table2[[#This Row],[Price]]&gt;=27524,"High","Mid"))</f>
        <v>High</v>
      </c>
      <c r="C617" s="10">
        <v>2021</v>
      </c>
      <c r="D617" t="s">
        <v>71</v>
      </c>
      <c r="E617" t="s">
        <v>85</v>
      </c>
      <c r="F6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G617" t="s">
        <v>53</v>
      </c>
      <c r="H617" t="s">
        <v>86</v>
      </c>
      <c r="I617" t="s">
        <v>102</v>
      </c>
      <c r="J617" s="14">
        <v>10</v>
      </c>
      <c r="K617" t="s">
        <v>23</v>
      </c>
      <c r="L617" t="s">
        <v>36</v>
      </c>
      <c r="M617" t="s">
        <v>73</v>
      </c>
      <c r="Q617">
        <v>35.249299999999998</v>
      </c>
      <c r="R617">
        <v>-106.6818</v>
      </c>
      <c r="S617" t="s">
        <v>108</v>
      </c>
    </row>
    <row r="618" spans="1:19" x14ac:dyDescent="0.3">
      <c r="A618" s="7">
        <v>40995</v>
      </c>
      <c r="B618" s="7" t="str">
        <f>IF(Table2[[#This Row],[Price]]&lt;4900,"Low",
   IF(Table2[[#This Row],[Price]]&gt;=27524,"High","Mid"))</f>
        <v>High</v>
      </c>
      <c r="C618" s="10">
        <v>2020</v>
      </c>
      <c r="D618" t="s">
        <v>20</v>
      </c>
      <c r="E618" t="s">
        <v>386</v>
      </c>
      <c r="F6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H618" t="s">
        <v>86</v>
      </c>
      <c r="I618" t="s">
        <v>22</v>
      </c>
      <c r="J618" s="14">
        <v>8092</v>
      </c>
      <c r="K618" t="s">
        <v>23</v>
      </c>
      <c r="L618" t="s">
        <v>36</v>
      </c>
      <c r="M618" t="s">
        <v>73</v>
      </c>
      <c r="N618" s="8" t="s">
        <v>110</v>
      </c>
      <c r="Q618">
        <v>35.249299999999998</v>
      </c>
      <c r="R618">
        <v>-106.6818</v>
      </c>
      <c r="S618" t="s">
        <v>387</v>
      </c>
    </row>
    <row r="619" spans="1:19" x14ac:dyDescent="0.3">
      <c r="A619" s="7">
        <v>17999</v>
      </c>
      <c r="B619" s="7" t="str">
        <f>IF(Table2[[#This Row],[Price]]&lt;4900,"Low",
   IF(Table2[[#This Row],[Price]]&gt;=27524,"High","Mid"))</f>
        <v>Mid</v>
      </c>
      <c r="C619" s="10">
        <v>2019</v>
      </c>
      <c r="D619" t="s">
        <v>51</v>
      </c>
      <c r="E619" t="s">
        <v>662</v>
      </c>
      <c r="F6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Trax</v>
      </c>
      <c r="H619" t="s">
        <v>86</v>
      </c>
      <c r="I619" t="s">
        <v>22</v>
      </c>
      <c r="J619" s="14">
        <v>16400</v>
      </c>
      <c r="K619" t="s">
        <v>23</v>
      </c>
      <c r="L619" t="s">
        <v>36</v>
      </c>
      <c r="M619" t="s">
        <v>61</v>
      </c>
      <c r="Q619">
        <v>35.249299999999998</v>
      </c>
      <c r="R619">
        <v>-106.6818</v>
      </c>
      <c r="S619" t="s">
        <v>663</v>
      </c>
    </row>
    <row r="620" spans="1:19" x14ac:dyDescent="0.3">
      <c r="A620" s="7">
        <v>10995</v>
      </c>
      <c r="B620" s="7" t="str">
        <f>IF(Table2[[#This Row],[Price]]&lt;4900,"Low",
   IF(Table2[[#This Row],[Price]]&gt;=27524,"High","Mid"))</f>
        <v>Mid</v>
      </c>
      <c r="C620" s="10">
        <v>2010</v>
      </c>
      <c r="D620" t="s">
        <v>483</v>
      </c>
      <c r="E620" t="s">
        <v>2820</v>
      </c>
      <c r="F6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Ex35</v>
      </c>
      <c r="I620" t="s">
        <v>22</v>
      </c>
      <c r="J620" s="14">
        <v>131710</v>
      </c>
      <c r="K620" t="s">
        <v>23</v>
      </c>
      <c r="L620" t="s">
        <v>36</v>
      </c>
      <c r="M620" t="s">
        <v>73</v>
      </c>
      <c r="N620" t="s">
        <v>62</v>
      </c>
      <c r="O620" t="s">
        <v>199</v>
      </c>
      <c r="P620" t="s">
        <v>55</v>
      </c>
      <c r="Q620">
        <v>35.087685</v>
      </c>
      <c r="R620">
        <v>-106.594475</v>
      </c>
      <c r="S620" t="s">
        <v>2821</v>
      </c>
    </row>
    <row r="621" spans="1:19" x14ac:dyDescent="0.3">
      <c r="A621" s="7">
        <v>7100</v>
      </c>
      <c r="B621" s="7" t="str">
        <f>IF(Table2[[#This Row],[Price]]&lt;4900,"Low",
   IF(Table2[[#This Row],[Price]]&gt;=27524,"High","Mid"))</f>
        <v>Mid</v>
      </c>
      <c r="C621" s="10">
        <v>2014</v>
      </c>
      <c r="D621" t="s">
        <v>390</v>
      </c>
      <c r="E621" t="s">
        <v>1524</v>
      </c>
      <c r="F6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G621" t="s">
        <v>132</v>
      </c>
      <c r="H621" t="s">
        <v>86</v>
      </c>
      <c r="I621" t="s">
        <v>22</v>
      </c>
      <c r="J621" s="14">
        <v>85000</v>
      </c>
      <c r="K621" t="s">
        <v>172</v>
      </c>
      <c r="L621" t="s">
        <v>36</v>
      </c>
      <c r="M621" t="s">
        <v>61</v>
      </c>
      <c r="N621" t="s">
        <v>43</v>
      </c>
      <c r="O621" t="s">
        <v>63</v>
      </c>
      <c r="P621" t="s">
        <v>45</v>
      </c>
      <c r="Q621">
        <v>35.072600000000001</v>
      </c>
      <c r="R621">
        <v>-106.5749</v>
      </c>
      <c r="S621" t="s">
        <v>2177</v>
      </c>
    </row>
    <row r="622" spans="1:19" x14ac:dyDescent="0.3">
      <c r="A622" s="7">
        <v>7500</v>
      </c>
      <c r="B622" s="7" t="str">
        <f>IF(Table2[[#This Row],[Price]]&lt;4900,"Low",
   IF(Table2[[#This Row],[Price]]&gt;=27524,"High","Mid"))</f>
        <v>Mid</v>
      </c>
      <c r="C622" s="10">
        <v>1993</v>
      </c>
      <c r="D622" t="s">
        <v>327</v>
      </c>
      <c r="E622" t="s">
        <v>349</v>
      </c>
      <c r="F6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Minicab</v>
      </c>
      <c r="H622" t="s">
        <v>350</v>
      </c>
      <c r="I622" t="s">
        <v>22</v>
      </c>
      <c r="J622" s="14">
        <v>6766</v>
      </c>
      <c r="K622" t="s">
        <v>23</v>
      </c>
      <c r="L622" t="s">
        <v>78</v>
      </c>
      <c r="M622" t="s">
        <v>73</v>
      </c>
      <c r="O622" s="8" t="s">
        <v>83</v>
      </c>
      <c r="P622" t="s">
        <v>97</v>
      </c>
      <c r="Q622">
        <v>38.5762</v>
      </c>
      <c r="R622">
        <v>-121.488</v>
      </c>
      <c r="S622" t="s">
        <v>351</v>
      </c>
    </row>
    <row r="623" spans="1:19" x14ac:dyDescent="0.3">
      <c r="A623" s="7">
        <v>7950</v>
      </c>
      <c r="B623" s="7" t="str">
        <f>IF(Table2[[#This Row],[Price]]&lt;4900,"Low",
   IF(Table2[[#This Row],[Price]]&gt;=27524,"High","Mid"))</f>
        <v>Mid</v>
      </c>
      <c r="C623" s="10">
        <v>2006</v>
      </c>
      <c r="D623" t="s">
        <v>47</v>
      </c>
      <c r="E623" t="s">
        <v>2551</v>
      </c>
      <c r="F6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H623" s="8" t="s">
        <v>86</v>
      </c>
      <c r="I623" t="s">
        <v>24</v>
      </c>
      <c r="J623" s="14">
        <v>153401</v>
      </c>
      <c r="K623" t="s">
        <v>23</v>
      </c>
      <c r="L623" t="s">
        <v>36</v>
      </c>
      <c r="M623" t="s">
        <v>61</v>
      </c>
      <c r="N623" s="8" t="s">
        <v>62</v>
      </c>
      <c r="O623" t="s">
        <v>129</v>
      </c>
      <c r="P623" t="s">
        <v>155</v>
      </c>
      <c r="Q623">
        <v>35.185090000000002</v>
      </c>
      <c r="R623">
        <v>-106.58499999999999</v>
      </c>
      <c r="S623" t="s">
        <v>3053</v>
      </c>
    </row>
    <row r="624" spans="1:19" x14ac:dyDescent="0.3">
      <c r="A624" s="7">
        <v>12000</v>
      </c>
      <c r="B624" s="7" t="str">
        <f>IF(Table2[[#This Row],[Price]]&lt;4900,"Low",
   IF(Table2[[#This Row],[Price]]&gt;=27524,"High","Mid"))</f>
        <v>Mid</v>
      </c>
      <c r="C624" s="10">
        <v>2009</v>
      </c>
      <c r="D624" t="s">
        <v>405</v>
      </c>
      <c r="E624" t="s">
        <v>2048</v>
      </c>
      <c r="F6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Xf Supercharged</v>
      </c>
      <c r="G624" t="s">
        <v>132</v>
      </c>
      <c r="H624" t="s">
        <v>41</v>
      </c>
      <c r="I624" t="s">
        <v>22</v>
      </c>
      <c r="J624" s="14">
        <v>77700</v>
      </c>
      <c r="K624" t="s">
        <v>23</v>
      </c>
      <c r="L624" t="s">
        <v>36</v>
      </c>
      <c r="M624" t="s">
        <v>42</v>
      </c>
      <c r="N624" t="s">
        <v>95</v>
      </c>
      <c r="O624" t="s">
        <v>63</v>
      </c>
      <c r="P624" t="s">
        <v>45</v>
      </c>
      <c r="Q624">
        <v>35.134700000000002</v>
      </c>
      <c r="R624">
        <v>-106.6427</v>
      </c>
      <c r="S624" t="s">
        <v>2049</v>
      </c>
    </row>
    <row r="625" spans="1:19" x14ac:dyDescent="0.3">
      <c r="A625" s="7">
        <v>7900</v>
      </c>
      <c r="B625" s="7" t="str">
        <f>IF(Table2[[#This Row],[Price]]&lt;4900,"Low",
   IF(Table2[[#This Row],[Price]]&gt;=27524,"High","Mid"))</f>
        <v>Mid</v>
      </c>
      <c r="C625" s="10">
        <v>2013</v>
      </c>
      <c r="D625" t="s">
        <v>241</v>
      </c>
      <c r="E625" t="s">
        <v>2553</v>
      </c>
      <c r="F6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Tijuan</v>
      </c>
      <c r="G625" t="s">
        <v>59</v>
      </c>
      <c r="H625" t="s">
        <v>86</v>
      </c>
      <c r="I625" t="s">
        <v>22</v>
      </c>
      <c r="J625" s="14">
        <v>110000</v>
      </c>
      <c r="K625" t="s">
        <v>23</v>
      </c>
      <c r="L625" t="s">
        <v>36</v>
      </c>
      <c r="M625" t="s">
        <v>61</v>
      </c>
      <c r="N625" t="s">
        <v>43</v>
      </c>
      <c r="O625" t="s">
        <v>90</v>
      </c>
      <c r="P625" t="s">
        <v>26</v>
      </c>
      <c r="Q625">
        <v>35.077182000000001</v>
      </c>
      <c r="R625">
        <v>-106.58093599999999</v>
      </c>
      <c r="S625" t="s">
        <v>2554</v>
      </c>
    </row>
    <row r="626" spans="1:19" x14ac:dyDescent="0.3">
      <c r="A626" s="7">
        <v>13995</v>
      </c>
      <c r="B626" s="7" t="str">
        <f>IF(Table2[[#This Row],[Price]]&lt;4900,"Low",
   IF(Table2[[#This Row],[Price]]&gt;=27524,"High","Mid"))</f>
        <v>Mid</v>
      </c>
      <c r="C626" s="10">
        <v>2015</v>
      </c>
      <c r="D626" t="s">
        <v>241</v>
      </c>
      <c r="E626" t="s">
        <v>2489</v>
      </c>
      <c r="F6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Sportwagen Tdi</v>
      </c>
      <c r="G626" t="s">
        <v>137</v>
      </c>
      <c r="H626" t="s">
        <v>86</v>
      </c>
      <c r="I626" t="s">
        <v>30</v>
      </c>
      <c r="J626" s="14">
        <v>105840</v>
      </c>
      <c r="L626" t="s">
        <v>36</v>
      </c>
      <c r="O626" t="s">
        <v>199</v>
      </c>
      <c r="Q626">
        <v>35.162211999999997</v>
      </c>
      <c r="R626">
        <v>-106.600143</v>
      </c>
      <c r="S626" t="s">
        <v>2490</v>
      </c>
    </row>
    <row r="627" spans="1:19" x14ac:dyDescent="0.3">
      <c r="A627" s="7">
        <v>7900</v>
      </c>
      <c r="B627" s="7" t="str">
        <f>IF(Table2[[#This Row],[Price]]&lt;4900,"Low",
   IF(Table2[[#This Row],[Price]]&gt;=27524,"High","Mid"))</f>
        <v>Mid</v>
      </c>
      <c r="C627" s="10">
        <v>2015</v>
      </c>
      <c r="D627" t="s">
        <v>51</v>
      </c>
      <c r="E627" t="s">
        <v>2053</v>
      </c>
      <c r="F6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 Ls</v>
      </c>
      <c r="G627" t="s">
        <v>59</v>
      </c>
      <c r="H627" t="s">
        <v>86</v>
      </c>
      <c r="I627" t="s">
        <v>22</v>
      </c>
      <c r="J627" s="14">
        <v>78000</v>
      </c>
      <c r="K627" t="s">
        <v>23</v>
      </c>
      <c r="L627" t="s">
        <v>36</v>
      </c>
      <c r="M627" t="s">
        <v>61</v>
      </c>
      <c r="N627" t="s">
        <v>43</v>
      </c>
      <c r="O627" t="s">
        <v>63</v>
      </c>
      <c r="P627" t="s">
        <v>55</v>
      </c>
      <c r="Q627">
        <v>35.072600000000001</v>
      </c>
      <c r="R627">
        <v>-106.5749</v>
      </c>
      <c r="S627" t="s">
        <v>2055</v>
      </c>
    </row>
    <row r="628" spans="1:19" x14ac:dyDescent="0.3">
      <c r="A628" s="7">
        <v>1000</v>
      </c>
      <c r="B628" s="7" t="str">
        <f>IF(Table2[[#This Row],[Price]]&lt;4900,"Low",
   IF(Table2[[#This Row],[Price]]&gt;=27524,"High","Mid"))</f>
        <v>Low</v>
      </c>
      <c r="C628" s="10">
        <v>1996</v>
      </c>
      <c r="D628" t="s">
        <v>429</v>
      </c>
      <c r="E628" t="s">
        <v>3405</v>
      </c>
      <c r="F6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960 Wagon</v>
      </c>
      <c r="G628" t="s">
        <v>40</v>
      </c>
      <c r="H628" t="s">
        <v>49</v>
      </c>
      <c r="I628" t="s">
        <v>22</v>
      </c>
      <c r="J628" s="14">
        <v>246444</v>
      </c>
      <c r="K628" t="s">
        <v>23</v>
      </c>
      <c r="L628" t="s">
        <v>36</v>
      </c>
      <c r="M628" t="s">
        <v>42</v>
      </c>
      <c r="N628" t="s">
        <v>95</v>
      </c>
      <c r="O628" t="s">
        <v>199</v>
      </c>
      <c r="P628" t="s">
        <v>45</v>
      </c>
      <c r="Q628">
        <v>35.068207000000001</v>
      </c>
      <c r="R628">
        <v>-106.49759400000001</v>
      </c>
      <c r="S628" t="s">
        <v>3406</v>
      </c>
    </row>
    <row r="629" spans="1:19" x14ac:dyDescent="0.3">
      <c r="A629" s="7">
        <v>37000</v>
      </c>
      <c r="B629" s="7" t="str">
        <f>IF(Table2[[#This Row],[Price]]&lt;4900,"Low",
   IF(Table2[[#This Row],[Price]]&gt;=27524,"High","Mid"))</f>
        <v>High</v>
      </c>
      <c r="C629" s="10">
        <v>2012</v>
      </c>
      <c r="D629" t="s">
        <v>20</v>
      </c>
      <c r="E629" t="s">
        <v>2252</v>
      </c>
      <c r="F6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Super Duty</v>
      </c>
      <c r="G629" t="s">
        <v>137</v>
      </c>
      <c r="H629" t="s">
        <v>41</v>
      </c>
      <c r="I629" t="s">
        <v>30</v>
      </c>
      <c r="J629" s="14">
        <v>235000</v>
      </c>
      <c r="K629" t="s">
        <v>23</v>
      </c>
      <c r="L629" t="s">
        <v>36</v>
      </c>
      <c r="M629" t="s">
        <v>73</v>
      </c>
      <c r="P629" t="s">
        <v>26</v>
      </c>
      <c r="Q629">
        <v>34.969253000000002</v>
      </c>
      <c r="R629">
        <v>-106.630982</v>
      </c>
      <c r="S629" t="s">
        <v>3389</v>
      </c>
    </row>
    <row r="630" spans="1:19" x14ac:dyDescent="0.3">
      <c r="A630" s="7">
        <v>39500</v>
      </c>
      <c r="B630" s="7" t="str">
        <f>IF(Table2[[#This Row],[Price]]&lt;4900,"Low",
   IF(Table2[[#This Row],[Price]]&gt;=27524,"High","Mid"))</f>
        <v>High</v>
      </c>
      <c r="C630" s="10">
        <v>2015</v>
      </c>
      <c r="D630" t="s">
        <v>179</v>
      </c>
      <c r="E630" t="s">
        <v>2185</v>
      </c>
      <c r="F6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4Wd 4Dr S</v>
      </c>
      <c r="H630" t="s">
        <v>41</v>
      </c>
      <c r="I630" t="s">
        <v>24</v>
      </c>
      <c r="J630" s="14">
        <v>85555</v>
      </c>
      <c r="K630" t="s">
        <v>23</v>
      </c>
      <c r="L630" t="s">
        <v>24</v>
      </c>
      <c r="M630" s="8" t="s">
        <v>73</v>
      </c>
      <c r="P630" t="s">
        <v>55</v>
      </c>
      <c r="Q630">
        <v>33.422699999999999</v>
      </c>
      <c r="R630">
        <v>-111.92610000000001</v>
      </c>
      <c r="S630" t="s">
        <v>2186</v>
      </c>
    </row>
    <row r="631" spans="1:19" x14ac:dyDescent="0.3">
      <c r="A631" s="7">
        <v>19900</v>
      </c>
      <c r="B631" s="7" t="str">
        <f>IF(Table2[[#This Row],[Price]]&lt;4900,"Low",
   IF(Table2[[#This Row],[Price]]&gt;=27524,"High","Mid"))</f>
        <v>Mid</v>
      </c>
      <c r="C631" s="10">
        <v>2012</v>
      </c>
      <c r="D631" t="s">
        <v>227</v>
      </c>
      <c r="E631" t="s">
        <v>2224</v>
      </c>
      <c r="F6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Cls-Class 4Dr Sdn</v>
      </c>
      <c r="H631" t="s">
        <v>41</v>
      </c>
      <c r="I631" t="s">
        <v>22</v>
      </c>
      <c r="J631" s="14">
        <v>88500</v>
      </c>
      <c r="K631" t="s">
        <v>23</v>
      </c>
      <c r="L631" t="s">
        <v>36</v>
      </c>
      <c r="O631" t="s">
        <v>63</v>
      </c>
      <c r="P631" t="s">
        <v>138</v>
      </c>
      <c r="Q631">
        <v>33.422699999999999</v>
      </c>
      <c r="R631">
        <v>-111.92610000000001</v>
      </c>
      <c r="S631" t="s">
        <v>2225</v>
      </c>
    </row>
    <row r="632" spans="1:19" x14ac:dyDescent="0.3">
      <c r="A632" s="7">
        <v>49500</v>
      </c>
      <c r="B632" s="7" t="str">
        <f>IF(Table2[[#This Row],[Price]]&lt;4900,"Low",
   IF(Table2[[#This Row],[Price]]&gt;=27524,"High","Mid"))</f>
        <v>High</v>
      </c>
      <c r="C632" s="10">
        <v>2005</v>
      </c>
      <c r="D632" t="s">
        <v>1370</v>
      </c>
      <c r="E632" t="s">
        <v>2014</v>
      </c>
      <c r="F6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911 2Dr Cpe Carrera S 99</v>
      </c>
      <c r="I632" t="s">
        <v>22</v>
      </c>
      <c r="J632" s="14">
        <v>74420</v>
      </c>
      <c r="K632" t="s">
        <v>23</v>
      </c>
      <c r="L632" t="s">
        <v>78</v>
      </c>
      <c r="O632" t="s">
        <v>44</v>
      </c>
      <c r="P632" t="s">
        <v>55</v>
      </c>
      <c r="Q632">
        <v>33.422699999999999</v>
      </c>
      <c r="R632">
        <v>-111.92610000000001</v>
      </c>
      <c r="S632" t="s">
        <v>2015</v>
      </c>
    </row>
    <row r="633" spans="1:19" x14ac:dyDescent="0.3">
      <c r="A633" s="7">
        <v>14900</v>
      </c>
      <c r="B633" s="7" t="str">
        <f>IF(Table2[[#This Row],[Price]]&lt;4900,"Low",
   IF(Table2[[#This Row],[Price]]&gt;=27524,"High","Mid"))</f>
        <v>Mid</v>
      </c>
      <c r="C633" s="10">
        <v>2008</v>
      </c>
      <c r="D633" t="s">
        <v>208</v>
      </c>
      <c r="E633" t="s">
        <v>2499</v>
      </c>
      <c r="F6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Z4 2Dr Roadster 3.0Si</v>
      </c>
      <c r="I633" t="s">
        <v>22</v>
      </c>
      <c r="J633" s="14">
        <v>106524</v>
      </c>
      <c r="K633" t="s">
        <v>23</v>
      </c>
      <c r="L633" t="s">
        <v>78</v>
      </c>
      <c r="O633" t="s">
        <v>24</v>
      </c>
      <c r="P633" t="s">
        <v>55</v>
      </c>
      <c r="Q633">
        <v>33.422699999999999</v>
      </c>
      <c r="R633">
        <v>-111.92610000000001</v>
      </c>
      <c r="S633" t="s">
        <v>2500</v>
      </c>
    </row>
    <row r="634" spans="1:19" x14ac:dyDescent="0.3">
      <c r="A634" s="7">
        <v>27900</v>
      </c>
      <c r="B634" s="7" t="str">
        <f>IF(Table2[[#This Row],[Price]]&lt;4900,"Low",
   IF(Table2[[#This Row],[Price]]&gt;=27524,"High","Mid"))</f>
        <v>High</v>
      </c>
      <c r="C634" s="10">
        <v>1981</v>
      </c>
      <c r="E634" t="s">
        <v>1424</v>
      </c>
      <c r="F6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Rolls Royce Silver Spirit</v>
      </c>
      <c r="H634" t="s">
        <v>41</v>
      </c>
      <c r="I634" t="s">
        <v>24</v>
      </c>
      <c r="J634" s="14">
        <v>41445</v>
      </c>
      <c r="K634" t="s">
        <v>23</v>
      </c>
      <c r="L634" t="s">
        <v>36</v>
      </c>
      <c r="O634" t="s">
        <v>63</v>
      </c>
      <c r="P634" t="s">
        <v>68</v>
      </c>
      <c r="Q634">
        <v>33.422699999999999</v>
      </c>
      <c r="R634">
        <v>-111.92610000000001</v>
      </c>
      <c r="S634" t="s">
        <v>1425</v>
      </c>
    </row>
    <row r="635" spans="1:19" x14ac:dyDescent="0.3">
      <c r="A635" s="7">
        <v>5900</v>
      </c>
      <c r="B635" s="7" t="str">
        <f>IF(Table2[[#This Row],[Price]]&lt;4900,"Low",
   IF(Table2[[#This Row],[Price]]&gt;=27524,"High","Mid"))</f>
        <v>Mid</v>
      </c>
      <c r="C635" s="10">
        <v>2001</v>
      </c>
      <c r="E635" t="s">
        <v>1296</v>
      </c>
      <c r="F6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Victory V92C</v>
      </c>
      <c r="I635" t="s">
        <v>24</v>
      </c>
      <c r="J635" s="14">
        <v>37000</v>
      </c>
      <c r="K635" t="s">
        <v>23</v>
      </c>
      <c r="L635" t="s">
        <v>24</v>
      </c>
      <c r="O635" s="8" t="s">
        <v>83</v>
      </c>
      <c r="P635" t="s">
        <v>68</v>
      </c>
      <c r="Q635">
        <v>33.422699999999999</v>
      </c>
      <c r="R635">
        <v>-111.92610000000001</v>
      </c>
      <c r="S635" t="s">
        <v>1297</v>
      </c>
    </row>
    <row r="636" spans="1:19" x14ac:dyDescent="0.3">
      <c r="A636" s="7">
        <v>10999</v>
      </c>
      <c r="B636" s="7" t="str">
        <f>IF(Table2[[#This Row],[Price]]&lt;4900,"Low",
   IF(Table2[[#This Row],[Price]]&gt;=27524,"High","Mid"))</f>
        <v>Mid</v>
      </c>
      <c r="C636" s="10">
        <v>2009</v>
      </c>
      <c r="E636" t="s">
        <v>2701</v>
      </c>
      <c r="F6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Mercades Benz</v>
      </c>
      <c r="G636" t="s">
        <v>132</v>
      </c>
      <c r="H636" t="s">
        <v>49</v>
      </c>
      <c r="I636" t="s">
        <v>22</v>
      </c>
      <c r="J636" s="14">
        <v>120000</v>
      </c>
      <c r="K636" t="s">
        <v>23</v>
      </c>
      <c r="L636" t="s">
        <v>36</v>
      </c>
      <c r="M636" t="s">
        <v>73</v>
      </c>
      <c r="N636" t="s">
        <v>95</v>
      </c>
      <c r="O636" t="s">
        <v>90</v>
      </c>
      <c r="P636" t="s">
        <v>68</v>
      </c>
      <c r="Q636">
        <v>35.178699999999999</v>
      </c>
      <c r="R636">
        <v>-106.5102</v>
      </c>
      <c r="S636" t="s">
        <v>2702</v>
      </c>
    </row>
    <row r="637" spans="1:19" x14ac:dyDescent="0.3">
      <c r="A637" s="7">
        <v>9200</v>
      </c>
      <c r="B637" s="7" t="str">
        <f>IF(Table2[[#This Row],[Price]]&lt;4900,"Low",
   IF(Table2[[#This Row],[Price]]&gt;=27524,"High","Mid"))</f>
        <v>Mid</v>
      </c>
      <c r="C637" s="10">
        <v>2008</v>
      </c>
      <c r="D637" t="s">
        <v>47</v>
      </c>
      <c r="E637" t="s">
        <v>2241</v>
      </c>
      <c r="F6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</v>
      </c>
      <c r="G637" t="s">
        <v>137</v>
      </c>
      <c r="H637" t="s">
        <v>49</v>
      </c>
      <c r="I637" t="s">
        <v>22</v>
      </c>
      <c r="J637" s="14">
        <v>119000</v>
      </c>
      <c r="K637" t="s">
        <v>172</v>
      </c>
      <c r="L637" t="s">
        <v>36</v>
      </c>
      <c r="M637" t="s">
        <v>73</v>
      </c>
      <c r="N637" s="8" t="s">
        <v>110</v>
      </c>
      <c r="O637" t="s">
        <v>90</v>
      </c>
      <c r="P637" t="s">
        <v>463</v>
      </c>
      <c r="Q637">
        <v>35.100999999999999</v>
      </c>
      <c r="R637">
        <v>-106.5183</v>
      </c>
      <c r="S637" t="s">
        <v>2682</v>
      </c>
    </row>
    <row r="638" spans="1:19" x14ac:dyDescent="0.3">
      <c r="A638" s="7">
        <v>24500</v>
      </c>
      <c r="B638" s="7" t="str">
        <f>IF(Table2[[#This Row],[Price]]&lt;4900,"Low",
   IF(Table2[[#This Row],[Price]]&gt;=27524,"High","Mid"))</f>
        <v>Mid</v>
      </c>
      <c r="C638" s="10">
        <v>2011</v>
      </c>
      <c r="D638" t="s">
        <v>153</v>
      </c>
      <c r="E638" t="s">
        <v>2543</v>
      </c>
      <c r="F6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Escalade Awd 4Dr Premiu</v>
      </c>
      <c r="H638" t="s">
        <v>41</v>
      </c>
      <c r="I638" t="s">
        <v>24</v>
      </c>
      <c r="J638" s="14">
        <v>109935</v>
      </c>
      <c r="K638" t="s">
        <v>23</v>
      </c>
      <c r="L638" t="s">
        <v>24</v>
      </c>
      <c r="M638" s="8" t="s">
        <v>73</v>
      </c>
      <c r="Q638">
        <v>33.422699999999999</v>
      </c>
      <c r="R638">
        <v>-111.92610000000001</v>
      </c>
      <c r="S638" t="s">
        <v>2544</v>
      </c>
    </row>
    <row r="639" spans="1:19" x14ac:dyDescent="0.3">
      <c r="A639" s="7">
        <v>15900</v>
      </c>
      <c r="B639" s="7" t="str">
        <f>IF(Table2[[#This Row],[Price]]&lt;4900,"Low",
   IF(Table2[[#This Row],[Price]]&gt;=27524,"High","Mid"))</f>
        <v>Mid</v>
      </c>
      <c r="C639" s="10">
        <v>1998</v>
      </c>
      <c r="D639" t="s">
        <v>208</v>
      </c>
      <c r="E639" t="s">
        <v>2441</v>
      </c>
      <c r="F6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 M3 2Dr Convertible</v>
      </c>
      <c r="H639" t="s">
        <v>49</v>
      </c>
      <c r="I639" t="s">
        <v>22</v>
      </c>
      <c r="J639" s="14">
        <v>101500</v>
      </c>
      <c r="K639" t="s">
        <v>23</v>
      </c>
      <c r="L639" t="s">
        <v>36</v>
      </c>
      <c r="O639" t="s">
        <v>149</v>
      </c>
      <c r="P639" t="s">
        <v>31</v>
      </c>
      <c r="Q639">
        <v>33.422699999999999</v>
      </c>
      <c r="R639">
        <v>-111.92610000000001</v>
      </c>
      <c r="S639" t="s">
        <v>2442</v>
      </c>
    </row>
    <row r="640" spans="1:19" x14ac:dyDescent="0.3">
      <c r="A640" s="7">
        <v>3500</v>
      </c>
      <c r="B640" s="7" t="str">
        <f>IF(Table2[[#This Row],[Price]]&lt;4900,"Low",
   IF(Table2[[#This Row],[Price]]&gt;=27524,"High","Mid"))</f>
        <v>Low</v>
      </c>
      <c r="C640" s="10">
        <v>2002</v>
      </c>
      <c r="D640" t="s">
        <v>51</v>
      </c>
      <c r="E640" t="s">
        <v>3240</v>
      </c>
      <c r="F6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S10</v>
      </c>
      <c r="G640" t="s">
        <v>137</v>
      </c>
      <c r="H640" t="s">
        <v>49</v>
      </c>
      <c r="I640" t="s">
        <v>22</v>
      </c>
      <c r="J640" s="14">
        <v>180000</v>
      </c>
      <c r="K640" t="s">
        <v>23</v>
      </c>
      <c r="L640" t="s">
        <v>36</v>
      </c>
      <c r="M640" t="s">
        <v>61</v>
      </c>
      <c r="P640" t="s">
        <v>155</v>
      </c>
      <c r="Q640">
        <v>35.0717</v>
      </c>
      <c r="R640">
        <v>-106.509</v>
      </c>
      <c r="S640" t="s">
        <v>3241</v>
      </c>
    </row>
    <row r="641" spans="1:19" x14ac:dyDescent="0.3">
      <c r="A641" s="7">
        <v>13950</v>
      </c>
      <c r="B641" s="7" t="str">
        <f>IF(Table2[[#This Row],[Price]]&lt;4900,"Low",
   IF(Table2[[#This Row],[Price]]&gt;=27524,"High","Mid"))</f>
        <v>Mid</v>
      </c>
      <c r="C641" s="10">
        <v>2013</v>
      </c>
      <c r="D641" t="s">
        <v>208</v>
      </c>
      <c r="E641" t="s">
        <v>1736</v>
      </c>
      <c r="F6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</v>
      </c>
      <c r="G641" t="s">
        <v>59</v>
      </c>
      <c r="H641" t="s">
        <v>86</v>
      </c>
      <c r="I641" t="s">
        <v>22</v>
      </c>
      <c r="J641" s="14">
        <v>59009</v>
      </c>
      <c r="K641" t="s">
        <v>23</v>
      </c>
      <c r="L641" t="s">
        <v>36</v>
      </c>
      <c r="M641" t="s">
        <v>42</v>
      </c>
      <c r="O641" t="s">
        <v>63</v>
      </c>
      <c r="P641" t="s">
        <v>68</v>
      </c>
      <c r="Q641">
        <v>35.073689999999999</v>
      </c>
      <c r="R641">
        <v>-106.54</v>
      </c>
      <c r="S641" t="s">
        <v>1737</v>
      </c>
    </row>
    <row r="642" spans="1:19" x14ac:dyDescent="0.3">
      <c r="A642" s="7">
        <v>47995</v>
      </c>
      <c r="B642" s="7" t="str">
        <f>IF(Table2[[#This Row],[Price]]&lt;4900,"Low",
   IF(Table2[[#This Row],[Price]]&gt;=27524,"High","Mid"))</f>
        <v>High</v>
      </c>
      <c r="C642" s="10">
        <v>2015</v>
      </c>
      <c r="D642" t="s">
        <v>20</v>
      </c>
      <c r="E642" t="s">
        <v>2378</v>
      </c>
      <c r="F6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Sd</v>
      </c>
      <c r="G642" t="s">
        <v>59</v>
      </c>
      <c r="H642" t="s">
        <v>41</v>
      </c>
      <c r="I642" t="s">
        <v>30</v>
      </c>
      <c r="J642" s="14">
        <v>98054</v>
      </c>
      <c r="K642" t="s">
        <v>23</v>
      </c>
      <c r="L642" t="s">
        <v>36</v>
      </c>
      <c r="M642" t="s">
        <v>73</v>
      </c>
      <c r="N642" t="s">
        <v>95</v>
      </c>
      <c r="O642" t="s">
        <v>96</v>
      </c>
      <c r="P642" t="s">
        <v>55</v>
      </c>
      <c r="Q642">
        <v>34.851897999999998</v>
      </c>
      <c r="R642">
        <v>-106.69071</v>
      </c>
      <c r="S642" t="s">
        <v>2379</v>
      </c>
    </row>
    <row r="643" spans="1:19" x14ac:dyDescent="0.3">
      <c r="A643" s="7">
        <v>41995</v>
      </c>
      <c r="B643" s="7" t="str">
        <f>IF(Table2[[#This Row],[Price]]&lt;4900,"Low",
   IF(Table2[[#This Row],[Price]]&gt;=27524,"High","Mid"))</f>
        <v>High</v>
      </c>
      <c r="C643" s="10">
        <v>2012</v>
      </c>
      <c r="D643" t="s">
        <v>169</v>
      </c>
      <c r="E643" t="s">
        <v>577</v>
      </c>
      <c r="F6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G643" t="s">
        <v>59</v>
      </c>
      <c r="H643" t="s">
        <v>49</v>
      </c>
      <c r="I643" t="s">
        <v>30</v>
      </c>
      <c r="J643" s="14">
        <v>100559</v>
      </c>
      <c r="K643" t="s">
        <v>23</v>
      </c>
      <c r="L643" t="s">
        <v>36</v>
      </c>
      <c r="M643" t="s">
        <v>73</v>
      </c>
      <c r="N643" t="s">
        <v>95</v>
      </c>
      <c r="O643" t="s">
        <v>96</v>
      </c>
      <c r="P643" t="s">
        <v>68</v>
      </c>
      <c r="Q643">
        <v>34.851897999999998</v>
      </c>
      <c r="R643">
        <v>-106.69071</v>
      </c>
      <c r="S643" t="s">
        <v>2429</v>
      </c>
    </row>
    <row r="644" spans="1:19" x14ac:dyDescent="0.3">
      <c r="A644" s="7">
        <v>54900</v>
      </c>
      <c r="B644" s="7" t="str">
        <f>IF(Table2[[#This Row],[Price]]&lt;4900,"Low",
   IF(Table2[[#This Row],[Price]]&gt;=27524,"High","Mid"))</f>
        <v>High</v>
      </c>
      <c r="C644" s="10">
        <v>2020</v>
      </c>
      <c r="D644" t="s">
        <v>277</v>
      </c>
      <c r="E644" t="s">
        <v>278</v>
      </c>
      <c r="F6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Tesla Model Y</v>
      </c>
      <c r="G644" t="s">
        <v>132</v>
      </c>
      <c r="H644" s="8" t="s">
        <v>275</v>
      </c>
      <c r="I644" t="s">
        <v>87</v>
      </c>
      <c r="J644" s="14">
        <v>4383</v>
      </c>
      <c r="K644" t="s">
        <v>279</v>
      </c>
      <c r="L644" t="s">
        <v>36</v>
      </c>
      <c r="M644" t="s">
        <v>73</v>
      </c>
      <c r="N644" t="s">
        <v>95</v>
      </c>
      <c r="O644" t="s">
        <v>90</v>
      </c>
      <c r="P644" t="s">
        <v>45</v>
      </c>
      <c r="Q644">
        <v>35.079011000000001</v>
      </c>
      <c r="R644">
        <v>-106.49700199999999</v>
      </c>
      <c r="S644" t="s">
        <v>280</v>
      </c>
    </row>
    <row r="645" spans="1:19" x14ac:dyDescent="0.3">
      <c r="A645" s="7">
        <v>19000</v>
      </c>
      <c r="B645" s="7" t="str">
        <f>IF(Table2[[#This Row],[Price]]&lt;4900,"Low",
   IF(Table2[[#This Row],[Price]]&gt;=27524,"High","Mid"))</f>
        <v>Mid</v>
      </c>
      <c r="C645" s="10">
        <v>2001</v>
      </c>
      <c r="D645" t="s">
        <v>20</v>
      </c>
      <c r="E645" t="s">
        <v>3164</v>
      </c>
      <c r="F6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Lariat</v>
      </c>
      <c r="G645" t="s">
        <v>137</v>
      </c>
      <c r="H645" t="s">
        <v>41</v>
      </c>
      <c r="I645" t="s">
        <v>30</v>
      </c>
      <c r="J645" s="14">
        <v>171000</v>
      </c>
      <c r="K645" t="s">
        <v>23</v>
      </c>
      <c r="L645" t="s">
        <v>36</v>
      </c>
      <c r="M645" t="s">
        <v>73</v>
      </c>
      <c r="N645" t="s">
        <v>95</v>
      </c>
      <c r="O645" t="s">
        <v>96</v>
      </c>
      <c r="P645" t="s">
        <v>155</v>
      </c>
      <c r="Q645">
        <v>35.188890000000001</v>
      </c>
      <c r="R645">
        <v>-105.88645</v>
      </c>
      <c r="S645" t="s">
        <v>3165</v>
      </c>
    </row>
    <row r="646" spans="1:19" x14ac:dyDescent="0.3">
      <c r="A646" s="7">
        <v>7900</v>
      </c>
      <c r="B646" s="7" t="str">
        <f>IF(Table2[[#This Row],[Price]]&lt;4900,"Low",
   IF(Table2[[#This Row],[Price]]&gt;=27524,"High","Mid"))</f>
        <v>Mid</v>
      </c>
      <c r="C646" s="10">
        <v>2012</v>
      </c>
      <c r="D646" t="s">
        <v>153</v>
      </c>
      <c r="E646" t="s">
        <v>2182</v>
      </c>
      <c r="F6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Cts</v>
      </c>
      <c r="G646" t="s">
        <v>137</v>
      </c>
      <c r="H646" t="s">
        <v>49</v>
      </c>
      <c r="I646" t="s">
        <v>22</v>
      </c>
      <c r="J646" s="14">
        <v>140000</v>
      </c>
      <c r="K646" t="s">
        <v>23</v>
      </c>
      <c r="L646" t="s">
        <v>36</v>
      </c>
      <c r="N646" t="s">
        <v>43</v>
      </c>
      <c r="P646" t="s">
        <v>55</v>
      </c>
      <c r="Q646">
        <v>35.058537000000001</v>
      </c>
      <c r="R646">
        <v>-106.87787299999999</v>
      </c>
      <c r="S646" t="s">
        <v>2909</v>
      </c>
    </row>
    <row r="647" spans="1:19" x14ac:dyDescent="0.3">
      <c r="A647" s="7">
        <v>32260</v>
      </c>
      <c r="B647" s="7" t="str">
        <f>IF(Table2[[#This Row],[Price]]&lt;4900,"Low",
   IF(Table2[[#This Row],[Price]]&gt;=27524,"High","Mid"))</f>
        <v>High</v>
      </c>
      <c r="C647" s="10">
        <v>2019</v>
      </c>
      <c r="D647" t="s">
        <v>51</v>
      </c>
      <c r="E647" t="s">
        <v>593</v>
      </c>
      <c r="F6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 Fwd Lt</v>
      </c>
      <c r="G647" t="s">
        <v>132</v>
      </c>
      <c r="H647" t="s">
        <v>86</v>
      </c>
      <c r="I647" t="s">
        <v>22</v>
      </c>
      <c r="J647" s="14">
        <v>14292</v>
      </c>
      <c r="K647" t="s">
        <v>23</v>
      </c>
      <c r="L647" t="s">
        <v>36</v>
      </c>
      <c r="M647" t="s">
        <v>61</v>
      </c>
      <c r="N647" t="s">
        <v>43</v>
      </c>
      <c r="O647" t="s">
        <v>24</v>
      </c>
      <c r="P647" t="s">
        <v>26</v>
      </c>
      <c r="Q647">
        <v>35.087327000000002</v>
      </c>
      <c r="R647">
        <v>-106.556822</v>
      </c>
      <c r="S647" t="s">
        <v>594</v>
      </c>
    </row>
    <row r="648" spans="1:19" x14ac:dyDescent="0.3">
      <c r="A648" s="7">
        <v>17990</v>
      </c>
      <c r="B648" s="7" t="str">
        <f>IF(Table2[[#This Row],[Price]]&lt;4900,"Low",
   IF(Table2[[#This Row],[Price]]&gt;=27524,"High","Mid"))</f>
        <v>Mid</v>
      </c>
      <c r="C648" s="10">
        <v>2018</v>
      </c>
      <c r="D648" t="s">
        <v>125</v>
      </c>
      <c r="E648" t="s">
        <v>1011</v>
      </c>
      <c r="F6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Encore Preferred Fwd</v>
      </c>
      <c r="G648" t="s">
        <v>137</v>
      </c>
      <c r="H648" t="s">
        <v>86</v>
      </c>
      <c r="I648" t="s">
        <v>22</v>
      </c>
      <c r="J648" s="14">
        <v>27893</v>
      </c>
      <c r="K648" t="s">
        <v>23</v>
      </c>
      <c r="L648" t="s">
        <v>36</v>
      </c>
      <c r="M648" t="s">
        <v>61</v>
      </c>
      <c r="N648" t="s">
        <v>43</v>
      </c>
      <c r="O648" t="s">
        <v>24</v>
      </c>
      <c r="P648" t="s">
        <v>256</v>
      </c>
      <c r="Q648">
        <v>35.087327000000002</v>
      </c>
      <c r="R648">
        <v>-106.556822</v>
      </c>
      <c r="S648" t="s">
        <v>1012</v>
      </c>
    </row>
    <row r="649" spans="1:19" x14ac:dyDescent="0.3">
      <c r="A649" s="7">
        <v>17080</v>
      </c>
      <c r="B649" s="7" t="str">
        <f>IF(Table2[[#This Row],[Price]]&lt;4900,"Low",
   IF(Table2[[#This Row],[Price]]&gt;=27524,"High","Mid"))</f>
        <v>Mid</v>
      </c>
      <c r="C649" s="10">
        <v>2018</v>
      </c>
      <c r="D649" t="s">
        <v>125</v>
      </c>
      <c r="E649" t="s">
        <v>1678</v>
      </c>
      <c r="F6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Encore Preferred Ii Fwd</v>
      </c>
      <c r="G649" t="s">
        <v>137</v>
      </c>
      <c r="H649" t="s">
        <v>86</v>
      </c>
      <c r="I649" t="s">
        <v>22</v>
      </c>
      <c r="J649" s="14">
        <v>55922</v>
      </c>
      <c r="K649" t="s">
        <v>23</v>
      </c>
      <c r="L649" t="s">
        <v>36</v>
      </c>
      <c r="M649" t="s">
        <v>61</v>
      </c>
      <c r="N649" t="s">
        <v>43</v>
      </c>
      <c r="O649" t="s">
        <v>24</v>
      </c>
      <c r="P649" t="s">
        <v>256</v>
      </c>
      <c r="Q649">
        <v>35.087327000000002</v>
      </c>
      <c r="R649">
        <v>-106.556822</v>
      </c>
      <c r="S649" t="s">
        <v>1679</v>
      </c>
    </row>
    <row r="650" spans="1:19" x14ac:dyDescent="0.3">
      <c r="A650" s="7">
        <v>23000</v>
      </c>
      <c r="B650" s="7" t="str">
        <f>IF(Table2[[#This Row],[Price]]&lt;4900,"Low",
   IF(Table2[[#This Row],[Price]]&gt;=27524,"High","Mid"))</f>
        <v>Mid</v>
      </c>
      <c r="C650" s="10">
        <v>2018</v>
      </c>
      <c r="D650" t="s">
        <v>20</v>
      </c>
      <c r="E650" t="s">
        <v>1341</v>
      </c>
      <c r="F6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I650" t="s">
        <v>22</v>
      </c>
      <c r="J650" s="14">
        <v>39000</v>
      </c>
      <c r="K650" t="s">
        <v>986</v>
      </c>
      <c r="L650" t="s">
        <v>78</v>
      </c>
      <c r="O650" t="s">
        <v>44</v>
      </c>
      <c r="Q650">
        <v>32.707864999999998</v>
      </c>
      <c r="R650">
        <v>-103.471411</v>
      </c>
      <c r="S650" t="s">
        <v>1342</v>
      </c>
    </row>
    <row r="651" spans="1:19" x14ac:dyDescent="0.3">
      <c r="A651" s="7">
        <v>9995</v>
      </c>
      <c r="B651" s="7" t="str">
        <f>IF(Table2[[#This Row],[Price]]&lt;4900,"Low",
   IF(Table2[[#This Row],[Price]]&gt;=27524,"High","Mid"))</f>
        <v>Mid</v>
      </c>
      <c r="C651" s="10">
        <v>2016</v>
      </c>
      <c r="D651" t="s">
        <v>57</v>
      </c>
      <c r="E651" t="s">
        <v>1343</v>
      </c>
      <c r="F6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H651" s="8" t="s">
        <v>49</v>
      </c>
      <c r="I651" t="s">
        <v>22</v>
      </c>
      <c r="J651" s="14">
        <v>106000</v>
      </c>
      <c r="K651" t="s">
        <v>23</v>
      </c>
      <c r="L651" t="s">
        <v>36</v>
      </c>
      <c r="M651" s="8" t="s">
        <v>61</v>
      </c>
      <c r="N651" s="8" t="s">
        <v>43</v>
      </c>
      <c r="Q651">
        <v>35.094360999999999</v>
      </c>
      <c r="R651">
        <v>-106.70953299999999</v>
      </c>
      <c r="S651" t="s">
        <v>2494</v>
      </c>
    </row>
    <row r="652" spans="1:19" x14ac:dyDescent="0.3">
      <c r="A652" s="7">
        <v>12995</v>
      </c>
      <c r="B652" s="7" t="str">
        <f>IF(Table2[[#This Row],[Price]]&lt;4900,"Low",
   IF(Table2[[#This Row],[Price]]&gt;=27524,"High","Mid"))</f>
        <v>Mid</v>
      </c>
      <c r="C652" s="10">
        <v>2016</v>
      </c>
      <c r="D652" t="s">
        <v>159</v>
      </c>
      <c r="E652" t="s">
        <v>907</v>
      </c>
      <c r="F6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200</v>
      </c>
      <c r="I652" t="s">
        <v>22</v>
      </c>
      <c r="J652" s="14">
        <v>40000</v>
      </c>
      <c r="K652" t="s">
        <v>23</v>
      </c>
      <c r="L652" t="s">
        <v>36</v>
      </c>
      <c r="O652" s="8" t="s">
        <v>83</v>
      </c>
      <c r="Q652">
        <v>35.094360999999999</v>
      </c>
      <c r="R652">
        <v>-106.70953299999999</v>
      </c>
      <c r="S652" t="s">
        <v>1399</v>
      </c>
    </row>
    <row r="653" spans="1:19" x14ac:dyDescent="0.3">
      <c r="A653" s="7">
        <v>9995</v>
      </c>
      <c r="B653" s="7" t="str">
        <f>IF(Table2[[#This Row],[Price]]&lt;4900,"Low",
   IF(Table2[[#This Row],[Price]]&gt;=27524,"High","Mid"))</f>
        <v>Mid</v>
      </c>
      <c r="C653" s="10">
        <v>2017</v>
      </c>
      <c r="D653" t="s">
        <v>197</v>
      </c>
      <c r="E653" t="s">
        <v>1868</v>
      </c>
      <c r="F6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</v>
      </c>
      <c r="I653" t="s">
        <v>22</v>
      </c>
      <c r="J653" s="14">
        <v>67000</v>
      </c>
      <c r="K653" t="s">
        <v>23</v>
      </c>
      <c r="L653" t="s">
        <v>36</v>
      </c>
      <c r="Q653">
        <v>35.094360999999999</v>
      </c>
      <c r="R653">
        <v>-106.70953299999999</v>
      </c>
      <c r="S653" t="s">
        <v>1869</v>
      </c>
    </row>
    <row r="654" spans="1:19" x14ac:dyDescent="0.3">
      <c r="A654" s="7">
        <v>10995</v>
      </c>
      <c r="B654" s="7" t="str">
        <f>IF(Table2[[#This Row],[Price]]&lt;4900,"Low",
   IF(Table2[[#This Row],[Price]]&gt;=27524,"High","Mid"))</f>
        <v>Mid</v>
      </c>
      <c r="C654" s="10">
        <v>2018</v>
      </c>
      <c r="D654" t="s">
        <v>51</v>
      </c>
      <c r="E654" t="s">
        <v>2302</v>
      </c>
      <c r="F6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</v>
      </c>
      <c r="I654" t="s">
        <v>22</v>
      </c>
      <c r="J654" s="14">
        <v>115000</v>
      </c>
      <c r="K654" t="s">
        <v>23</v>
      </c>
      <c r="L654" t="s">
        <v>36</v>
      </c>
      <c r="M654" s="8" t="s">
        <v>61</v>
      </c>
      <c r="N654" s="8" t="s">
        <v>43</v>
      </c>
      <c r="Q654">
        <v>35.094360999999999</v>
      </c>
      <c r="R654">
        <v>-106.70953299999999</v>
      </c>
      <c r="S654" t="s">
        <v>2631</v>
      </c>
    </row>
    <row r="655" spans="1:19" x14ac:dyDescent="0.3">
      <c r="A655" s="7">
        <v>4995</v>
      </c>
      <c r="B655" s="7" t="str">
        <f>IF(Table2[[#This Row],[Price]]&lt;4900,"Low",
   IF(Table2[[#This Row],[Price]]&gt;=27524,"High","Mid"))</f>
        <v>Mid</v>
      </c>
      <c r="C655" s="10">
        <v>2009</v>
      </c>
      <c r="D655" t="s">
        <v>205</v>
      </c>
      <c r="E655" t="s">
        <v>2355</v>
      </c>
      <c r="F6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Touring</v>
      </c>
      <c r="H655" s="8" t="s">
        <v>86</v>
      </c>
      <c r="I655" t="s">
        <v>22</v>
      </c>
      <c r="J655" s="14">
        <v>97000</v>
      </c>
      <c r="K655" t="s">
        <v>23</v>
      </c>
      <c r="L655" t="s">
        <v>36</v>
      </c>
      <c r="N655" s="8" t="s">
        <v>62</v>
      </c>
      <c r="Q655">
        <v>35.094360999999999</v>
      </c>
      <c r="R655">
        <v>-106.70953299999999</v>
      </c>
      <c r="S655" t="s">
        <v>2356</v>
      </c>
    </row>
    <row r="656" spans="1:19" x14ac:dyDescent="0.3">
      <c r="A656" s="7">
        <v>9995</v>
      </c>
      <c r="B656" s="7" t="str">
        <f>IF(Table2[[#This Row],[Price]]&lt;4900,"Low",
   IF(Table2[[#This Row],[Price]]&gt;=27524,"High","Mid"))</f>
        <v>Mid</v>
      </c>
      <c r="C656" s="10">
        <v>2011</v>
      </c>
      <c r="D656" t="s">
        <v>20</v>
      </c>
      <c r="E656" t="s">
        <v>2590</v>
      </c>
      <c r="F6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Sel</v>
      </c>
      <c r="I656" t="s">
        <v>22</v>
      </c>
      <c r="J656" s="14">
        <v>118000</v>
      </c>
      <c r="K656" t="s">
        <v>23</v>
      </c>
      <c r="L656" t="s">
        <v>36</v>
      </c>
      <c r="Q656">
        <v>35.094360999999999</v>
      </c>
      <c r="R656">
        <v>-106.70953299999999</v>
      </c>
      <c r="S656" t="s">
        <v>2672</v>
      </c>
    </row>
    <row r="657" spans="1:19" x14ac:dyDescent="0.3">
      <c r="A657" s="7">
        <v>16950</v>
      </c>
      <c r="B657" s="7" t="str">
        <f>IF(Table2[[#This Row],[Price]]&lt;4900,"Low",
   IF(Table2[[#This Row],[Price]]&gt;=27524,"High","Mid"))</f>
        <v>Mid</v>
      </c>
      <c r="C657" s="10">
        <v>2014</v>
      </c>
      <c r="D657" t="s">
        <v>230</v>
      </c>
      <c r="E657" t="s">
        <v>856</v>
      </c>
      <c r="F6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S Paceman All4</v>
      </c>
      <c r="G657" t="s">
        <v>137</v>
      </c>
      <c r="H657" t="s">
        <v>86</v>
      </c>
      <c r="I657" t="s">
        <v>22</v>
      </c>
      <c r="J657" s="14">
        <v>22200</v>
      </c>
      <c r="K657" t="s">
        <v>23</v>
      </c>
      <c r="L657" t="s">
        <v>36</v>
      </c>
      <c r="M657" t="s">
        <v>73</v>
      </c>
      <c r="N657" t="s">
        <v>62</v>
      </c>
      <c r="O657" t="s">
        <v>129</v>
      </c>
      <c r="P657" t="s">
        <v>26</v>
      </c>
      <c r="Q657">
        <v>35.094797999999997</v>
      </c>
      <c r="R657">
        <v>-106.60436300000001</v>
      </c>
      <c r="S657" t="s">
        <v>857</v>
      </c>
    </row>
    <row r="658" spans="1:19" x14ac:dyDescent="0.3">
      <c r="A658" s="7">
        <v>7995</v>
      </c>
      <c r="B658" s="7" t="str">
        <f>IF(Table2[[#This Row],[Price]]&lt;4900,"Low",
   IF(Table2[[#This Row],[Price]]&gt;=27524,"High","Mid"))</f>
        <v>Mid</v>
      </c>
      <c r="C658" s="10">
        <v>2013</v>
      </c>
      <c r="D658" t="s">
        <v>205</v>
      </c>
      <c r="E658" t="s">
        <v>1474</v>
      </c>
      <c r="F6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Veloster</v>
      </c>
      <c r="I658" t="s">
        <v>22</v>
      </c>
      <c r="J658" s="14">
        <v>74000</v>
      </c>
      <c r="K658" t="s">
        <v>23</v>
      </c>
      <c r="L658" t="s">
        <v>36</v>
      </c>
      <c r="Q658">
        <v>35.094360999999999</v>
      </c>
      <c r="R658">
        <v>-106.70953299999999</v>
      </c>
      <c r="S658" t="s">
        <v>2002</v>
      </c>
    </row>
    <row r="659" spans="1:19" x14ac:dyDescent="0.3">
      <c r="A659" s="7">
        <v>10400</v>
      </c>
      <c r="B659" s="7" t="str">
        <f>IF(Table2[[#This Row],[Price]]&lt;4900,"Low",
   IF(Table2[[#This Row],[Price]]&gt;=27524,"High","Mid"))</f>
        <v>Mid</v>
      </c>
      <c r="C659" s="10">
        <v>2015</v>
      </c>
      <c r="D659" t="s">
        <v>214</v>
      </c>
      <c r="E659" t="s">
        <v>49</v>
      </c>
      <c r="F6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6 Cylinders</v>
      </c>
      <c r="G659" t="s">
        <v>137</v>
      </c>
      <c r="H659" t="s">
        <v>86</v>
      </c>
      <c r="I659" t="s">
        <v>22</v>
      </c>
      <c r="J659" s="14">
        <v>99800</v>
      </c>
      <c r="K659" t="s">
        <v>23</v>
      </c>
      <c r="L659" t="s">
        <v>36</v>
      </c>
      <c r="M659" t="s">
        <v>61</v>
      </c>
      <c r="N659" t="s">
        <v>43</v>
      </c>
      <c r="O659" t="s">
        <v>63</v>
      </c>
      <c r="P659" t="s">
        <v>97</v>
      </c>
      <c r="Q659">
        <v>35.593601999999997</v>
      </c>
      <c r="R659">
        <v>-106.10762200000001</v>
      </c>
      <c r="S659" t="s">
        <v>2409</v>
      </c>
    </row>
    <row r="660" spans="1:19" x14ac:dyDescent="0.3">
      <c r="A660" s="7">
        <v>16993</v>
      </c>
      <c r="B660" s="7" t="str">
        <f>IF(Table2[[#This Row],[Price]]&lt;4900,"Low",
   IF(Table2[[#This Row],[Price]]&gt;=27524,"High","Mid"))</f>
        <v>Mid</v>
      </c>
      <c r="C660" s="10">
        <v>2015</v>
      </c>
      <c r="D660" t="s">
        <v>320</v>
      </c>
      <c r="E660" t="s">
        <v>2401</v>
      </c>
      <c r="F6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Xv Crosstrek</v>
      </c>
      <c r="I660" t="s">
        <v>22</v>
      </c>
      <c r="J660" s="14">
        <v>99552</v>
      </c>
      <c r="K660" t="s">
        <v>23</v>
      </c>
      <c r="L660" t="s">
        <v>36</v>
      </c>
      <c r="M660" s="8" t="s">
        <v>73</v>
      </c>
      <c r="Q660">
        <v>35.004362999999998</v>
      </c>
      <c r="R660">
        <v>-106.04979400000001</v>
      </c>
      <c r="S660" t="s">
        <v>2402</v>
      </c>
    </row>
    <row r="661" spans="1:19" x14ac:dyDescent="0.3">
      <c r="A661" s="7">
        <v>17115</v>
      </c>
      <c r="B661" s="7" t="str">
        <f>IF(Table2[[#This Row],[Price]]&lt;4900,"Low",
   IF(Table2[[#This Row],[Price]]&gt;=27524,"High","Mid"))</f>
        <v>Mid</v>
      </c>
      <c r="C661" s="10">
        <v>2004</v>
      </c>
      <c r="D661" t="s">
        <v>169</v>
      </c>
      <c r="E661" t="s">
        <v>577</v>
      </c>
      <c r="F6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661" s="8" t="s">
        <v>41</v>
      </c>
      <c r="I661" t="s">
        <v>30</v>
      </c>
      <c r="J661" s="14">
        <v>215590</v>
      </c>
      <c r="K661" t="s">
        <v>23</v>
      </c>
      <c r="L661" t="s">
        <v>36</v>
      </c>
      <c r="M661" t="s">
        <v>73</v>
      </c>
      <c r="N661" s="8" t="s">
        <v>83</v>
      </c>
      <c r="Q661">
        <v>35.004362999999998</v>
      </c>
      <c r="R661">
        <v>-106.04979400000001</v>
      </c>
      <c r="S661" t="s">
        <v>3364</v>
      </c>
    </row>
    <row r="662" spans="1:19" x14ac:dyDescent="0.3">
      <c r="A662" s="7">
        <v>46733</v>
      </c>
      <c r="B662" s="7" t="str">
        <f>IF(Table2[[#This Row],[Price]]&lt;4900,"Low",
   IF(Table2[[#This Row],[Price]]&gt;=27524,"High","Mid"))</f>
        <v>High</v>
      </c>
      <c r="C662" s="10">
        <v>2015</v>
      </c>
      <c r="D662" t="s">
        <v>51</v>
      </c>
      <c r="E662" t="s">
        <v>52</v>
      </c>
      <c r="F6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I662" t="s">
        <v>22</v>
      </c>
      <c r="J662" s="14">
        <v>35895</v>
      </c>
      <c r="K662" t="s">
        <v>23</v>
      </c>
      <c r="L662" t="s">
        <v>36</v>
      </c>
      <c r="M662" t="s">
        <v>42</v>
      </c>
      <c r="P662" t="s">
        <v>68</v>
      </c>
      <c r="Q662">
        <v>35.004362999999998</v>
      </c>
      <c r="R662">
        <v>-106.04979400000001</v>
      </c>
      <c r="S662" t="s">
        <v>1270</v>
      </c>
    </row>
    <row r="663" spans="1:19" x14ac:dyDescent="0.3">
      <c r="A663" s="7">
        <v>15988</v>
      </c>
      <c r="B663" s="7" t="str">
        <f>IF(Table2[[#This Row],[Price]]&lt;4900,"Low",
   IF(Table2[[#This Row],[Price]]&gt;=27524,"High","Mid"))</f>
        <v>Mid</v>
      </c>
      <c r="C663" s="10">
        <v>2015</v>
      </c>
      <c r="D663" t="s">
        <v>227</v>
      </c>
      <c r="E663" t="s">
        <v>2357</v>
      </c>
      <c r="F6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Glk-Class</v>
      </c>
      <c r="H663" t="s">
        <v>49</v>
      </c>
      <c r="I663" t="s">
        <v>22</v>
      </c>
      <c r="J663" s="14">
        <v>97160</v>
      </c>
      <c r="K663" t="s">
        <v>23</v>
      </c>
      <c r="L663" t="s">
        <v>36</v>
      </c>
      <c r="M663" t="s">
        <v>42</v>
      </c>
      <c r="O663" t="s">
        <v>90</v>
      </c>
      <c r="P663" t="s">
        <v>68</v>
      </c>
      <c r="Q663">
        <v>35.110399999999998</v>
      </c>
      <c r="R663">
        <v>-106.57810000000001</v>
      </c>
      <c r="S663" t="s">
        <v>2358</v>
      </c>
    </row>
    <row r="664" spans="1:19" x14ac:dyDescent="0.3">
      <c r="A664" s="7">
        <v>24888</v>
      </c>
      <c r="B664" s="7" t="str">
        <f>IF(Table2[[#This Row],[Price]]&lt;4900,"Low",
   IF(Table2[[#This Row],[Price]]&gt;=27524,"High","Mid"))</f>
        <v>Mid</v>
      </c>
      <c r="C664" s="10">
        <v>2014</v>
      </c>
      <c r="D664" t="s">
        <v>47</v>
      </c>
      <c r="E664" t="s">
        <v>764</v>
      </c>
      <c r="F6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H664" t="s">
        <v>49</v>
      </c>
      <c r="I664" t="s">
        <v>22</v>
      </c>
      <c r="J664" s="14">
        <v>92918</v>
      </c>
      <c r="K664" t="s">
        <v>23</v>
      </c>
      <c r="L664" t="s">
        <v>36</v>
      </c>
      <c r="M664" s="8" t="s">
        <v>73</v>
      </c>
      <c r="N664" s="8" t="s">
        <v>110</v>
      </c>
      <c r="O664" t="s">
        <v>90</v>
      </c>
      <c r="P664" t="s">
        <v>97</v>
      </c>
      <c r="Q664">
        <v>35.110399999999998</v>
      </c>
      <c r="R664">
        <v>-106.57810000000001</v>
      </c>
      <c r="S664" t="s">
        <v>2297</v>
      </c>
    </row>
    <row r="665" spans="1:19" x14ac:dyDescent="0.3">
      <c r="A665" s="7">
        <v>32688</v>
      </c>
      <c r="B665" s="7" t="str">
        <f>IF(Table2[[#This Row],[Price]]&lt;4900,"Low",
   IF(Table2[[#This Row],[Price]]&gt;=27524,"High","Mid"))</f>
        <v>High</v>
      </c>
      <c r="C665" s="10">
        <v>2018</v>
      </c>
      <c r="D665" t="s">
        <v>51</v>
      </c>
      <c r="E665" t="s">
        <v>2307</v>
      </c>
      <c r="F6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Double Cab</v>
      </c>
      <c r="H665" t="s">
        <v>41</v>
      </c>
      <c r="I665" t="s">
        <v>22</v>
      </c>
      <c r="J665" s="14">
        <v>93219</v>
      </c>
      <c r="K665" t="s">
        <v>23</v>
      </c>
      <c r="L665" t="s">
        <v>36</v>
      </c>
      <c r="M665" t="s">
        <v>73</v>
      </c>
      <c r="N665" s="8" t="s">
        <v>83</v>
      </c>
      <c r="O665" t="s">
        <v>83</v>
      </c>
      <c r="P665" t="s">
        <v>97</v>
      </c>
      <c r="Q665">
        <v>35.110399999999998</v>
      </c>
      <c r="R665">
        <v>-106.57810000000001</v>
      </c>
      <c r="S665" t="s">
        <v>2308</v>
      </c>
    </row>
    <row r="666" spans="1:19" x14ac:dyDescent="0.3">
      <c r="A666" s="7">
        <v>18447</v>
      </c>
      <c r="B666" s="7" t="str">
        <f>IF(Table2[[#This Row],[Price]]&lt;4900,"Low",
   IF(Table2[[#This Row],[Price]]&gt;=27524,"High","Mid"))</f>
        <v>Mid</v>
      </c>
      <c r="C666" s="10">
        <v>2016</v>
      </c>
      <c r="D666" t="s">
        <v>153</v>
      </c>
      <c r="E666" t="s">
        <v>1762</v>
      </c>
      <c r="F6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Ats</v>
      </c>
      <c r="H666" t="s">
        <v>86</v>
      </c>
      <c r="I666" t="s">
        <v>22</v>
      </c>
      <c r="J666" s="14">
        <v>60319</v>
      </c>
      <c r="K666" t="s">
        <v>23</v>
      </c>
      <c r="L666" t="s">
        <v>36</v>
      </c>
      <c r="M666" t="s">
        <v>42</v>
      </c>
      <c r="O666" t="s">
        <v>63</v>
      </c>
      <c r="Q666">
        <v>35.110399999999998</v>
      </c>
      <c r="R666">
        <v>-106.57810000000001</v>
      </c>
      <c r="S666" t="s">
        <v>1763</v>
      </c>
    </row>
    <row r="667" spans="1:19" x14ac:dyDescent="0.3">
      <c r="A667" s="7">
        <v>15858</v>
      </c>
      <c r="B667" s="7" t="str">
        <f>IF(Table2[[#This Row],[Price]]&lt;4900,"Low",
   IF(Table2[[#This Row],[Price]]&gt;=27524,"High","Mid"))</f>
        <v>Mid</v>
      </c>
      <c r="C667" s="10">
        <v>2015</v>
      </c>
      <c r="D667" t="s">
        <v>295</v>
      </c>
      <c r="E667" t="s">
        <v>526</v>
      </c>
      <c r="F6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</v>
      </c>
      <c r="H667" t="s">
        <v>86</v>
      </c>
      <c r="I667" t="s">
        <v>22</v>
      </c>
      <c r="J667" s="14">
        <v>102122</v>
      </c>
      <c r="K667" t="s">
        <v>23</v>
      </c>
      <c r="L667" t="s">
        <v>36</v>
      </c>
      <c r="M667" t="s">
        <v>61</v>
      </c>
      <c r="O667" t="s">
        <v>63</v>
      </c>
      <c r="P667" t="s">
        <v>55</v>
      </c>
      <c r="Q667">
        <v>35.110399999999998</v>
      </c>
      <c r="R667">
        <v>-106.57810000000001</v>
      </c>
      <c r="S667" t="s">
        <v>2448</v>
      </c>
    </row>
    <row r="668" spans="1:19" x14ac:dyDescent="0.3">
      <c r="A668" s="7">
        <v>9850</v>
      </c>
      <c r="B668" s="7" t="str">
        <f>IF(Table2[[#This Row],[Price]]&lt;4900,"Low",
   IF(Table2[[#This Row],[Price]]&gt;=27524,"High","Mid"))</f>
        <v>Mid</v>
      </c>
      <c r="C668" s="10">
        <v>2016</v>
      </c>
      <c r="D668" t="s">
        <v>47</v>
      </c>
      <c r="E668" t="s">
        <v>1152</v>
      </c>
      <c r="F6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S</v>
      </c>
      <c r="H668" s="8" t="s">
        <v>86</v>
      </c>
      <c r="I668" t="s">
        <v>22</v>
      </c>
      <c r="J668" s="14">
        <v>32000</v>
      </c>
      <c r="K668" t="s">
        <v>172</v>
      </c>
      <c r="L668" t="s">
        <v>36</v>
      </c>
      <c r="M668" s="8" t="s">
        <v>61</v>
      </c>
      <c r="N668" s="8" t="s">
        <v>62</v>
      </c>
      <c r="Q668">
        <v>35.0717</v>
      </c>
      <c r="R668">
        <v>-106.509</v>
      </c>
      <c r="S668" t="s">
        <v>1153</v>
      </c>
    </row>
    <row r="669" spans="1:19" x14ac:dyDescent="0.3">
      <c r="A669" s="7">
        <v>5850</v>
      </c>
      <c r="B669" s="7" t="str">
        <f>IF(Table2[[#This Row],[Price]]&lt;4900,"Low",
   IF(Table2[[#This Row],[Price]]&gt;=27524,"High","Mid"))</f>
        <v>Mid</v>
      </c>
      <c r="C669" s="10">
        <v>2011</v>
      </c>
      <c r="D669" t="s">
        <v>47</v>
      </c>
      <c r="E669" t="s">
        <v>353</v>
      </c>
      <c r="F6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</v>
      </c>
      <c r="H669" s="8" t="s">
        <v>86</v>
      </c>
      <c r="I669" t="s">
        <v>22</v>
      </c>
      <c r="J669" s="14">
        <v>6800</v>
      </c>
      <c r="K669" t="s">
        <v>172</v>
      </c>
      <c r="L669" t="s">
        <v>36</v>
      </c>
      <c r="M669" s="8" t="s">
        <v>61</v>
      </c>
      <c r="N669" s="8" t="s">
        <v>62</v>
      </c>
      <c r="Q669">
        <v>35.0717</v>
      </c>
      <c r="R669">
        <v>-106.509</v>
      </c>
      <c r="S669" t="s">
        <v>355</v>
      </c>
    </row>
    <row r="670" spans="1:19" x14ac:dyDescent="0.3">
      <c r="A670" s="7">
        <v>10500</v>
      </c>
      <c r="B670" s="7" t="str">
        <f>IF(Table2[[#This Row],[Price]]&lt;4900,"Low",
   IF(Table2[[#This Row],[Price]]&gt;=27524,"High","Mid"))</f>
        <v>Mid</v>
      </c>
      <c r="C670" s="10">
        <v>2011</v>
      </c>
      <c r="D670" t="s">
        <v>51</v>
      </c>
      <c r="E670" t="s">
        <v>1307</v>
      </c>
      <c r="F6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I670" t="s">
        <v>22</v>
      </c>
      <c r="J670" s="14">
        <v>164000</v>
      </c>
      <c r="K670" t="s">
        <v>23</v>
      </c>
      <c r="L670" t="s">
        <v>36</v>
      </c>
      <c r="N670" s="8" t="s">
        <v>902</v>
      </c>
      <c r="Q670">
        <v>35.102359</v>
      </c>
      <c r="R670">
        <v>-106.632357</v>
      </c>
      <c r="S670" t="s">
        <v>3119</v>
      </c>
    </row>
    <row r="671" spans="1:19" x14ac:dyDescent="0.3">
      <c r="A671" s="7">
        <v>120000</v>
      </c>
      <c r="B671" s="7" t="str">
        <f>IF(Table2[[#This Row],[Price]]&lt;4900,"Low",
   IF(Table2[[#This Row],[Price]]&gt;=27524,"High","Mid"))</f>
        <v>High</v>
      </c>
      <c r="C671" s="10">
        <v>2021</v>
      </c>
      <c r="D671" t="s">
        <v>51</v>
      </c>
      <c r="E671" t="s">
        <v>106</v>
      </c>
      <c r="F6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 C8 Z51</v>
      </c>
      <c r="G671" t="s">
        <v>53</v>
      </c>
      <c r="H671" t="s">
        <v>41</v>
      </c>
      <c r="I671" t="s">
        <v>22</v>
      </c>
      <c r="J671" s="14">
        <v>10</v>
      </c>
      <c r="K671" t="s">
        <v>23</v>
      </c>
      <c r="L671" t="s">
        <v>36</v>
      </c>
      <c r="M671" t="s">
        <v>42</v>
      </c>
      <c r="Q671">
        <v>35.081800000000001</v>
      </c>
      <c r="R671">
        <v>-106.6482</v>
      </c>
      <c r="S671" t="s">
        <v>107</v>
      </c>
    </row>
    <row r="672" spans="1:19" x14ac:dyDescent="0.3">
      <c r="A672" s="7">
        <v>31995</v>
      </c>
      <c r="B672" s="7" t="str">
        <f>IF(Table2[[#This Row],[Price]]&lt;4900,"Low",
   IF(Table2[[#This Row],[Price]]&gt;=27524,"High","Mid"))</f>
        <v>High</v>
      </c>
      <c r="C672" s="10">
        <v>2019</v>
      </c>
      <c r="D672" t="s">
        <v>47</v>
      </c>
      <c r="E672" t="s">
        <v>694</v>
      </c>
      <c r="F6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Xse</v>
      </c>
      <c r="H672" t="s">
        <v>49</v>
      </c>
      <c r="I672" t="s">
        <v>22</v>
      </c>
      <c r="J672" s="14">
        <v>17800</v>
      </c>
      <c r="K672" t="s">
        <v>23</v>
      </c>
      <c r="L672" t="s">
        <v>36</v>
      </c>
      <c r="M672" s="8" t="s">
        <v>61</v>
      </c>
      <c r="N672" s="8" t="s">
        <v>43</v>
      </c>
      <c r="Q672">
        <v>35.249299999999998</v>
      </c>
      <c r="R672">
        <v>-106.6818</v>
      </c>
      <c r="S672" t="s">
        <v>697</v>
      </c>
    </row>
    <row r="673" spans="1:19" x14ac:dyDescent="0.3">
      <c r="A673" s="7">
        <v>27698</v>
      </c>
      <c r="B673" s="7" t="str">
        <f>IF(Table2[[#This Row],[Price]]&lt;4900,"Low",
   IF(Table2[[#This Row],[Price]]&gt;=27524,"High","Mid"))</f>
        <v>High</v>
      </c>
      <c r="C673" s="10">
        <v>2019</v>
      </c>
      <c r="D673" t="s">
        <v>174</v>
      </c>
      <c r="E673" t="s">
        <v>1237</v>
      </c>
      <c r="F6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Sxt</v>
      </c>
      <c r="G673" t="s">
        <v>137</v>
      </c>
      <c r="H673" t="s">
        <v>49</v>
      </c>
      <c r="I673" t="s">
        <v>22</v>
      </c>
      <c r="J673" s="14">
        <v>42812</v>
      </c>
      <c r="K673" t="s">
        <v>23</v>
      </c>
      <c r="L673" t="s">
        <v>36</v>
      </c>
      <c r="M673" t="s">
        <v>42</v>
      </c>
      <c r="N673" t="s">
        <v>95</v>
      </c>
      <c r="O673" t="s">
        <v>63</v>
      </c>
      <c r="P673" t="s">
        <v>26</v>
      </c>
      <c r="Q673">
        <v>35.110399999999998</v>
      </c>
      <c r="R673">
        <v>-106.57810000000001</v>
      </c>
      <c r="S673" t="s">
        <v>1453</v>
      </c>
    </row>
    <row r="674" spans="1:19" x14ac:dyDescent="0.3">
      <c r="A674" s="7">
        <v>16899</v>
      </c>
      <c r="B674" s="7" t="str">
        <f>IF(Table2[[#This Row],[Price]]&lt;4900,"Low",
   IF(Table2[[#This Row],[Price]]&gt;=27524,"High","Mid"))</f>
        <v>Mid</v>
      </c>
      <c r="C674" s="10">
        <v>2019</v>
      </c>
      <c r="D674" t="s">
        <v>205</v>
      </c>
      <c r="E674" t="s">
        <v>1542</v>
      </c>
      <c r="F6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</v>
      </c>
      <c r="H674" s="8" t="s">
        <v>86</v>
      </c>
      <c r="I674" t="s">
        <v>22</v>
      </c>
      <c r="J674" s="14">
        <v>82500</v>
      </c>
      <c r="K674" t="s">
        <v>23</v>
      </c>
      <c r="L674" t="s">
        <v>36</v>
      </c>
      <c r="N674" s="8" t="s">
        <v>62</v>
      </c>
      <c r="O674" s="8" t="s">
        <v>63</v>
      </c>
      <c r="Q674">
        <v>35.249299999999998</v>
      </c>
      <c r="R674">
        <v>-106.6818</v>
      </c>
      <c r="S674" t="s">
        <v>2136</v>
      </c>
    </row>
    <row r="675" spans="1:19" x14ac:dyDescent="0.3">
      <c r="A675" s="7">
        <v>17990</v>
      </c>
      <c r="B675" s="7" t="str">
        <f>IF(Table2[[#This Row],[Price]]&lt;4900,"Low",
   IF(Table2[[#This Row],[Price]]&gt;=27524,"High","Mid"))</f>
        <v>Mid</v>
      </c>
      <c r="C675" s="10">
        <v>2012</v>
      </c>
      <c r="D675" t="s">
        <v>241</v>
      </c>
      <c r="E675" t="s">
        <v>2305</v>
      </c>
      <c r="F6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Touareg Tdi Sport Suv</v>
      </c>
      <c r="G675" t="s">
        <v>59</v>
      </c>
      <c r="H675" t="s">
        <v>49</v>
      </c>
      <c r="I675" t="s">
        <v>22</v>
      </c>
      <c r="J675" s="14">
        <v>93185</v>
      </c>
      <c r="K675" t="s">
        <v>23</v>
      </c>
      <c r="L675" t="s">
        <v>24</v>
      </c>
      <c r="O675" t="s">
        <v>24</v>
      </c>
      <c r="P675" t="s">
        <v>26</v>
      </c>
      <c r="Q675">
        <v>35.11</v>
      </c>
      <c r="R675">
        <v>-106.62</v>
      </c>
      <c r="S675" t="s">
        <v>2306</v>
      </c>
    </row>
    <row r="676" spans="1:19" x14ac:dyDescent="0.3">
      <c r="A676" s="7">
        <v>56750</v>
      </c>
      <c r="B676" s="7" t="str">
        <f>IF(Table2[[#This Row],[Price]]&lt;4900,"Low",
   IF(Table2[[#This Row],[Price]]&gt;=27524,"High","Mid"))</f>
        <v>High</v>
      </c>
      <c r="C676" s="10">
        <v>2021</v>
      </c>
      <c r="D676" t="s">
        <v>71</v>
      </c>
      <c r="E676" t="s">
        <v>104</v>
      </c>
      <c r="F6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Sahara</v>
      </c>
      <c r="G676" t="s">
        <v>53</v>
      </c>
      <c r="H676" t="s">
        <v>86</v>
      </c>
      <c r="I676" t="s">
        <v>102</v>
      </c>
      <c r="J676" s="14">
        <v>10</v>
      </c>
      <c r="K676" t="s">
        <v>23</v>
      </c>
      <c r="L676" t="s">
        <v>36</v>
      </c>
      <c r="M676" t="s">
        <v>73</v>
      </c>
      <c r="Q676">
        <v>35.134700000000002</v>
      </c>
      <c r="R676">
        <v>-106.5222</v>
      </c>
      <c r="S676" t="s">
        <v>105</v>
      </c>
    </row>
    <row r="677" spans="1:19" x14ac:dyDescent="0.3">
      <c r="A677" s="7">
        <v>21590</v>
      </c>
      <c r="B677" s="7" t="str">
        <f>IF(Table2[[#This Row],[Price]]&lt;4900,"Low",
   IF(Table2[[#This Row],[Price]]&gt;=27524,"High","Mid"))</f>
        <v>Mid</v>
      </c>
      <c r="C677" s="10">
        <v>2018</v>
      </c>
      <c r="D677" t="s">
        <v>20</v>
      </c>
      <c r="E677" t="s">
        <v>1035</v>
      </c>
      <c r="F6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Sel Sport Utility 4D</v>
      </c>
      <c r="G677" t="s">
        <v>59</v>
      </c>
      <c r="I677" t="s">
        <v>24</v>
      </c>
      <c r="J677" s="14">
        <v>31075</v>
      </c>
      <c r="K677" t="s">
        <v>23</v>
      </c>
      <c r="L677" t="s">
        <v>36</v>
      </c>
      <c r="O677" t="s">
        <v>90</v>
      </c>
      <c r="P677" t="s">
        <v>68</v>
      </c>
      <c r="Q677">
        <v>35.11</v>
      </c>
      <c r="R677">
        <v>-106.62</v>
      </c>
      <c r="S677" t="s">
        <v>1127</v>
      </c>
    </row>
    <row r="678" spans="1:19" x14ac:dyDescent="0.3">
      <c r="A678" s="7">
        <v>26990</v>
      </c>
      <c r="B678" s="7" t="str">
        <f>IF(Table2[[#This Row],[Price]]&lt;4900,"Low",
   IF(Table2[[#This Row],[Price]]&gt;=27524,"High","Mid"))</f>
        <v>Mid</v>
      </c>
      <c r="C678" s="10">
        <v>2019</v>
      </c>
      <c r="D678" t="s">
        <v>241</v>
      </c>
      <c r="E678" t="s">
        <v>432</v>
      </c>
      <c r="F6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Gli Autobahn</v>
      </c>
      <c r="G678" t="s">
        <v>59</v>
      </c>
      <c r="I678" t="s">
        <v>22</v>
      </c>
      <c r="J678" s="14">
        <v>9465</v>
      </c>
      <c r="K678" t="s">
        <v>23</v>
      </c>
      <c r="L678" t="s">
        <v>24</v>
      </c>
      <c r="M678" t="s">
        <v>61</v>
      </c>
      <c r="O678" s="8" t="s">
        <v>83</v>
      </c>
      <c r="P678" t="s">
        <v>97</v>
      </c>
      <c r="Q678">
        <v>35.11</v>
      </c>
      <c r="R678">
        <v>-106.62</v>
      </c>
      <c r="S678" t="s">
        <v>433</v>
      </c>
    </row>
    <row r="679" spans="1:19" x14ac:dyDescent="0.3">
      <c r="A679" s="7">
        <v>24990</v>
      </c>
      <c r="B679" s="7" t="str">
        <f>IF(Table2[[#This Row],[Price]]&lt;4900,"Low",
   IF(Table2[[#This Row],[Price]]&gt;=27524,"High","Mid"))</f>
        <v>Mid</v>
      </c>
      <c r="C679" s="10">
        <v>2013</v>
      </c>
      <c r="D679" t="s">
        <v>93</v>
      </c>
      <c r="E679" t="s">
        <v>1948</v>
      </c>
      <c r="F6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Extended Cab Sle</v>
      </c>
      <c r="G679" t="s">
        <v>59</v>
      </c>
      <c r="H679" t="s">
        <v>41</v>
      </c>
      <c r="I679" t="s">
        <v>22</v>
      </c>
      <c r="J679" s="14">
        <v>70559</v>
      </c>
      <c r="K679" t="s">
        <v>23</v>
      </c>
      <c r="L679" t="s">
        <v>24</v>
      </c>
      <c r="M679" t="s">
        <v>73</v>
      </c>
      <c r="N679" s="8" t="s">
        <v>83</v>
      </c>
      <c r="O679" t="s">
        <v>83</v>
      </c>
      <c r="P679" t="s">
        <v>68</v>
      </c>
      <c r="Q679">
        <v>35.11</v>
      </c>
      <c r="R679">
        <v>-106.62</v>
      </c>
      <c r="S679" t="s">
        <v>1949</v>
      </c>
    </row>
    <row r="680" spans="1:19" x14ac:dyDescent="0.3">
      <c r="A680" s="7">
        <v>21990</v>
      </c>
      <c r="B680" s="7" t="str">
        <f>IF(Table2[[#This Row],[Price]]&lt;4900,"Low",
   IF(Table2[[#This Row],[Price]]&gt;=27524,"High","Mid"))</f>
        <v>Mid</v>
      </c>
      <c r="C680" s="10">
        <v>2015</v>
      </c>
      <c r="D680" t="s">
        <v>227</v>
      </c>
      <c r="E680" t="s">
        <v>1461</v>
      </c>
      <c r="F6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Gla-Class Gla 250</v>
      </c>
      <c r="G680" t="s">
        <v>59</v>
      </c>
      <c r="I680" t="s">
        <v>22</v>
      </c>
      <c r="J680" s="14">
        <v>43718</v>
      </c>
      <c r="K680" t="s">
        <v>23</v>
      </c>
      <c r="L680" t="s">
        <v>24</v>
      </c>
      <c r="M680" t="s">
        <v>61</v>
      </c>
      <c r="O680" t="s">
        <v>90</v>
      </c>
      <c r="P680" t="s">
        <v>463</v>
      </c>
      <c r="Q680">
        <v>35.11</v>
      </c>
      <c r="R680">
        <v>-106.62</v>
      </c>
      <c r="S680" t="s">
        <v>1462</v>
      </c>
    </row>
    <row r="681" spans="1:19" x14ac:dyDescent="0.3">
      <c r="A681" s="7">
        <v>18990</v>
      </c>
      <c r="B681" s="7" t="str">
        <f>IF(Table2[[#This Row],[Price]]&lt;4900,"Low",
   IF(Table2[[#This Row],[Price]]&gt;=27524,"High","Mid"))</f>
        <v>Mid</v>
      </c>
      <c r="C681" s="10">
        <v>2017</v>
      </c>
      <c r="D681" t="s">
        <v>241</v>
      </c>
      <c r="E681" t="s">
        <v>490</v>
      </c>
      <c r="F6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681" t="s">
        <v>59</v>
      </c>
      <c r="I681" t="s">
        <v>87</v>
      </c>
      <c r="J681" s="14">
        <v>14688</v>
      </c>
      <c r="K681" t="s">
        <v>23</v>
      </c>
      <c r="L681" t="s">
        <v>24</v>
      </c>
      <c r="M681" t="s">
        <v>61</v>
      </c>
      <c r="O681" t="s">
        <v>63</v>
      </c>
      <c r="P681" t="s">
        <v>26</v>
      </c>
      <c r="Q681">
        <v>35.11</v>
      </c>
      <c r="R681">
        <v>-106.62</v>
      </c>
      <c r="S681" t="s">
        <v>619</v>
      </c>
    </row>
    <row r="682" spans="1:19" x14ac:dyDescent="0.3">
      <c r="A682" s="7">
        <v>29590</v>
      </c>
      <c r="B682" s="7" t="str">
        <f>IF(Table2[[#This Row],[Price]]&lt;4900,"Low",
   IF(Table2[[#This Row],[Price]]&gt;=27524,"High","Mid"))</f>
        <v>High</v>
      </c>
      <c r="C682" s="10">
        <v>2017</v>
      </c>
      <c r="D682" t="s">
        <v>20</v>
      </c>
      <c r="E682" t="s">
        <v>1951</v>
      </c>
      <c r="F6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 Xlt Sport</v>
      </c>
      <c r="G682" t="s">
        <v>59</v>
      </c>
      <c r="H682" t="s">
        <v>49</v>
      </c>
      <c r="I682" t="s">
        <v>22</v>
      </c>
      <c r="J682" s="14">
        <v>70760</v>
      </c>
      <c r="K682" t="s">
        <v>23</v>
      </c>
      <c r="L682" t="s">
        <v>24</v>
      </c>
      <c r="M682" t="s">
        <v>73</v>
      </c>
      <c r="N682" s="8" t="s">
        <v>902</v>
      </c>
      <c r="O682" t="s">
        <v>90</v>
      </c>
      <c r="P682" t="s">
        <v>45</v>
      </c>
      <c r="Q682">
        <v>35.11</v>
      </c>
      <c r="R682">
        <v>-106.62</v>
      </c>
      <c r="S682" t="s">
        <v>619</v>
      </c>
    </row>
    <row r="683" spans="1:19" x14ac:dyDescent="0.3">
      <c r="A683" s="7">
        <v>15590</v>
      </c>
      <c r="B683" s="7" t="str">
        <f>IF(Table2[[#This Row],[Price]]&lt;4900,"Low",
   IF(Table2[[#This Row],[Price]]&gt;=27524,"High","Mid"))</f>
        <v>Mid</v>
      </c>
      <c r="C683" s="10">
        <v>2016</v>
      </c>
      <c r="D683" t="s">
        <v>241</v>
      </c>
      <c r="E683" t="s">
        <v>490</v>
      </c>
      <c r="F6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683" t="s">
        <v>59</v>
      </c>
      <c r="I683" t="s">
        <v>87</v>
      </c>
      <c r="J683" s="14">
        <v>21371</v>
      </c>
      <c r="K683" t="s">
        <v>23</v>
      </c>
      <c r="L683" t="s">
        <v>24</v>
      </c>
      <c r="M683" t="s">
        <v>61</v>
      </c>
      <c r="O683" t="s">
        <v>63</v>
      </c>
      <c r="Q683">
        <v>35.11</v>
      </c>
      <c r="R683">
        <v>-106.62</v>
      </c>
      <c r="S683" t="s">
        <v>821</v>
      </c>
    </row>
    <row r="684" spans="1:19" x14ac:dyDescent="0.3">
      <c r="A684" s="7">
        <v>17590</v>
      </c>
      <c r="B684" s="7" t="str">
        <f>IF(Table2[[#This Row],[Price]]&lt;4900,"Low",
   IF(Table2[[#This Row],[Price]]&gt;=27524,"High","Mid"))</f>
        <v>Mid</v>
      </c>
      <c r="C684" s="10">
        <v>2017</v>
      </c>
      <c r="D684" t="s">
        <v>241</v>
      </c>
      <c r="E684" t="s">
        <v>490</v>
      </c>
      <c r="F6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684" t="s">
        <v>59</v>
      </c>
      <c r="I684" t="s">
        <v>24</v>
      </c>
      <c r="J684" s="14">
        <v>23056</v>
      </c>
      <c r="K684" t="s">
        <v>23</v>
      </c>
      <c r="L684" t="s">
        <v>24</v>
      </c>
      <c r="O684" t="s">
        <v>63</v>
      </c>
      <c r="P684" t="s">
        <v>26</v>
      </c>
      <c r="Q684">
        <v>35.11</v>
      </c>
      <c r="R684">
        <v>-106.62</v>
      </c>
      <c r="S684" t="s">
        <v>821</v>
      </c>
    </row>
    <row r="685" spans="1:19" x14ac:dyDescent="0.3">
      <c r="A685" s="7">
        <v>34990</v>
      </c>
      <c r="B685" s="7" t="str">
        <f>IF(Table2[[#This Row],[Price]]&lt;4900,"Low",
   IF(Table2[[#This Row],[Price]]&gt;=27524,"High","Mid"))</f>
        <v>High</v>
      </c>
      <c r="C685" s="10">
        <v>2019</v>
      </c>
      <c r="D685" t="s">
        <v>20</v>
      </c>
      <c r="E685" t="s">
        <v>261</v>
      </c>
      <c r="F6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Supercab Xlt Pickup</v>
      </c>
      <c r="G685" t="s">
        <v>59</v>
      </c>
      <c r="I685" t="s">
        <v>22</v>
      </c>
      <c r="J685" s="14">
        <v>3578</v>
      </c>
      <c r="K685" t="s">
        <v>23</v>
      </c>
      <c r="L685" t="s">
        <v>24</v>
      </c>
      <c r="M685" t="s">
        <v>73</v>
      </c>
      <c r="O685" t="s">
        <v>83</v>
      </c>
      <c r="P685" t="s">
        <v>26</v>
      </c>
      <c r="Q685">
        <v>35.11</v>
      </c>
      <c r="R685">
        <v>-106.62</v>
      </c>
      <c r="S685" t="s">
        <v>262</v>
      </c>
    </row>
    <row r="686" spans="1:19" x14ac:dyDescent="0.3">
      <c r="A686" s="7">
        <v>19990</v>
      </c>
      <c r="B686" s="7" t="str">
        <f>IF(Table2[[#This Row],[Price]]&lt;4900,"Low",
   IF(Table2[[#This Row],[Price]]&gt;=27524,"High","Mid"))</f>
        <v>Mid</v>
      </c>
      <c r="C686" s="10">
        <v>2018</v>
      </c>
      <c r="D686" t="s">
        <v>197</v>
      </c>
      <c r="E686" t="s">
        <v>613</v>
      </c>
      <c r="F6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Forte5 Sx Hatchback 4D</v>
      </c>
      <c r="G686" t="s">
        <v>59</v>
      </c>
      <c r="I686" t="s">
        <v>22</v>
      </c>
      <c r="J686" s="14">
        <v>14552</v>
      </c>
      <c r="K686" t="s">
        <v>23</v>
      </c>
      <c r="L686" t="s">
        <v>24</v>
      </c>
      <c r="M686" t="s">
        <v>61</v>
      </c>
      <c r="O686" t="s">
        <v>129</v>
      </c>
      <c r="P686" t="s">
        <v>26</v>
      </c>
      <c r="Q686">
        <v>35.11</v>
      </c>
      <c r="R686">
        <v>-106.62</v>
      </c>
      <c r="S686" t="s">
        <v>262</v>
      </c>
    </row>
    <row r="687" spans="1:19" x14ac:dyDescent="0.3">
      <c r="A687" s="7">
        <v>20990</v>
      </c>
      <c r="B687" s="7" t="str">
        <f>IF(Table2[[#This Row],[Price]]&lt;4900,"Low",
   IF(Table2[[#This Row],[Price]]&gt;=27524,"High","Mid"))</f>
        <v>Mid</v>
      </c>
      <c r="C687" s="10">
        <v>2020</v>
      </c>
      <c r="D687" t="s">
        <v>205</v>
      </c>
      <c r="E687" t="s">
        <v>267</v>
      </c>
      <c r="F6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Gt Hatchback 4D</v>
      </c>
      <c r="G687" t="s">
        <v>59</v>
      </c>
      <c r="H687" s="8" t="s">
        <v>86</v>
      </c>
      <c r="I687" t="s">
        <v>24</v>
      </c>
      <c r="J687" s="14">
        <v>3837</v>
      </c>
      <c r="K687" t="s">
        <v>23</v>
      </c>
      <c r="L687" t="s">
        <v>24</v>
      </c>
      <c r="M687" t="s">
        <v>61</v>
      </c>
      <c r="N687" s="8" t="s">
        <v>62</v>
      </c>
      <c r="O687" t="s">
        <v>129</v>
      </c>
      <c r="P687" t="s">
        <v>26</v>
      </c>
      <c r="Q687">
        <v>35.11</v>
      </c>
      <c r="R687">
        <v>-106.62</v>
      </c>
      <c r="S687" t="s">
        <v>268</v>
      </c>
    </row>
    <row r="688" spans="1:19" x14ac:dyDescent="0.3">
      <c r="A688" s="7">
        <v>21990</v>
      </c>
      <c r="B688" s="7" t="str">
        <f>IF(Table2[[#This Row],[Price]]&lt;4900,"Low",
   IF(Table2[[#This Row],[Price]]&gt;=27524,"High","Mid"))</f>
        <v>Mid</v>
      </c>
      <c r="C688" s="10">
        <v>2019</v>
      </c>
      <c r="D688" t="s">
        <v>205</v>
      </c>
      <c r="E688" t="s">
        <v>549</v>
      </c>
      <c r="F6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Ioniq Plug-In Hybrid</v>
      </c>
      <c r="G688" t="s">
        <v>59</v>
      </c>
      <c r="H688" s="8" t="s">
        <v>86</v>
      </c>
      <c r="I688" t="s">
        <v>102</v>
      </c>
      <c r="J688" s="14">
        <v>12787</v>
      </c>
      <c r="K688" t="s">
        <v>23</v>
      </c>
      <c r="L688" t="s">
        <v>24</v>
      </c>
      <c r="M688" t="s">
        <v>61</v>
      </c>
      <c r="O688" t="s">
        <v>129</v>
      </c>
      <c r="P688" t="s">
        <v>68</v>
      </c>
      <c r="Q688">
        <v>35.11</v>
      </c>
      <c r="R688">
        <v>-106.62</v>
      </c>
      <c r="S688" t="s">
        <v>550</v>
      </c>
    </row>
    <row r="689" spans="1:19" x14ac:dyDescent="0.3">
      <c r="A689" s="7">
        <v>21990</v>
      </c>
      <c r="B689" s="7" t="str">
        <f>IF(Table2[[#This Row],[Price]]&lt;4900,"Low",
   IF(Table2[[#This Row],[Price]]&gt;=27524,"High","Mid"))</f>
        <v>Mid</v>
      </c>
      <c r="C689" s="10">
        <v>2014</v>
      </c>
      <c r="D689" t="s">
        <v>153</v>
      </c>
      <c r="E689" t="s">
        <v>1369</v>
      </c>
      <c r="F6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Cts 2.0 Luxury</v>
      </c>
      <c r="G689" t="s">
        <v>59</v>
      </c>
      <c r="I689" t="s">
        <v>22</v>
      </c>
      <c r="J689" s="14">
        <v>39630</v>
      </c>
      <c r="K689" t="s">
        <v>23</v>
      </c>
      <c r="L689" t="s">
        <v>24</v>
      </c>
      <c r="M689" t="s">
        <v>42</v>
      </c>
      <c r="O689" t="s">
        <v>63</v>
      </c>
      <c r="P689" t="s">
        <v>26</v>
      </c>
      <c r="Q689">
        <v>35.11</v>
      </c>
      <c r="R689">
        <v>-106.62</v>
      </c>
      <c r="S689" t="s">
        <v>550</v>
      </c>
    </row>
    <row r="690" spans="1:19" x14ac:dyDescent="0.3">
      <c r="A690" s="7">
        <v>24590</v>
      </c>
      <c r="B690" s="7" t="str">
        <f>IF(Table2[[#This Row],[Price]]&lt;4900,"Low",
   IF(Table2[[#This Row],[Price]]&gt;=27524,"High","Mid"))</f>
        <v>Mid</v>
      </c>
      <c r="C690" s="10">
        <v>2019</v>
      </c>
      <c r="D690" t="s">
        <v>205</v>
      </c>
      <c r="E690" t="s">
        <v>206</v>
      </c>
      <c r="F6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Ioniq Electric Limited</v>
      </c>
      <c r="G690" t="s">
        <v>59</v>
      </c>
      <c r="I690" t="s">
        <v>24</v>
      </c>
      <c r="J690" s="14">
        <v>1779</v>
      </c>
      <c r="K690" t="s">
        <v>23</v>
      </c>
      <c r="L690" t="s">
        <v>24</v>
      </c>
      <c r="M690" t="s">
        <v>61</v>
      </c>
      <c r="O690" t="s">
        <v>129</v>
      </c>
      <c r="P690" t="s">
        <v>55</v>
      </c>
      <c r="Q690">
        <v>35.11</v>
      </c>
      <c r="R690">
        <v>-106.62</v>
      </c>
      <c r="S690" t="s">
        <v>207</v>
      </c>
    </row>
    <row r="691" spans="1:19" x14ac:dyDescent="0.3">
      <c r="A691" s="7">
        <v>15590</v>
      </c>
      <c r="B691" s="7" t="str">
        <f>IF(Table2[[#This Row],[Price]]&lt;4900,"Low",
   IF(Table2[[#This Row],[Price]]&gt;=27524,"High","Mid"))</f>
        <v>Mid</v>
      </c>
      <c r="C691" s="10">
        <v>2016</v>
      </c>
      <c r="D691" t="s">
        <v>241</v>
      </c>
      <c r="E691" t="s">
        <v>490</v>
      </c>
      <c r="F6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691" t="s">
        <v>59</v>
      </c>
      <c r="I691" t="s">
        <v>87</v>
      </c>
      <c r="J691" s="14">
        <v>10974</v>
      </c>
      <c r="K691" t="s">
        <v>23</v>
      </c>
      <c r="L691" t="s">
        <v>24</v>
      </c>
      <c r="M691" t="s">
        <v>61</v>
      </c>
      <c r="O691" t="s">
        <v>63</v>
      </c>
      <c r="P691" t="s">
        <v>45</v>
      </c>
      <c r="Q691">
        <v>35.11</v>
      </c>
      <c r="R691">
        <v>-106.62</v>
      </c>
      <c r="S691" t="s">
        <v>491</v>
      </c>
    </row>
    <row r="692" spans="1:19" x14ac:dyDescent="0.3">
      <c r="A692" s="7">
        <v>23990</v>
      </c>
      <c r="B692" s="7" t="str">
        <f>IF(Table2[[#This Row],[Price]]&lt;4900,"Low",
   IF(Table2[[#This Row],[Price]]&gt;=27524,"High","Mid"))</f>
        <v>Mid</v>
      </c>
      <c r="C692" s="10">
        <v>2019</v>
      </c>
      <c r="D692" t="s">
        <v>174</v>
      </c>
      <c r="E692" t="s">
        <v>925</v>
      </c>
      <c r="F6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 Se</v>
      </c>
      <c r="G692" t="s">
        <v>59</v>
      </c>
      <c r="H692" t="s">
        <v>49</v>
      </c>
      <c r="I692" t="s">
        <v>24</v>
      </c>
      <c r="J692" s="14">
        <v>24748</v>
      </c>
      <c r="K692" t="s">
        <v>23</v>
      </c>
      <c r="L692" t="s">
        <v>24</v>
      </c>
      <c r="M692" t="s">
        <v>61</v>
      </c>
      <c r="O692" t="s">
        <v>141</v>
      </c>
      <c r="Q692">
        <v>35.11</v>
      </c>
      <c r="R692">
        <v>-106.62</v>
      </c>
      <c r="S692" t="s">
        <v>491</v>
      </c>
    </row>
    <row r="693" spans="1:19" x14ac:dyDescent="0.3">
      <c r="A693" s="7">
        <v>35590</v>
      </c>
      <c r="B693" s="7" t="str">
        <f>IF(Table2[[#This Row],[Price]]&lt;4900,"Low",
   IF(Table2[[#This Row],[Price]]&gt;=27524,"High","Mid"))</f>
        <v>High</v>
      </c>
      <c r="C693" s="10">
        <v>2019</v>
      </c>
      <c r="D693" t="s">
        <v>390</v>
      </c>
      <c r="E693" t="s">
        <v>575</v>
      </c>
      <c r="F6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Ridgeline Rtl-T Pickup 4D</v>
      </c>
      <c r="G693" t="s">
        <v>59</v>
      </c>
      <c r="I693" t="s">
        <v>24</v>
      </c>
      <c r="J693" s="14">
        <v>13911</v>
      </c>
      <c r="K693" t="s">
        <v>23</v>
      </c>
      <c r="L693" t="s">
        <v>24</v>
      </c>
      <c r="O693" t="s">
        <v>83</v>
      </c>
      <c r="P693" t="s">
        <v>68</v>
      </c>
      <c r="Q693">
        <v>35.11</v>
      </c>
      <c r="R693">
        <v>-106.62</v>
      </c>
      <c r="S693" t="s">
        <v>576</v>
      </c>
    </row>
    <row r="694" spans="1:19" x14ac:dyDescent="0.3">
      <c r="A694" s="7">
        <v>25990</v>
      </c>
      <c r="B694" s="7" t="str">
        <f>IF(Table2[[#This Row],[Price]]&lt;4900,"Low",
   IF(Table2[[#This Row],[Price]]&gt;=27524,"High","Mid"))</f>
        <v>Mid</v>
      </c>
      <c r="C694" s="10">
        <v>2019</v>
      </c>
      <c r="D694" t="s">
        <v>169</v>
      </c>
      <c r="E694" t="s">
        <v>539</v>
      </c>
      <c r="F6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Classic Regular Cab</v>
      </c>
      <c r="G694" t="s">
        <v>59</v>
      </c>
      <c r="H694" t="s">
        <v>41</v>
      </c>
      <c r="I694" t="s">
        <v>22</v>
      </c>
      <c r="J694" s="14">
        <v>12302</v>
      </c>
      <c r="K694" t="s">
        <v>23</v>
      </c>
      <c r="L694" t="s">
        <v>24</v>
      </c>
      <c r="M694" s="8" t="s">
        <v>42</v>
      </c>
      <c r="N694" s="8" t="s">
        <v>83</v>
      </c>
      <c r="O694" t="s">
        <v>83</v>
      </c>
      <c r="P694" t="s">
        <v>26</v>
      </c>
      <c r="Q694">
        <v>35.11</v>
      </c>
      <c r="R694">
        <v>-106.62</v>
      </c>
      <c r="S694" t="s">
        <v>540</v>
      </c>
    </row>
    <row r="695" spans="1:19" x14ac:dyDescent="0.3">
      <c r="A695" s="7">
        <v>19990</v>
      </c>
      <c r="B695" s="7" t="str">
        <f>IF(Table2[[#This Row],[Price]]&lt;4900,"Low",
   IF(Table2[[#This Row],[Price]]&gt;=27524,"High","Mid"))</f>
        <v>Mid</v>
      </c>
      <c r="C695" s="10">
        <v>2019</v>
      </c>
      <c r="D695" t="s">
        <v>241</v>
      </c>
      <c r="E695" t="s">
        <v>490</v>
      </c>
      <c r="F6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695" t="s">
        <v>59</v>
      </c>
      <c r="I695" t="s">
        <v>24</v>
      </c>
      <c r="J695" s="14">
        <v>13246</v>
      </c>
      <c r="K695" t="s">
        <v>23</v>
      </c>
      <c r="L695" t="s">
        <v>24</v>
      </c>
      <c r="M695" t="s">
        <v>61</v>
      </c>
      <c r="O695" t="s">
        <v>63</v>
      </c>
      <c r="Q695">
        <v>35.11</v>
      </c>
      <c r="R695">
        <v>-106.62</v>
      </c>
      <c r="S695" t="s">
        <v>540</v>
      </c>
    </row>
    <row r="696" spans="1:19" x14ac:dyDescent="0.3">
      <c r="A696" s="7">
        <v>20990</v>
      </c>
      <c r="B696" s="7" t="str">
        <f>IF(Table2[[#This Row],[Price]]&lt;4900,"Low",
   IF(Table2[[#This Row],[Price]]&gt;=27524,"High","Mid"))</f>
        <v>Mid</v>
      </c>
      <c r="C696" s="10">
        <v>2019</v>
      </c>
      <c r="D696" t="s">
        <v>241</v>
      </c>
      <c r="E696" t="s">
        <v>490</v>
      </c>
      <c r="F6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696" t="s">
        <v>59</v>
      </c>
      <c r="I696" t="s">
        <v>87</v>
      </c>
      <c r="J696" s="14">
        <v>12138</v>
      </c>
      <c r="K696" t="s">
        <v>23</v>
      </c>
      <c r="L696" t="s">
        <v>24</v>
      </c>
      <c r="M696" t="s">
        <v>61</v>
      </c>
      <c r="O696" t="s">
        <v>63</v>
      </c>
      <c r="Q696">
        <v>35.11</v>
      </c>
      <c r="R696">
        <v>-106.62</v>
      </c>
      <c r="S696" t="s">
        <v>531</v>
      </c>
    </row>
    <row r="697" spans="1:19" x14ac:dyDescent="0.3">
      <c r="A697" s="7">
        <v>17990</v>
      </c>
      <c r="B697" s="7" t="str">
        <f>IF(Table2[[#This Row],[Price]]&lt;4900,"Low",
   IF(Table2[[#This Row],[Price]]&gt;=27524,"High","Mid"))</f>
        <v>Mid</v>
      </c>
      <c r="C697" s="10">
        <v>2017</v>
      </c>
      <c r="D697" t="s">
        <v>205</v>
      </c>
      <c r="E697" t="s">
        <v>1469</v>
      </c>
      <c r="F6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Ioniq Electric Hatchback</v>
      </c>
      <c r="G697" t="s">
        <v>59</v>
      </c>
      <c r="I697" t="s">
        <v>87</v>
      </c>
      <c r="J697" s="14">
        <v>44162</v>
      </c>
      <c r="K697" t="s">
        <v>23</v>
      </c>
      <c r="L697" t="s">
        <v>24</v>
      </c>
      <c r="M697" t="s">
        <v>61</v>
      </c>
      <c r="O697" t="s">
        <v>129</v>
      </c>
      <c r="P697" t="s">
        <v>68</v>
      </c>
      <c r="Q697">
        <v>35.11</v>
      </c>
      <c r="R697">
        <v>-106.62</v>
      </c>
      <c r="S697" t="s">
        <v>531</v>
      </c>
    </row>
    <row r="698" spans="1:19" x14ac:dyDescent="0.3">
      <c r="A698" s="7">
        <v>35590</v>
      </c>
      <c r="B698" s="7" t="str">
        <f>IF(Table2[[#This Row],[Price]]&lt;4900,"Low",
   IF(Table2[[#This Row],[Price]]&gt;=27524,"High","Mid"))</f>
        <v>High</v>
      </c>
      <c r="C698" s="10">
        <v>2018</v>
      </c>
      <c r="D698" t="s">
        <v>169</v>
      </c>
      <c r="E698" t="s">
        <v>413</v>
      </c>
      <c r="F6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Crew Cab Big Horn</v>
      </c>
      <c r="G698" t="s">
        <v>59</v>
      </c>
      <c r="H698" t="s">
        <v>49</v>
      </c>
      <c r="I698" t="s">
        <v>24</v>
      </c>
      <c r="J698" s="14">
        <v>22805</v>
      </c>
      <c r="K698" t="s">
        <v>23</v>
      </c>
      <c r="L698" t="s">
        <v>24</v>
      </c>
      <c r="M698" t="s">
        <v>73</v>
      </c>
      <c r="N698" s="8" t="s">
        <v>83</v>
      </c>
      <c r="O698" t="s">
        <v>83</v>
      </c>
      <c r="P698" t="s">
        <v>68</v>
      </c>
      <c r="Q698">
        <v>35.11</v>
      </c>
      <c r="R698">
        <v>-106.62</v>
      </c>
      <c r="S698" t="s">
        <v>866</v>
      </c>
    </row>
    <row r="699" spans="1:19" x14ac:dyDescent="0.3">
      <c r="A699" s="7">
        <v>29990</v>
      </c>
      <c r="B699" s="7" t="str">
        <f>IF(Table2[[#This Row],[Price]]&lt;4900,"Low",
   IF(Table2[[#This Row],[Price]]&gt;=27524,"High","Mid"))</f>
        <v>High</v>
      </c>
      <c r="C699" s="10">
        <v>2015</v>
      </c>
      <c r="D699" t="s">
        <v>227</v>
      </c>
      <c r="E699" t="s">
        <v>1987</v>
      </c>
      <c r="F6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Gl-Class Gl 350</v>
      </c>
      <c r="G699" t="s">
        <v>59</v>
      </c>
      <c r="I699" t="s">
        <v>24</v>
      </c>
      <c r="J699" s="14">
        <v>72831</v>
      </c>
      <c r="K699" t="s">
        <v>23</v>
      </c>
      <c r="L699" t="s">
        <v>24</v>
      </c>
      <c r="O699" t="s">
        <v>90</v>
      </c>
      <c r="Q699">
        <v>35.11</v>
      </c>
      <c r="R699">
        <v>-106.62</v>
      </c>
      <c r="S699" t="s">
        <v>866</v>
      </c>
    </row>
    <row r="700" spans="1:19" x14ac:dyDescent="0.3">
      <c r="A700" s="7">
        <v>32990</v>
      </c>
      <c r="B700" s="7" t="str">
        <f>IF(Table2[[#This Row],[Price]]&lt;4900,"Low",
   IF(Table2[[#This Row],[Price]]&gt;=27524,"High","Mid"))</f>
        <v>High</v>
      </c>
      <c r="C700" s="10">
        <v>2017</v>
      </c>
      <c r="D700" t="s">
        <v>51</v>
      </c>
      <c r="E700" t="s">
        <v>2082</v>
      </c>
      <c r="F7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 Sport Utility</v>
      </c>
      <c r="G700" t="s">
        <v>59</v>
      </c>
      <c r="I700" t="s">
        <v>24</v>
      </c>
      <c r="J700" s="14">
        <v>90642</v>
      </c>
      <c r="K700" t="s">
        <v>23</v>
      </c>
      <c r="L700" t="s">
        <v>36</v>
      </c>
      <c r="N700" s="8" t="s">
        <v>902</v>
      </c>
      <c r="O700" s="8" t="s">
        <v>90</v>
      </c>
      <c r="P700" t="s">
        <v>68</v>
      </c>
      <c r="Q700">
        <v>35.11</v>
      </c>
      <c r="R700">
        <v>-106.62</v>
      </c>
      <c r="S700" t="s">
        <v>866</v>
      </c>
    </row>
    <row r="701" spans="1:19" x14ac:dyDescent="0.3">
      <c r="A701" s="7">
        <v>16590</v>
      </c>
      <c r="B701" s="7" t="str">
        <f>IF(Table2[[#This Row],[Price]]&lt;4900,"Low",
   IF(Table2[[#This Row],[Price]]&gt;=27524,"High","Mid"))</f>
        <v>Mid</v>
      </c>
      <c r="C701" s="10">
        <v>2019</v>
      </c>
      <c r="D701" t="s">
        <v>258</v>
      </c>
      <c r="E701" t="s">
        <v>345</v>
      </c>
      <c r="F7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 Pop Hatchback 2D</v>
      </c>
      <c r="G701" t="s">
        <v>59</v>
      </c>
      <c r="I701" t="s">
        <v>24</v>
      </c>
      <c r="J701" s="14">
        <v>13906</v>
      </c>
      <c r="K701" t="s">
        <v>23</v>
      </c>
      <c r="L701" t="s">
        <v>24</v>
      </c>
      <c r="M701" t="s">
        <v>61</v>
      </c>
      <c r="O701" t="s">
        <v>129</v>
      </c>
      <c r="Q701">
        <v>35.11</v>
      </c>
      <c r="R701">
        <v>-106.62</v>
      </c>
      <c r="S701" t="s">
        <v>574</v>
      </c>
    </row>
    <row r="702" spans="1:19" x14ac:dyDescent="0.3">
      <c r="A702" s="7">
        <v>22990</v>
      </c>
      <c r="B702" s="7" t="str">
        <f>IF(Table2[[#This Row],[Price]]&lt;4900,"Low",
   IF(Table2[[#This Row],[Price]]&gt;=27524,"High","Mid"))</f>
        <v>Mid</v>
      </c>
      <c r="C702" s="10">
        <v>2018</v>
      </c>
      <c r="D702" t="s">
        <v>241</v>
      </c>
      <c r="E702" t="s">
        <v>614</v>
      </c>
      <c r="F7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 2.0T Se Sport</v>
      </c>
      <c r="G702" t="s">
        <v>59</v>
      </c>
      <c r="I702" t="s">
        <v>22</v>
      </c>
      <c r="J702" s="14">
        <v>14566</v>
      </c>
      <c r="K702" t="s">
        <v>23</v>
      </c>
      <c r="L702" t="s">
        <v>24</v>
      </c>
      <c r="M702" t="s">
        <v>61</v>
      </c>
      <c r="O702" t="s">
        <v>24</v>
      </c>
      <c r="P702" t="s">
        <v>394</v>
      </c>
      <c r="Q702">
        <v>35.11</v>
      </c>
      <c r="R702">
        <v>-106.62</v>
      </c>
      <c r="S702" t="s">
        <v>574</v>
      </c>
    </row>
    <row r="703" spans="1:19" x14ac:dyDescent="0.3">
      <c r="A703" s="7">
        <v>15590</v>
      </c>
      <c r="B703" s="7" t="str">
        <f>IF(Table2[[#This Row],[Price]]&lt;4900,"Low",
   IF(Table2[[#This Row],[Price]]&gt;=27524,"High","Mid"))</f>
        <v>Mid</v>
      </c>
      <c r="C703" s="10">
        <v>2016</v>
      </c>
      <c r="D703" t="s">
        <v>241</v>
      </c>
      <c r="E703" t="s">
        <v>1195</v>
      </c>
      <c r="F7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Sel Premium</v>
      </c>
      <c r="G703" t="s">
        <v>59</v>
      </c>
      <c r="I703" t="s">
        <v>22</v>
      </c>
      <c r="J703" s="14">
        <v>55835</v>
      </c>
      <c r="K703" t="s">
        <v>23</v>
      </c>
      <c r="L703" t="s">
        <v>24</v>
      </c>
      <c r="M703" t="s">
        <v>61</v>
      </c>
      <c r="O703" t="s">
        <v>63</v>
      </c>
      <c r="P703" t="s">
        <v>55</v>
      </c>
      <c r="Q703">
        <v>35.11</v>
      </c>
      <c r="R703">
        <v>-106.62</v>
      </c>
      <c r="S703" t="s">
        <v>574</v>
      </c>
    </row>
    <row r="704" spans="1:19" x14ac:dyDescent="0.3">
      <c r="A704" s="7">
        <v>20590</v>
      </c>
      <c r="B704" s="7" t="str">
        <f>IF(Table2[[#This Row],[Price]]&lt;4900,"Low",
   IF(Table2[[#This Row],[Price]]&gt;=27524,"High","Mid"))</f>
        <v>Mid</v>
      </c>
      <c r="C704" s="10">
        <v>2019</v>
      </c>
      <c r="D704" t="s">
        <v>241</v>
      </c>
      <c r="E704" t="s">
        <v>490</v>
      </c>
      <c r="F7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704" t="s">
        <v>59</v>
      </c>
      <c r="I704" t="s">
        <v>87</v>
      </c>
      <c r="J704" s="14">
        <v>14361</v>
      </c>
      <c r="K704" t="s">
        <v>23</v>
      </c>
      <c r="L704" t="s">
        <v>24</v>
      </c>
      <c r="M704" t="s">
        <v>61</v>
      </c>
      <c r="O704" t="s">
        <v>63</v>
      </c>
      <c r="P704" t="s">
        <v>26</v>
      </c>
      <c r="Q704">
        <v>35.11</v>
      </c>
      <c r="R704">
        <v>-106.62</v>
      </c>
      <c r="S704" t="s">
        <v>602</v>
      </c>
    </row>
    <row r="705" spans="1:19" x14ac:dyDescent="0.3">
      <c r="A705" s="7">
        <v>15990</v>
      </c>
      <c r="B705" s="7" t="str">
        <f>IF(Table2[[#This Row],[Price]]&lt;4900,"Low",
   IF(Table2[[#This Row],[Price]]&gt;=27524,"High","Mid"))</f>
        <v>Mid</v>
      </c>
      <c r="C705" s="10">
        <v>2016</v>
      </c>
      <c r="D705" t="s">
        <v>241</v>
      </c>
      <c r="E705" t="s">
        <v>1195</v>
      </c>
      <c r="F7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Sel Premium</v>
      </c>
      <c r="G705" t="s">
        <v>59</v>
      </c>
      <c r="I705" t="s">
        <v>22</v>
      </c>
      <c r="J705" s="14">
        <v>33113</v>
      </c>
      <c r="K705" t="s">
        <v>23</v>
      </c>
      <c r="L705" t="s">
        <v>24</v>
      </c>
      <c r="M705" t="s">
        <v>61</v>
      </c>
      <c r="O705" t="s">
        <v>63</v>
      </c>
      <c r="P705" t="s">
        <v>68</v>
      </c>
      <c r="Q705">
        <v>35.11</v>
      </c>
      <c r="R705">
        <v>-106.62</v>
      </c>
      <c r="S705" t="s">
        <v>602</v>
      </c>
    </row>
    <row r="706" spans="1:19" x14ac:dyDescent="0.3">
      <c r="A706" s="7">
        <v>16990</v>
      </c>
      <c r="B706" s="7" t="str">
        <f>IF(Table2[[#This Row],[Price]]&lt;4900,"Low",
   IF(Table2[[#This Row],[Price]]&gt;=27524,"High","Mid"))</f>
        <v>Mid</v>
      </c>
      <c r="C706" s="10">
        <v>2016</v>
      </c>
      <c r="D706" t="s">
        <v>174</v>
      </c>
      <c r="E706" t="s">
        <v>1302</v>
      </c>
      <c r="F7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</v>
      </c>
      <c r="G706" t="s">
        <v>59</v>
      </c>
      <c r="H706" t="s">
        <v>49</v>
      </c>
      <c r="I706" t="s">
        <v>22</v>
      </c>
      <c r="J706" s="14">
        <v>43311</v>
      </c>
      <c r="K706" t="s">
        <v>23</v>
      </c>
      <c r="L706" t="s">
        <v>24</v>
      </c>
      <c r="M706" t="s">
        <v>61</v>
      </c>
      <c r="O706" t="s">
        <v>141</v>
      </c>
      <c r="P706" t="s">
        <v>26</v>
      </c>
      <c r="Q706">
        <v>35.11</v>
      </c>
      <c r="R706">
        <v>-106.62</v>
      </c>
      <c r="S706" t="s">
        <v>602</v>
      </c>
    </row>
    <row r="707" spans="1:19" x14ac:dyDescent="0.3">
      <c r="A707" s="7">
        <v>49995</v>
      </c>
      <c r="B707" s="7" t="str">
        <f>IF(Table2[[#This Row],[Price]]&lt;4900,"Low",
   IF(Table2[[#This Row],[Price]]&gt;=27524,"High","Mid"))</f>
        <v>High</v>
      </c>
      <c r="C707" s="10">
        <v>2018</v>
      </c>
      <c r="D707" t="s">
        <v>211</v>
      </c>
      <c r="E707" t="s">
        <v>731</v>
      </c>
      <c r="F7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Sq5</v>
      </c>
      <c r="H707" t="s">
        <v>49</v>
      </c>
      <c r="I707" t="s">
        <v>22</v>
      </c>
      <c r="J707" s="14">
        <v>60100</v>
      </c>
      <c r="K707" t="s">
        <v>23</v>
      </c>
      <c r="L707" t="s">
        <v>36</v>
      </c>
      <c r="Q707">
        <v>35.058537000000001</v>
      </c>
      <c r="R707">
        <v>-106.87787299999999</v>
      </c>
      <c r="S707" t="s">
        <v>602</v>
      </c>
    </row>
    <row r="708" spans="1:19" x14ac:dyDescent="0.3">
      <c r="A708" s="7">
        <v>19990</v>
      </c>
      <c r="B708" s="7" t="str">
        <f>IF(Table2[[#This Row],[Price]]&lt;4900,"Low",
   IF(Table2[[#This Row],[Price]]&gt;=27524,"High","Mid"))</f>
        <v>Mid</v>
      </c>
      <c r="C708" s="10">
        <v>2018</v>
      </c>
      <c r="D708" t="s">
        <v>205</v>
      </c>
      <c r="E708" t="s">
        <v>549</v>
      </c>
      <c r="F7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Ioniq Plug-In Hybrid</v>
      </c>
      <c r="G708" t="s">
        <v>59</v>
      </c>
      <c r="H708" s="8" t="s">
        <v>86</v>
      </c>
      <c r="I708" t="s">
        <v>24</v>
      </c>
      <c r="J708" s="14">
        <v>32538</v>
      </c>
      <c r="K708" t="s">
        <v>23</v>
      </c>
      <c r="L708" t="s">
        <v>24</v>
      </c>
      <c r="M708" t="s">
        <v>61</v>
      </c>
      <c r="O708" s="8" t="s">
        <v>63</v>
      </c>
      <c r="Q708">
        <v>35.11</v>
      </c>
      <c r="R708">
        <v>-106.62</v>
      </c>
      <c r="S708" t="s">
        <v>1172</v>
      </c>
    </row>
    <row r="709" spans="1:19" x14ac:dyDescent="0.3">
      <c r="A709" s="7">
        <v>16990</v>
      </c>
      <c r="B709" s="7" t="str">
        <f>IF(Table2[[#This Row],[Price]]&lt;4900,"Low",
   IF(Table2[[#This Row],[Price]]&gt;=27524,"High","Mid"))</f>
        <v>Mid</v>
      </c>
      <c r="C709" s="10">
        <v>2015</v>
      </c>
      <c r="D709" t="s">
        <v>174</v>
      </c>
      <c r="E709" t="s">
        <v>1302</v>
      </c>
      <c r="F7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</v>
      </c>
      <c r="G709" t="s">
        <v>59</v>
      </c>
      <c r="I709" t="s">
        <v>24</v>
      </c>
      <c r="J709" s="14">
        <v>61128</v>
      </c>
      <c r="K709" t="s">
        <v>23</v>
      </c>
      <c r="L709" t="s">
        <v>24</v>
      </c>
      <c r="M709" t="s">
        <v>61</v>
      </c>
      <c r="O709" t="s">
        <v>141</v>
      </c>
      <c r="P709" t="s">
        <v>68</v>
      </c>
      <c r="Q709">
        <v>35.11</v>
      </c>
      <c r="R709">
        <v>-106.62</v>
      </c>
      <c r="S709" t="s">
        <v>1172</v>
      </c>
    </row>
    <row r="710" spans="1:19" x14ac:dyDescent="0.3">
      <c r="A710" s="7">
        <v>32590</v>
      </c>
      <c r="B710" s="7" t="str">
        <f>IF(Table2[[#This Row],[Price]]&lt;4900,"Low",
   IF(Table2[[#This Row],[Price]]&gt;=27524,"High","Mid"))</f>
        <v>High</v>
      </c>
      <c r="C710" s="10">
        <v>2020</v>
      </c>
      <c r="D710" t="s">
        <v>20</v>
      </c>
      <c r="E710" t="s">
        <v>261</v>
      </c>
      <c r="F7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Supercab Xlt Pickup</v>
      </c>
      <c r="G710" t="s">
        <v>59</v>
      </c>
      <c r="I710" t="s">
        <v>22</v>
      </c>
      <c r="J710" s="14">
        <v>4487</v>
      </c>
      <c r="K710" t="s">
        <v>23</v>
      </c>
      <c r="L710" t="s">
        <v>24</v>
      </c>
      <c r="O710" t="s">
        <v>83</v>
      </c>
      <c r="P710" t="s">
        <v>45</v>
      </c>
      <c r="Q710">
        <v>35.11</v>
      </c>
      <c r="R710">
        <v>-106.62</v>
      </c>
      <c r="S710" t="s">
        <v>281</v>
      </c>
    </row>
    <row r="711" spans="1:19" x14ac:dyDescent="0.3">
      <c r="A711" s="7">
        <v>15990</v>
      </c>
      <c r="B711" s="7" t="str">
        <f>IF(Table2[[#This Row],[Price]]&lt;4900,"Low",
   IF(Table2[[#This Row],[Price]]&gt;=27524,"High","Mid"))</f>
        <v>Mid</v>
      </c>
      <c r="C711" s="10">
        <v>2010</v>
      </c>
      <c r="D711" t="s">
        <v>20</v>
      </c>
      <c r="E711" t="s">
        <v>1513</v>
      </c>
      <c r="F7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 Cab Xlt Pickup</v>
      </c>
      <c r="G711" t="s">
        <v>59</v>
      </c>
      <c r="H711" t="s">
        <v>49</v>
      </c>
      <c r="I711" t="s">
        <v>22</v>
      </c>
      <c r="J711" s="14">
        <v>48055</v>
      </c>
      <c r="K711" t="s">
        <v>23</v>
      </c>
      <c r="L711" t="s">
        <v>24</v>
      </c>
      <c r="O711" t="s">
        <v>83</v>
      </c>
      <c r="P711" t="s">
        <v>55</v>
      </c>
      <c r="Q711">
        <v>35.11</v>
      </c>
      <c r="R711">
        <v>-106.62</v>
      </c>
      <c r="S711" t="s">
        <v>281</v>
      </c>
    </row>
    <row r="712" spans="1:19" x14ac:dyDescent="0.3">
      <c r="A712" s="7">
        <v>21590</v>
      </c>
      <c r="B712" s="7" t="str">
        <f>IF(Table2[[#This Row],[Price]]&lt;4900,"Low",
   IF(Table2[[#This Row],[Price]]&gt;=27524,"High","Mid"))</f>
        <v>Mid</v>
      </c>
      <c r="C712" s="10">
        <v>2019</v>
      </c>
      <c r="D712" t="s">
        <v>205</v>
      </c>
      <c r="E712" t="s">
        <v>549</v>
      </c>
      <c r="F7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Ioniq Plug-In Hybrid</v>
      </c>
      <c r="G712" t="s">
        <v>59</v>
      </c>
      <c r="H712" s="8" t="s">
        <v>86</v>
      </c>
      <c r="I712" t="s">
        <v>24</v>
      </c>
      <c r="J712" s="14">
        <v>13204</v>
      </c>
      <c r="K712" t="s">
        <v>23</v>
      </c>
      <c r="L712" t="s">
        <v>24</v>
      </c>
      <c r="M712" t="s">
        <v>61</v>
      </c>
      <c r="O712" t="s">
        <v>129</v>
      </c>
      <c r="Q712">
        <v>35.11</v>
      </c>
      <c r="R712">
        <v>-106.62</v>
      </c>
      <c r="S712" t="s">
        <v>560</v>
      </c>
    </row>
    <row r="713" spans="1:19" x14ac:dyDescent="0.3">
      <c r="A713" s="7">
        <v>17590</v>
      </c>
      <c r="B713" s="7" t="str">
        <f>IF(Table2[[#This Row],[Price]]&lt;4900,"Low",
   IF(Table2[[#This Row],[Price]]&gt;=27524,"High","Mid"))</f>
        <v>Mid</v>
      </c>
      <c r="C713" s="10">
        <v>2017</v>
      </c>
      <c r="D713" t="s">
        <v>241</v>
      </c>
      <c r="E713" t="s">
        <v>490</v>
      </c>
      <c r="F7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713" t="s">
        <v>59</v>
      </c>
      <c r="I713" t="s">
        <v>24</v>
      </c>
      <c r="J713" s="14">
        <v>21036</v>
      </c>
      <c r="K713" t="s">
        <v>23</v>
      </c>
      <c r="L713" t="s">
        <v>24</v>
      </c>
      <c r="M713" t="s">
        <v>61</v>
      </c>
      <c r="O713" t="s">
        <v>63</v>
      </c>
      <c r="P713" t="s">
        <v>26</v>
      </c>
      <c r="Q713">
        <v>35.11</v>
      </c>
      <c r="R713">
        <v>-106.62</v>
      </c>
      <c r="S713" t="s">
        <v>807</v>
      </c>
    </row>
    <row r="714" spans="1:19" x14ac:dyDescent="0.3">
      <c r="A714" s="7">
        <v>18990</v>
      </c>
      <c r="B714" s="7" t="str">
        <f>IF(Table2[[#This Row],[Price]]&lt;4900,"Low",
   IF(Table2[[#This Row],[Price]]&gt;=27524,"High","Mid"))</f>
        <v>Mid</v>
      </c>
      <c r="C714" s="10">
        <v>2017</v>
      </c>
      <c r="D714" t="s">
        <v>174</v>
      </c>
      <c r="E714" t="s">
        <v>925</v>
      </c>
      <c r="F7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 Se</v>
      </c>
      <c r="G714" t="s">
        <v>59</v>
      </c>
      <c r="H714" t="s">
        <v>49</v>
      </c>
      <c r="I714" t="s">
        <v>24</v>
      </c>
      <c r="J714" s="14">
        <v>45953</v>
      </c>
      <c r="K714" t="s">
        <v>23</v>
      </c>
      <c r="L714" t="s">
        <v>24</v>
      </c>
      <c r="M714" t="s">
        <v>61</v>
      </c>
      <c r="O714" t="s">
        <v>141</v>
      </c>
      <c r="P714" t="s">
        <v>55</v>
      </c>
      <c r="Q714">
        <v>35.11</v>
      </c>
      <c r="R714">
        <v>-106.62</v>
      </c>
      <c r="S714" t="s">
        <v>807</v>
      </c>
    </row>
    <row r="715" spans="1:19" x14ac:dyDescent="0.3">
      <c r="A715" s="7">
        <v>23590</v>
      </c>
      <c r="B715" s="7" t="str">
        <f>IF(Table2[[#This Row],[Price]]&lt;4900,"Low",
   IF(Table2[[#This Row],[Price]]&gt;=27524,"High","Mid"))</f>
        <v>Mid</v>
      </c>
      <c r="C715" s="10">
        <v>2019</v>
      </c>
      <c r="D715" t="s">
        <v>174</v>
      </c>
      <c r="E715" t="s">
        <v>1302</v>
      </c>
      <c r="F7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</v>
      </c>
      <c r="G715" t="s">
        <v>59</v>
      </c>
      <c r="H715" t="s">
        <v>49</v>
      </c>
      <c r="I715" t="s">
        <v>24</v>
      </c>
      <c r="J715" s="14">
        <v>42264</v>
      </c>
      <c r="K715" t="s">
        <v>23</v>
      </c>
      <c r="L715" t="s">
        <v>24</v>
      </c>
      <c r="M715" t="s">
        <v>61</v>
      </c>
      <c r="O715" t="s">
        <v>141</v>
      </c>
      <c r="Q715">
        <v>35.11</v>
      </c>
      <c r="R715">
        <v>-106.62</v>
      </c>
      <c r="S715" t="s">
        <v>1437</v>
      </c>
    </row>
    <row r="716" spans="1:19" x14ac:dyDescent="0.3">
      <c r="A716" s="7">
        <v>19590</v>
      </c>
      <c r="B716" s="7" t="str">
        <f>IF(Table2[[#This Row],[Price]]&lt;4900,"Low",
   IF(Table2[[#This Row],[Price]]&gt;=27524,"High","Mid"))</f>
        <v>Mid</v>
      </c>
      <c r="C716" s="10">
        <v>2019</v>
      </c>
      <c r="D716" t="s">
        <v>174</v>
      </c>
      <c r="E716" t="s">
        <v>1302</v>
      </c>
      <c r="F7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</v>
      </c>
      <c r="G716" t="s">
        <v>59</v>
      </c>
      <c r="H716" t="s">
        <v>49</v>
      </c>
      <c r="I716" t="s">
        <v>22</v>
      </c>
      <c r="J716" s="14">
        <v>45622</v>
      </c>
      <c r="K716" t="s">
        <v>23</v>
      </c>
      <c r="L716" t="s">
        <v>24</v>
      </c>
      <c r="M716" t="s">
        <v>61</v>
      </c>
      <c r="O716" t="s">
        <v>141</v>
      </c>
      <c r="P716" t="s">
        <v>26</v>
      </c>
      <c r="Q716">
        <v>35.11</v>
      </c>
      <c r="R716">
        <v>-106.62</v>
      </c>
      <c r="S716" t="s">
        <v>1437</v>
      </c>
    </row>
    <row r="717" spans="1:19" x14ac:dyDescent="0.3">
      <c r="A717" s="7">
        <v>23990</v>
      </c>
      <c r="B717" s="7" t="str">
        <f>IF(Table2[[#This Row],[Price]]&lt;4900,"Low",
   IF(Table2[[#This Row],[Price]]&gt;=27524,"High","Mid"))</f>
        <v>Mid</v>
      </c>
      <c r="C717" s="10">
        <v>2019</v>
      </c>
      <c r="D717" t="s">
        <v>205</v>
      </c>
      <c r="E717" t="s">
        <v>549</v>
      </c>
      <c r="F7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Ioniq Plug-In Hybrid</v>
      </c>
      <c r="G717" t="s">
        <v>59</v>
      </c>
      <c r="H717" s="8" t="s">
        <v>86</v>
      </c>
      <c r="I717" t="s">
        <v>102</v>
      </c>
      <c r="J717" s="14">
        <v>18993</v>
      </c>
      <c r="K717" t="s">
        <v>23</v>
      </c>
      <c r="L717" t="s">
        <v>24</v>
      </c>
      <c r="M717" t="s">
        <v>61</v>
      </c>
      <c r="O717" s="8" t="s">
        <v>161</v>
      </c>
      <c r="P717" t="s">
        <v>45</v>
      </c>
      <c r="Q717">
        <v>35.11</v>
      </c>
      <c r="R717">
        <v>-106.62</v>
      </c>
      <c r="S717" t="s">
        <v>737</v>
      </c>
    </row>
    <row r="718" spans="1:19" x14ac:dyDescent="0.3">
      <c r="A718" s="7">
        <v>23990</v>
      </c>
      <c r="B718" s="7" t="str">
        <f>IF(Table2[[#This Row],[Price]]&lt;4900,"Low",
   IF(Table2[[#This Row],[Price]]&gt;=27524,"High","Mid"))</f>
        <v>Mid</v>
      </c>
      <c r="C718" s="10">
        <v>2019</v>
      </c>
      <c r="D718" t="s">
        <v>174</v>
      </c>
      <c r="E718" t="s">
        <v>1302</v>
      </c>
      <c r="F7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</v>
      </c>
      <c r="G718" t="s">
        <v>59</v>
      </c>
      <c r="H718" t="s">
        <v>49</v>
      </c>
      <c r="I718" t="s">
        <v>22</v>
      </c>
      <c r="J718" s="14">
        <v>37090</v>
      </c>
      <c r="K718" t="s">
        <v>23</v>
      </c>
      <c r="L718" t="s">
        <v>24</v>
      </c>
      <c r="M718" t="s">
        <v>61</v>
      </c>
      <c r="O718" t="s">
        <v>141</v>
      </c>
      <c r="P718" t="s">
        <v>26</v>
      </c>
      <c r="Q718">
        <v>35.11</v>
      </c>
      <c r="R718">
        <v>-106.62</v>
      </c>
      <c r="S718" t="s">
        <v>1303</v>
      </c>
    </row>
    <row r="719" spans="1:19" x14ac:dyDescent="0.3">
      <c r="A719" s="7">
        <v>32990</v>
      </c>
      <c r="B719" s="7" t="str">
        <f>IF(Table2[[#This Row],[Price]]&lt;4900,"Low",
   IF(Table2[[#This Row],[Price]]&gt;=27524,"High","Mid"))</f>
        <v>High</v>
      </c>
      <c r="C719" s="10">
        <v>2013</v>
      </c>
      <c r="D719" t="s">
        <v>1370</v>
      </c>
      <c r="E719" t="s">
        <v>1609</v>
      </c>
      <c r="F7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Cayenne Diesel Sport</v>
      </c>
      <c r="G719" t="s">
        <v>59</v>
      </c>
      <c r="I719" t="s">
        <v>24</v>
      </c>
      <c r="J719" s="14">
        <v>52747</v>
      </c>
      <c r="K719" t="s">
        <v>23</v>
      </c>
      <c r="L719" t="s">
        <v>24</v>
      </c>
      <c r="O719" t="s">
        <v>90</v>
      </c>
      <c r="Q719">
        <v>35.11</v>
      </c>
      <c r="R719">
        <v>-106.62</v>
      </c>
      <c r="S719" t="s">
        <v>1303</v>
      </c>
    </row>
    <row r="720" spans="1:19" x14ac:dyDescent="0.3">
      <c r="A720" s="7">
        <v>25990</v>
      </c>
      <c r="B720" s="7" t="str">
        <f>IF(Table2[[#This Row],[Price]]&lt;4900,"Low",
   IF(Table2[[#This Row],[Price]]&gt;=27524,"High","Mid"))</f>
        <v>Mid</v>
      </c>
      <c r="C720" s="10">
        <v>2020</v>
      </c>
      <c r="D720" t="s">
        <v>47</v>
      </c>
      <c r="E720" t="s">
        <v>286</v>
      </c>
      <c r="F7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Le Sport Utility 4D</v>
      </c>
      <c r="G720" t="s">
        <v>59</v>
      </c>
      <c r="I720" t="s">
        <v>22</v>
      </c>
      <c r="J720" s="14">
        <v>4736</v>
      </c>
      <c r="K720" t="s">
        <v>23</v>
      </c>
      <c r="L720" t="s">
        <v>24</v>
      </c>
      <c r="M720" t="s">
        <v>61</v>
      </c>
      <c r="N720" s="8" t="s">
        <v>146</v>
      </c>
      <c r="O720" t="s">
        <v>24</v>
      </c>
      <c r="P720" t="s">
        <v>55</v>
      </c>
      <c r="Q720">
        <v>35.11</v>
      </c>
      <c r="R720">
        <v>-106.62</v>
      </c>
      <c r="S720" t="s">
        <v>287</v>
      </c>
    </row>
    <row r="721" spans="1:19" x14ac:dyDescent="0.3">
      <c r="A721" s="7">
        <v>17990</v>
      </c>
      <c r="B721" s="7" t="str">
        <f>IF(Table2[[#This Row],[Price]]&lt;4900,"Low",
   IF(Table2[[#This Row],[Price]]&gt;=27524,"High","Mid"))</f>
        <v>Mid</v>
      </c>
      <c r="C721" s="10">
        <v>2016</v>
      </c>
      <c r="D721" t="s">
        <v>47</v>
      </c>
      <c r="E721" t="s">
        <v>1109</v>
      </c>
      <c r="F7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Se Sedan 4D</v>
      </c>
      <c r="G721" t="s">
        <v>59</v>
      </c>
      <c r="H721" s="8" t="s">
        <v>49</v>
      </c>
      <c r="I721" t="s">
        <v>22</v>
      </c>
      <c r="J721" s="14">
        <v>30701</v>
      </c>
      <c r="K721" t="s">
        <v>23</v>
      </c>
      <c r="L721" t="s">
        <v>24</v>
      </c>
      <c r="M721" t="s">
        <v>61</v>
      </c>
      <c r="N721" s="8" t="s">
        <v>43</v>
      </c>
      <c r="O721" t="s">
        <v>63</v>
      </c>
      <c r="P721" t="s">
        <v>68</v>
      </c>
      <c r="Q721">
        <v>35.11</v>
      </c>
      <c r="R721">
        <v>-106.62</v>
      </c>
      <c r="S721" t="s">
        <v>1110</v>
      </c>
    </row>
    <row r="722" spans="1:19" x14ac:dyDescent="0.3">
      <c r="A722" s="7">
        <v>81999</v>
      </c>
      <c r="B722" s="7" t="str">
        <f>IF(Table2[[#This Row],[Price]]&lt;4900,"Low",
   IF(Table2[[#This Row],[Price]]&gt;=27524,"High","Mid"))</f>
        <v>High</v>
      </c>
      <c r="C722" s="10">
        <v>2018</v>
      </c>
      <c r="D722" t="s">
        <v>290</v>
      </c>
      <c r="E722" t="s">
        <v>630</v>
      </c>
      <c r="F7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500</v>
      </c>
      <c r="H722" t="s">
        <v>41</v>
      </c>
      <c r="I722" t="s">
        <v>22</v>
      </c>
      <c r="J722" s="14">
        <v>14900</v>
      </c>
      <c r="K722" t="s">
        <v>23</v>
      </c>
      <c r="L722" t="s">
        <v>36</v>
      </c>
      <c r="M722" t="s">
        <v>42</v>
      </c>
      <c r="Q722">
        <v>35.249299999999998</v>
      </c>
      <c r="R722">
        <v>-106.6818</v>
      </c>
      <c r="S722" t="s">
        <v>633</v>
      </c>
    </row>
    <row r="723" spans="1:19" x14ac:dyDescent="0.3">
      <c r="A723" s="7">
        <v>62825</v>
      </c>
      <c r="B723" s="7" t="str">
        <f>IF(Table2[[#This Row],[Price]]&lt;4900,"Low",
   IF(Table2[[#This Row],[Price]]&gt;=27524,"High","Mid"))</f>
        <v>High</v>
      </c>
      <c r="C723" s="10">
        <v>2021</v>
      </c>
      <c r="D723" t="s">
        <v>71</v>
      </c>
      <c r="E723" t="s">
        <v>85</v>
      </c>
      <c r="F7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G723" t="s">
        <v>53</v>
      </c>
      <c r="H723" t="s">
        <v>86</v>
      </c>
      <c r="I723" t="s">
        <v>102</v>
      </c>
      <c r="J723" s="14">
        <v>10</v>
      </c>
      <c r="K723" t="s">
        <v>23</v>
      </c>
      <c r="L723" t="s">
        <v>36</v>
      </c>
      <c r="M723" t="s">
        <v>73</v>
      </c>
      <c r="Q723">
        <v>35.249299999999998</v>
      </c>
      <c r="R723">
        <v>-106.6818</v>
      </c>
      <c r="S723" t="s">
        <v>103</v>
      </c>
    </row>
    <row r="724" spans="1:19" x14ac:dyDescent="0.3">
      <c r="A724" s="7">
        <v>57645</v>
      </c>
      <c r="B724" s="7" t="str">
        <f>IF(Table2[[#This Row],[Price]]&lt;4900,"Low",
   IF(Table2[[#This Row],[Price]]&gt;=27524,"High","Mid"))</f>
        <v>High</v>
      </c>
      <c r="C724" s="10">
        <v>2021</v>
      </c>
      <c r="D724" t="s">
        <v>71</v>
      </c>
      <c r="E724" t="s">
        <v>85</v>
      </c>
      <c r="F7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H724" t="s">
        <v>86</v>
      </c>
      <c r="I724" t="s">
        <v>87</v>
      </c>
      <c r="J724" s="14">
        <v>10</v>
      </c>
      <c r="K724" t="s">
        <v>23</v>
      </c>
      <c r="L724" t="s">
        <v>36</v>
      </c>
      <c r="M724" t="s">
        <v>73</v>
      </c>
      <c r="Q724">
        <v>35.249299999999998</v>
      </c>
      <c r="R724">
        <v>-106.6818</v>
      </c>
      <c r="S724" t="s">
        <v>101</v>
      </c>
    </row>
    <row r="725" spans="1:19" x14ac:dyDescent="0.3">
      <c r="A725" s="7">
        <v>56999</v>
      </c>
      <c r="B725" s="7" t="str">
        <f>IF(Table2[[#This Row],[Price]]&lt;4900,"Low",
   IF(Table2[[#This Row],[Price]]&gt;=27524,"High","Mid"))</f>
        <v>High</v>
      </c>
      <c r="C725" s="10">
        <v>2020</v>
      </c>
      <c r="D725" t="s">
        <v>71</v>
      </c>
      <c r="E725" t="s">
        <v>595</v>
      </c>
      <c r="F7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Summit</v>
      </c>
      <c r="H725" t="s">
        <v>41</v>
      </c>
      <c r="I725" t="s">
        <v>22</v>
      </c>
      <c r="J725" s="14">
        <v>14298</v>
      </c>
      <c r="K725" t="s">
        <v>23</v>
      </c>
      <c r="L725" t="s">
        <v>36</v>
      </c>
      <c r="M725" t="s">
        <v>73</v>
      </c>
      <c r="N725" s="8" t="s">
        <v>110</v>
      </c>
      <c r="Q725">
        <v>35.058537000000001</v>
      </c>
      <c r="R725">
        <v>-106.87787299999999</v>
      </c>
      <c r="S725" t="s">
        <v>598</v>
      </c>
    </row>
    <row r="726" spans="1:19" x14ac:dyDescent="0.3">
      <c r="A726" s="7">
        <v>39999</v>
      </c>
      <c r="B726" s="7" t="str">
        <f>IF(Table2[[#This Row],[Price]]&lt;4900,"Low",
   IF(Table2[[#This Row],[Price]]&gt;=27524,"High","Mid"))</f>
        <v>High</v>
      </c>
      <c r="C726" s="10">
        <v>2018</v>
      </c>
      <c r="D726" t="s">
        <v>47</v>
      </c>
      <c r="E726" t="s">
        <v>950</v>
      </c>
      <c r="F7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H726" t="s">
        <v>49</v>
      </c>
      <c r="I726" t="s">
        <v>22</v>
      </c>
      <c r="J726" s="14">
        <v>35000</v>
      </c>
      <c r="K726" t="s">
        <v>23</v>
      </c>
      <c r="L726" t="s">
        <v>36</v>
      </c>
      <c r="M726" t="s">
        <v>73</v>
      </c>
      <c r="N726" s="8" t="s">
        <v>83</v>
      </c>
      <c r="Q726">
        <v>35.081800000000001</v>
      </c>
      <c r="R726">
        <v>-106.6482</v>
      </c>
      <c r="S726" t="s">
        <v>1249</v>
      </c>
    </row>
    <row r="727" spans="1:19" x14ac:dyDescent="0.3">
      <c r="A727" s="7">
        <v>29995</v>
      </c>
      <c r="B727" s="7" t="str">
        <f>IF(Table2[[#This Row],[Price]]&lt;4900,"Low",
   IF(Table2[[#This Row],[Price]]&gt;=27524,"High","Mid"))</f>
        <v>High</v>
      </c>
      <c r="C727" s="10">
        <v>2017</v>
      </c>
      <c r="D727" t="s">
        <v>483</v>
      </c>
      <c r="E727" t="s">
        <v>484</v>
      </c>
      <c r="F7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Qx50</v>
      </c>
      <c r="H727" t="s">
        <v>49</v>
      </c>
      <c r="I727" t="s">
        <v>22</v>
      </c>
      <c r="J727" s="14">
        <v>10724</v>
      </c>
      <c r="K727" t="s">
        <v>23</v>
      </c>
      <c r="L727" t="s">
        <v>36</v>
      </c>
      <c r="M727" t="s">
        <v>73</v>
      </c>
      <c r="Q727">
        <v>35.249299999999998</v>
      </c>
      <c r="R727">
        <v>-106.6818</v>
      </c>
      <c r="S727" t="s">
        <v>486</v>
      </c>
    </row>
    <row r="728" spans="1:19" x14ac:dyDescent="0.3">
      <c r="A728" s="7">
        <v>15000</v>
      </c>
      <c r="B728" s="7" t="str">
        <f>IF(Table2[[#This Row],[Price]]&lt;4900,"Low",
   IF(Table2[[#This Row],[Price]]&gt;=27524,"High","Mid"))</f>
        <v>Mid</v>
      </c>
      <c r="C728" s="10">
        <v>2006</v>
      </c>
      <c r="D728" t="s">
        <v>20</v>
      </c>
      <c r="E728" t="s">
        <v>1341</v>
      </c>
      <c r="F7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G728" t="s">
        <v>137</v>
      </c>
      <c r="H728" t="s">
        <v>41</v>
      </c>
      <c r="I728" t="s">
        <v>22</v>
      </c>
      <c r="J728" s="14">
        <v>73000</v>
      </c>
      <c r="K728" t="s">
        <v>23</v>
      </c>
      <c r="L728" t="s">
        <v>78</v>
      </c>
      <c r="M728" t="s">
        <v>42</v>
      </c>
      <c r="P728" t="s">
        <v>31</v>
      </c>
      <c r="Q728">
        <v>35.058537000000001</v>
      </c>
      <c r="R728">
        <v>-106.87787299999999</v>
      </c>
      <c r="S728" t="s">
        <v>1990</v>
      </c>
    </row>
    <row r="729" spans="1:19" x14ac:dyDescent="0.3">
      <c r="A729" s="7">
        <v>46095</v>
      </c>
      <c r="B729" s="7" t="str">
        <f>IF(Table2[[#This Row],[Price]]&lt;4900,"Low",
   IF(Table2[[#This Row],[Price]]&gt;=27524,"High","Mid"))</f>
        <v>High</v>
      </c>
      <c r="C729" s="10">
        <v>2017</v>
      </c>
      <c r="D729" t="s">
        <v>20</v>
      </c>
      <c r="E729" t="s">
        <v>1884</v>
      </c>
      <c r="F7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Platinum 4X4</v>
      </c>
      <c r="G729" t="s">
        <v>137</v>
      </c>
      <c r="H729" t="s">
        <v>49</v>
      </c>
      <c r="I729" t="s">
        <v>22</v>
      </c>
      <c r="J729" s="14">
        <v>67819</v>
      </c>
      <c r="K729" t="s">
        <v>23</v>
      </c>
      <c r="L729" t="s">
        <v>36</v>
      </c>
      <c r="M729" t="s">
        <v>73</v>
      </c>
      <c r="N729" t="s">
        <v>95</v>
      </c>
      <c r="O729" t="s">
        <v>96</v>
      </c>
      <c r="P729" t="s">
        <v>463</v>
      </c>
      <c r="Q729">
        <v>35.110399999999998</v>
      </c>
      <c r="R729">
        <v>-106.57810000000001</v>
      </c>
      <c r="S729" t="s">
        <v>1885</v>
      </c>
    </row>
    <row r="730" spans="1:19" x14ac:dyDescent="0.3">
      <c r="A730" s="7">
        <v>22500</v>
      </c>
      <c r="B730" s="7" t="str">
        <f>IF(Table2[[#This Row],[Price]]&lt;4900,"Low",
   IF(Table2[[#This Row],[Price]]&gt;=27524,"High","Mid"))</f>
        <v>Mid</v>
      </c>
      <c r="C730" s="10">
        <v>1993</v>
      </c>
      <c r="D730" t="s">
        <v>47</v>
      </c>
      <c r="E730" t="s">
        <v>3370</v>
      </c>
      <c r="F7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Land Cruiser Fj80</v>
      </c>
      <c r="G730" t="s">
        <v>137</v>
      </c>
      <c r="H730" t="s">
        <v>49</v>
      </c>
      <c r="I730" t="s">
        <v>22</v>
      </c>
      <c r="J730" s="14">
        <v>219350</v>
      </c>
      <c r="K730" t="s">
        <v>23</v>
      </c>
      <c r="L730" t="s">
        <v>36</v>
      </c>
      <c r="M730" t="s">
        <v>73</v>
      </c>
      <c r="N730" t="s">
        <v>95</v>
      </c>
      <c r="O730" t="s">
        <v>90</v>
      </c>
      <c r="P730" t="s">
        <v>55</v>
      </c>
      <c r="Q730">
        <v>38.869624999999999</v>
      </c>
      <c r="R730">
        <v>-94.540442999999996</v>
      </c>
      <c r="S730" t="s">
        <v>3371</v>
      </c>
    </row>
    <row r="731" spans="1:19" x14ac:dyDescent="0.3">
      <c r="A731" s="7">
        <v>2359</v>
      </c>
      <c r="B731" s="7" t="str">
        <f>IF(Table2[[#This Row],[Price]]&lt;4900,"Low",
   IF(Table2[[#This Row],[Price]]&gt;=27524,"High","Mid"))</f>
        <v>Low</v>
      </c>
      <c r="C731" s="10">
        <v>2002</v>
      </c>
      <c r="D731" t="s">
        <v>93</v>
      </c>
      <c r="F7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</v>
      </c>
      <c r="G731" t="s">
        <v>40</v>
      </c>
      <c r="H731" t="s">
        <v>41</v>
      </c>
      <c r="I731" t="s">
        <v>22</v>
      </c>
      <c r="J731" s="14">
        <v>194000</v>
      </c>
      <c r="K731" t="s">
        <v>23</v>
      </c>
      <c r="L731" t="s">
        <v>36</v>
      </c>
      <c r="O731" t="s">
        <v>24</v>
      </c>
      <c r="P731" t="s">
        <v>26</v>
      </c>
      <c r="Q731">
        <v>35.089626000000003</v>
      </c>
      <c r="R731">
        <v>-106.509782</v>
      </c>
      <c r="S731" t="s">
        <v>3298</v>
      </c>
    </row>
    <row r="732" spans="1:19" x14ac:dyDescent="0.3">
      <c r="A732" s="7">
        <v>5000</v>
      </c>
      <c r="B732" s="7" t="str">
        <f>IF(Table2[[#This Row],[Price]]&lt;4900,"Low",
   IF(Table2[[#This Row],[Price]]&gt;=27524,"High","Mid"))</f>
        <v>Mid</v>
      </c>
      <c r="C732" s="10">
        <v>2000</v>
      </c>
      <c r="E732" t="s">
        <v>189</v>
      </c>
      <c r="F7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2000 Elgin</v>
      </c>
      <c r="G732" t="s">
        <v>40</v>
      </c>
      <c r="H732" t="s">
        <v>24</v>
      </c>
      <c r="I732" t="s">
        <v>30</v>
      </c>
      <c r="J732" s="14">
        <v>1000</v>
      </c>
      <c r="K732" t="s">
        <v>23</v>
      </c>
      <c r="L732" t="s">
        <v>36</v>
      </c>
      <c r="M732" t="s">
        <v>61</v>
      </c>
      <c r="O732" t="s">
        <v>24</v>
      </c>
      <c r="P732" t="s">
        <v>31</v>
      </c>
      <c r="Q732">
        <v>35.044600000000003</v>
      </c>
      <c r="R732">
        <v>-106.3062</v>
      </c>
      <c r="S732" t="s">
        <v>190</v>
      </c>
    </row>
    <row r="733" spans="1:19" x14ac:dyDescent="0.3">
      <c r="A733" s="7">
        <v>15500</v>
      </c>
      <c r="B733" s="7" t="str">
        <f>IF(Table2[[#This Row],[Price]]&lt;4900,"Low",
   IF(Table2[[#This Row],[Price]]&gt;=27524,"High","Mid"))</f>
        <v>Mid</v>
      </c>
      <c r="C733" s="10">
        <v>2015</v>
      </c>
      <c r="D733" t="s">
        <v>57</v>
      </c>
      <c r="E733" t="s">
        <v>2073</v>
      </c>
      <c r="F7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</v>
      </c>
      <c r="G733" t="s">
        <v>137</v>
      </c>
      <c r="H733" t="s">
        <v>86</v>
      </c>
      <c r="I733" t="s">
        <v>22</v>
      </c>
      <c r="J733" s="14">
        <v>79000</v>
      </c>
      <c r="K733" t="s">
        <v>23</v>
      </c>
      <c r="L733" t="s">
        <v>36</v>
      </c>
      <c r="M733" t="s">
        <v>73</v>
      </c>
      <c r="N733" t="s">
        <v>43</v>
      </c>
      <c r="O733" t="s">
        <v>90</v>
      </c>
      <c r="P733" t="s">
        <v>138</v>
      </c>
      <c r="Q733">
        <v>35.186799999999998</v>
      </c>
      <c r="R733">
        <v>-106.6652</v>
      </c>
      <c r="S733" t="s">
        <v>2074</v>
      </c>
    </row>
    <row r="734" spans="1:19" x14ac:dyDescent="0.3">
      <c r="A734" s="7">
        <v>8500</v>
      </c>
      <c r="B734" s="7" t="str">
        <f>IF(Table2[[#This Row],[Price]]&lt;4900,"Low",
   IF(Table2[[#This Row],[Price]]&gt;=27524,"High","Mid"))</f>
        <v>Mid</v>
      </c>
      <c r="C734" s="10">
        <v>2011</v>
      </c>
      <c r="D734" t="s">
        <v>320</v>
      </c>
      <c r="E734" t="s">
        <v>1664</v>
      </c>
      <c r="F7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</v>
      </c>
      <c r="G734" t="s">
        <v>137</v>
      </c>
      <c r="H734" t="s">
        <v>86</v>
      </c>
      <c r="I734" t="s">
        <v>22</v>
      </c>
      <c r="J734" s="14">
        <v>83232</v>
      </c>
      <c r="K734" t="s">
        <v>172</v>
      </c>
      <c r="L734" t="s">
        <v>36</v>
      </c>
      <c r="M734" t="s">
        <v>61</v>
      </c>
      <c r="N734" t="s">
        <v>62</v>
      </c>
      <c r="O734" t="s">
        <v>63</v>
      </c>
      <c r="P734" t="s">
        <v>97</v>
      </c>
      <c r="Q734">
        <v>35.142099999999999</v>
      </c>
      <c r="R734">
        <v>-106.7041</v>
      </c>
      <c r="S734" t="s">
        <v>2152</v>
      </c>
    </row>
    <row r="735" spans="1:19" x14ac:dyDescent="0.3">
      <c r="A735" s="7">
        <v>6500</v>
      </c>
      <c r="B735" s="7" t="str">
        <f>IF(Table2[[#This Row],[Price]]&lt;4900,"Low",
   IF(Table2[[#This Row],[Price]]&gt;=27524,"High","Mid"))</f>
        <v>Mid</v>
      </c>
      <c r="C735" s="10">
        <v>2004</v>
      </c>
      <c r="D735" t="s">
        <v>71</v>
      </c>
      <c r="E735" t="s">
        <v>2223</v>
      </c>
      <c r="F7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</v>
      </c>
      <c r="G735" t="s">
        <v>137</v>
      </c>
      <c r="H735" t="s">
        <v>41</v>
      </c>
      <c r="I735" t="s">
        <v>22</v>
      </c>
      <c r="J735" s="14">
        <v>99075</v>
      </c>
      <c r="K735" t="s">
        <v>172</v>
      </c>
      <c r="L735" t="s">
        <v>36</v>
      </c>
      <c r="M735" t="s">
        <v>73</v>
      </c>
      <c r="N735" t="s">
        <v>95</v>
      </c>
      <c r="O735" s="8" t="s">
        <v>83</v>
      </c>
      <c r="P735" t="s">
        <v>97</v>
      </c>
      <c r="Q735">
        <v>35.110399999999998</v>
      </c>
      <c r="R735">
        <v>-106.57810000000001</v>
      </c>
      <c r="S735" t="s">
        <v>2391</v>
      </c>
    </row>
    <row r="736" spans="1:19" x14ac:dyDescent="0.3">
      <c r="A736" s="7">
        <v>12995</v>
      </c>
      <c r="B736" s="7" t="str">
        <f>IF(Table2[[#This Row],[Price]]&lt;4900,"Low",
   IF(Table2[[#This Row],[Price]]&gt;=27524,"High","Mid"))</f>
        <v>Mid</v>
      </c>
      <c r="C736" s="10">
        <v>2013</v>
      </c>
      <c r="D736" t="s">
        <v>93</v>
      </c>
      <c r="E736" t="s">
        <v>336</v>
      </c>
      <c r="F7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</v>
      </c>
      <c r="I736" t="s">
        <v>22</v>
      </c>
      <c r="J736" s="14">
        <v>113976</v>
      </c>
      <c r="K736" t="s">
        <v>23</v>
      </c>
      <c r="L736" t="s">
        <v>36</v>
      </c>
      <c r="M736" t="s">
        <v>61</v>
      </c>
      <c r="O736" t="s">
        <v>90</v>
      </c>
      <c r="P736" t="s">
        <v>55</v>
      </c>
      <c r="Q736">
        <v>35.087685</v>
      </c>
      <c r="R736">
        <v>-106.594475</v>
      </c>
      <c r="S736" t="s">
        <v>2610</v>
      </c>
    </row>
    <row r="737" spans="1:19" x14ac:dyDescent="0.3">
      <c r="A737" s="7">
        <v>7950</v>
      </c>
      <c r="B737" s="7" t="str">
        <f>IF(Table2[[#This Row],[Price]]&lt;4900,"Low",
   IF(Table2[[#This Row],[Price]]&gt;=27524,"High","Mid"))</f>
        <v>Mid</v>
      </c>
      <c r="C737" s="10">
        <v>2012</v>
      </c>
      <c r="D737" t="s">
        <v>51</v>
      </c>
      <c r="E737" t="s">
        <v>1009</v>
      </c>
      <c r="F7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I737" t="s">
        <v>22</v>
      </c>
      <c r="J737" s="14">
        <v>181685</v>
      </c>
      <c r="K737" t="s">
        <v>23</v>
      </c>
      <c r="L737" t="s">
        <v>36</v>
      </c>
      <c r="O737" t="s">
        <v>63</v>
      </c>
      <c r="P737" t="s">
        <v>45</v>
      </c>
      <c r="Q737">
        <v>35.185090000000002</v>
      </c>
      <c r="R737">
        <v>-106.58499999999999</v>
      </c>
      <c r="S737" t="s">
        <v>3258</v>
      </c>
    </row>
    <row r="738" spans="1:19" x14ac:dyDescent="0.3">
      <c r="A738" s="7">
        <v>5000</v>
      </c>
      <c r="B738" s="7" t="str">
        <f>IF(Table2[[#This Row],[Price]]&lt;4900,"Low",
   IF(Table2[[#This Row],[Price]]&gt;=27524,"High","Mid"))</f>
        <v>Mid</v>
      </c>
      <c r="C738" s="10">
        <v>1992</v>
      </c>
      <c r="D738" t="s">
        <v>20</v>
      </c>
      <c r="F7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</v>
      </c>
      <c r="G738" t="s">
        <v>59</v>
      </c>
      <c r="H738" t="s">
        <v>41</v>
      </c>
      <c r="I738" t="s">
        <v>22</v>
      </c>
      <c r="J738" s="14">
        <v>285876</v>
      </c>
      <c r="K738" t="s">
        <v>23</v>
      </c>
      <c r="L738" t="s">
        <v>36</v>
      </c>
      <c r="M738" t="s">
        <v>42</v>
      </c>
      <c r="N738" t="s">
        <v>95</v>
      </c>
      <c r="O738" t="s">
        <v>96</v>
      </c>
      <c r="P738" t="s">
        <v>26</v>
      </c>
      <c r="Q738">
        <v>36.741199999999999</v>
      </c>
      <c r="R738">
        <v>-108.1797</v>
      </c>
      <c r="S738" t="s">
        <v>3433</v>
      </c>
    </row>
    <row r="739" spans="1:19" x14ac:dyDescent="0.3">
      <c r="A739" s="7">
        <v>6995</v>
      </c>
      <c r="B739" s="7" t="str">
        <f>IF(Table2[[#This Row],[Price]]&lt;4900,"Low",
   IF(Table2[[#This Row],[Price]]&gt;=27524,"High","Mid"))</f>
        <v>Mid</v>
      </c>
      <c r="C739" s="10">
        <v>2009</v>
      </c>
      <c r="D739" t="s">
        <v>20</v>
      </c>
      <c r="E739" t="s">
        <v>1910</v>
      </c>
      <c r="F7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739" t="s">
        <v>137</v>
      </c>
      <c r="H739" t="s">
        <v>49</v>
      </c>
      <c r="I739" t="s">
        <v>22</v>
      </c>
      <c r="K739" t="s">
        <v>23</v>
      </c>
      <c r="L739" t="s">
        <v>36</v>
      </c>
      <c r="M739" t="s">
        <v>61</v>
      </c>
      <c r="N739" t="s">
        <v>43</v>
      </c>
      <c r="O739" t="s">
        <v>63</v>
      </c>
      <c r="P739" t="s">
        <v>68</v>
      </c>
      <c r="Q739">
        <v>35.087702999999998</v>
      </c>
      <c r="R739">
        <v>-106.579999</v>
      </c>
      <c r="S739" t="s">
        <v>3466</v>
      </c>
    </row>
    <row r="740" spans="1:19" x14ac:dyDescent="0.3">
      <c r="A740" s="7">
        <v>6900</v>
      </c>
      <c r="B740" s="7" t="str">
        <f>IF(Table2[[#This Row],[Price]]&lt;4900,"Low",
   IF(Table2[[#This Row],[Price]]&gt;=27524,"High","Mid"))</f>
        <v>Mid</v>
      </c>
      <c r="C740" s="10">
        <v>2010</v>
      </c>
      <c r="D740" t="s">
        <v>390</v>
      </c>
      <c r="E740" t="s">
        <v>3262</v>
      </c>
      <c r="F7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 Ex-L</v>
      </c>
      <c r="G740" t="s">
        <v>137</v>
      </c>
      <c r="H740" t="s">
        <v>49</v>
      </c>
      <c r="I740" t="s">
        <v>22</v>
      </c>
      <c r="J740" s="14">
        <v>182000</v>
      </c>
      <c r="K740" t="s">
        <v>23</v>
      </c>
      <c r="L740" t="s">
        <v>36</v>
      </c>
      <c r="N740" t="s">
        <v>95</v>
      </c>
      <c r="O740" t="s">
        <v>141</v>
      </c>
      <c r="P740" t="s">
        <v>55</v>
      </c>
      <c r="Q740">
        <v>34.6511</v>
      </c>
      <c r="R740">
        <v>-106.6952</v>
      </c>
      <c r="S740" t="s">
        <v>3263</v>
      </c>
    </row>
    <row r="741" spans="1:19" x14ac:dyDescent="0.3">
      <c r="A741" s="7">
        <v>26750</v>
      </c>
      <c r="B741" s="7" t="str">
        <f>IF(Table2[[#This Row],[Price]]&lt;4900,"Low",
   IF(Table2[[#This Row],[Price]]&gt;=27524,"High","Mid"))</f>
        <v>Mid</v>
      </c>
      <c r="C741" s="10">
        <v>2016</v>
      </c>
      <c r="D741" t="s">
        <v>290</v>
      </c>
      <c r="E741" t="s">
        <v>1070</v>
      </c>
      <c r="F7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Is 200T</v>
      </c>
      <c r="H741" t="s">
        <v>86</v>
      </c>
      <c r="I741" t="s">
        <v>22</v>
      </c>
      <c r="J741" s="14">
        <v>29100</v>
      </c>
      <c r="K741" t="s">
        <v>23</v>
      </c>
      <c r="L741" t="s">
        <v>36</v>
      </c>
      <c r="Q741">
        <v>35.249299999999998</v>
      </c>
      <c r="R741">
        <v>-106.6818</v>
      </c>
      <c r="S741" t="s">
        <v>1072</v>
      </c>
    </row>
    <row r="742" spans="1:19" x14ac:dyDescent="0.3">
      <c r="A742" s="7">
        <v>43999</v>
      </c>
      <c r="B742" s="7" t="str">
        <f>IF(Table2[[#This Row],[Price]]&lt;4900,"Low",
   IF(Table2[[#This Row],[Price]]&gt;=27524,"High","Mid"))</f>
        <v>High</v>
      </c>
      <c r="C742" s="10">
        <v>2020</v>
      </c>
      <c r="D742" t="s">
        <v>71</v>
      </c>
      <c r="E742" t="s">
        <v>89</v>
      </c>
      <c r="F7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</v>
      </c>
      <c r="H742" t="s">
        <v>49</v>
      </c>
      <c r="I742" t="s">
        <v>22</v>
      </c>
      <c r="J742" s="14">
        <v>21000</v>
      </c>
      <c r="K742" t="s">
        <v>23</v>
      </c>
      <c r="L742" t="s">
        <v>36</v>
      </c>
      <c r="M742" t="s">
        <v>73</v>
      </c>
      <c r="Q742">
        <v>35.081800000000001</v>
      </c>
      <c r="R742">
        <v>-106.6482</v>
      </c>
      <c r="S742" t="s">
        <v>806</v>
      </c>
    </row>
    <row r="743" spans="1:19" x14ac:dyDescent="0.3">
      <c r="A743" s="7">
        <v>42750</v>
      </c>
      <c r="B743" s="7" t="str">
        <f>IF(Table2[[#This Row],[Price]]&lt;4900,"Low",
   IF(Table2[[#This Row],[Price]]&gt;=27524,"High","Mid"))</f>
        <v>High</v>
      </c>
      <c r="C743" s="10">
        <v>2019</v>
      </c>
      <c r="D743" t="s">
        <v>47</v>
      </c>
      <c r="E743" t="s">
        <v>764</v>
      </c>
      <c r="F7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H743" t="s">
        <v>86</v>
      </c>
      <c r="I743" t="s">
        <v>22</v>
      </c>
      <c r="J743" s="14">
        <v>20100</v>
      </c>
      <c r="K743" t="s">
        <v>23</v>
      </c>
      <c r="L743" t="s">
        <v>36</v>
      </c>
      <c r="M743" t="s">
        <v>73</v>
      </c>
      <c r="N743" s="8" t="s">
        <v>110</v>
      </c>
      <c r="Q743">
        <v>35.081800000000001</v>
      </c>
      <c r="R743">
        <v>-106.6482</v>
      </c>
      <c r="S743" t="s">
        <v>765</v>
      </c>
    </row>
    <row r="744" spans="1:19" x14ac:dyDescent="0.3">
      <c r="A744" s="7">
        <v>6975</v>
      </c>
      <c r="B744" s="7" t="str">
        <f>IF(Table2[[#This Row],[Price]]&lt;4900,"Low",
   IF(Table2[[#This Row],[Price]]&gt;=27524,"High","Mid"))</f>
        <v>Mid</v>
      </c>
      <c r="C744" s="10">
        <v>2002</v>
      </c>
      <c r="D744" t="s">
        <v>20</v>
      </c>
      <c r="E744" t="s">
        <v>1463</v>
      </c>
      <c r="F7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 Duty</v>
      </c>
      <c r="G744" t="s">
        <v>59</v>
      </c>
      <c r="H744" t="s">
        <v>120</v>
      </c>
      <c r="I744" t="s">
        <v>22</v>
      </c>
      <c r="J744" s="14">
        <v>248077</v>
      </c>
      <c r="K744" t="s">
        <v>23</v>
      </c>
      <c r="L744" t="s">
        <v>36</v>
      </c>
      <c r="M744" t="s">
        <v>73</v>
      </c>
      <c r="O744" t="s">
        <v>96</v>
      </c>
      <c r="Q744">
        <v>35.134700000000002</v>
      </c>
      <c r="R744">
        <v>-106.6427</v>
      </c>
      <c r="S744" t="s">
        <v>3407</v>
      </c>
    </row>
    <row r="745" spans="1:19" x14ac:dyDescent="0.3">
      <c r="A745" s="7">
        <v>28750</v>
      </c>
      <c r="B745" s="7" t="str">
        <f>IF(Table2[[#This Row],[Price]]&lt;4900,"Low",
   IF(Table2[[#This Row],[Price]]&gt;=27524,"High","Mid"))</f>
        <v>High</v>
      </c>
      <c r="C745" s="10">
        <v>2002</v>
      </c>
      <c r="D745" t="s">
        <v>38</v>
      </c>
      <c r="E745" t="s">
        <v>639</v>
      </c>
      <c r="F7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Firebird Trans Am</v>
      </c>
      <c r="G745" t="s">
        <v>132</v>
      </c>
      <c r="H745" t="s">
        <v>41</v>
      </c>
      <c r="I745" t="s">
        <v>22</v>
      </c>
      <c r="J745" s="14">
        <v>15409</v>
      </c>
      <c r="K745" t="s">
        <v>23</v>
      </c>
      <c r="L745" t="s">
        <v>78</v>
      </c>
      <c r="M745" t="s">
        <v>42</v>
      </c>
      <c r="O745" t="s">
        <v>129</v>
      </c>
      <c r="P745" t="s">
        <v>31</v>
      </c>
      <c r="Q745">
        <v>35.249299999999998</v>
      </c>
      <c r="R745">
        <v>-106.6818</v>
      </c>
      <c r="S745" t="s">
        <v>640</v>
      </c>
    </row>
    <row r="746" spans="1:19" x14ac:dyDescent="0.3">
      <c r="A746" s="7">
        <v>6000</v>
      </c>
      <c r="B746" s="7" t="str">
        <f>IF(Table2[[#This Row],[Price]]&lt;4900,"Low",
   IF(Table2[[#This Row],[Price]]&gt;=27524,"High","Mid"))</f>
        <v>Mid</v>
      </c>
      <c r="C746" s="10">
        <v>1994</v>
      </c>
      <c r="D746" t="s">
        <v>153</v>
      </c>
      <c r="E746" t="s">
        <v>2094</v>
      </c>
      <c r="F7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Deville</v>
      </c>
      <c r="G746" t="s">
        <v>132</v>
      </c>
      <c r="H746" t="s">
        <v>41</v>
      </c>
      <c r="I746" t="s">
        <v>22</v>
      </c>
      <c r="J746" s="14">
        <v>80000</v>
      </c>
      <c r="K746" t="s">
        <v>23</v>
      </c>
      <c r="L746" t="s">
        <v>36</v>
      </c>
      <c r="M746" t="s">
        <v>61</v>
      </c>
      <c r="P746" t="s">
        <v>26</v>
      </c>
      <c r="Q746">
        <v>35.110399999999998</v>
      </c>
      <c r="R746">
        <v>-106.57810000000001</v>
      </c>
      <c r="S746" t="s">
        <v>2095</v>
      </c>
    </row>
    <row r="747" spans="1:19" x14ac:dyDescent="0.3">
      <c r="A747" s="7">
        <v>35500</v>
      </c>
      <c r="B747" s="7" t="str">
        <f>IF(Table2[[#This Row],[Price]]&lt;4900,"Low",
   IF(Table2[[#This Row],[Price]]&gt;=27524,"High","Mid"))</f>
        <v>High</v>
      </c>
      <c r="C747" s="10">
        <v>1989</v>
      </c>
      <c r="D747" t="s">
        <v>38</v>
      </c>
      <c r="E747" t="s">
        <v>729</v>
      </c>
      <c r="F7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Tran Am</v>
      </c>
      <c r="G747" t="s">
        <v>137</v>
      </c>
      <c r="H747" t="s">
        <v>49</v>
      </c>
      <c r="I747" t="s">
        <v>22</v>
      </c>
      <c r="J747" s="14">
        <v>18700</v>
      </c>
      <c r="K747" t="s">
        <v>23</v>
      </c>
      <c r="L747" t="s">
        <v>36</v>
      </c>
      <c r="M747" t="s">
        <v>42</v>
      </c>
      <c r="N747" t="s">
        <v>43</v>
      </c>
      <c r="O747" s="8" t="s">
        <v>83</v>
      </c>
      <c r="P747" t="s">
        <v>26</v>
      </c>
      <c r="Q747">
        <v>35.249299999999998</v>
      </c>
      <c r="R747">
        <v>-106.6818</v>
      </c>
      <c r="S747" t="s">
        <v>730</v>
      </c>
    </row>
    <row r="748" spans="1:19" x14ac:dyDescent="0.3">
      <c r="A748" s="7">
        <v>19590</v>
      </c>
      <c r="B748" s="7" t="str">
        <f>IF(Table2[[#This Row],[Price]]&lt;4900,"Low",
   IF(Table2[[#This Row],[Price]]&gt;=27524,"High","Mid"))</f>
        <v>Mid</v>
      </c>
      <c r="C748" s="10">
        <v>2017</v>
      </c>
      <c r="D748" t="s">
        <v>241</v>
      </c>
      <c r="E748" t="s">
        <v>490</v>
      </c>
      <c r="F7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748" t="s">
        <v>59</v>
      </c>
      <c r="I748" t="s">
        <v>22</v>
      </c>
      <c r="J748" s="14">
        <v>24248</v>
      </c>
      <c r="K748" t="s">
        <v>23</v>
      </c>
      <c r="L748" t="s">
        <v>24</v>
      </c>
      <c r="M748" t="s">
        <v>61</v>
      </c>
      <c r="O748" t="s">
        <v>63</v>
      </c>
      <c r="Q748">
        <v>35.11</v>
      </c>
      <c r="R748">
        <v>-106.62</v>
      </c>
      <c r="S748" t="s">
        <v>918</v>
      </c>
    </row>
    <row r="749" spans="1:19" x14ac:dyDescent="0.3">
      <c r="A749" s="7">
        <v>4500</v>
      </c>
      <c r="B749" s="7" t="str">
        <f>IF(Table2[[#This Row],[Price]]&lt;4900,"Low",
   IF(Table2[[#This Row],[Price]]&gt;=27524,"High","Mid"))</f>
        <v>Low</v>
      </c>
      <c r="C749" s="10">
        <v>2013</v>
      </c>
      <c r="D749" t="s">
        <v>205</v>
      </c>
      <c r="E749" t="s">
        <v>2943</v>
      </c>
      <c r="F7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 Gls Fwd</v>
      </c>
      <c r="I749" t="s">
        <v>22</v>
      </c>
      <c r="J749" s="14">
        <v>144000</v>
      </c>
      <c r="K749" t="s">
        <v>172</v>
      </c>
      <c r="L749" t="s">
        <v>36</v>
      </c>
      <c r="O749" s="8" t="s">
        <v>83</v>
      </c>
      <c r="Q749">
        <v>35.110399999999998</v>
      </c>
      <c r="R749">
        <v>-106.57810000000001</v>
      </c>
      <c r="S749" t="s">
        <v>2944</v>
      </c>
    </row>
    <row r="750" spans="1:19" x14ac:dyDescent="0.3">
      <c r="A750" s="7">
        <v>24495</v>
      </c>
      <c r="B750" s="7" t="str">
        <f>IF(Table2[[#This Row],[Price]]&lt;4900,"Low",
   IF(Table2[[#This Row],[Price]]&gt;=27524,"High","Mid"))</f>
        <v>Mid</v>
      </c>
      <c r="C750" s="10">
        <v>2015</v>
      </c>
      <c r="D750" t="s">
        <v>227</v>
      </c>
      <c r="E750" t="s">
        <v>1780</v>
      </c>
      <c r="F7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</v>
      </c>
      <c r="H750" t="s">
        <v>86</v>
      </c>
      <c r="I750" t="s">
        <v>22</v>
      </c>
      <c r="J750" s="14">
        <v>62365</v>
      </c>
      <c r="K750" t="s">
        <v>23</v>
      </c>
      <c r="L750" t="s">
        <v>36</v>
      </c>
      <c r="O750" t="s">
        <v>63</v>
      </c>
      <c r="P750" t="s">
        <v>256</v>
      </c>
      <c r="Q750">
        <v>33.466900000000003</v>
      </c>
      <c r="R750">
        <v>-111.9151</v>
      </c>
      <c r="S750" t="s">
        <v>1805</v>
      </c>
    </row>
    <row r="751" spans="1:19" x14ac:dyDescent="0.3">
      <c r="A751" s="7">
        <v>25990</v>
      </c>
      <c r="B751" s="7" t="str">
        <f>IF(Table2[[#This Row],[Price]]&lt;4900,"Low",
   IF(Table2[[#This Row],[Price]]&gt;=27524,"High","Mid"))</f>
        <v>Mid</v>
      </c>
      <c r="C751" s="10">
        <v>2019</v>
      </c>
      <c r="D751" t="s">
        <v>169</v>
      </c>
      <c r="E751" t="s">
        <v>539</v>
      </c>
      <c r="F7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Classic Regular Cab</v>
      </c>
      <c r="G751" t="s">
        <v>59</v>
      </c>
      <c r="H751" t="s">
        <v>49</v>
      </c>
      <c r="I751" t="s">
        <v>22</v>
      </c>
      <c r="J751" s="14">
        <v>27709</v>
      </c>
      <c r="K751" t="s">
        <v>23</v>
      </c>
      <c r="L751" t="s">
        <v>24</v>
      </c>
      <c r="M751" s="8" t="s">
        <v>42</v>
      </c>
      <c r="N751" s="8" t="s">
        <v>83</v>
      </c>
      <c r="O751" t="s">
        <v>83</v>
      </c>
      <c r="Q751">
        <v>35.11</v>
      </c>
      <c r="R751">
        <v>-106.62</v>
      </c>
      <c r="S751" t="s">
        <v>1008</v>
      </c>
    </row>
    <row r="752" spans="1:19" x14ac:dyDescent="0.3">
      <c r="A752" s="7">
        <v>17500</v>
      </c>
      <c r="B752" s="7" t="str">
        <f>IF(Table2[[#This Row],[Price]]&lt;4900,"Low",
   IF(Table2[[#This Row],[Price]]&gt;=27524,"High","Mid"))</f>
        <v>Mid</v>
      </c>
      <c r="C752" s="10">
        <v>2011</v>
      </c>
      <c r="D752" t="s">
        <v>20</v>
      </c>
      <c r="E752" t="s">
        <v>2683</v>
      </c>
      <c r="F7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Xl</v>
      </c>
      <c r="G752" t="s">
        <v>59</v>
      </c>
      <c r="H752" t="s">
        <v>41</v>
      </c>
      <c r="I752" t="s">
        <v>22</v>
      </c>
      <c r="J752" s="14">
        <v>119200</v>
      </c>
      <c r="K752" t="s">
        <v>23</v>
      </c>
      <c r="L752" t="s">
        <v>36</v>
      </c>
      <c r="M752" t="s">
        <v>73</v>
      </c>
      <c r="N752" t="s">
        <v>95</v>
      </c>
      <c r="O752" t="s">
        <v>96</v>
      </c>
      <c r="P752" t="s">
        <v>26</v>
      </c>
      <c r="Q752">
        <v>35.258034000000002</v>
      </c>
      <c r="R752">
        <v>-106.63800000000001</v>
      </c>
      <c r="S752" t="s">
        <v>2684</v>
      </c>
    </row>
    <row r="753" spans="1:19" x14ac:dyDescent="0.3">
      <c r="A753" s="7">
        <v>11995</v>
      </c>
      <c r="B753" s="7" t="str">
        <f>IF(Table2[[#This Row],[Price]]&lt;4900,"Low",
   IF(Table2[[#This Row],[Price]]&gt;=27524,"High","Mid"))</f>
        <v>Mid</v>
      </c>
      <c r="C753" s="10">
        <v>2004</v>
      </c>
      <c r="D753" t="s">
        <v>93</v>
      </c>
      <c r="E753" t="s">
        <v>1322</v>
      </c>
      <c r="F7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</v>
      </c>
      <c r="I753" t="s">
        <v>22</v>
      </c>
      <c r="J753" s="14">
        <v>152071</v>
      </c>
      <c r="K753" t="s">
        <v>23</v>
      </c>
      <c r="L753" t="s">
        <v>36</v>
      </c>
      <c r="M753" t="s">
        <v>73</v>
      </c>
      <c r="O753" t="s">
        <v>90</v>
      </c>
      <c r="P753" t="s">
        <v>97</v>
      </c>
      <c r="Q753">
        <v>35.087685</v>
      </c>
      <c r="R753">
        <v>-106.594475</v>
      </c>
      <c r="S753" t="s">
        <v>3032</v>
      </c>
    </row>
    <row r="754" spans="1:19" x14ac:dyDescent="0.3">
      <c r="A754" s="7">
        <v>25945</v>
      </c>
      <c r="B754" s="7" t="str">
        <f>IF(Table2[[#This Row],[Price]]&lt;4900,"Low",
   IF(Table2[[#This Row],[Price]]&gt;=27524,"High","Mid"))</f>
        <v>Mid</v>
      </c>
      <c r="C754" s="10">
        <v>2021</v>
      </c>
      <c r="D754" t="s">
        <v>71</v>
      </c>
      <c r="E754" t="s">
        <v>99</v>
      </c>
      <c r="F7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</v>
      </c>
      <c r="G754" t="s">
        <v>53</v>
      </c>
      <c r="H754" t="s">
        <v>86</v>
      </c>
      <c r="I754" t="s">
        <v>22</v>
      </c>
      <c r="J754" s="14">
        <v>10</v>
      </c>
      <c r="K754" t="s">
        <v>23</v>
      </c>
      <c r="L754" t="s">
        <v>36</v>
      </c>
      <c r="M754" t="s">
        <v>61</v>
      </c>
      <c r="Q754">
        <v>35.249299999999998</v>
      </c>
      <c r="R754">
        <v>-106.6818</v>
      </c>
      <c r="S754" t="s">
        <v>100</v>
      </c>
    </row>
    <row r="755" spans="1:19" x14ac:dyDescent="0.3">
      <c r="A755" s="7">
        <v>37996</v>
      </c>
      <c r="B755" s="7" t="str">
        <f>IF(Table2[[#This Row],[Price]]&lt;4900,"Low",
   IF(Table2[[#This Row],[Price]]&gt;=27524,"High","Mid"))</f>
        <v>High</v>
      </c>
      <c r="C755" s="10">
        <v>2014</v>
      </c>
      <c r="D755" t="s">
        <v>169</v>
      </c>
      <c r="E755" t="s">
        <v>1081</v>
      </c>
      <c r="F7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Big Horn 4X4</v>
      </c>
      <c r="G755" t="s">
        <v>132</v>
      </c>
      <c r="H755" t="s">
        <v>41</v>
      </c>
      <c r="I755" t="s">
        <v>22</v>
      </c>
      <c r="J755" s="14">
        <v>29612</v>
      </c>
      <c r="K755" t="s">
        <v>23</v>
      </c>
      <c r="L755" t="s">
        <v>36</v>
      </c>
      <c r="M755" t="s">
        <v>73</v>
      </c>
      <c r="N755" t="s">
        <v>95</v>
      </c>
      <c r="O755" t="s">
        <v>83</v>
      </c>
      <c r="P755" t="s">
        <v>97</v>
      </c>
      <c r="Q755">
        <v>33.406100000000002</v>
      </c>
      <c r="R755">
        <v>-112.0265</v>
      </c>
      <c r="S755" t="s">
        <v>1082</v>
      </c>
    </row>
    <row r="756" spans="1:19" x14ac:dyDescent="0.3">
      <c r="A756" s="7">
        <v>7900</v>
      </c>
      <c r="B756" s="7" t="str">
        <f>IF(Table2[[#This Row],[Price]]&lt;4900,"Low",
   IF(Table2[[#This Row],[Price]]&gt;=27524,"High","Mid"))</f>
        <v>Mid</v>
      </c>
      <c r="C756" s="10">
        <v>2008</v>
      </c>
      <c r="D756" t="s">
        <v>390</v>
      </c>
      <c r="E756" t="s">
        <v>2330</v>
      </c>
      <c r="F7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</v>
      </c>
      <c r="G756" t="s">
        <v>59</v>
      </c>
      <c r="H756" t="s">
        <v>86</v>
      </c>
      <c r="I756" t="s">
        <v>22</v>
      </c>
      <c r="J756" s="14">
        <v>196000</v>
      </c>
      <c r="K756" t="s">
        <v>23</v>
      </c>
      <c r="L756" t="s">
        <v>36</v>
      </c>
      <c r="M756" t="s">
        <v>61</v>
      </c>
      <c r="N756" t="s">
        <v>43</v>
      </c>
      <c r="O756" t="s">
        <v>63</v>
      </c>
      <c r="P756" t="s">
        <v>138</v>
      </c>
      <c r="Q756">
        <v>35.077182000000001</v>
      </c>
      <c r="R756">
        <v>-106.58093599999999</v>
      </c>
      <c r="S756" t="s">
        <v>3303</v>
      </c>
    </row>
    <row r="757" spans="1:19" x14ac:dyDescent="0.3">
      <c r="A757" s="7">
        <v>13500</v>
      </c>
      <c r="B757" s="7" t="str">
        <f>IF(Table2[[#This Row],[Price]]&lt;4900,"Low",
   IF(Table2[[#This Row],[Price]]&gt;=27524,"High","Mid"))</f>
        <v>Mid</v>
      </c>
      <c r="C757" s="10">
        <v>2016</v>
      </c>
      <c r="D757" t="s">
        <v>57</v>
      </c>
      <c r="E757" t="s">
        <v>1343</v>
      </c>
      <c r="F7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757" t="s">
        <v>132</v>
      </c>
      <c r="H757" t="s">
        <v>86</v>
      </c>
      <c r="I757" t="s">
        <v>22</v>
      </c>
      <c r="J757" s="14">
        <v>100000</v>
      </c>
      <c r="K757" t="s">
        <v>172</v>
      </c>
      <c r="L757" t="s">
        <v>36</v>
      </c>
      <c r="M757" t="s">
        <v>61</v>
      </c>
      <c r="N757" t="s">
        <v>43</v>
      </c>
      <c r="O757" t="s">
        <v>63</v>
      </c>
      <c r="P757" t="s">
        <v>256</v>
      </c>
      <c r="Q757">
        <v>35.072600000000001</v>
      </c>
      <c r="R757">
        <v>-106.5749</v>
      </c>
      <c r="S757" t="s">
        <v>2424</v>
      </c>
    </row>
    <row r="758" spans="1:19" x14ac:dyDescent="0.3">
      <c r="A758" s="7">
        <v>11900</v>
      </c>
      <c r="B758" s="7" t="str">
        <f>IF(Table2[[#This Row],[Price]]&lt;4900,"Low",
   IF(Table2[[#This Row],[Price]]&gt;=27524,"High","Mid"))</f>
        <v>Mid</v>
      </c>
      <c r="C758" s="10">
        <v>2017</v>
      </c>
      <c r="D758" t="s">
        <v>20</v>
      </c>
      <c r="E758" t="s">
        <v>2849</v>
      </c>
      <c r="F7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 Se Awd</v>
      </c>
      <c r="G758" t="s">
        <v>59</v>
      </c>
      <c r="H758" t="s">
        <v>86</v>
      </c>
      <c r="I758" t="s">
        <v>22</v>
      </c>
      <c r="J758" s="14">
        <v>137000</v>
      </c>
      <c r="K758" t="s">
        <v>23</v>
      </c>
      <c r="L758" t="s">
        <v>36</v>
      </c>
      <c r="M758" t="s">
        <v>73</v>
      </c>
      <c r="N758" t="s">
        <v>43</v>
      </c>
      <c r="O758" t="s">
        <v>90</v>
      </c>
      <c r="P758" t="s">
        <v>97</v>
      </c>
      <c r="Q758">
        <v>35.077182000000001</v>
      </c>
      <c r="R758">
        <v>-106.58093599999999</v>
      </c>
      <c r="S758" t="s">
        <v>2871</v>
      </c>
    </row>
    <row r="759" spans="1:19" x14ac:dyDescent="0.3">
      <c r="A759" s="7">
        <v>7950</v>
      </c>
      <c r="B759" s="7" t="str">
        <f>IF(Table2[[#This Row],[Price]]&lt;4900,"Low",
   IF(Table2[[#This Row],[Price]]&gt;=27524,"High","Mid"))</f>
        <v>Mid</v>
      </c>
      <c r="C759" s="10">
        <v>2007</v>
      </c>
      <c r="D759" t="s">
        <v>493</v>
      </c>
      <c r="E759" t="s">
        <v>2342</v>
      </c>
      <c r="F7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Aura</v>
      </c>
      <c r="I759" t="s">
        <v>22</v>
      </c>
      <c r="J759" s="14">
        <v>96304</v>
      </c>
      <c r="K759" t="s">
        <v>23</v>
      </c>
      <c r="L759" t="s">
        <v>36</v>
      </c>
      <c r="O759" t="s">
        <v>63</v>
      </c>
      <c r="Q759">
        <v>35.185090000000002</v>
      </c>
      <c r="R759">
        <v>-106.58499999999999</v>
      </c>
      <c r="S759" t="s">
        <v>2346</v>
      </c>
    </row>
    <row r="760" spans="1:19" x14ac:dyDescent="0.3">
      <c r="A760" s="7">
        <v>12000</v>
      </c>
      <c r="B760" s="7" t="str">
        <f>IF(Table2[[#This Row],[Price]]&lt;4900,"Low",
   IF(Table2[[#This Row],[Price]]&gt;=27524,"High","Mid"))</f>
        <v>Mid</v>
      </c>
      <c r="C760" s="10">
        <v>2014</v>
      </c>
      <c r="D760" t="s">
        <v>57</v>
      </c>
      <c r="E760" t="s">
        <v>1923</v>
      </c>
      <c r="F7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Murano</v>
      </c>
      <c r="G760" t="s">
        <v>137</v>
      </c>
      <c r="I760" t="s">
        <v>22</v>
      </c>
      <c r="J760" s="14">
        <v>99252</v>
      </c>
      <c r="K760" t="s">
        <v>23</v>
      </c>
      <c r="L760" t="s">
        <v>36</v>
      </c>
      <c r="O760" t="s">
        <v>90</v>
      </c>
      <c r="P760" t="s">
        <v>26</v>
      </c>
      <c r="Q760">
        <v>35.058537000000001</v>
      </c>
      <c r="R760">
        <v>-106.87787299999999</v>
      </c>
      <c r="S760" t="s">
        <v>2395</v>
      </c>
    </row>
    <row r="761" spans="1:19" x14ac:dyDescent="0.3">
      <c r="A761" s="7">
        <v>9900</v>
      </c>
      <c r="B761" s="7" t="str">
        <f>IF(Table2[[#This Row],[Price]]&lt;4900,"Low",
   IF(Table2[[#This Row],[Price]]&gt;=27524,"High","Mid"))</f>
        <v>Mid</v>
      </c>
      <c r="C761" s="10">
        <v>2010</v>
      </c>
      <c r="D761" t="s">
        <v>390</v>
      </c>
      <c r="E761" t="s">
        <v>3172</v>
      </c>
      <c r="F7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Ex-L</v>
      </c>
      <c r="G761" t="s">
        <v>59</v>
      </c>
      <c r="H761" t="s">
        <v>86</v>
      </c>
      <c r="I761" t="s">
        <v>22</v>
      </c>
      <c r="J761" s="14">
        <v>173000</v>
      </c>
      <c r="K761" t="s">
        <v>23</v>
      </c>
      <c r="L761" t="s">
        <v>36</v>
      </c>
      <c r="M761" t="s">
        <v>73</v>
      </c>
      <c r="N761" t="s">
        <v>43</v>
      </c>
      <c r="O761" t="s">
        <v>90</v>
      </c>
      <c r="P761" t="s">
        <v>155</v>
      </c>
      <c r="Q761">
        <v>35.077182000000001</v>
      </c>
      <c r="R761">
        <v>-106.58093599999999</v>
      </c>
      <c r="S761" t="s">
        <v>3173</v>
      </c>
    </row>
    <row r="762" spans="1:19" x14ac:dyDescent="0.3">
      <c r="A762" s="7">
        <v>10900</v>
      </c>
      <c r="B762" s="7" t="str">
        <f>IF(Table2[[#This Row],[Price]]&lt;4900,"Low",
   IF(Table2[[#This Row],[Price]]&gt;=27524,"High","Mid"))</f>
        <v>Mid</v>
      </c>
      <c r="C762" s="10">
        <v>2013</v>
      </c>
      <c r="D762" t="s">
        <v>295</v>
      </c>
      <c r="E762" t="s">
        <v>3141</v>
      </c>
      <c r="F7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</v>
      </c>
      <c r="H762" t="s">
        <v>49</v>
      </c>
      <c r="I762" t="s">
        <v>22</v>
      </c>
      <c r="J762" s="14">
        <v>167000</v>
      </c>
      <c r="K762" t="s">
        <v>23</v>
      </c>
      <c r="L762" t="s">
        <v>36</v>
      </c>
      <c r="M762" t="s">
        <v>73</v>
      </c>
      <c r="O762" t="s">
        <v>96</v>
      </c>
      <c r="Q762">
        <v>35.150599999999997</v>
      </c>
      <c r="R762">
        <v>-106.569</v>
      </c>
      <c r="S762" t="s">
        <v>3144</v>
      </c>
    </row>
    <row r="763" spans="1:19" x14ac:dyDescent="0.3">
      <c r="A763" s="7">
        <v>10950</v>
      </c>
      <c r="B763" s="7" t="str">
        <f>IF(Table2[[#This Row],[Price]]&lt;4900,"Low",
   IF(Table2[[#This Row],[Price]]&gt;=27524,"High","Mid"))</f>
        <v>Mid</v>
      </c>
      <c r="C763" s="10">
        <v>2011</v>
      </c>
      <c r="D763" t="s">
        <v>208</v>
      </c>
      <c r="E763" t="s">
        <v>2798</v>
      </c>
      <c r="F7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5 Series</v>
      </c>
      <c r="G763" t="s">
        <v>59</v>
      </c>
      <c r="H763" t="s">
        <v>49</v>
      </c>
      <c r="I763" t="s">
        <v>22</v>
      </c>
      <c r="J763" s="14">
        <v>128190</v>
      </c>
      <c r="K763" t="s">
        <v>23</v>
      </c>
      <c r="L763" t="s">
        <v>36</v>
      </c>
      <c r="M763" t="s">
        <v>42</v>
      </c>
      <c r="O763" t="s">
        <v>63</v>
      </c>
      <c r="P763" t="s">
        <v>68</v>
      </c>
      <c r="Q763">
        <v>35.073689999999999</v>
      </c>
      <c r="R763">
        <v>-106.54</v>
      </c>
      <c r="S763" t="s">
        <v>2799</v>
      </c>
    </row>
    <row r="764" spans="1:19" x14ac:dyDescent="0.3">
      <c r="A764" s="7">
        <v>9200</v>
      </c>
      <c r="B764" s="7" t="str">
        <f>IF(Table2[[#This Row],[Price]]&lt;4900,"Low",
   IF(Table2[[#This Row],[Price]]&gt;=27524,"High","Mid"))</f>
        <v>Mid</v>
      </c>
      <c r="C764" s="10">
        <v>2016</v>
      </c>
      <c r="D764" t="s">
        <v>20</v>
      </c>
      <c r="E764" t="s">
        <v>1703</v>
      </c>
      <c r="F7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 St</v>
      </c>
      <c r="G764" t="s">
        <v>137</v>
      </c>
      <c r="H764" t="s">
        <v>86</v>
      </c>
      <c r="I764" t="s">
        <v>22</v>
      </c>
      <c r="J764" s="14">
        <v>57000</v>
      </c>
      <c r="K764" t="s">
        <v>172</v>
      </c>
      <c r="L764" t="s">
        <v>78</v>
      </c>
      <c r="M764" t="s">
        <v>61</v>
      </c>
      <c r="O764" t="s">
        <v>63</v>
      </c>
      <c r="P764" t="s">
        <v>138</v>
      </c>
      <c r="Q764">
        <v>35.014986</v>
      </c>
      <c r="R764">
        <v>-106.64771</v>
      </c>
      <c r="S764" t="s">
        <v>1704</v>
      </c>
    </row>
    <row r="765" spans="1:19" x14ac:dyDescent="0.3">
      <c r="A765" s="7">
        <v>6950</v>
      </c>
      <c r="B765" s="7" t="str">
        <f>IF(Table2[[#This Row],[Price]]&lt;4900,"Low",
   IF(Table2[[#This Row],[Price]]&gt;=27524,"High","Mid"))</f>
        <v>Mid</v>
      </c>
      <c r="C765" s="10">
        <v>2002</v>
      </c>
      <c r="D765" t="s">
        <v>47</v>
      </c>
      <c r="E765" t="s">
        <v>950</v>
      </c>
      <c r="F7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765" t="s">
        <v>59</v>
      </c>
      <c r="H765" t="s">
        <v>86</v>
      </c>
      <c r="I765" t="s">
        <v>22</v>
      </c>
      <c r="J765" s="14">
        <v>210892</v>
      </c>
      <c r="K765" t="s">
        <v>23</v>
      </c>
      <c r="L765" t="s">
        <v>36</v>
      </c>
      <c r="M765" t="s">
        <v>42</v>
      </c>
      <c r="N765" t="s">
        <v>95</v>
      </c>
      <c r="O765" t="s">
        <v>96</v>
      </c>
      <c r="P765" t="s">
        <v>26</v>
      </c>
      <c r="Q765">
        <v>35.073689999999999</v>
      </c>
      <c r="R765">
        <v>-106.54</v>
      </c>
      <c r="S765" t="s">
        <v>3359</v>
      </c>
    </row>
    <row r="766" spans="1:19" x14ac:dyDescent="0.3">
      <c r="A766" s="7">
        <v>13950</v>
      </c>
      <c r="B766" s="7" t="str">
        <f>IF(Table2[[#This Row],[Price]]&lt;4900,"Low",
   IF(Table2[[#This Row],[Price]]&gt;=27524,"High","Mid"))</f>
        <v>Mid</v>
      </c>
      <c r="C766" s="10">
        <v>2006</v>
      </c>
      <c r="D766" t="s">
        <v>208</v>
      </c>
      <c r="E766" t="s">
        <v>2621</v>
      </c>
      <c r="F7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6 Series</v>
      </c>
      <c r="G766" t="s">
        <v>59</v>
      </c>
      <c r="H766" t="s">
        <v>41</v>
      </c>
      <c r="I766" t="s">
        <v>22</v>
      </c>
      <c r="J766" s="14">
        <v>114133</v>
      </c>
      <c r="K766" t="s">
        <v>23</v>
      </c>
      <c r="L766" t="s">
        <v>78</v>
      </c>
      <c r="M766" t="s">
        <v>42</v>
      </c>
      <c r="N766" t="s">
        <v>43</v>
      </c>
      <c r="O766" t="s">
        <v>44</v>
      </c>
      <c r="P766" t="s">
        <v>68</v>
      </c>
      <c r="Q766">
        <v>35.073689999999999</v>
      </c>
      <c r="R766">
        <v>-106.54</v>
      </c>
      <c r="S766" t="s">
        <v>2622</v>
      </c>
    </row>
    <row r="767" spans="1:19" x14ac:dyDescent="0.3">
      <c r="A767" s="7">
        <v>10995</v>
      </c>
      <c r="B767" s="7" t="str">
        <f>IF(Table2[[#This Row],[Price]]&lt;4900,"Low",
   IF(Table2[[#This Row],[Price]]&gt;=27524,"High","Mid"))</f>
        <v>Mid</v>
      </c>
      <c r="C767" s="10">
        <v>2008</v>
      </c>
      <c r="D767" t="s">
        <v>153</v>
      </c>
      <c r="E767" t="s">
        <v>2182</v>
      </c>
      <c r="F7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Cts</v>
      </c>
      <c r="I767" t="s">
        <v>22</v>
      </c>
      <c r="J767" s="14">
        <v>85549</v>
      </c>
      <c r="K767" t="s">
        <v>23</v>
      </c>
      <c r="L767" t="s">
        <v>36</v>
      </c>
      <c r="M767" t="s">
        <v>42</v>
      </c>
      <c r="O767" t="s">
        <v>63</v>
      </c>
      <c r="P767" t="s">
        <v>97</v>
      </c>
      <c r="Q767">
        <v>35.087685</v>
      </c>
      <c r="R767">
        <v>-106.594475</v>
      </c>
      <c r="S767" t="s">
        <v>2184</v>
      </c>
    </row>
    <row r="768" spans="1:19" x14ac:dyDescent="0.3">
      <c r="A768" s="7">
        <v>4700</v>
      </c>
      <c r="B768" s="7" t="str">
        <f>IF(Table2[[#This Row],[Price]]&lt;4900,"Low",
   IF(Table2[[#This Row],[Price]]&gt;=27524,"High","Mid"))</f>
        <v>Low</v>
      </c>
      <c r="C768" s="10">
        <v>2008</v>
      </c>
      <c r="D768" t="s">
        <v>205</v>
      </c>
      <c r="E768" t="s">
        <v>2051</v>
      </c>
      <c r="F7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</v>
      </c>
      <c r="I768" t="s">
        <v>22</v>
      </c>
      <c r="J768" s="14">
        <v>100000</v>
      </c>
      <c r="K768" t="s">
        <v>23</v>
      </c>
      <c r="L768" t="s">
        <v>36</v>
      </c>
      <c r="Q768">
        <v>35.186799999999998</v>
      </c>
      <c r="R768">
        <v>-106.6652</v>
      </c>
      <c r="S768" t="s">
        <v>2423</v>
      </c>
    </row>
    <row r="769" spans="1:19" x14ac:dyDescent="0.3">
      <c r="A769" s="7">
        <v>22999</v>
      </c>
      <c r="B769" s="7" t="str">
        <f>IF(Table2[[#This Row],[Price]]&lt;4900,"Low",
   IF(Table2[[#This Row],[Price]]&gt;=27524,"High","Mid"))</f>
        <v>Mid</v>
      </c>
      <c r="C769" s="10">
        <v>2018</v>
      </c>
      <c r="D769" t="s">
        <v>205</v>
      </c>
      <c r="E769" t="s">
        <v>1447</v>
      </c>
      <c r="F7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</v>
      </c>
      <c r="H769" t="s">
        <v>49</v>
      </c>
      <c r="I769" t="s">
        <v>22</v>
      </c>
      <c r="J769" s="14">
        <v>42505</v>
      </c>
      <c r="K769" t="s">
        <v>23</v>
      </c>
      <c r="L769" t="s">
        <v>36</v>
      </c>
      <c r="M769" t="s">
        <v>61</v>
      </c>
      <c r="Q769">
        <v>35.249299999999998</v>
      </c>
      <c r="R769">
        <v>-106.6818</v>
      </c>
      <c r="S769" t="s">
        <v>1448</v>
      </c>
    </row>
    <row r="770" spans="1:19" x14ac:dyDescent="0.3">
      <c r="A770" s="7">
        <v>19900</v>
      </c>
      <c r="B770" s="7" t="str">
        <f>IF(Table2[[#This Row],[Price]]&lt;4900,"Low",
   IF(Table2[[#This Row],[Price]]&gt;=27524,"High","Mid"))</f>
        <v>Mid</v>
      </c>
      <c r="C770" s="10">
        <v>1996</v>
      </c>
      <c r="D770" t="s">
        <v>20</v>
      </c>
      <c r="E770" t="s">
        <v>931</v>
      </c>
      <c r="F7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E150 Conversion Van</v>
      </c>
      <c r="I770" t="s">
        <v>22</v>
      </c>
      <c r="J770" s="14">
        <v>211000</v>
      </c>
      <c r="K770" t="s">
        <v>23</v>
      </c>
      <c r="L770" t="s">
        <v>36</v>
      </c>
      <c r="Q770">
        <v>35.563837999999997</v>
      </c>
      <c r="R770">
        <v>-106.11133599999999</v>
      </c>
      <c r="S770" t="s">
        <v>3360</v>
      </c>
    </row>
    <row r="771" spans="1:19" x14ac:dyDescent="0.3">
      <c r="A771" s="7">
        <v>1600</v>
      </c>
      <c r="B771" s="7" t="str">
        <f>IF(Table2[[#This Row],[Price]]&lt;4900,"Low",
   IF(Table2[[#This Row],[Price]]&gt;=27524,"High","Mid"))</f>
        <v>Low</v>
      </c>
      <c r="C771" s="10">
        <v>1983</v>
      </c>
      <c r="E771" t="s">
        <v>2532</v>
      </c>
      <c r="F7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Eagle Limited 4X4</v>
      </c>
      <c r="G771" t="s">
        <v>59</v>
      </c>
      <c r="H771" t="s">
        <v>49</v>
      </c>
      <c r="I771" t="s">
        <v>22</v>
      </c>
      <c r="J771" s="14">
        <v>109000</v>
      </c>
      <c r="K771" t="s">
        <v>23</v>
      </c>
      <c r="L771" t="s">
        <v>36</v>
      </c>
      <c r="M771" t="s">
        <v>73</v>
      </c>
      <c r="N771" t="s">
        <v>95</v>
      </c>
      <c r="O771" t="s">
        <v>63</v>
      </c>
      <c r="P771" t="s">
        <v>26</v>
      </c>
      <c r="Q771">
        <v>34.7806</v>
      </c>
      <c r="R771">
        <v>-106.7115</v>
      </c>
      <c r="S771" t="s">
        <v>2533</v>
      </c>
    </row>
    <row r="772" spans="1:19" x14ac:dyDescent="0.3">
      <c r="A772" s="7">
        <v>49735</v>
      </c>
      <c r="B772" s="7" t="str">
        <f>IF(Table2[[#This Row],[Price]]&lt;4900,"Low",
   IF(Table2[[#This Row],[Price]]&gt;=27524,"High","Mid"))</f>
        <v>High</v>
      </c>
      <c r="C772" s="10">
        <v>2021</v>
      </c>
      <c r="D772" t="s">
        <v>93</v>
      </c>
      <c r="E772" t="s">
        <v>94</v>
      </c>
      <c r="F7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Crew Cab 4X4</v>
      </c>
      <c r="G772" t="s">
        <v>53</v>
      </c>
      <c r="H772" t="s">
        <v>41</v>
      </c>
      <c r="I772" t="s">
        <v>22</v>
      </c>
      <c r="J772" s="14">
        <v>10</v>
      </c>
      <c r="K772" t="s">
        <v>23</v>
      </c>
      <c r="L772" t="s">
        <v>36</v>
      </c>
      <c r="M772" t="s">
        <v>73</v>
      </c>
      <c r="N772" t="s">
        <v>95</v>
      </c>
      <c r="O772" t="s">
        <v>96</v>
      </c>
      <c r="P772" t="s">
        <v>97</v>
      </c>
      <c r="Q772">
        <v>35.110399999999998</v>
      </c>
      <c r="R772">
        <v>-106.57810000000001</v>
      </c>
      <c r="S772" t="s">
        <v>98</v>
      </c>
    </row>
    <row r="773" spans="1:19" x14ac:dyDescent="0.3">
      <c r="A773" s="7">
        <v>8150</v>
      </c>
      <c r="B773" s="7" t="str">
        <f>IF(Table2[[#This Row],[Price]]&lt;4900,"Low",
   IF(Table2[[#This Row],[Price]]&gt;=27524,"High","Mid"))</f>
        <v>Mid</v>
      </c>
      <c r="C773" s="10">
        <v>2004</v>
      </c>
      <c r="D773" t="s">
        <v>57</v>
      </c>
      <c r="E773" t="s">
        <v>3033</v>
      </c>
      <c r="F7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Armada</v>
      </c>
      <c r="H773" t="s">
        <v>41</v>
      </c>
      <c r="I773" t="s">
        <v>22</v>
      </c>
      <c r="J773" s="14">
        <v>153277</v>
      </c>
      <c r="K773" t="s">
        <v>23</v>
      </c>
      <c r="L773" t="s">
        <v>36</v>
      </c>
      <c r="N773" t="s">
        <v>95</v>
      </c>
      <c r="O773" t="s">
        <v>90</v>
      </c>
      <c r="P773" t="s">
        <v>68</v>
      </c>
      <c r="Q773">
        <v>35.249299999999998</v>
      </c>
      <c r="R773">
        <v>-106.6818</v>
      </c>
      <c r="S773" t="s">
        <v>3049</v>
      </c>
    </row>
    <row r="774" spans="1:19" x14ac:dyDescent="0.3">
      <c r="A774" s="7">
        <v>8900</v>
      </c>
      <c r="B774" s="7" t="str">
        <f>IF(Table2[[#This Row],[Price]]&lt;4900,"Low",
   IF(Table2[[#This Row],[Price]]&gt;=27524,"High","Mid"))</f>
        <v>Mid</v>
      </c>
      <c r="C774" s="10">
        <v>2016</v>
      </c>
      <c r="D774" t="s">
        <v>205</v>
      </c>
      <c r="E774" t="s">
        <v>1542</v>
      </c>
      <c r="F7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</v>
      </c>
      <c r="G774" t="s">
        <v>59</v>
      </c>
      <c r="H774" t="s">
        <v>86</v>
      </c>
      <c r="I774" t="s">
        <v>22</v>
      </c>
      <c r="J774" s="14">
        <v>86000</v>
      </c>
      <c r="K774" t="s">
        <v>23</v>
      </c>
      <c r="L774" t="s">
        <v>36</v>
      </c>
      <c r="M774" t="s">
        <v>61</v>
      </c>
      <c r="N774" t="s">
        <v>43</v>
      </c>
      <c r="O774" t="s">
        <v>63</v>
      </c>
      <c r="P774" t="s">
        <v>97</v>
      </c>
      <c r="Q774">
        <v>35.077182000000001</v>
      </c>
      <c r="R774">
        <v>-106.58093599999999</v>
      </c>
      <c r="S774" t="s">
        <v>2193</v>
      </c>
    </row>
    <row r="775" spans="1:19" x14ac:dyDescent="0.3">
      <c r="A775" s="7">
        <v>23430</v>
      </c>
      <c r="B775" s="7" t="str">
        <f>IF(Table2[[#This Row],[Price]]&lt;4900,"Low",
   IF(Table2[[#This Row],[Price]]&gt;=27524,"High","Mid"))</f>
        <v>Mid</v>
      </c>
      <c r="C775" s="10">
        <v>2021</v>
      </c>
      <c r="D775" t="s">
        <v>125</v>
      </c>
      <c r="E775" t="s">
        <v>126</v>
      </c>
      <c r="F7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Encore Awd</v>
      </c>
      <c r="G775" t="s">
        <v>53</v>
      </c>
      <c r="H775" t="s">
        <v>86</v>
      </c>
      <c r="I775" t="s">
        <v>22</v>
      </c>
      <c r="J775" s="14">
        <v>11</v>
      </c>
      <c r="K775" t="s">
        <v>23</v>
      </c>
      <c r="L775" t="s">
        <v>36</v>
      </c>
      <c r="M775" t="s">
        <v>73</v>
      </c>
      <c r="N775" t="s">
        <v>62</v>
      </c>
      <c r="O775" t="s">
        <v>90</v>
      </c>
      <c r="P775" t="s">
        <v>97</v>
      </c>
      <c r="Q775">
        <v>35.110399999999998</v>
      </c>
      <c r="R775">
        <v>-106.57810000000001</v>
      </c>
      <c r="S775" t="s">
        <v>127</v>
      </c>
    </row>
    <row r="776" spans="1:19" x14ac:dyDescent="0.3">
      <c r="A776" s="7">
        <v>10995</v>
      </c>
      <c r="B776" s="7" t="str">
        <f>IF(Table2[[#This Row],[Price]]&lt;4900,"Low",
   IF(Table2[[#This Row],[Price]]&gt;=27524,"High","Mid"))</f>
        <v>Mid</v>
      </c>
      <c r="C776" s="10">
        <v>2008</v>
      </c>
      <c r="D776" t="s">
        <v>57</v>
      </c>
      <c r="E776" t="s">
        <v>3033</v>
      </c>
      <c r="F7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Armada</v>
      </c>
      <c r="I776" t="s">
        <v>24</v>
      </c>
      <c r="J776" s="14">
        <v>152233</v>
      </c>
      <c r="K776" t="s">
        <v>23</v>
      </c>
      <c r="L776" t="s">
        <v>36</v>
      </c>
      <c r="M776" t="s">
        <v>61</v>
      </c>
      <c r="N776" s="8" t="s">
        <v>902</v>
      </c>
      <c r="O776" s="8" t="s">
        <v>83</v>
      </c>
      <c r="P776" t="s">
        <v>26</v>
      </c>
      <c r="Q776">
        <v>35.087685</v>
      </c>
      <c r="R776">
        <v>-106.594475</v>
      </c>
      <c r="S776" t="s">
        <v>3034</v>
      </c>
    </row>
    <row r="777" spans="1:19" x14ac:dyDescent="0.3">
      <c r="A777" s="7">
        <v>2600</v>
      </c>
      <c r="B777" s="7" t="str">
        <f>IF(Table2[[#This Row],[Price]]&lt;4900,"Low",
   IF(Table2[[#This Row],[Price]]&gt;=27524,"High","Mid"))</f>
        <v>Low</v>
      </c>
      <c r="C777" s="10">
        <v>1998</v>
      </c>
      <c r="D777" t="s">
        <v>390</v>
      </c>
      <c r="E777" t="s">
        <v>2330</v>
      </c>
      <c r="F7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</v>
      </c>
      <c r="H777" t="s">
        <v>86</v>
      </c>
      <c r="I777" t="s">
        <v>22</v>
      </c>
      <c r="J777" s="14">
        <v>220000</v>
      </c>
      <c r="K777" t="s">
        <v>23</v>
      </c>
      <c r="L777" t="s">
        <v>36</v>
      </c>
      <c r="M777" t="s">
        <v>61</v>
      </c>
      <c r="N777" s="8" t="s">
        <v>43</v>
      </c>
      <c r="P777" t="s">
        <v>68</v>
      </c>
      <c r="Q777">
        <v>35.100999999999999</v>
      </c>
      <c r="R777">
        <v>-106.5183</v>
      </c>
      <c r="S777" t="s">
        <v>3374</v>
      </c>
    </row>
    <row r="778" spans="1:19" x14ac:dyDescent="0.3">
      <c r="A778" s="7">
        <v>51999</v>
      </c>
      <c r="B778" s="7" t="str">
        <f>IF(Table2[[#This Row],[Price]]&lt;4900,"Low",
   IF(Table2[[#This Row],[Price]]&gt;=27524,"High","Mid"))</f>
        <v>High</v>
      </c>
      <c r="C778" s="10">
        <v>2019</v>
      </c>
      <c r="D778" t="s">
        <v>71</v>
      </c>
      <c r="E778" t="s">
        <v>1085</v>
      </c>
      <c r="F7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Moab</v>
      </c>
      <c r="H778" t="s">
        <v>49</v>
      </c>
      <c r="I778" t="s">
        <v>22</v>
      </c>
      <c r="J778" s="14">
        <v>30000</v>
      </c>
      <c r="K778" t="s">
        <v>23</v>
      </c>
      <c r="L778" t="s">
        <v>36</v>
      </c>
      <c r="M778" t="s">
        <v>73</v>
      </c>
      <c r="Q778">
        <v>35.249299999999998</v>
      </c>
      <c r="R778">
        <v>-106.6818</v>
      </c>
      <c r="S778" t="s">
        <v>1091</v>
      </c>
    </row>
    <row r="779" spans="1:19" x14ac:dyDescent="0.3">
      <c r="A779" s="7">
        <v>9900</v>
      </c>
      <c r="B779" s="7" t="str">
        <f>IF(Table2[[#This Row],[Price]]&lt;4900,"Low",
   IF(Table2[[#This Row],[Price]]&gt;=27524,"High","Mid"))</f>
        <v>Mid</v>
      </c>
      <c r="C779" s="10">
        <v>2011</v>
      </c>
      <c r="D779" t="s">
        <v>390</v>
      </c>
      <c r="E779" t="s">
        <v>2587</v>
      </c>
      <c r="F7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Ex-L</v>
      </c>
      <c r="G779" t="s">
        <v>59</v>
      </c>
      <c r="H779" t="s">
        <v>86</v>
      </c>
      <c r="I779" t="s">
        <v>22</v>
      </c>
      <c r="J779" s="14">
        <v>112000</v>
      </c>
      <c r="K779" t="s">
        <v>23</v>
      </c>
      <c r="L779" t="s">
        <v>36</v>
      </c>
      <c r="M779" t="s">
        <v>61</v>
      </c>
      <c r="N779" t="s">
        <v>43</v>
      </c>
      <c r="O779" t="s">
        <v>63</v>
      </c>
      <c r="P779" t="s">
        <v>26</v>
      </c>
      <c r="Q779">
        <v>35.077182000000001</v>
      </c>
      <c r="R779">
        <v>-106.58093599999999</v>
      </c>
      <c r="S779" t="s">
        <v>2588</v>
      </c>
    </row>
    <row r="780" spans="1:19" x14ac:dyDescent="0.3">
      <c r="A780" s="7">
        <v>14900</v>
      </c>
      <c r="B780" s="7" t="str">
        <f>IF(Table2[[#This Row],[Price]]&lt;4900,"Low",
   IF(Table2[[#This Row],[Price]]&gt;=27524,"High","Mid"))</f>
        <v>Mid</v>
      </c>
      <c r="C780" s="10">
        <v>2013</v>
      </c>
      <c r="D780" t="s">
        <v>290</v>
      </c>
      <c r="E780" t="s">
        <v>2760</v>
      </c>
      <c r="F7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</v>
      </c>
      <c r="I780" t="s">
        <v>22</v>
      </c>
      <c r="J780" s="14">
        <v>125109</v>
      </c>
      <c r="K780" t="s">
        <v>23</v>
      </c>
      <c r="L780" t="s">
        <v>36</v>
      </c>
      <c r="M780" t="s">
        <v>61</v>
      </c>
      <c r="O780" s="8" t="s">
        <v>83</v>
      </c>
      <c r="Q780">
        <v>35.185090000000002</v>
      </c>
      <c r="R780">
        <v>-106.58499999999999</v>
      </c>
      <c r="S780" t="s">
        <v>2764</v>
      </c>
    </row>
    <row r="781" spans="1:19" x14ac:dyDescent="0.3">
      <c r="A781" s="7">
        <v>63995</v>
      </c>
      <c r="B781" s="7" t="str">
        <f>IF(Table2[[#This Row],[Price]]&lt;4900,"Low",
   IF(Table2[[#This Row],[Price]]&gt;=27524,"High","Mid"))</f>
        <v>High</v>
      </c>
      <c r="C781" s="10">
        <v>2018</v>
      </c>
      <c r="D781" t="s">
        <v>93</v>
      </c>
      <c r="E781" t="s">
        <v>1993</v>
      </c>
      <c r="F7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</v>
      </c>
      <c r="H781" t="s">
        <v>41</v>
      </c>
      <c r="I781" t="s">
        <v>30</v>
      </c>
      <c r="J781" s="14">
        <v>73019</v>
      </c>
      <c r="K781" t="s">
        <v>23</v>
      </c>
      <c r="L781" t="s">
        <v>36</v>
      </c>
      <c r="M781" t="s">
        <v>73</v>
      </c>
      <c r="N781" s="8" t="s">
        <v>83</v>
      </c>
      <c r="P781" t="s">
        <v>55</v>
      </c>
      <c r="Q781">
        <v>40.376356999999999</v>
      </c>
      <c r="R781">
        <v>-111.806112</v>
      </c>
      <c r="S781" t="s">
        <v>1994</v>
      </c>
    </row>
    <row r="782" spans="1:19" x14ac:dyDescent="0.3">
      <c r="A782" s="7">
        <v>58995</v>
      </c>
      <c r="B782" s="7" t="str">
        <f>IF(Table2[[#This Row],[Price]]&lt;4900,"Low",
   IF(Table2[[#This Row],[Price]]&gt;=27524,"High","Mid"))</f>
        <v>High</v>
      </c>
      <c r="C782" s="10">
        <v>2016</v>
      </c>
      <c r="D782" t="s">
        <v>93</v>
      </c>
      <c r="E782" t="s">
        <v>1993</v>
      </c>
      <c r="F7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</v>
      </c>
      <c r="H782" t="s">
        <v>41</v>
      </c>
      <c r="I782" t="s">
        <v>30</v>
      </c>
      <c r="J782" s="14">
        <v>82016</v>
      </c>
      <c r="K782" t="s">
        <v>23</v>
      </c>
      <c r="L782" t="s">
        <v>36</v>
      </c>
      <c r="M782" t="s">
        <v>73</v>
      </c>
      <c r="N782" s="8" t="s">
        <v>83</v>
      </c>
      <c r="P782" t="s">
        <v>68</v>
      </c>
      <c r="Q782">
        <v>40.376356999999999</v>
      </c>
      <c r="R782">
        <v>-111.806112</v>
      </c>
      <c r="S782" t="s">
        <v>2131</v>
      </c>
    </row>
    <row r="783" spans="1:19" x14ac:dyDescent="0.3">
      <c r="A783" s="7">
        <v>12500</v>
      </c>
      <c r="B783" s="7" t="str">
        <f>IF(Table2[[#This Row],[Price]]&lt;4900,"Low",
   IF(Table2[[#This Row],[Price]]&gt;=27524,"High","Mid"))</f>
        <v>Mid</v>
      </c>
      <c r="C783" s="10">
        <v>2018</v>
      </c>
      <c r="D783" t="s">
        <v>20</v>
      </c>
      <c r="E783" t="s">
        <v>1463</v>
      </c>
      <c r="F7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 Duty</v>
      </c>
      <c r="G783" t="s">
        <v>132</v>
      </c>
      <c r="H783" t="s">
        <v>41</v>
      </c>
      <c r="I783" t="s">
        <v>22</v>
      </c>
      <c r="J783" s="14">
        <v>43765</v>
      </c>
      <c r="K783" t="s">
        <v>23</v>
      </c>
      <c r="L783" t="s">
        <v>36</v>
      </c>
      <c r="M783" t="s">
        <v>42</v>
      </c>
      <c r="N783" t="s">
        <v>95</v>
      </c>
      <c r="O783" t="s">
        <v>96</v>
      </c>
      <c r="P783" t="s">
        <v>26</v>
      </c>
      <c r="Q783">
        <v>35.175899999999999</v>
      </c>
      <c r="R783">
        <v>-106.6015</v>
      </c>
      <c r="S783" t="s">
        <v>1464</v>
      </c>
    </row>
    <row r="784" spans="1:19" x14ac:dyDescent="0.3">
      <c r="A784" s="7">
        <v>21500</v>
      </c>
      <c r="B784" s="7" t="str">
        <f>IF(Table2[[#This Row],[Price]]&lt;4900,"Low",
   IF(Table2[[#This Row],[Price]]&gt;=27524,"High","Mid"))</f>
        <v>Mid</v>
      </c>
      <c r="C784" s="10">
        <v>2009</v>
      </c>
      <c r="D784" t="s">
        <v>71</v>
      </c>
      <c r="E784" t="s">
        <v>104</v>
      </c>
      <c r="F7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Sahara</v>
      </c>
      <c r="G784" t="s">
        <v>137</v>
      </c>
      <c r="H784" t="s">
        <v>49</v>
      </c>
      <c r="I784" t="s">
        <v>22</v>
      </c>
      <c r="J784" s="14">
        <v>58350</v>
      </c>
      <c r="K784" t="s">
        <v>23</v>
      </c>
      <c r="L784" t="s">
        <v>36</v>
      </c>
      <c r="M784" t="s">
        <v>73</v>
      </c>
      <c r="P784" t="s">
        <v>55</v>
      </c>
      <c r="Q784">
        <v>35.142099999999999</v>
      </c>
      <c r="R784">
        <v>-106.7041</v>
      </c>
      <c r="S784" t="s">
        <v>1722</v>
      </c>
    </row>
    <row r="785" spans="1:19" x14ac:dyDescent="0.3">
      <c r="A785" s="7">
        <v>3000</v>
      </c>
      <c r="B785" s="7" t="str">
        <f>IF(Table2[[#This Row],[Price]]&lt;4900,"Low",
   IF(Table2[[#This Row],[Price]]&gt;=27524,"High","Mid"))</f>
        <v>Low</v>
      </c>
      <c r="C785" s="10">
        <v>2000</v>
      </c>
      <c r="D785" t="s">
        <v>174</v>
      </c>
      <c r="E785" t="s">
        <v>2738</v>
      </c>
      <c r="F7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Stratus</v>
      </c>
      <c r="G785" t="s">
        <v>59</v>
      </c>
      <c r="H785" t="s">
        <v>86</v>
      </c>
      <c r="I785" t="s">
        <v>22</v>
      </c>
      <c r="J785" s="14">
        <v>123897</v>
      </c>
      <c r="K785" t="s">
        <v>23</v>
      </c>
      <c r="L785" t="s">
        <v>36</v>
      </c>
      <c r="M785" t="s">
        <v>61</v>
      </c>
      <c r="P785" t="s">
        <v>55</v>
      </c>
      <c r="Q785">
        <v>35.271248</v>
      </c>
      <c r="R785">
        <v>-106.642742</v>
      </c>
      <c r="S785" t="s">
        <v>2739</v>
      </c>
    </row>
    <row r="786" spans="1:19" x14ac:dyDescent="0.3">
      <c r="A786" s="7">
        <v>63750</v>
      </c>
      <c r="B786" s="7" t="str">
        <f>IF(Table2[[#This Row],[Price]]&lt;4900,"Low",
   IF(Table2[[#This Row],[Price]]&gt;=27524,"High","Mid"))</f>
        <v>High</v>
      </c>
      <c r="C786" s="10">
        <v>2018</v>
      </c>
      <c r="D786" t="s">
        <v>93</v>
      </c>
      <c r="E786" t="s">
        <v>1627</v>
      </c>
      <c r="F7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</v>
      </c>
      <c r="G786" t="s">
        <v>137</v>
      </c>
      <c r="H786" t="s">
        <v>49</v>
      </c>
      <c r="I786" t="s">
        <v>30</v>
      </c>
      <c r="J786" s="14">
        <v>53500</v>
      </c>
      <c r="K786" t="s">
        <v>23</v>
      </c>
      <c r="L786" t="s">
        <v>36</v>
      </c>
      <c r="M786" t="s">
        <v>73</v>
      </c>
      <c r="N786" s="8" t="s">
        <v>83</v>
      </c>
      <c r="O786" s="8" t="s">
        <v>83</v>
      </c>
      <c r="Q786">
        <v>35.293270999999997</v>
      </c>
      <c r="R786">
        <v>-106.662998</v>
      </c>
      <c r="S786" t="s">
        <v>1631</v>
      </c>
    </row>
    <row r="787" spans="1:19" x14ac:dyDescent="0.3">
      <c r="A787" s="7">
        <v>6950</v>
      </c>
      <c r="B787" s="7" t="str">
        <f>IF(Table2[[#This Row],[Price]]&lt;4900,"Low",
   IF(Table2[[#This Row],[Price]]&gt;=27524,"High","Mid"))</f>
        <v>Mid</v>
      </c>
      <c r="C787" s="10">
        <v>2005</v>
      </c>
      <c r="D787" t="s">
        <v>125</v>
      </c>
      <c r="E787" t="s">
        <v>1145</v>
      </c>
      <c r="F7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787" t="s">
        <v>22</v>
      </c>
      <c r="J787" s="14">
        <v>143384</v>
      </c>
      <c r="K787" t="s">
        <v>23</v>
      </c>
      <c r="L787" t="s">
        <v>36</v>
      </c>
      <c r="O787" t="s">
        <v>63</v>
      </c>
      <c r="P787" t="s">
        <v>463</v>
      </c>
      <c r="Q787">
        <v>35.185090000000002</v>
      </c>
      <c r="R787">
        <v>-106.58499999999999</v>
      </c>
      <c r="S787" t="s">
        <v>2934</v>
      </c>
    </row>
    <row r="788" spans="1:19" x14ac:dyDescent="0.3">
      <c r="A788" s="7">
        <v>3550</v>
      </c>
      <c r="B788" s="7" t="str">
        <f>IF(Table2[[#This Row],[Price]]&lt;4900,"Low",
   IF(Table2[[#This Row],[Price]]&gt;=27524,"High","Mid"))</f>
        <v>Low</v>
      </c>
      <c r="C788" s="10">
        <v>2004</v>
      </c>
      <c r="D788" t="s">
        <v>241</v>
      </c>
      <c r="E788" t="s">
        <v>3201</v>
      </c>
      <c r="F7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Gls Tdi</v>
      </c>
      <c r="G788" t="s">
        <v>59</v>
      </c>
      <c r="I788" t="s">
        <v>30</v>
      </c>
      <c r="J788" s="14">
        <v>176000</v>
      </c>
      <c r="K788" t="s">
        <v>23</v>
      </c>
      <c r="L788" t="s">
        <v>36</v>
      </c>
      <c r="O788" s="8" t="s">
        <v>83</v>
      </c>
      <c r="P788" t="s">
        <v>155</v>
      </c>
      <c r="Q788">
        <v>34.6511</v>
      </c>
      <c r="R788">
        <v>-106.6952</v>
      </c>
      <c r="S788" t="s">
        <v>3202</v>
      </c>
    </row>
    <row r="789" spans="1:19" x14ac:dyDescent="0.3">
      <c r="A789" s="7">
        <v>5000</v>
      </c>
      <c r="B789" s="7" t="str">
        <f>IF(Table2[[#This Row],[Price]]&lt;4900,"Low",
   IF(Table2[[#This Row],[Price]]&gt;=27524,"High","Mid"))</f>
        <v>Mid</v>
      </c>
      <c r="C789" s="10">
        <v>1996</v>
      </c>
      <c r="D789" t="s">
        <v>71</v>
      </c>
      <c r="E789" t="s">
        <v>99</v>
      </c>
      <c r="F7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</v>
      </c>
      <c r="G789" t="s">
        <v>59</v>
      </c>
      <c r="H789" t="s">
        <v>49</v>
      </c>
      <c r="I789" t="s">
        <v>22</v>
      </c>
      <c r="J789" s="14">
        <v>214150</v>
      </c>
      <c r="K789" t="s">
        <v>23</v>
      </c>
      <c r="L789" t="s">
        <v>36</v>
      </c>
      <c r="M789" t="s">
        <v>73</v>
      </c>
      <c r="N789" t="s">
        <v>95</v>
      </c>
      <c r="O789" t="s">
        <v>90</v>
      </c>
      <c r="P789" t="s">
        <v>256</v>
      </c>
      <c r="Q789">
        <v>35.150599999999997</v>
      </c>
      <c r="R789">
        <v>-106.569</v>
      </c>
      <c r="S789" t="s">
        <v>3362</v>
      </c>
    </row>
    <row r="790" spans="1:19" x14ac:dyDescent="0.3">
      <c r="A790" s="7">
        <v>9500</v>
      </c>
      <c r="B790" s="7" t="str">
        <f>IF(Table2[[#This Row],[Price]]&lt;4900,"Low",
   IF(Table2[[#This Row],[Price]]&gt;=27524,"High","Mid"))</f>
        <v>Mid</v>
      </c>
      <c r="C790" s="10">
        <v>2011</v>
      </c>
      <c r="D790" t="s">
        <v>208</v>
      </c>
      <c r="E790" t="s">
        <v>2579</v>
      </c>
      <c r="F7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328Xi</v>
      </c>
      <c r="G790" t="s">
        <v>137</v>
      </c>
      <c r="H790" t="s">
        <v>49</v>
      </c>
      <c r="I790" t="s">
        <v>22</v>
      </c>
      <c r="J790" s="14">
        <v>111970</v>
      </c>
      <c r="K790" t="s">
        <v>23</v>
      </c>
      <c r="L790" t="s">
        <v>36</v>
      </c>
      <c r="M790" t="s">
        <v>73</v>
      </c>
      <c r="N790" t="s">
        <v>43</v>
      </c>
      <c r="O790" t="s">
        <v>63</v>
      </c>
      <c r="P790" t="s">
        <v>68</v>
      </c>
      <c r="Q790">
        <v>35.134700000000002</v>
      </c>
      <c r="R790">
        <v>-106.5222</v>
      </c>
      <c r="S790" t="s">
        <v>2580</v>
      </c>
    </row>
    <row r="791" spans="1:19" x14ac:dyDescent="0.3">
      <c r="A791" s="7">
        <v>7200</v>
      </c>
      <c r="B791" s="7" t="str">
        <f>IF(Table2[[#This Row],[Price]]&lt;4900,"Low",
   IF(Table2[[#This Row],[Price]]&gt;=27524,"High","Mid"))</f>
        <v>Mid</v>
      </c>
      <c r="C791" s="10">
        <v>2017</v>
      </c>
      <c r="E791" t="s">
        <v>1859</v>
      </c>
      <c r="F7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Hyundia Accent</v>
      </c>
      <c r="G791" t="s">
        <v>137</v>
      </c>
      <c r="H791" t="s">
        <v>86</v>
      </c>
      <c r="I791" t="s">
        <v>22</v>
      </c>
      <c r="J791" s="14">
        <v>66450</v>
      </c>
      <c r="K791" t="s">
        <v>172</v>
      </c>
      <c r="L791" t="s">
        <v>36</v>
      </c>
      <c r="M791" t="s">
        <v>61</v>
      </c>
      <c r="N791" t="s">
        <v>43</v>
      </c>
      <c r="O791" t="s">
        <v>129</v>
      </c>
      <c r="P791" t="s">
        <v>26</v>
      </c>
      <c r="Q791">
        <v>35.100999999999999</v>
      </c>
      <c r="R791">
        <v>-106.5183</v>
      </c>
      <c r="S791" t="s">
        <v>1860</v>
      </c>
    </row>
    <row r="792" spans="1:19" x14ac:dyDescent="0.3">
      <c r="A792" s="7">
        <v>9100</v>
      </c>
      <c r="B792" s="7" t="str">
        <f>IF(Table2[[#This Row],[Price]]&lt;4900,"Low",
   IF(Table2[[#This Row],[Price]]&gt;=27524,"High","Mid"))</f>
        <v>Mid</v>
      </c>
      <c r="C792" s="10">
        <v>2015</v>
      </c>
      <c r="D792" t="s">
        <v>47</v>
      </c>
      <c r="E792" t="s">
        <v>136</v>
      </c>
      <c r="F7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792" t="s">
        <v>132</v>
      </c>
      <c r="H792" t="s">
        <v>86</v>
      </c>
      <c r="I792" t="s">
        <v>22</v>
      </c>
      <c r="J792" s="14">
        <v>67000</v>
      </c>
      <c r="K792" t="s">
        <v>172</v>
      </c>
      <c r="L792" t="s">
        <v>36</v>
      </c>
      <c r="M792" t="s">
        <v>61</v>
      </c>
      <c r="N792" t="s">
        <v>43</v>
      </c>
      <c r="O792" t="s">
        <v>63</v>
      </c>
      <c r="P792" t="s">
        <v>256</v>
      </c>
      <c r="Q792">
        <v>35.072600000000001</v>
      </c>
      <c r="R792">
        <v>-106.5749</v>
      </c>
      <c r="S792" t="s">
        <v>1867</v>
      </c>
    </row>
    <row r="793" spans="1:19" x14ac:dyDescent="0.3">
      <c r="A793" s="7">
        <v>57995</v>
      </c>
      <c r="B793" s="7" t="str">
        <f>IF(Table2[[#This Row],[Price]]&lt;4900,"Low",
   IF(Table2[[#This Row],[Price]]&gt;=27524,"High","Mid"))</f>
        <v>High</v>
      </c>
      <c r="C793" s="10">
        <v>2021</v>
      </c>
      <c r="D793" t="s">
        <v>47</v>
      </c>
      <c r="E793" t="s">
        <v>48</v>
      </c>
      <c r="F7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Supra</v>
      </c>
      <c r="H793" t="s">
        <v>49</v>
      </c>
      <c r="I793" t="s">
        <v>22</v>
      </c>
      <c r="J793" s="14">
        <v>2</v>
      </c>
      <c r="K793" t="s">
        <v>23</v>
      </c>
      <c r="L793" t="s">
        <v>36</v>
      </c>
      <c r="Q793">
        <v>35.249299999999998</v>
      </c>
      <c r="R793">
        <v>-106.6818</v>
      </c>
      <c r="S793" t="s">
        <v>50</v>
      </c>
    </row>
    <row r="794" spans="1:19" x14ac:dyDescent="0.3">
      <c r="A794" s="7">
        <v>7500</v>
      </c>
      <c r="B794" s="7" t="str">
        <f>IF(Table2[[#This Row],[Price]]&lt;4900,"Low",
   IF(Table2[[#This Row],[Price]]&gt;=27524,"High","Mid"))</f>
        <v>Mid</v>
      </c>
      <c r="C794" s="10">
        <v>2000</v>
      </c>
      <c r="D794" t="s">
        <v>51</v>
      </c>
      <c r="E794" t="s">
        <v>1929</v>
      </c>
      <c r="F7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C3500</v>
      </c>
      <c r="G794" t="s">
        <v>137</v>
      </c>
      <c r="H794" t="s">
        <v>41</v>
      </c>
      <c r="I794" t="s">
        <v>22</v>
      </c>
      <c r="J794" s="14">
        <v>70000</v>
      </c>
      <c r="K794" t="s">
        <v>172</v>
      </c>
      <c r="L794" t="s">
        <v>36</v>
      </c>
      <c r="Q794">
        <v>34.969253000000002</v>
      </c>
      <c r="R794">
        <v>-106.630982</v>
      </c>
      <c r="S794" t="s">
        <v>1934</v>
      </c>
    </row>
    <row r="795" spans="1:19" x14ac:dyDescent="0.3">
      <c r="A795" s="7">
        <v>18590</v>
      </c>
      <c r="B795" s="7" t="str">
        <f>IF(Table2[[#This Row],[Price]]&lt;4900,"Low",
   IF(Table2[[#This Row],[Price]]&gt;=27524,"High","Mid"))</f>
        <v>Mid</v>
      </c>
      <c r="C795" s="10">
        <v>2018</v>
      </c>
      <c r="D795" t="s">
        <v>57</v>
      </c>
      <c r="E795" t="s">
        <v>1047</v>
      </c>
      <c r="F7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 2.5 Sr Sedan 4D</v>
      </c>
      <c r="G795" t="s">
        <v>59</v>
      </c>
      <c r="H795" s="8" t="s">
        <v>49</v>
      </c>
      <c r="I795" t="s">
        <v>24</v>
      </c>
      <c r="J795" s="14">
        <v>28740</v>
      </c>
      <c r="K795" t="s">
        <v>23</v>
      </c>
      <c r="L795" t="s">
        <v>36</v>
      </c>
      <c r="M795" t="s">
        <v>61</v>
      </c>
      <c r="N795" s="8" t="s">
        <v>43</v>
      </c>
      <c r="O795" t="s">
        <v>63</v>
      </c>
      <c r="P795" t="s">
        <v>97</v>
      </c>
      <c r="Q795">
        <v>35.11</v>
      </c>
      <c r="R795">
        <v>-106.62</v>
      </c>
      <c r="S795" t="s">
        <v>1048</v>
      </c>
    </row>
    <row r="796" spans="1:19" x14ac:dyDescent="0.3">
      <c r="A796" s="7">
        <v>30990</v>
      </c>
      <c r="B796" s="7" t="str">
        <f>IF(Table2[[#This Row],[Price]]&lt;4900,"Low",
   IF(Table2[[#This Row],[Price]]&gt;=27524,"High","Mid"))</f>
        <v>High</v>
      </c>
      <c r="C796" s="10">
        <v>2018</v>
      </c>
      <c r="D796" t="s">
        <v>295</v>
      </c>
      <c r="E796" t="s">
        <v>1078</v>
      </c>
      <c r="F7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 Technology Pkg Sport</v>
      </c>
      <c r="G796" t="s">
        <v>59</v>
      </c>
      <c r="I796" t="s">
        <v>24</v>
      </c>
      <c r="J796" s="14">
        <v>29342</v>
      </c>
      <c r="K796" t="s">
        <v>23</v>
      </c>
      <c r="L796" t="s">
        <v>24</v>
      </c>
      <c r="O796" t="s">
        <v>24</v>
      </c>
      <c r="Q796">
        <v>35.11</v>
      </c>
      <c r="R796">
        <v>-106.62</v>
      </c>
      <c r="S796" t="s">
        <v>1079</v>
      </c>
    </row>
    <row r="797" spans="1:19" x14ac:dyDescent="0.3">
      <c r="A797" s="7">
        <v>19990</v>
      </c>
      <c r="B797" s="7" t="str">
        <f>IF(Table2[[#This Row],[Price]]&lt;4900,"Low",
   IF(Table2[[#This Row],[Price]]&gt;=27524,"High","Mid"))</f>
        <v>Mid</v>
      </c>
      <c r="C797" s="10">
        <v>2018</v>
      </c>
      <c r="D797" t="s">
        <v>20</v>
      </c>
      <c r="E797" t="s">
        <v>919</v>
      </c>
      <c r="F7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 Sel Sport Utility 4D</v>
      </c>
      <c r="G797" t="s">
        <v>59</v>
      </c>
      <c r="I797" t="s">
        <v>22</v>
      </c>
      <c r="J797" s="14">
        <v>24380</v>
      </c>
      <c r="K797" t="s">
        <v>23</v>
      </c>
      <c r="L797" t="s">
        <v>36</v>
      </c>
      <c r="M797" t="s">
        <v>73</v>
      </c>
      <c r="N797" s="8" t="s">
        <v>146</v>
      </c>
      <c r="O797" t="s">
        <v>24</v>
      </c>
      <c r="P797" t="s">
        <v>68</v>
      </c>
      <c r="Q797">
        <v>35.11</v>
      </c>
      <c r="R797">
        <v>-106.62</v>
      </c>
      <c r="S797" t="s">
        <v>920</v>
      </c>
    </row>
    <row r="798" spans="1:19" x14ac:dyDescent="0.3">
      <c r="A798" s="7">
        <v>19990</v>
      </c>
      <c r="B798" s="7" t="str">
        <f>IF(Table2[[#This Row],[Price]]&lt;4900,"Low",
   IF(Table2[[#This Row],[Price]]&gt;=27524,"High","Mid"))</f>
        <v>Mid</v>
      </c>
      <c r="C798" s="10">
        <v>2015</v>
      </c>
      <c r="D798" t="s">
        <v>71</v>
      </c>
      <c r="E798" t="s">
        <v>930</v>
      </c>
      <c r="F7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 Limited Sport</v>
      </c>
      <c r="G798" t="s">
        <v>59</v>
      </c>
      <c r="H798" t="s">
        <v>49</v>
      </c>
      <c r="I798" t="s">
        <v>22</v>
      </c>
      <c r="J798" s="14">
        <v>24930</v>
      </c>
      <c r="K798" t="s">
        <v>23</v>
      </c>
      <c r="L798" t="s">
        <v>24</v>
      </c>
      <c r="M798" s="8" t="s">
        <v>73</v>
      </c>
      <c r="O798" t="s">
        <v>90</v>
      </c>
      <c r="P798" t="s">
        <v>68</v>
      </c>
      <c r="Q798">
        <v>35.11</v>
      </c>
      <c r="R798">
        <v>-106.62</v>
      </c>
      <c r="S798" t="s">
        <v>920</v>
      </c>
    </row>
    <row r="799" spans="1:19" x14ac:dyDescent="0.3">
      <c r="A799" s="7">
        <v>31590</v>
      </c>
      <c r="B799" s="7" t="str">
        <f>IF(Table2[[#This Row],[Price]]&lt;4900,"Low",
   IF(Table2[[#This Row],[Price]]&gt;=27524,"High","Mid"))</f>
        <v>High</v>
      </c>
      <c r="C799" s="10">
        <v>2019</v>
      </c>
      <c r="D799" t="s">
        <v>390</v>
      </c>
      <c r="E799" t="s">
        <v>863</v>
      </c>
      <c r="F7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Pilot Ex-L Sport Utility</v>
      </c>
      <c r="G799" t="s">
        <v>59</v>
      </c>
      <c r="H799" t="s">
        <v>49</v>
      </c>
      <c r="I799" t="s">
        <v>22</v>
      </c>
      <c r="J799" s="14">
        <v>22683</v>
      </c>
      <c r="K799" t="s">
        <v>23</v>
      </c>
      <c r="L799" t="s">
        <v>24</v>
      </c>
      <c r="N799" s="8" t="s">
        <v>110</v>
      </c>
      <c r="O799" t="s">
        <v>90</v>
      </c>
      <c r="Q799">
        <v>35.11</v>
      </c>
      <c r="R799">
        <v>-106.62</v>
      </c>
      <c r="S799" t="s">
        <v>864</v>
      </c>
    </row>
    <row r="800" spans="1:19" x14ac:dyDescent="0.3">
      <c r="A800" s="7">
        <v>26990</v>
      </c>
      <c r="B800" s="7" t="str">
        <f>IF(Table2[[#This Row],[Price]]&lt;4900,"Low",
   IF(Table2[[#This Row],[Price]]&gt;=27524,"High","Mid"))</f>
        <v>Mid</v>
      </c>
      <c r="C800" s="10">
        <v>2017</v>
      </c>
      <c r="D800" t="s">
        <v>230</v>
      </c>
      <c r="E800" t="s">
        <v>905</v>
      </c>
      <c r="F8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Hardtop 2 Door John Cooper</v>
      </c>
      <c r="G800" t="s">
        <v>59</v>
      </c>
      <c r="I800" t="s">
        <v>24</v>
      </c>
      <c r="J800" s="14">
        <v>24062</v>
      </c>
      <c r="K800" t="s">
        <v>23</v>
      </c>
      <c r="L800" t="s">
        <v>24</v>
      </c>
      <c r="M800" t="s">
        <v>61</v>
      </c>
      <c r="O800" t="s">
        <v>129</v>
      </c>
      <c r="P800" t="s">
        <v>68</v>
      </c>
      <c r="Q800">
        <v>35.11</v>
      </c>
      <c r="R800">
        <v>-106.62</v>
      </c>
      <c r="S800" t="s">
        <v>864</v>
      </c>
    </row>
    <row r="801" spans="1:19" x14ac:dyDescent="0.3">
      <c r="A801" s="7">
        <v>34990</v>
      </c>
      <c r="B801" s="7" t="str">
        <f>IF(Table2[[#This Row],[Price]]&lt;4900,"Low",
   IF(Table2[[#This Row],[Price]]&gt;=27524,"High","Mid"))</f>
        <v>High</v>
      </c>
      <c r="C801" s="10">
        <v>2017</v>
      </c>
      <c r="D801" t="s">
        <v>290</v>
      </c>
      <c r="E801" t="s">
        <v>532</v>
      </c>
      <c r="F8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Rx 350 Sport Utility 4D</v>
      </c>
      <c r="G801" t="s">
        <v>59</v>
      </c>
      <c r="H801" t="s">
        <v>49</v>
      </c>
      <c r="I801" t="s">
        <v>22</v>
      </c>
      <c r="J801" s="14">
        <v>12250</v>
      </c>
      <c r="K801" t="s">
        <v>23</v>
      </c>
      <c r="L801" t="s">
        <v>24</v>
      </c>
      <c r="M801" t="s">
        <v>61</v>
      </c>
      <c r="O801" t="s">
        <v>24</v>
      </c>
      <c r="P801" t="s">
        <v>97</v>
      </c>
      <c r="Q801">
        <v>35.11</v>
      </c>
      <c r="R801">
        <v>-106.62</v>
      </c>
      <c r="S801" t="s">
        <v>533</v>
      </c>
    </row>
    <row r="802" spans="1:19" x14ac:dyDescent="0.3">
      <c r="A802" s="7">
        <v>15590</v>
      </c>
      <c r="B802" s="7" t="str">
        <f>IF(Table2[[#This Row],[Price]]&lt;4900,"Low",
   IF(Table2[[#This Row],[Price]]&gt;=27524,"High","Mid"))</f>
        <v>Mid</v>
      </c>
      <c r="C802" s="10">
        <v>2014</v>
      </c>
      <c r="D802" t="s">
        <v>258</v>
      </c>
      <c r="E802" t="s">
        <v>1257</v>
      </c>
      <c r="F8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500C Gq Edition Cabriolet</v>
      </c>
      <c r="G802" t="s">
        <v>59</v>
      </c>
      <c r="I802" t="s">
        <v>22</v>
      </c>
      <c r="J802" s="14">
        <v>35326</v>
      </c>
      <c r="K802" t="s">
        <v>23</v>
      </c>
      <c r="L802" t="s">
        <v>24</v>
      </c>
      <c r="M802" t="s">
        <v>61</v>
      </c>
      <c r="O802" t="s">
        <v>149</v>
      </c>
      <c r="P802" t="s">
        <v>26</v>
      </c>
      <c r="Q802">
        <v>35.11</v>
      </c>
      <c r="R802">
        <v>-106.62</v>
      </c>
      <c r="S802" t="s">
        <v>1258</v>
      </c>
    </row>
    <row r="803" spans="1:19" x14ac:dyDescent="0.3">
      <c r="A803" s="7">
        <v>22990</v>
      </c>
      <c r="B803" s="7" t="str">
        <f>IF(Table2[[#This Row],[Price]]&lt;4900,"Low",
   IF(Table2[[#This Row],[Price]]&gt;=27524,"High","Mid"))</f>
        <v>Mid</v>
      </c>
      <c r="C803" s="10">
        <v>2016</v>
      </c>
      <c r="D803" t="s">
        <v>211</v>
      </c>
      <c r="E803" t="s">
        <v>1411</v>
      </c>
      <c r="F8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A6 2.0T Premium Sedan 4D</v>
      </c>
      <c r="G803" t="s">
        <v>59</v>
      </c>
      <c r="I803" t="s">
        <v>22</v>
      </c>
      <c r="J803" s="14">
        <v>40720</v>
      </c>
      <c r="K803" t="s">
        <v>23</v>
      </c>
      <c r="L803" t="s">
        <v>24</v>
      </c>
      <c r="M803" t="s">
        <v>61</v>
      </c>
      <c r="O803" t="s">
        <v>63</v>
      </c>
      <c r="P803" t="s">
        <v>68</v>
      </c>
      <c r="Q803">
        <v>35.11</v>
      </c>
      <c r="R803">
        <v>-106.62</v>
      </c>
      <c r="S803" t="s">
        <v>1258</v>
      </c>
    </row>
    <row r="804" spans="1:19" x14ac:dyDescent="0.3">
      <c r="A804" s="7">
        <v>19990</v>
      </c>
      <c r="B804" s="7" t="str">
        <f>IF(Table2[[#This Row],[Price]]&lt;4900,"Low",
   IF(Table2[[#This Row],[Price]]&gt;=27524,"High","Mid"))</f>
        <v>Mid</v>
      </c>
      <c r="C804" s="10">
        <v>2018</v>
      </c>
      <c r="D804" t="s">
        <v>20</v>
      </c>
      <c r="E804" t="s">
        <v>609</v>
      </c>
      <c r="F8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Ecosport Ses Sport Utility</v>
      </c>
      <c r="G804" t="s">
        <v>59</v>
      </c>
      <c r="I804" t="s">
        <v>22</v>
      </c>
      <c r="J804" s="14">
        <v>14544</v>
      </c>
      <c r="K804" t="s">
        <v>23</v>
      </c>
      <c r="L804" t="s">
        <v>24</v>
      </c>
      <c r="M804" t="s">
        <v>73</v>
      </c>
      <c r="O804" t="s">
        <v>129</v>
      </c>
      <c r="P804" t="s">
        <v>45</v>
      </c>
      <c r="Q804">
        <v>35.11</v>
      </c>
      <c r="R804">
        <v>-106.62</v>
      </c>
      <c r="S804" t="s">
        <v>610</v>
      </c>
    </row>
    <row r="805" spans="1:19" x14ac:dyDescent="0.3">
      <c r="A805" s="7">
        <v>35990</v>
      </c>
      <c r="B805" s="7" t="str">
        <f>IF(Table2[[#This Row],[Price]]&lt;4900,"Low",
   IF(Table2[[#This Row],[Price]]&gt;=27524,"High","Mid"))</f>
        <v>High</v>
      </c>
      <c r="C805" s="10">
        <v>2019</v>
      </c>
      <c r="D805" t="s">
        <v>174</v>
      </c>
      <c r="E805" t="s">
        <v>393</v>
      </c>
      <c r="F8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R/T Sedan 4D</v>
      </c>
      <c r="G805" t="s">
        <v>59</v>
      </c>
      <c r="H805" t="s">
        <v>41</v>
      </c>
      <c r="I805" t="s">
        <v>22</v>
      </c>
      <c r="J805" s="14">
        <v>8139</v>
      </c>
      <c r="K805" t="s">
        <v>23</v>
      </c>
      <c r="L805" t="s">
        <v>24</v>
      </c>
      <c r="M805" t="s">
        <v>42</v>
      </c>
      <c r="N805" s="8" t="s">
        <v>95</v>
      </c>
      <c r="O805" t="s">
        <v>63</v>
      </c>
      <c r="P805" t="s">
        <v>394</v>
      </c>
      <c r="Q805">
        <v>35.11</v>
      </c>
      <c r="R805">
        <v>-106.62</v>
      </c>
      <c r="S805" t="s">
        <v>395</v>
      </c>
    </row>
    <row r="806" spans="1:19" x14ac:dyDescent="0.3">
      <c r="A806" s="7">
        <v>17990</v>
      </c>
      <c r="B806" s="7" t="str">
        <f>IF(Table2[[#This Row],[Price]]&lt;4900,"Low",
   IF(Table2[[#This Row],[Price]]&gt;=27524,"High","Mid"))</f>
        <v>Mid</v>
      </c>
      <c r="C806" s="10">
        <v>2014</v>
      </c>
      <c r="D806" t="s">
        <v>227</v>
      </c>
      <c r="E806" t="s">
        <v>1113</v>
      </c>
      <c r="F8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B-Class Electric</v>
      </c>
      <c r="G806" t="s">
        <v>59</v>
      </c>
      <c r="I806" t="s">
        <v>24</v>
      </c>
      <c r="J806" s="14">
        <v>30707</v>
      </c>
      <c r="K806" t="s">
        <v>23</v>
      </c>
      <c r="L806" t="s">
        <v>24</v>
      </c>
      <c r="M806" t="s">
        <v>61</v>
      </c>
      <c r="O806" t="s">
        <v>129</v>
      </c>
      <c r="P806" t="s">
        <v>55</v>
      </c>
      <c r="Q806">
        <v>35.11</v>
      </c>
      <c r="R806">
        <v>-106.62</v>
      </c>
      <c r="S806" t="s">
        <v>395</v>
      </c>
    </row>
    <row r="807" spans="1:19" x14ac:dyDescent="0.3">
      <c r="A807" s="7">
        <v>26990</v>
      </c>
      <c r="B807" s="7" t="str">
        <f>IF(Table2[[#This Row],[Price]]&lt;4900,"Low",
   IF(Table2[[#This Row],[Price]]&gt;=27524,"High","Mid"))</f>
        <v>Mid</v>
      </c>
      <c r="C807" s="10">
        <v>2017</v>
      </c>
      <c r="D807" t="s">
        <v>93</v>
      </c>
      <c r="E807" t="s">
        <v>1299</v>
      </c>
      <c r="F8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Acadia Sle-2 Sport Utility</v>
      </c>
      <c r="G807" t="s">
        <v>59</v>
      </c>
      <c r="H807" t="s">
        <v>49</v>
      </c>
      <c r="I807" t="s">
        <v>22</v>
      </c>
      <c r="J807" s="14">
        <v>37056</v>
      </c>
      <c r="K807" t="s">
        <v>23</v>
      </c>
      <c r="L807" t="s">
        <v>24</v>
      </c>
      <c r="O807" t="s">
        <v>24</v>
      </c>
      <c r="Q807">
        <v>35.11</v>
      </c>
      <c r="R807">
        <v>-106.62</v>
      </c>
      <c r="S807" t="s">
        <v>1300</v>
      </c>
    </row>
    <row r="808" spans="1:19" x14ac:dyDescent="0.3">
      <c r="A808" s="7">
        <v>39590</v>
      </c>
      <c r="B808" s="7" t="str">
        <f>IF(Table2[[#This Row],[Price]]&lt;4900,"Low",
   IF(Table2[[#This Row],[Price]]&gt;=27524,"High","Mid"))</f>
        <v>High</v>
      </c>
      <c r="C808" s="10">
        <v>2018</v>
      </c>
      <c r="D808" t="s">
        <v>1370</v>
      </c>
      <c r="E808" t="s">
        <v>1371</v>
      </c>
      <c r="F8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Macan Sport Utility 4D</v>
      </c>
      <c r="G808" t="s">
        <v>59</v>
      </c>
      <c r="I808" t="s">
        <v>22</v>
      </c>
      <c r="J808" s="14">
        <v>39638</v>
      </c>
      <c r="K808" t="s">
        <v>23</v>
      </c>
      <c r="L808" t="s">
        <v>36</v>
      </c>
      <c r="O808" t="s">
        <v>24</v>
      </c>
      <c r="Q808">
        <v>35.11</v>
      </c>
      <c r="R808">
        <v>-106.62</v>
      </c>
      <c r="S808" t="s">
        <v>1300</v>
      </c>
    </row>
    <row r="809" spans="1:19" x14ac:dyDescent="0.3">
      <c r="A809" s="7">
        <v>24590</v>
      </c>
      <c r="B809" s="7" t="str">
        <f>IF(Table2[[#This Row],[Price]]&lt;4900,"Low",
   IF(Table2[[#This Row],[Price]]&gt;=27524,"High","Mid"))</f>
        <v>Mid</v>
      </c>
      <c r="C809" s="10">
        <v>2016</v>
      </c>
      <c r="D809" t="s">
        <v>153</v>
      </c>
      <c r="E809" t="s">
        <v>1284</v>
      </c>
      <c r="F8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Srx Luxury Collection</v>
      </c>
      <c r="G809" t="s">
        <v>59</v>
      </c>
      <c r="H809" t="s">
        <v>49</v>
      </c>
      <c r="I809" t="s">
        <v>22</v>
      </c>
      <c r="J809" s="14">
        <v>36426</v>
      </c>
      <c r="K809" t="s">
        <v>23</v>
      </c>
      <c r="L809" t="s">
        <v>24</v>
      </c>
      <c r="M809" t="s">
        <v>61</v>
      </c>
      <c r="O809" t="s">
        <v>24</v>
      </c>
      <c r="P809" t="s">
        <v>68</v>
      </c>
      <c r="Q809">
        <v>35.11</v>
      </c>
      <c r="R809">
        <v>-106.62</v>
      </c>
      <c r="S809" t="s">
        <v>1285</v>
      </c>
    </row>
    <row r="810" spans="1:19" x14ac:dyDescent="0.3">
      <c r="A810" s="7">
        <v>22990</v>
      </c>
      <c r="B810" s="7" t="str">
        <f>IF(Table2[[#This Row],[Price]]&lt;4900,"Low",
   IF(Table2[[#This Row],[Price]]&gt;=27524,"High","Mid"))</f>
        <v>Mid</v>
      </c>
      <c r="C810" s="10">
        <v>2018</v>
      </c>
      <c r="D810" t="s">
        <v>320</v>
      </c>
      <c r="E810" t="s">
        <v>1360</v>
      </c>
      <c r="F8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Outback 2.5I Wagon 4D</v>
      </c>
      <c r="G810" t="s">
        <v>59</v>
      </c>
      <c r="I810" t="s">
        <v>22</v>
      </c>
      <c r="J810" s="14">
        <v>39322</v>
      </c>
      <c r="K810" t="s">
        <v>23</v>
      </c>
      <c r="L810" t="s">
        <v>36</v>
      </c>
      <c r="M810" s="8" t="s">
        <v>73</v>
      </c>
      <c r="O810" t="s">
        <v>199</v>
      </c>
      <c r="P810" t="s">
        <v>26</v>
      </c>
      <c r="Q810">
        <v>35.11</v>
      </c>
      <c r="R810">
        <v>-106.62</v>
      </c>
      <c r="S810" t="s">
        <v>1361</v>
      </c>
    </row>
    <row r="811" spans="1:19" x14ac:dyDescent="0.3">
      <c r="A811" s="7">
        <v>19590</v>
      </c>
      <c r="B811" s="7" t="str">
        <f>IF(Table2[[#This Row],[Price]]&lt;4900,"Low",
   IF(Table2[[#This Row],[Price]]&gt;=27524,"High","Mid"))</f>
        <v>Mid</v>
      </c>
      <c r="C811" s="10">
        <v>2015</v>
      </c>
      <c r="D811" t="s">
        <v>390</v>
      </c>
      <c r="E811" t="s">
        <v>1830</v>
      </c>
      <c r="F8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 Ex-L Minivan 4D</v>
      </c>
      <c r="G811" t="s">
        <v>59</v>
      </c>
      <c r="H811" t="s">
        <v>49</v>
      </c>
      <c r="I811" t="s">
        <v>22</v>
      </c>
      <c r="J811" s="14">
        <v>64341</v>
      </c>
      <c r="K811" t="s">
        <v>23</v>
      </c>
      <c r="L811" t="s">
        <v>24</v>
      </c>
      <c r="M811" t="s">
        <v>61</v>
      </c>
      <c r="O811" t="s">
        <v>141</v>
      </c>
      <c r="P811" t="s">
        <v>26</v>
      </c>
      <c r="Q811">
        <v>35.11</v>
      </c>
      <c r="R811">
        <v>-106.62</v>
      </c>
      <c r="S811" t="s">
        <v>1361</v>
      </c>
    </row>
    <row r="812" spans="1:19" x14ac:dyDescent="0.3">
      <c r="A812" s="7">
        <v>22590</v>
      </c>
      <c r="B812" s="7" t="str">
        <f>IF(Table2[[#This Row],[Price]]&lt;4900,"Low",
   IF(Table2[[#This Row],[Price]]&gt;=27524,"High","Mid"))</f>
        <v>Mid</v>
      </c>
      <c r="C812" s="10">
        <v>2011</v>
      </c>
      <c r="D812" t="s">
        <v>320</v>
      </c>
      <c r="E812" t="s">
        <v>1549</v>
      </c>
      <c r="F8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 Wrx Limited Sedan</v>
      </c>
      <c r="G812" t="s">
        <v>59</v>
      </c>
      <c r="I812" t="s">
        <v>22</v>
      </c>
      <c r="J812" s="14">
        <v>64742</v>
      </c>
      <c r="K812" t="s">
        <v>23</v>
      </c>
      <c r="L812" t="s">
        <v>24</v>
      </c>
      <c r="M812" s="8" t="s">
        <v>73</v>
      </c>
      <c r="O812" t="s">
        <v>63</v>
      </c>
      <c r="P812" t="s">
        <v>68</v>
      </c>
      <c r="Q812">
        <v>35.11</v>
      </c>
      <c r="R812">
        <v>-106.62</v>
      </c>
      <c r="S812" t="s">
        <v>1361</v>
      </c>
    </row>
    <row r="813" spans="1:19" x14ac:dyDescent="0.3">
      <c r="A813" s="7">
        <v>30590</v>
      </c>
      <c r="B813" s="7" t="str">
        <f>IF(Table2[[#This Row],[Price]]&lt;4900,"Low",
   IF(Table2[[#This Row],[Price]]&gt;=27524,"High","Mid"))</f>
        <v>High</v>
      </c>
      <c r="C813" s="10">
        <v>2019</v>
      </c>
      <c r="D813" t="s">
        <v>214</v>
      </c>
      <c r="E813" t="s">
        <v>372</v>
      </c>
      <c r="F8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Cx-5 Signature Diesel</v>
      </c>
      <c r="G813" t="s">
        <v>59</v>
      </c>
      <c r="I813" t="s">
        <v>30</v>
      </c>
      <c r="J813" s="14">
        <v>7390</v>
      </c>
      <c r="K813" t="s">
        <v>23</v>
      </c>
      <c r="L813" t="s">
        <v>24</v>
      </c>
      <c r="O813" s="8" t="s">
        <v>63</v>
      </c>
      <c r="P813" t="s">
        <v>97</v>
      </c>
      <c r="Q813">
        <v>35.11</v>
      </c>
      <c r="R813">
        <v>-106.62</v>
      </c>
      <c r="S813" t="s">
        <v>373</v>
      </c>
    </row>
    <row r="814" spans="1:19" x14ac:dyDescent="0.3">
      <c r="A814" s="7">
        <v>15590</v>
      </c>
      <c r="B814" s="7" t="str">
        <f>IF(Table2[[#This Row],[Price]]&lt;4900,"Low",
   IF(Table2[[#This Row],[Price]]&gt;=27524,"High","Mid"))</f>
        <v>Mid</v>
      </c>
      <c r="C814" s="10">
        <v>2019</v>
      </c>
      <c r="D814" t="s">
        <v>20</v>
      </c>
      <c r="E814" t="s">
        <v>195</v>
      </c>
      <c r="F8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 Se Sedan 4D</v>
      </c>
      <c r="G814" t="s">
        <v>59</v>
      </c>
      <c r="I814" t="s">
        <v>22</v>
      </c>
      <c r="J814" s="14">
        <v>1331</v>
      </c>
      <c r="K814" t="s">
        <v>23</v>
      </c>
      <c r="L814" t="s">
        <v>24</v>
      </c>
      <c r="M814" t="s">
        <v>61</v>
      </c>
      <c r="O814" t="s">
        <v>63</v>
      </c>
      <c r="P814" t="s">
        <v>55</v>
      </c>
      <c r="Q814">
        <v>35.11</v>
      </c>
      <c r="R814">
        <v>-106.62</v>
      </c>
      <c r="S814" t="s">
        <v>196</v>
      </c>
    </row>
    <row r="815" spans="1:19" x14ac:dyDescent="0.3">
      <c r="A815" s="7">
        <v>36990</v>
      </c>
      <c r="B815" s="7" t="str">
        <f>IF(Table2[[#This Row],[Price]]&lt;4900,"Low",
   IF(Table2[[#This Row],[Price]]&gt;=27524,"High","Mid"))</f>
        <v>High</v>
      </c>
      <c r="C815" s="10">
        <v>2018</v>
      </c>
      <c r="D815" t="s">
        <v>390</v>
      </c>
      <c r="E815" t="s">
        <v>555</v>
      </c>
      <c r="F8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Type R Touring</v>
      </c>
      <c r="G815" t="s">
        <v>59</v>
      </c>
      <c r="H815" s="8" t="s">
        <v>86</v>
      </c>
      <c r="I815" t="s">
        <v>24</v>
      </c>
      <c r="J815" s="14">
        <v>13034</v>
      </c>
      <c r="K815" t="s">
        <v>23</v>
      </c>
      <c r="L815" t="s">
        <v>24</v>
      </c>
      <c r="M815" t="s">
        <v>61</v>
      </c>
      <c r="N815" s="8" t="s">
        <v>62</v>
      </c>
      <c r="O815" t="s">
        <v>63</v>
      </c>
      <c r="P815" t="s">
        <v>26</v>
      </c>
      <c r="Q815">
        <v>35.11</v>
      </c>
      <c r="R815">
        <v>-106.62</v>
      </c>
      <c r="S815" t="s">
        <v>196</v>
      </c>
    </row>
    <row r="816" spans="1:19" x14ac:dyDescent="0.3">
      <c r="A816" s="7">
        <v>20590</v>
      </c>
      <c r="B816" s="7" t="str">
        <f>IF(Table2[[#This Row],[Price]]&lt;4900,"Low",
   IF(Table2[[#This Row],[Price]]&gt;=27524,"High","Mid"))</f>
        <v>Mid</v>
      </c>
      <c r="C816" s="10">
        <v>2017</v>
      </c>
      <c r="D816" t="s">
        <v>258</v>
      </c>
      <c r="E816" t="s">
        <v>567</v>
      </c>
      <c r="F8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124 Spider Classica</v>
      </c>
      <c r="G816" t="s">
        <v>59</v>
      </c>
      <c r="I816" t="s">
        <v>22</v>
      </c>
      <c r="J816" s="14">
        <v>13523</v>
      </c>
      <c r="K816" t="s">
        <v>23</v>
      </c>
      <c r="L816" t="s">
        <v>24</v>
      </c>
      <c r="M816" t="s">
        <v>42</v>
      </c>
      <c r="O816" t="s">
        <v>24</v>
      </c>
      <c r="Q816">
        <v>35.11</v>
      </c>
      <c r="R816">
        <v>-106.62</v>
      </c>
      <c r="S816" t="s">
        <v>196</v>
      </c>
    </row>
    <row r="817" spans="1:19" x14ac:dyDescent="0.3">
      <c r="A817" s="7">
        <v>15590</v>
      </c>
      <c r="B817" s="7" t="str">
        <f>IF(Table2[[#This Row],[Price]]&lt;4900,"Low",
   IF(Table2[[#This Row],[Price]]&gt;=27524,"High","Mid"))</f>
        <v>Mid</v>
      </c>
      <c r="C817" s="10">
        <v>2011</v>
      </c>
      <c r="D817" t="s">
        <v>197</v>
      </c>
      <c r="E817" t="s">
        <v>684</v>
      </c>
      <c r="F8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Soul + Wagon 4D</v>
      </c>
      <c r="G817" t="s">
        <v>59</v>
      </c>
      <c r="I817" t="s">
        <v>22</v>
      </c>
      <c r="J817" s="14">
        <v>17322</v>
      </c>
      <c r="K817" t="s">
        <v>23</v>
      </c>
      <c r="L817" t="s">
        <v>24</v>
      </c>
      <c r="M817" t="s">
        <v>61</v>
      </c>
      <c r="O817" t="s">
        <v>199</v>
      </c>
      <c r="P817" t="s">
        <v>55</v>
      </c>
      <c r="Q817">
        <v>35.11</v>
      </c>
      <c r="R817">
        <v>-106.62</v>
      </c>
      <c r="S817" t="s">
        <v>196</v>
      </c>
    </row>
    <row r="818" spans="1:19" x14ac:dyDescent="0.3">
      <c r="A818" s="7">
        <v>19990</v>
      </c>
      <c r="B818" s="7" t="str">
        <f>IF(Table2[[#This Row],[Price]]&lt;4900,"Low",
   IF(Table2[[#This Row],[Price]]&gt;=27524,"High","Mid"))</f>
        <v>Mid</v>
      </c>
      <c r="C818" s="10">
        <v>2014</v>
      </c>
      <c r="D818" t="s">
        <v>320</v>
      </c>
      <c r="E818" t="s">
        <v>1699</v>
      </c>
      <c r="F8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 2.0Xt Touring</v>
      </c>
      <c r="G818" t="s">
        <v>59</v>
      </c>
      <c r="I818" t="s">
        <v>22</v>
      </c>
      <c r="J818" s="14">
        <v>56987</v>
      </c>
      <c r="K818" t="s">
        <v>23</v>
      </c>
      <c r="L818" t="s">
        <v>24</v>
      </c>
      <c r="M818" s="8" t="s">
        <v>73</v>
      </c>
      <c r="O818" s="8" t="s">
        <v>83</v>
      </c>
      <c r="P818" t="s">
        <v>97</v>
      </c>
      <c r="Q818">
        <v>35.11</v>
      </c>
      <c r="R818">
        <v>-106.62</v>
      </c>
      <c r="S818" t="s">
        <v>196</v>
      </c>
    </row>
    <row r="819" spans="1:19" x14ac:dyDescent="0.3">
      <c r="A819" s="7">
        <v>31590</v>
      </c>
      <c r="B819" s="7" t="str">
        <f>IF(Table2[[#This Row],[Price]]&lt;4900,"Low",
   IF(Table2[[#This Row],[Price]]&gt;=27524,"High","Mid"))</f>
        <v>High</v>
      </c>
      <c r="C819" s="10">
        <v>2017</v>
      </c>
      <c r="D819" t="s">
        <v>208</v>
      </c>
      <c r="E819" t="s">
        <v>1228</v>
      </c>
      <c r="F8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4 Series 440I Gran Coupe 4D</v>
      </c>
      <c r="G819" t="s">
        <v>59</v>
      </c>
      <c r="I819" t="s">
        <v>22</v>
      </c>
      <c r="J819" s="14">
        <v>34455</v>
      </c>
      <c r="K819" t="s">
        <v>23</v>
      </c>
      <c r="L819" t="s">
        <v>24</v>
      </c>
      <c r="M819" t="s">
        <v>42</v>
      </c>
      <c r="O819" t="s">
        <v>44</v>
      </c>
      <c r="P819" t="s">
        <v>45</v>
      </c>
      <c r="Q819">
        <v>35.11</v>
      </c>
      <c r="R819">
        <v>-106.62</v>
      </c>
      <c r="S819" t="s">
        <v>1229</v>
      </c>
    </row>
    <row r="820" spans="1:19" x14ac:dyDescent="0.3">
      <c r="A820" s="7">
        <v>17990</v>
      </c>
      <c r="B820" s="7" t="str">
        <f>IF(Table2[[#This Row],[Price]]&lt;4900,"Low",
   IF(Table2[[#This Row],[Price]]&gt;=27524,"High","Mid"))</f>
        <v>Mid</v>
      </c>
      <c r="C820" s="10">
        <v>2015</v>
      </c>
      <c r="D820" t="s">
        <v>241</v>
      </c>
      <c r="E820" t="s">
        <v>1582</v>
      </c>
      <c r="F8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Tdi Sel</v>
      </c>
      <c r="G820" t="s">
        <v>59</v>
      </c>
      <c r="I820" t="s">
        <v>30</v>
      </c>
      <c r="J820" s="14">
        <v>51482</v>
      </c>
      <c r="K820" t="s">
        <v>23</v>
      </c>
      <c r="L820" t="s">
        <v>24</v>
      </c>
      <c r="M820" t="s">
        <v>61</v>
      </c>
      <c r="O820" s="8" t="s">
        <v>83</v>
      </c>
      <c r="P820" t="s">
        <v>26</v>
      </c>
      <c r="Q820">
        <v>35.11</v>
      </c>
      <c r="R820">
        <v>-106.62</v>
      </c>
      <c r="S820" t="s">
        <v>1583</v>
      </c>
    </row>
    <row r="821" spans="1:19" x14ac:dyDescent="0.3">
      <c r="A821" s="7">
        <v>34590</v>
      </c>
      <c r="B821" s="7" t="str">
        <f>IF(Table2[[#This Row],[Price]]&lt;4900,"Low",
   IF(Table2[[#This Row],[Price]]&gt;=27524,"High","Mid"))</f>
        <v>High</v>
      </c>
      <c r="C821" s="10">
        <v>2019</v>
      </c>
      <c r="D821" t="s">
        <v>230</v>
      </c>
      <c r="E821" t="s">
        <v>231</v>
      </c>
      <c r="F8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Convertible Cooper S 2D</v>
      </c>
      <c r="G821" t="s">
        <v>59</v>
      </c>
      <c r="I821" t="s">
        <v>24</v>
      </c>
      <c r="J821" s="14">
        <v>2527</v>
      </c>
      <c r="K821" t="s">
        <v>23</v>
      </c>
      <c r="L821" t="s">
        <v>24</v>
      </c>
      <c r="M821" t="s">
        <v>61</v>
      </c>
      <c r="O821" t="s">
        <v>24</v>
      </c>
      <c r="P821" t="s">
        <v>45</v>
      </c>
      <c r="Q821">
        <v>35.11</v>
      </c>
      <c r="R821">
        <v>-106.62</v>
      </c>
      <c r="S821" t="s">
        <v>232</v>
      </c>
    </row>
    <row r="822" spans="1:19" x14ac:dyDescent="0.3">
      <c r="A822" s="7">
        <v>17590</v>
      </c>
      <c r="B822" s="7" t="str">
        <f>IF(Table2[[#This Row],[Price]]&lt;4900,"Low",
   IF(Table2[[#This Row],[Price]]&gt;=27524,"High","Mid"))</f>
        <v>Mid</v>
      </c>
      <c r="C822" s="10">
        <v>2013</v>
      </c>
      <c r="D822" t="s">
        <v>230</v>
      </c>
      <c r="E822" t="s">
        <v>773</v>
      </c>
      <c r="F8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Hardtop Cooper S Hatchback</v>
      </c>
      <c r="G822" t="s">
        <v>59</v>
      </c>
      <c r="I822" t="s">
        <v>24</v>
      </c>
      <c r="J822" s="14">
        <v>20181</v>
      </c>
      <c r="K822" t="s">
        <v>23</v>
      </c>
      <c r="L822" t="s">
        <v>24</v>
      </c>
      <c r="M822" t="s">
        <v>61</v>
      </c>
      <c r="O822" t="s">
        <v>129</v>
      </c>
      <c r="P822" t="s">
        <v>97</v>
      </c>
      <c r="Q822">
        <v>35.11</v>
      </c>
      <c r="R822">
        <v>-106.62</v>
      </c>
      <c r="S822" t="s">
        <v>232</v>
      </c>
    </row>
    <row r="823" spans="1:19" x14ac:dyDescent="0.3">
      <c r="A823" s="7">
        <v>16990</v>
      </c>
      <c r="B823" s="7" t="str">
        <f>IF(Table2[[#This Row],[Price]]&lt;4900,"Low",
   IF(Table2[[#This Row],[Price]]&gt;=27524,"High","Mid"))</f>
        <v>Mid</v>
      </c>
      <c r="C823" s="10">
        <v>2016</v>
      </c>
      <c r="D823" t="s">
        <v>214</v>
      </c>
      <c r="E823" t="s">
        <v>942</v>
      </c>
      <c r="F8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Mazda3 I Sport Sedan 4D</v>
      </c>
      <c r="G823" t="s">
        <v>59</v>
      </c>
      <c r="I823" t="s">
        <v>24</v>
      </c>
      <c r="J823" s="14">
        <v>25251</v>
      </c>
      <c r="K823" t="s">
        <v>23</v>
      </c>
      <c r="L823" t="s">
        <v>24</v>
      </c>
      <c r="M823" t="s">
        <v>61</v>
      </c>
      <c r="O823" s="8" t="s">
        <v>83</v>
      </c>
      <c r="P823" t="s">
        <v>26</v>
      </c>
      <c r="Q823">
        <v>35.11</v>
      </c>
      <c r="R823">
        <v>-106.62</v>
      </c>
      <c r="S823" t="s">
        <v>232</v>
      </c>
    </row>
    <row r="824" spans="1:19" x14ac:dyDescent="0.3">
      <c r="A824" s="7">
        <v>28990</v>
      </c>
      <c r="B824" s="7" t="str">
        <f>IF(Table2[[#This Row],[Price]]&lt;4900,"Low",
   IF(Table2[[#This Row],[Price]]&gt;=27524,"High","Mid"))</f>
        <v>High</v>
      </c>
      <c r="C824" s="10">
        <v>2018</v>
      </c>
      <c r="D824" t="s">
        <v>47</v>
      </c>
      <c r="E824" t="s">
        <v>1240</v>
      </c>
      <c r="F8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Le Sport</v>
      </c>
      <c r="G824" t="s">
        <v>59</v>
      </c>
      <c r="H824" t="s">
        <v>49</v>
      </c>
      <c r="I824" t="s">
        <v>22</v>
      </c>
      <c r="J824" s="14">
        <v>34811</v>
      </c>
      <c r="K824" t="s">
        <v>23</v>
      </c>
      <c r="L824" t="s">
        <v>24</v>
      </c>
      <c r="N824" s="8" t="s">
        <v>110</v>
      </c>
      <c r="O824" t="s">
        <v>24</v>
      </c>
      <c r="P824" t="s">
        <v>68</v>
      </c>
      <c r="Q824">
        <v>35.11</v>
      </c>
      <c r="R824">
        <v>-106.62</v>
      </c>
      <c r="S824" t="s">
        <v>232</v>
      </c>
    </row>
    <row r="825" spans="1:19" x14ac:dyDescent="0.3">
      <c r="A825" s="7">
        <v>16990</v>
      </c>
      <c r="B825" s="7" t="str">
        <f>IF(Table2[[#This Row],[Price]]&lt;4900,"Low",
   IF(Table2[[#This Row],[Price]]&gt;=27524,"High","Mid"))</f>
        <v>Mid</v>
      </c>
      <c r="C825" s="10">
        <v>2015</v>
      </c>
      <c r="D825" t="s">
        <v>290</v>
      </c>
      <c r="E825" t="s">
        <v>1815</v>
      </c>
      <c r="F8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Ct 200H Hatchback 4D</v>
      </c>
      <c r="G825" t="s">
        <v>59</v>
      </c>
      <c r="I825" t="s">
        <v>22</v>
      </c>
      <c r="J825" s="14">
        <v>82764</v>
      </c>
      <c r="K825" t="s">
        <v>23</v>
      </c>
      <c r="L825" t="s">
        <v>24</v>
      </c>
      <c r="M825" t="s">
        <v>61</v>
      </c>
      <c r="O825" t="s">
        <v>129</v>
      </c>
      <c r="P825" t="s">
        <v>68</v>
      </c>
      <c r="Q825">
        <v>35.11</v>
      </c>
      <c r="R825">
        <v>-106.62</v>
      </c>
      <c r="S825" t="s">
        <v>2139</v>
      </c>
    </row>
    <row r="826" spans="1:19" x14ac:dyDescent="0.3">
      <c r="A826" s="7">
        <v>37590</v>
      </c>
      <c r="B826" s="7" t="str">
        <f>IF(Table2[[#This Row],[Price]]&lt;4900,"Low",
   IF(Table2[[#This Row],[Price]]&gt;=27524,"High","Mid"))</f>
        <v>High</v>
      </c>
      <c r="C826" s="10">
        <v>2020</v>
      </c>
      <c r="D826" t="s">
        <v>71</v>
      </c>
      <c r="E826" t="s">
        <v>810</v>
      </c>
      <c r="F8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 Sport Pickup 4D 5</v>
      </c>
      <c r="G826" t="s">
        <v>59</v>
      </c>
      <c r="I826" t="s">
        <v>24</v>
      </c>
      <c r="J826" s="14">
        <v>21072</v>
      </c>
      <c r="K826" t="s">
        <v>23</v>
      </c>
      <c r="L826" t="s">
        <v>24</v>
      </c>
      <c r="M826" t="s">
        <v>73</v>
      </c>
      <c r="O826" t="s">
        <v>83</v>
      </c>
      <c r="P826" t="s">
        <v>68</v>
      </c>
      <c r="Q826">
        <v>35.11</v>
      </c>
      <c r="R826">
        <v>-106.62</v>
      </c>
      <c r="S826" t="s">
        <v>811</v>
      </c>
    </row>
    <row r="827" spans="1:19" x14ac:dyDescent="0.3">
      <c r="A827" s="7">
        <v>23590</v>
      </c>
      <c r="B827" s="7" t="str">
        <f>IF(Table2[[#This Row],[Price]]&lt;4900,"Low",
   IF(Table2[[#This Row],[Price]]&gt;=27524,"High","Mid"))</f>
        <v>Mid</v>
      </c>
      <c r="C827" s="10">
        <v>2020</v>
      </c>
      <c r="D827" t="s">
        <v>51</v>
      </c>
      <c r="E827" t="s">
        <v>246</v>
      </c>
      <c r="F8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 Ls Sport</v>
      </c>
      <c r="G827" t="s">
        <v>59</v>
      </c>
      <c r="I827" t="s">
        <v>22</v>
      </c>
      <c r="J827" s="14">
        <v>3003</v>
      </c>
      <c r="K827" t="s">
        <v>23</v>
      </c>
      <c r="L827" t="s">
        <v>24</v>
      </c>
      <c r="M827" t="s">
        <v>61</v>
      </c>
      <c r="O827" t="s">
        <v>24</v>
      </c>
      <c r="P827" t="s">
        <v>55</v>
      </c>
      <c r="Q827">
        <v>35.11</v>
      </c>
      <c r="R827">
        <v>-106.62</v>
      </c>
      <c r="S827" t="s">
        <v>247</v>
      </c>
    </row>
    <row r="828" spans="1:19" x14ac:dyDescent="0.3">
      <c r="A828" s="7">
        <v>28990</v>
      </c>
      <c r="B828" s="7" t="str">
        <f>IF(Table2[[#This Row],[Price]]&lt;4900,"Low",
   IF(Table2[[#This Row],[Price]]&gt;=27524,"High","Mid"))</f>
        <v>High</v>
      </c>
      <c r="C828" s="10">
        <v>2017</v>
      </c>
      <c r="D828" t="s">
        <v>93</v>
      </c>
      <c r="E828" t="s">
        <v>562</v>
      </c>
      <c r="F8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Canyon Extended Cab Sle</v>
      </c>
      <c r="G828" t="s">
        <v>59</v>
      </c>
      <c r="H828" t="s">
        <v>49</v>
      </c>
      <c r="I828" t="s">
        <v>22</v>
      </c>
      <c r="J828" s="14">
        <v>13340</v>
      </c>
      <c r="K828" t="s">
        <v>23</v>
      </c>
      <c r="L828" t="s">
        <v>24</v>
      </c>
      <c r="O828" t="s">
        <v>83</v>
      </c>
      <c r="Q828">
        <v>35.11</v>
      </c>
      <c r="R828">
        <v>-106.62</v>
      </c>
      <c r="S828" t="s">
        <v>247</v>
      </c>
    </row>
    <row r="829" spans="1:19" x14ac:dyDescent="0.3">
      <c r="A829" s="7">
        <v>37990</v>
      </c>
      <c r="B829" s="7" t="str">
        <f>IF(Table2[[#This Row],[Price]]&lt;4900,"Low",
   IF(Table2[[#This Row],[Price]]&gt;=27524,"High","Mid"))</f>
        <v>High</v>
      </c>
      <c r="C829" s="10">
        <v>2020</v>
      </c>
      <c r="D829" t="s">
        <v>290</v>
      </c>
      <c r="E829" t="s">
        <v>948</v>
      </c>
      <c r="F8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Nx 300 Luxury Sport</v>
      </c>
      <c r="G829" t="s">
        <v>59</v>
      </c>
      <c r="I829" t="s">
        <v>22</v>
      </c>
      <c r="J829" s="14">
        <v>25908</v>
      </c>
      <c r="K829" t="s">
        <v>23</v>
      </c>
      <c r="L829" t="s">
        <v>24</v>
      </c>
      <c r="O829" t="s">
        <v>129</v>
      </c>
      <c r="P829" t="s">
        <v>68</v>
      </c>
      <c r="Q829">
        <v>35.11</v>
      </c>
      <c r="R829">
        <v>-106.62</v>
      </c>
      <c r="S829" t="s">
        <v>247</v>
      </c>
    </row>
    <row r="830" spans="1:19" x14ac:dyDescent="0.3">
      <c r="A830" s="7">
        <v>28590</v>
      </c>
      <c r="B830" s="7" t="str">
        <f>IF(Table2[[#This Row],[Price]]&lt;4900,"Low",
   IF(Table2[[#This Row],[Price]]&gt;=27524,"High","Mid"))</f>
        <v>High</v>
      </c>
      <c r="C830" s="10">
        <v>2013</v>
      </c>
      <c r="D830" t="s">
        <v>93</v>
      </c>
      <c r="E830" t="s">
        <v>1921</v>
      </c>
      <c r="F8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Denali Sport Utility</v>
      </c>
      <c r="G830" t="s">
        <v>59</v>
      </c>
      <c r="H830" t="s">
        <v>41</v>
      </c>
      <c r="I830" t="s">
        <v>22</v>
      </c>
      <c r="J830" s="14">
        <v>69535</v>
      </c>
      <c r="K830" t="s">
        <v>23</v>
      </c>
      <c r="L830" t="s">
        <v>24</v>
      </c>
      <c r="O830" t="s">
        <v>90</v>
      </c>
      <c r="P830" t="s">
        <v>26</v>
      </c>
      <c r="Q830">
        <v>35.11</v>
      </c>
      <c r="R830">
        <v>-106.62</v>
      </c>
      <c r="S830" t="s">
        <v>247</v>
      </c>
    </row>
    <row r="831" spans="1:19" x14ac:dyDescent="0.3">
      <c r="A831" s="7">
        <v>16990</v>
      </c>
      <c r="B831" s="7" t="str">
        <f>IF(Table2[[#This Row],[Price]]&lt;4900,"Low",
   IF(Table2[[#This Row],[Price]]&gt;=27524,"High","Mid"))</f>
        <v>Mid</v>
      </c>
      <c r="C831" s="10">
        <v>2014</v>
      </c>
      <c r="D831" t="s">
        <v>320</v>
      </c>
      <c r="E831" t="s">
        <v>2382</v>
      </c>
      <c r="F8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Xv Crosstrek Hybrid</v>
      </c>
      <c r="G831" t="s">
        <v>59</v>
      </c>
      <c r="H831" s="8" t="s">
        <v>86</v>
      </c>
      <c r="I831" t="s">
        <v>22</v>
      </c>
      <c r="J831" s="14">
        <v>98341</v>
      </c>
      <c r="K831" t="s">
        <v>23</v>
      </c>
      <c r="L831" t="s">
        <v>24</v>
      </c>
      <c r="M831" s="8" t="s">
        <v>73</v>
      </c>
      <c r="O831" t="s">
        <v>129</v>
      </c>
      <c r="P831" t="s">
        <v>155</v>
      </c>
      <c r="Q831">
        <v>35.11</v>
      </c>
      <c r="R831">
        <v>-106.62</v>
      </c>
      <c r="S831" t="s">
        <v>2383</v>
      </c>
    </row>
    <row r="832" spans="1:19" x14ac:dyDescent="0.3">
      <c r="A832" s="7">
        <v>27590</v>
      </c>
      <c r="B832" s="7" t="str">
        <f>IF(Table2[[#This Row],[Price]]&lt;4900,"Low",
   IF(Table2[[#This Row],[Price]]&gt;=27524,"High","Mid"))</f>
        <v>High</v>
      </c>
      <c r="C832" s="10">
        <v>2016</v>
      </c>
      <c r="D832" t="s">
        <v>192</v>
      </c>
      <c r="E832" t="s">
        <v>890</v>
      </c>
      <c r="F8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Mkx Reserve Sport</v>
      </c>
      <c r="G832" t="s">
        <v>59</v>
      </c>
      <c r="I832" t="s">
        <v>24</v>
      </c>
      <c r="J832" s="14">
        <v>23615</v>
      </c>
      <c r="K832" t="s">
        <v>23</v>
      </c>
      <c r="L832" t="s">
        <v>24</v>
      </c>
      <c r="M832" t="s">
        <v>61</v>
      </c>
      <c r="O832" t="s">
        <v>24</v>
      </c>
      <c r="P832" t="s">
        <v>55</v>
      </c>
      <c r="Q832">
        <v>35.11</v>
      </c>
      <c r="R832">
        <v>-106.62</v>
      </c>
      <c r="S832" t="s">
        <v>891</v>
      </c>
    </row>
    <row r="833" spans="1:19" x14ac:dyDescent="0.3">
      <c r="A833" s="7">
        <v>31990</v>
      </c>
      <c r="B833" s="7" t="str">
        <f>IF(Table2[[#This Row],[Price]]&lt;4900,"Low",
   IF(Table2[[#This Row],[Price]]&gt;=27524,"High","Mid"))</f>
        <v>High</v>
      </c>
      <c r="C833" s="10">
        <v>2018</v>
      </c>
      <c r="D833" t="s">
        <v>208</v>
      </c>
      <c r="E833" t="s">
        <v>1379</v>
      </c>
      <c r="F8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 330I Xdrive Sport</v>
      </c>
      <c r="G833" t="s">
        <v>59</v>
      </c>
      <c r="I833" t="s">
        <v>22</v>
      </c>
      <c r="J833" s="14">
        <v>39707</v>
      </c>
      <c r="K833" t="s">
        <v>23</v>
      </c>
      <c r="L833" t="s">
        <v>24</v>
      </c>
      <c r="O833" t="s">
        <v>199</v>
      </c>
      <c r="P833" t="s">
        <v>68</v>
      </c>
      <c r="Q833">
        <v>35.11</v>
      </c>
      <c r="R833">
        <v>-106.62</v>
      </c>
      <c r="S833" t="s">
        <v>1380</v>
      </c>
    </row>
    <row r="834" spans="1:19" x14ac:dyDescent="0.3">
      <c r="A834" s="7">
        <v>28590</v>
      </c>
      <c r="B834" s="7" t="str">
        <f>IF(Table2[[#This Row],[Price]]&lt;4900,"Low",
   IF(Table2[[#This Row],[Price]]&gt;=27524,"High","Mid"))</f>
        <v>High</v>
      </c>
      <c r="C834" s="10">
        <v>2019</v>
      </c>
      <c r="D834" t="s">
        <v>169</v>
      </c>
      <c r="E834" t="s">
        <v>842</v>
      </c>
      <c r="F8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Classic Quad Cab</v>
      </c>
      <c r="G834" t="s">
        <v>59</v>
      </c>
      <c r="H834" t="s">
        <v>49</v>
      </c>
      <c r="I834" t="s">
        <v>22</v>
      </c>
      <c r="J834" s="14">
        <v>21716</v>
      </c>
      <c r="K834" t="s">
        <v>23</v>
      </c>
      <c r="L834" t="s">
        <v>24</v>
      </c>
      <c r="M834" s="8" t="s">
        <v>42</v>
      </c>
      <c r="N834" s="8" t="s">
        <v>83</v>
      </c>
      <c r="O834" t="s">
        <v>83</v>
      </c>
      <c r="P834" t="s">
        <v>55</v>
      </c>
      <c r="Q834">
        <v>35.11</v>
      </c>
      <c r="R834">
        <v>-106.62</v>
      </c>
      <c r="S834" t="s">
        <v>843</v>
      </c>
    </row>
    <row r="835" spans="1:19" x14ac:dyDescent="0.3">
      <c r="A835" s="7">
        <v>43727</v>
      </c>
      <c r="B835" s="7" t="str">
        <f>IF(Table2[[#This Row],[Price]]&lt;4900,"Low",
   IF(Table2[[#This Row],[Price]]&gt;=27524,"High","Mid"))</f>
        <v>High</v>
      </c>
      <c r="C835" s="10">
        <v>2016</v>
      </c>
      <c r="D835" t="s">
        <v>93</v>
      </c>
      <c r="E835" t="s">
        <v>819</v>
      </c>
      <c r="F8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H835" s="8" t="s">
        <v>41</v>
      </c>
      <c r="I835" t="s">
        <v>22</v>
      </c>
      <c r="J835" s="14">
        <v>27139</v>
      </c>
      <c r="K835" t="s">
        <v>23</v>
      </c>
      <c r="L835" t="s">
        <v>36</v>
      </c>
      <c r="M835" t="s">
        <v>73</v>
      </c>
      <c r="N835" s="8" t="s">
        <v>83</v>
      </c>
      <c r="Q835">
        <v>35.004362999999998</v>
      </c>
      <c r="R835">
        <v>-106.04979400000001</v>
      </c>
      <c r="S835" t="s">
        <v>984</v>
      </c>
    </row>
    <row r="836" spans="1:19" x14ac:dyDescent="0.3">
      <c r="A836" s="7">
        <v>31422</v>
      </c>
      <c r="B836" s="7" t="str">
        <f>IF(Table2[[#This Row],[Price]]&lt;4900,"Low",
   IF(Table2[[#This Row],[Price]]&gt;=27524,"High","Mid"))</f>
        <v>High</v>
      </c>
      <c r="C836" s="10">
        <v>2012</v>
      </c>
      <c r="D836" t="s">
        <v>51</v>
      </c>
      <c r="E836" t="s">
        <v>2318</v>
      </c>
      <c r="F8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2500Hd</v>
      </c>
      <c r="I836" t="s">
        <v>30</v>
      </c>
      <c r="J836" s="14">
        <v>144613</v>
      </c>
      <c r="K836" t="s">
        <v>23</v>
      </c>
      <c r="L836" t="s">
        <v>36</v>
      </c>
      <c r="M836" t="s">
        <v>73</v>
      </c>
      <c r="N836" s="8" t="s">
        <v>83</v>
      </c>
      <c r="Q836">
        <v>35.004362999999998</v>
      </c>
      <c r="R836">
        <v>-106.04979400000001</v>
      </c>
      <c r="S836" t="s">
        <v>2954</v>
      </c>
    </row>
    <row r="837" spans="1:19" x14ac:dyDescent="0.3">
      <c r="A837" s="7">
        <v>29990</v>
      </c>
      <c r="B837" s="7" t="str">
        <f>IF(Table2[[#This Row],[Price]]&lt;4900,"Low",
   IF(Table2[[#This Row],[Price]]&gt;=27524,"High","Mid"))</f>
        <v>High</v>
      </c>
      <c r="C837" s="10">
        <v>2009</v>
      </c>
      <c r="D837" t="s">
        <v>51</v>
      </c>
      <c r="E837" t="s">
        <v>748</v>
      </c>
      <c r="F8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 Coupe 2D</v>
      </c>
      <c r="G837" t="s">
        <v>59</v>
      </c>
      <c r="I837" t="s">
        <v>24</v>
      </c>
      <c r="J837" s="14">
        <v>52064</v>
      </c>
      <c r="K837" t="s">
        <v>23</v>
      </c>
      <c r="L837" t="s">
        <v>24</v>
      </c>
      <c r="M837" t="s">
        <v>42</v>
      </c>
      <c r="O837" s="8" t="s">
        <v>90</v>
      </c>
      <c r="P837" t="s">
        <v>55</v>
      </c>
      <c r="Q837">
        <v>35.11</v>
      </c>
      <c r="R837">
        <v>-106.62</v>
      </c>
      <c r="S837" t="s">
        <v>1600</v>
      </c>
    </row>
    <row r="838" spans="1:19" x14ac:dyDescent="0.3">
      <c r="A838" s="7">
        <v>20990</v>
      </c>
      <c r="B838" s="7" t="str">
        <f>IF(Table2[[#This Row],[Price]]&lt;4900,"Low",
   IF(Table2[[#This Row],[Price]]&gt;=27524,"High","Mid"))</f>
        <v>Mid</v>
      </c>
      <c r="C838" s="10">
        <v>2015</v>
      </c>
      <c r="D838" t="s">
        <v>241</v>
      </c>
      <c r="E838" t="s">
        <v>1944</v>
      </c>
      <c r="F8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Eos Komfort</v>
      </c>
      <c r="G838" t="s">
        <v>59</v>
      </c>
      <c r="I838" t="s">
        <v>22</v>
      </c>
      <c r="J838" s="14">
        <v>70384</v>
      </c>
      <c r="K838" t="s">
        <v>23</v>
      </c>
      <c r="L838" t="s">
        <v>24</v>
      </c>
      <c r="M838" t="s">
        <v>61</v>
      </c>
      <c r="O838" t="s">
        <v>24</v>
      </c>
      <c r="P838" t="s">
        <v>68</v>
      </c>
      <c r="Q838">
        <v>35.11</v>
      </c>
      <c r="R838">
        <v>-106.62</v>
      </c>
      <c r="S838" t="s">
        <v>1945</v>
      </c>
    </row>
    <row r="839" spans="1:19" x14ac:dyDescent="0.3">
      <c r="A839" s="7">
        <v>23990</v>
      </c>
      <c r="B839" s="7" t="str">
        <f>IF(Table2[[#This Row],[Price]]&lt;4900,"Low",
   IF(Table2[[#This Row],[Price]]&gt;=27524,"High","Mid"))</f>
        <v>Mid</v>
      </c>
      <c r="C839" s="10">
        <v>2018</v>
      </c>
      <c r="D839" t="s">
        <v>51</v>
      </c>
      <c r="E839" t="s">
        <v>1004</v>
      </c>
      <c r="F8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 Extended Cab</v>
      </c>
      <c r="G839" t="s">
        <v>59</v>
      </c>
      <c r="I839" t="s">
        <v>22</v>
      </c>
      <c r="J839" s="14">
        <v>27607</v>
      </c>
      <c r="K839" t="s">
        <v>23</v>
      </c>
      <c r="L839" t="s">
        <v>24</v>
      </c>
      <c r="O839" t="s">
        <v>83</v>
      </c>
      <c r="P839" t="s">
        <v>26</v>
      </c>
      <c r="Q839">
        <v>35.11</v>
      </c>
      <c r="R839">
        <v>-106.62</v>
      </c>
      <c r="S839" t="s">
        <v>1005</v>
      </c>
    </row>
    <row r="840" spans="1:19" x14ac:dyDescent="0.3">
      <c r="A840" s="7">
        <v>22990</v>
      </c>
      <c r="B840" s="7" t="str">
        <f>IF(Table2[[#This Row],[Price]]&lt;4900,"Low",
   IF(Table2[[#This Row],[Price]]&gt;=27524,"High","Mid"))</f>
        <v>Mid</v>
      </c>
      <c r="C840" s="10">
        <v>2014</v>
      </c>
      <c r="D840" t="s">
        <v>20</v>
      </c>
      <c r="E840" t="s">
        <v>1746</v>
      </c>
      <c r="F8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 Cab Stx Pickup</v>
      </c>
      <c r="G840" t="s">
        <v>59</v>
      </c>
      <c r="H840" t="s">
        <v>49</v>
      </c>
      <c r="I840" t="s">
        <v>24</v>
      </c>
      <c r="J840" s="14">
        <v>59627</v>
      </c>
      <c r="K840" t="s">
        <v>23</v>
      </c>
      <c r="L840" t="s">
        <v>24</v>
      </c>
      <c r="M840" t="s">
        <v>73</v>
      </c>
      <c r="N840" s="8" t="s">
        <v>83</v>
      </c>
      <c r="O840" t="s">
        <v>83</v>
      </c>
      <c r="P840" t="s">
        <v>68</v>
      </c>
      <c r="Q840">
        <v>35.11</v>
      </c>
      <c r="R840">
        <v>-106.62</v>
      </c>
      <c r="S840" t="s">
        <v>1005</v>
      </c>
    </row>
    <row r="841" spans="1:19" x14ac:dyDescent="0.3">
      <c r="A841" s="7">
        <v>25990</v>
      </c>
      <c r="B841" s="7" t="str">
        <f>IF(Table2[[#This Row],[Price]]&lt;4900,"Low",
   IF(Table2[[#This Row],[Price]]&gt;=27524,"High","Mid"))</f>
        <v>Mid</v>
      </c>
      <c r="C841" s="10">
        <v>2018</v>
      </c>
      <c r="D841" t="s">
        <v>93</v>
      </c>
      <c r="E841" t="s">
        <v>1481</v>
      </c>
      <c r="F8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Canyon Crew Cab Pickup 4D 5</v>
      </c>
      <c r="G841" t="s">
        <v>59</v>
      </c>
      <c r="H841" t="s">
        <v>49</v>
      </c>
      <c r="I841" t="s">
        <v>22</v>
      </c>
      <c r="J841" s="14">
        <v>45354</v>
      </c>
      <c r="K841" t="s">
        <v>23</v>
      </c>
      <c r="L841" t="s">
        <v>24</v>
      </c>
      <c r="O841" t="s">
        <v>83</v>
      </c>
      <c r="P841" t="s">
        <v>55</v>
      </c>
      <c r="Q841">
        <v>35.11</v>
      </c>
      <c r="R841">
        <v>-106.62</v>
      </c>
      <c r="S841" t="s">
        <v>1482</v>
      </c>
    </row>
    <row r="842" spans="1:19" x14ac:dyDescent="0.3">
      <c r="A842" s="7">
        <v>30990</v>
      </c>
      <c r="B842" s="7" t="str">
        <f>IF(Table2[[#This Row],[Price]]&lt;4900,"Low",
   IF(Table2[[#This Row],[Price]]&gt;=27524,"High","Mid"))</f>
        <v>High</v>
      </c>
      <c r="C842" s="10">
        <v>2015</v>
      </c>
      <c r="D842" t="s">
        <v>93</v>
      </c>
      <c r="E842" t="s">
        <v>1783</v>
      </c>
      <c r="F8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Crew Cab Sle</v>
      </c>
      <c r="G842" t="s">
        <v>59</v>
      </c>
      <c r="H842" s="8" t="s">
        <v>41</v>
      </c>
      <c r="I842" t="s">
        <v>24</v>
      </c>
      <c r="J842" s="14">
        <v>61289</v>
      </c>
      <c r="K842" t="s">
        <v>23</v>
      </c>
      <c r="L842" t="s">
        <v>24</v>
      </c>
      <c r="M842" s="8" t="s">
        <v>42</v>
      </c>
      <c r="N842" s="8" t="s">
        <v>83</v>
      </c>
      <c r="O842" t="s">
        <v>83</v>
      </c>
      <c r="P842" t="s">
        <v>26</v>
      </c>
      <c r="Q842">
        <v>35.11</v>
      </c>
      <c r="R842">
        <v>-106.62</v>
      </c>
      <c r="S842" t="s">
        <v>1784</v>
      </c>
    </row>
    <row r="843" spans="1:19" x14ac:dyDescent="0.3">
      <c r="A843" s="7">
        <v>17990</v>
      </c>
      <c r="B843" s="7" t="str">
        <f>IF(Table2[[#This Row],[Price]]&lt;4900,"Low",
   IF(Table2[[#This Row],[Price]]&gt;=27524,"High","Mid"))</f>
        <v>Mid</v>
      </c>
      <c r="C843" s="10">
        <v>2014</v>
      </c>
      <c r="D843" t="s">
        <v>241</v>
      </c>
      <c r="E843" t="s">
        <v>1133</v>
      </c>
      <c r="F8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Sportwagen 2.0L</v>
      </c>
      <c r="G843" t="s">
        <v>59</v>
      </c>
      <c r="I843" t="s">
        <v>30</v>
      </c>
      <c r="J843" s="14">
        <v>31374</v>
      </c>
      <c r="K843" t="s">
        <v>23</v>
      </c>
      <c r="L843" t="s">
        <v>24</v>
      </c>
      <c r="M843" t="s">
        <v>61</v>
      </c>
      <c r="O843" t="s">
        <v>199</v>
      </c>
      <c r="P843" t="s">
        <v>97</v>
      </c>
      <c r="Q843">
        <v>35.11</v>
      </c>
      <c r="R843">
        <v>-106.62</v>
      </c>
      <c r="S843" t="s">
        <v>1134</v>
      </c>
    </row>
    <row r="844" spans="1:19" x14ac:dyDescent="0.3">
      <c r="A844" s="7">
        <v>12900</v>
      </c>
      <c r="B844" s="7" t="str">
        <f>IF(Table2[[#This Row],[Price]]&lt;4900,"Low",
   IF(Table2[[#This Row],[Price]]&gt;=27524,"High","Mid"))</f>
        <v>Mid</v>
      </c>
      <c r="C844" s="10">
        <v>2016</v>
      </c>
      <c r="D844" t="s">
        <v>47</v>
      </c>
      <c r="E844" t="s">
        <v>136</v>
      </c>
      <c r="F8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H844" t="s">
        <v>86</v>
      </c>
      <c r="I844" t="s">
        <v>22</v>
      </c>
      <c r="J844" s="14">
        <v>26000</v>
      </c>
      <c r="K844" t="s">
        <v>172</v>
      </c>
      <c r="L844" t="s">
        <v>36</v>
      </c>
      <c r="M844" s="8" t="s">
        <v>61</v>
      </c>
      <c r="N844" s="8" t="s">
        <v>43</v>
      </c>
      <c r="Q844">
        <v>35.104976999999998</v>
      </c>
      <c r="R844">
        <v>-106.62858199999999</v>
      </c>
      <c r="S844" t="s">
        <v>949</v>
      </c>
    </row>
    <row r="845" spans="1:19" x14ac:dyDescent="0.3">
      <c r="A845" s="7">
        <v>4600</v>
      </c>
      <c r="B845" s="7" t="str">
        <f>IF(Table2[[#This Row],[Price]]&lt;4900,"Low",
   IF(Table2[[#This Row],[Price]]&gt;=27524,"High","Mid"))</f>
        <v>Low</v>
      </c>
      <c r="C845" s="10">
        <v>2006</v>
      </c>
      <c r="D845" t="s">
        <v>20</v>
      </c>
      <c r="E845" t="s">
        <v>625</v>
      </c>
      <c r="F8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845" t="s">
        <v>59</v>
      </c>
      <c r="H845" t="s">
        <v>41</v>
      </c>
      <c r="I845" t="s">
        <v>22</v>
      </c>
      <c r="J845" s="14">
        <v>185123</v>
      </c>
      <c r="K845" t="s">
        <v>23</v>
      </c>
      <c r="L845" t="s">
        <v>36</v>
      </c>
      <c r="M845" t="s">
        <v>42</v>
      </c>
      <c r="N845" t="s">
        <v>95</v>
      </c>
      <c r="O845" t="s">
        <v>96</v>
      </c>
      <c r="P845" t="s">
        <v>138</v>
      </c>
      <c r="Q845">
        <v>35.072600000000001</v>
      </c>
      <c r="R845">
        <v>-106.5749</v>
      </c>
      <c r="S845" t="s">
        <v>3269</v>
      </c>
    </row>
    <row r="846" spans="1:19" x14ac:dyDescent="0.3">
      <c r="A846" s="7">
        <v>3200</v>
      </c>
      <c r="B846" s="7" t="str">
        <f>IF(Table2[[#This Row],[Price]]&lt;4900,"Low",
   IF(Table2[[#This Row],[Price]]&gt;=27524,"High","Mid"))</f>
        <v>Low</v>
      </c>
      <c r="C846" s="10">
        <v>2003</v>
      </c>
      <c r="D846" t="s">
        <v>320</v>
      </c>
      <c r="E846" t="s">
        <v>1664</v>
      </c>
      <c r="F8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</v>
      </c>
      <c r="G846" t="s">
        <v>59</v>
      </c>
      <c r="H846" t="s">
        <v>86</v>
      </c>
      <c r="I846" t="s">
        <v>22</v>
      </c>
      <c r="J846" s="14">
        <v>175123</v>
      </c>
      <c r="K846" t="s">
        <v>23</v>
      </c>
      <c r="L846" t="s">
        <v>36</v>
      </c>
      <c r="M846" t="s">
        <v>73</v>
      </c>
      <c r="N846" t="s">
        <v>43</v>
      </c>
      <c r="O846" s="8" t="s">
        <v>90</v>
      </c>
      <c r="P846" t="s">
        <v>138</v>
      </c>
      <c r="Q846">
        <v>35.072600000000001</v>
      </c>
      <c r="R846">
        <v>-106.5749</v>
      </c>
      <c r="S846" t="s">
        <v>3197</v>
      </c>
    </row>
    <row r="847" spans="1:19" x14ac:dyDescent="0.3">
      <c r="A847" s="7">
        <v>4500</v>
      </c>
      <c r="B847" s="7" t="str">
        <f>IF(Table2[[#This Row],[Price]]&lt;4900,"Low",
   IF(Table2[[#This Row],[Price]]&gt;=27524,"High","Mid"))</f>
        <v>Low</v>
      </c>
      <c r="C847" s="10">
        <v>2007</v>
      </c>
      <c r="D847" t="s">
        <v>20</v>
      </c>
      <c r="E847" t="s">
        <v>2650</v>
      </c>
      <c r="F8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 Se</v>
      </c>
      <c r="H847" s="8" t="s">
        <v>49</v>
      </c>
      <c r="I847" t="s">
        <v>22</v>
      </c>
      <c r="J847" s="14">
        <v>116000</v>
      </c>
      <c r="K847" t="s">
        <v>23</v>
      </c>
      <c r="L847" t="s">
        <v>36</v>
      </c>
      <c r="M847" s="8" t="s">
        <v>61</v>
      </c>
      <c r="N847" s="8" t="s">
        <v>43</v>
      </c>
      <c r="Q847">
        <v>34.969253000000002</v>
      </c>
      <c r="R847">
        <v>-106.630982</v>
      </c>
      <c r="S847" t="s">
        <v>2651</v>
      </c>
    </row>
    <row r="848" spans="1:19" x14ac:dyDescent="0.3">
      <c r="A848" s="7">
        <v>9500</v>
      </c>
      <c r="B848" s="7" t="str">
        <f>IF(Table2[[#This Row],[Price]]&lt;4900,"Low",
   IF(Table2[[#This Row],[Price]]&gt;=27524,"High","Mid"))</f>
        <v>Mid</v>
      </c>
      <c r="C848" s="10">
        <v>2006</v>
      </c>
      <c r="D848" t="s">
        <v>47</v>
      </c>
      <c r="E848" t="s">
        <v>2241</v>
      </c>
      <c r="F8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</v>
      </c>
      <c r="G848" t="s">
        <v>132</v>
      </c>
      <c r="H848" t="s">
        <v>49</v>
      </c>
      <c r="I848" t="s">
        <v>22</v>
      </c>
      <c r="J848" s="14">
        <v>179000</v>
      </c>
      <c r="K848" t="s">
        <v>23</v>
      </c>
      <c r="L848" t="s">
        <v>36</v>
      </c>
      <c r="M848" t="s">
        <v>73</v>
      </c>
      <c r="N848" t="s">
        <v>95</v>
      </c>
      <c r="O848" t="s">
        <v>90</v>
      </c>
      <c r="Q848">
        <v>35.110399999999998</v>
      </c>
      <c r="R848">
        <v>-106.57810000000001</v>
      </c>
      <c r="S848" t="s">
        <v>3228</v>
      </c>
    </row>
    <row r="849" spans="1:19" x14ac:dyDescent="0.3">
      <c r="A849" s="7">
        <v>5900</v>
      </c>
      <c r="B849" s="7" t="str">
        <f>IF(Table2[[#This Row],[Price]]&lt;4900,"Low",
   IF(Table2[[#This Row],[Price]]&gt;=27524,"High","Mid"))</f>
        <v>Mid</v>
      </c>
      <c r="C849" s="10">
        <v>2006</v>
      </c>
      <c r="E849" t="s">
        <v>2618</v>
      </c>
      <c r="F8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Xb</v>
      </c>
      <c r="G849" t="s">
        <v>137</v>
      </c>
      <c r="H849" t="s">
        <v>86</v>
      </c>
      <c r="I849" t="s">
        <v>22</v>
      </c>
      <c r="J849" s="14">
        <v>114000</v>
      </c>
      <c r="K849" t="s">
        <v>23</v>
      </c>
      <c r="L849" t="s">
        <v>36</v>
      </c>
      <c r="M849" t="s">
        <v>61</v>
      </c>
      <c r="N849" t="s">
        <v>62</v>
      </c>
      <c r="O849" t="s">
        <v>90</v>
      </c>
      <c r="P849" t="s">
        <v>45</v>
      </c>
      <c r="Q849">
        <v>35.110399999999998</v>
      </c>
      <c r="R849">
        <v>-106.57810000000001</v>
      </c>
      <c r="S849" t="s">
        <v>2619</v>
      </c>
    </row>
    <row r="850" spans="1:19" x14ac:dyDescent="0.3">
      <c r="A850" s="7">
        <v>9000</v>
      </c>
      <c r="B850" s="7" t="str">
        <f>IF(Table2[[#This Row],[Price]]&lt;4900,"Low",
   IF(Table2[[#This Row],[Price]]&gt;=27524,"High","Mid"))</f>
        <v>Mid</v>
      </c>
      <c r="C850" s="10">
        <v>2006</v>
      </c>
      <c r="E850" t="s">
        <v>3339</v>
      </c>
      <c r="F8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Isuzu Npr</v>
      </c>
      <c r="G850" t="s">
        <v>137</v>
      </c>
      <c r="H850" t="s">
        <v>41</v>
      </c>
      <c r="I850" t="s">
        <v>22</v>
      </c>
      <c r="J850" s="14">
        <v>287792</v>
      </c>
      <c r="K850" t="s">
        <v>23</v>
      </c>
      <c r="L850" t="s">
        <v>36</v>
      </c>
      <c r="M850" t="s">
        <v>42</v>
      </c>
      <c r="O850" t="s">
        <v>96</v>
      </c>
      <c r="P850" t="s">
        <v>26</v>
      </c>
      <c r="Q850">
        <v>33.793129</v>
      </c>
      <c r="R850">
        <v>-105.825119</v>
      </c>
      <c r="S850" t="s">
        <v>3434</v>
      </c>
    </row>
    <row r="851" spans="1:19" x14ac:dyDescent="0.3">
      <c r="A851" s="7">
        <v>1000</v>
      </c>
      <c r="B851" s="7" t="str">
        <f>IF(Table2[[#This Row],[Price]]&lt;4900,"Low",
   IF(Table2[[#This Row],[Price]]&gt;=27524,"High","Mid"))</f>
        <v>Low</v>
      </c>
      <c r="C851" s="10">
        <v>1988</v>
      </c>
      <c r="D851" t="s">
        <v>2313</v>
      </c>
      <c r="E851" t="s">
        <v>3073</v>
      </c>
      <c r="F8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Mercury Grand Marquis</v>
      </c>
      <c r="G851" t="s">
        <v>40</v>
      </c>
      <c r="H851" t="s">
        <v>41</v>
      </c>
      <c r="I851" t="s">
        <v>22</v>
      </c>
      <c r="J851" s="14">
        <v>157000</v>
      </c>
      <c r="K851" t="s">
        <v>23</v>
      </c>
      <c r="L851" t="s">
        <v>36</v>
      </c>
      <c r="M851" t="s">
        <v>61</v>
      </c>
      <c r="N851" t="s">
        <v>43</v>
      </c>
      <c r="O851" t="s">
        <v>24</v>
      </c>
      <c r="P851" t="s">
        <v>26</v>
      </c>
      <c r="Q851">
        <v>35.341099999999997</v>
      </c>
      <c r="R851">
        <v>-106.59610000000001</v>
      </c>
      <c r="S851" t="s">
        <v>3074</v>
      </c>
    </row>
    <row r="852" spans="1:19" x14ac:dyDescent="0.3">
      <c r="A852" s="7">
        <v>11500</v>
      </c>
      <c r="B852" s="7" t="str">
        <f>IF(Table2[[#This Row],[Price]]&lt;4900,"Low",
   IF(Table2[[#This Row],[Price]]&gt;=27524,"High","Mid"))</f>
        <v>Mid</v>
      </c>
      <c r="C852" s="10">
        <v>2015</v>
      </c>
      <c r="D852" t="s">
        <v>93</v>
      </c>
      <c r="E852" t="s">
        <v>336</v>
      </c>
      <c r="F8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</v>
      </c>
      <c r="G852" t="s">
        <v>137</v>
      </c>
      <c r="H852" t="s">
        <v>49</v>
      </c>
      <c r="I852" t="s">
        <v>22</v>
      </c>
      <c r="J852" s="14">
        <v>11850</v>
      </c>
      <c r="K852" t="s">
        <v>23</v>
      </c>
      <c r="L852" t="s">
        <v>36</v>
      </c>
      <c r="M852" t="s">
        <v>61</v>
      </c>
      <c r="N852" t="s">
        <v>95</v>
      </c>
      <c r="O852" t="s">
        <v>90</v>
      </c>
      <c r="Q852">
        <v>34.7806</v>
      </c>
      <c r="R852">
        <v>-106.7115</v>
      </c>
      <c r="S852" t="s">
        <v>515</v>
      </c>
    </row>
    <row r="853" spans="1:19" x14ac:dyDescent="0.3">
      <c r="A853" s="7">
        <v>10800</v>
      </c>
      <c r="B853" s="7" t="str">
        <f>IF(Table2[[#This Row],[Price]]&lt;4900,"Low",
   IF(Table2[[#This Row],[Price]]&gt;=27524,"High","Mid"))</f>
        <v>Mid</v>
      </c>
      <c r="C853" s="10">
        <v>2009</v>
      </c>
      <c r="D853" t="s">
        <v>20</v>
      </c>
      <c r="E853" t="s">
        <v>2028</v>
      </c>
      <c r="F8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G853" t="s">
        <v>59</v>
      </c>
      <c r="H853" t="s">
        <v>41</v>
      </c>
      <c r="I853" t="s">
        <v>22</v>
      </c>
      <c r="J853" s="14">
        <v>133000</v>
      </c>
      <c r="K853" t="s">
        <v>23</v>
      </c>
      <c r="L853" t="s">
        <v>36</v>
      </c>
      <c r="N853" t="s">
        <v>95</v>
      </c>
      <c r="O853" t="s">
        <v>83</v>
      </c>
      <c r="P853" t="s">
        <v>26</v>
      </c>
      <c r="Q853">
        <v>35.108815</v>
      </c>
      <c r="R853">
        <v>-106.589699</v>
      </c>
      <c r="S853" t="s">
        <v>2832</v>
      </c>
    </row>
    <row r="854" spans="1:19" x14ac:dyDescent="0.3">
      <c r="A854" s="7">
        <v>9500</v>
      </c>
      <c r="B854" s="7" t="str">
        <f>IF(Table2[[#This Row],[Price]]&lt;4900,"Low",
   IF(Table2[[#This Row],[Price]]&gt;=27524,"High","Mid"))</f>
        <v>Mid</v>
      </c>
      <c r="C854" s="10">
        <v>2015</v>
      </c>
      <c r="D854" t="s">
        <v>214</v>
      </c>
      <c r="E854" t="s">
        <v>1774</v>
      </c>
      <c r="F8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Mazda5</v>
      </c>
      <c r="H854" t="s">
        <v>86</v>
      </c>
      <c r="I854" t="s">
        <v>22</v>
      </c>
      <c r="J854" s="14">
        <v>61000</v>
      </c>
      <c r="K854" t="s">
        <v>23</v>
      </c>
      <c r="L854" t="s">
        <v>36</v>
      </c>
      <c r="M854" t="s">
        <v>61</v>
      </c>
      <c r="O854" t="s">
        <v>161</v>
      </c>
      <c r="Q854">
        <v>35.150599999999997</v>
      </c>
      <c r="R854">
        <v>-106.569</v>
      </c>
      <c r="S854" t="s">
        <v>1776</v>
      </c>
    </row>
    <row r="855" spans="1:19" x14ac:dyDescent="0.3">
      <c r="A855" s="7">
        <v>66995</v>
      </c>
      <c r="B855" s="7" t="str">
        <f>IF(Table2[[#This Row],[Price]]&lt;4900,"Low",
   IF(Table2[[#This Row],[Price]]&gt;=27524,"High","Mid"))</f>
        <v>High</v>
      </c>
      <c r="C855" s="10">
        <v>2020</v>
      </c>
      <c r="D855" t="s">
        <v>169</v>
      </c>
      <c r="E855" t="s">
        <v>848</v>
      </c>
      <c r="F8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855" t="s">
        <v>137</v>
      </c>
      <c r="H855" t="s">
        <v>41</v>
      </c>
      <c r="I855" t="s">
        <v>22</v>
      </c>
      <c r="J855" s="14">
        <v>22000</v>
      </c>
      <c r="K855" t="s">
        <v>23</v>
      </c>
      <c r="L855" t="s">
        <v>36</v>
      </c>
      <c r="M855" t="s">
        <v>73</v>
      </c>
      <c r="N855" s="8" t="s">
        <v>83</v>
      </c>
      <c r="Q855">
        <v>35.249299999999998</v>
      </c>
      <c r="R855">
        <v>-106.6818</v>
      </c>
      <c r="S855" t="s">
        <v>851</v>
      </c>
    </row>
    <row r="856" spans="1:19" x14ac:dyDescent="0.3">
      <c r="A856" s="7">
        <v>4800</v>
      </c>
      <c r="B856" s="7" t="str">
        <f>IF(Table2[[#This Row],[Price]]&lt;4900,"Low",
   IF(Table2[[#This Row],[Price]]&gt;=27524,"High","Mid"))</f>
        <v>Low</v>
      </c>
      <c r="C856" s="10">
        <v>2011</v>
      </c>
      <c r="D856" t="s">
        <v>20</v>
      </c>
      <c r="E856" t="s">
        <v>804</v>
      </c>
      <c r="F8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</v>
      </c>
      <c r="G856" t="s">
        <v>59</v>
      </c>
      <c r="H856" t="s">
        <v>86</v>
      </c>
      <c r="I856" t="s">
        <v>22</v>
      </c>
      <c r="J856" s="14">
        <v>87000</v>
      </c>
      <c r="K856" t="s">
        <v>23</v>
      </c>
      <c r="L856" t="s">
        <v>36</v>
      </c>
      <c r="M856" t="s">
        <v>61</v>
      </c>
      <c r="N856" t="s">
        <v>95</v>
      </c>
      <c r="O856" t="s">
        <v>63</v>
      </c>
      <c r="P856" t="s">
        <v>97</v>
      </c>
      <c r="Q856">
        <v>35.0717</v>
      </c>
      <c r="R856">
        <v>-106.509</v>
      </c>
      <c r="S856" t="s">
        <v>2204</v>
      </c>
    </row>
    <row r="857" spans="1:19" x14ac:dyDescent="0.3">
      <c r="A857" s="7">
        <v>5995</v>
      </c>
      <c r="B857" s="7" t="str">
        <f>IF(Table2[[#This Row],[Price]]&lt;4900,"Low",
   IF(Table2[[#This Row],[Price]]&gt;=27524,"High","Mid"))</f>
        <v>Mid</v>
      </c>
      <c r="C857" s="10">
        <v>2012</v>
      </c>
      <c r="D857" t="s">
        <v>20</v>
      </c>
      <c r="E857" t="s">
        <v>1554</v>
      </c>
      <c r="F8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</v>
      </c>
      <c r="G857" t="s">
        <v>59</v>
      </c>
      <c r="H857" t="s">
        <v>86</v>
      </c>
      <c r="I857" t="s">
        <v>22</v>
      </c>
      <c r="J857" s="14">
        <v>151000</v>
      </c>
      <c r="K857" t="s">
        <v>23</v>
      </c>
      <c r="L857" t="s">
        <v>36</v>
      </c>
      <c r="M857" t="s">
        <v>61</v>
      </c>
      <c r="N857" t="s">
        <v>62</v>
      </c>
      <c r="O857" t="s">
        <v>63</v>
      </c>
      <c r="P857" t="s">
        <v>26</v>
      </c>
      <c r="Q857">
        <v>34.969253000000002</v>
      </c>
      <c r="R857">
        <v>-106.630982</v>
      </c>
      <c r="S857" t="s">
        <v>3023</v>
      </c>
    </row>
    <row r="858" spans="1:19" x14ac:dyDescent="0.3">
      <c r="A858" s="7">
        <v>4950</v>
      </c>
      <c r="B858" s="7" t="str">
        <f>IF(Table2[[#This Row],[Price]]&lt;4900,"Low",
   IF(Table2[[#This Row],[Price]]&gt;=27524,"High","Mid"))</f>
        <v>Mid</v>
      </c>
      <c r="C858" s="10">
        <v>2016</v>
      </c>
      <c r="D858" t="s">
        <v>197</v>
      </c>
      <c r="E858" t="s">
        <v>2644</v>
      </c>
      <c r="F8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Rio</v>
      </c>
      <c r="G858" t="s">
        <v>132</v>
      </c>
      <c r="H858" t="s">
        <v>86</v>
      </c>
      <c r="I858" t="s">
        <v>22</v>
      </c>
      <c r="J858" s="14">
        <v>116000</v>
      </c>
      <c r="K858" t="s">
        <v>172</v>
      </c>
      <c r="L858" t="s">
        <v>36</v>
      </c>
      <c r="M858" t="s">
        <v>61</v>
      </c>
      <c r="Q858">
        <v>34.6511</v>
      </c>
      <c r="R858">
        <v>-106.6952</v>
      </c>
      <c r="S858" t="s">
        <v>2649</v>
      </c>
    </row>
    <row r="859" spans="1:19" x14ac:dyDescent="0.3">
      <c r="A859" s="7">
        <v>12500</v>
      </c>
      <c r="B859" s="7" t="str">
        <f>IF(Table2[[#This Row],[Price]]&lt;4900,"Low",
   IF(Table2[[#This Row],[Price]]&gt;=27524,"High","Mid"))</f>
        <v>Mid</v>
      </c>
      <c r="C859" s="10">
        <v>2007</v>
      </c>
      <c r="D859" t="s">
        <v>51</v>
      </c>
      <c r="E859" t="s">
        <v>3100</v>
      </c>
      <c r="F8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Avalanche Ltz</v>
      </c>
      <c r="H859" t="s">
        <v>41</v>
      </c>
      <c r="I859" t="s">
        <v>22</v>
      </c>
      <c r="J859" s="14">
        <v>161000</v>
      </c>
      <c r="K859" t="s">
        <v>23</v>
      </c>
      <c r="L859" t="s">
        <v>36</v>
      </c>
      <c r="M859" t="s">
        <v>73</v>
      </c>
      <c r="O859" t="s">
        <v>83</v>
      </c>
      <c r="Q859">
        <v>35.150599999999997</v>
      </c>
      <c r="R859">
        <v>-106.569</v>
      </c>
      <c r="S859" t="s">
        <v>3102</v>
      </c>
    </row>
    <row r="860" spans="1:19" x14ac:dyDescent="0.3">
      <c r="A860" s="7">
        <v>6750</v>
      </c>
      <c r="B860" s="7" t="str">
        <f>IF(Table2[[#This Row],[Price]]&lt;4900,"Low",
   IF(Table2[[#This Row],[Price]]&gt;=27524,"High","Mid"))</f>
        <v>Mid</v>
      </c>
      <c r="C860" s="10">
        <v>2010</v>
      </c>
      <c r="D860" t="s">
        <v>20</v>
      </c>
      <c r="E860" t="s">
        <v>2696</v>
      </c>
      <c r="F8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F550 Lariat</v>
      </c>
      <c r="G860" t="s">
        <v>132</v>
      </c>
      <c r="H860" t="s">
        <v>41</v>
      </c>
      <c r="I860" t="s">
        <v>30</v>
      </c>
      <c r="J860" s="14">
        <v>120000</v>
      </c>
      <c r="K860" t="s">
        <v>23</v>
      </c>
      <c r="L860" t="s">
        <v>36</v>
      </c>
      <c r="M860" t="s">
        <v>73</v>
      </c>
      <c r="Q860">
        <v>37.178632999999998</v>
      </c>
      <c r="R860">
        <v>-104.51611699999999</v>
      </c>
      <c r="S860" t="s">
        <v>2700</v>
      </c>
    </row>
    <row r="861" spans="1:19" x14ac:dyDescent="0.3">
      <c r="A861" s="7">
        <v>5200</v>
      </c>
      <c r="B861" s="7" t="str">
        <f>IF(Table2[[#This Row],[Price]]&lt;4900,"Low",
   IF(Table2[[#This Row],[Price]]&gt;=27524,"High","Mid"))</f>
        <v>Mid</v>
      </c>
      <c r="C861" s="10">
        <v>2006</v>
      </c>
      <c r="D861" t="s">
        <v>20</v>
      </c>
      <c r="E861" t="s">
        <v>636</v>
      </c>
      <c r="F8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King Ranch</v>
      </c>
      <c r="G861" t="s">
        <v>132</v>
      </c>
      <c r="H861" t="s">
        <v>41</v>
      </c>
      <c r="I861" t="s">
        <v>30</v>
      </c>
      <c r="J861" s="14">
        <v>15000</v>
      </c>
      <c r="K861" t="s">
        <v>23</v>
      </c>
      <c r="L861" t="s">
        <v>36</v>
      </c>
      <c r="M861" t="s">
        <v>73</v>
      </c>
      <c r="Q861">
        <v>37.178632999999998</v>
      </c>
      <c r="R861">
        <v>-104.51611699999999</v>
      </c>
      <c r="S861" t="s">
        <v>637</v>
      </c>
    </row>
    <row r="862" spans="1:19" x14ac:dyDescent="0.3">
      <c r="A862" s="7">
        <v>5000</v>
      </c>
      <c r="B862" s="7" t="str">
        <f>IF(Table2[[#This Row],[Price]]&lt;4900,"Low",
   IF(Table2[[#This Row],[Price]]&gt;=27524,"High","Mid"))</f>
        <v>Mid</v>
      </c>
      <c r="C862" s="10">
        <v>2010</v>
      </c>
      <c r="D862" t="s">
        <v>320</v>
      </c>
      <c r="E862" t="s">
        <v>415</v>
      </c>
      <c r="F8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</v>
      </c>
      <c r="G862" t="s">
        <v>59</v>
      </c>
      <c r="H862" t="s">
        <v>86</v>
      </c>
      <c r="I862" t="s">
        <v>22</v>
      </c>
      <c r="J862" s="14">
        <v>138000</v>
      </c>
      <c r="K862" t="s">
        <v>23</v>
      </c>
      <c r="L862" t="s">
        <v>36</v>
      </c>
      <c r="M862" s="8" t="s">
        <v>73</v>
      </c>
      <c r="N862" t="s">
        <v>43</v>
      </c>
      <c r="O862" t="s">
        <v>129</v>
      </c>
      <c r="P862" t="s">
        <v>138</v>
      </c>
      <c r="Q862">
        <v>35.079000000000001</v>
      </c>
      <c r="R862">
        <v>-106.6169</v>
      </c>
      <c r="S862" t="s">
        <v>2887</v>
      </c>
    </row>
    <row r="863" spans="1:19" x14ac:dyDescent="0.3">
      <c r="A863" s="7">
        <v>4000</v>
      </c>
      <c r="B863" s="7" t="str">
        <f>IF(Table2[[#This Row],[Price]]&lt;4900,"Low",
   IF(Table2[[#This Row],[Price]]&gt;=27524,"High","Mid"))</f>
        <v>Low</v>
      </c>
      <c r="C863" s="10">
        <v>2001</v>
      </c>
      <c r="D863" t="s">
        <v>47</v>
      </c>
      <c r="E863" t="s">
        <v>3421</v>
      </c>
      <c r="F8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Sequoia Sr5</v>
      </c>
      <c r="G863" t="s">
        <v>40</v>
      </c>
      <c r="H863" t="s">
        <v>41</v>
      </c>
      <c r="I863" t="s">
        <v>22</v>
      </c>
      <c r="J863" s="14">
        <v>258781</v>
      </c>
      <c r="K863" t="s">
        <v>23</v>
      </c>
      <c r="L863" t="s">
        <v>36</v>
      </c>
      <c r="M863" t="s">
        <v>61</v>
      </c>
      <c r="N863" s="8" t="s">
        <v>902</v>
      </c>
      <c r="Q863">
        <v>35.056100000000001</v>
      </c>
      <c r="R863">
        <v>-106.5506</v>
      </c>
      <c r="S863" t="s">
        <v>3422</v>
      </c>
    </row>
    <row r="864" spans="1:19" x14ac:dyDescent="0.3">
      <c r="A864" s="7">
        <v>39500</v>
      </c>
      <c r="B864" s="7" t="str">
        <f>IF(Table2[[#This Row],[Price]]&lt;4900,"Low",
   IF(Table2[[#This Row],[Price]]&gt;=27524,"High","Mid"))</f>
        <v>High</v>
      </c>
      <c r="C864" s="10">
        <v>2018</v>
      </c>
      <c r="D864" t="s">
        <v>47</v>
      </c>
      <c r="E864" t="s">
        <v>950</v>
      </c>
      <c r="F8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864" t="s">
        <v>137</v>
      </c>
      <c r="H864" t="s">
        <v>49</v>
      </c>
      <c r="I864" t="s">
        <v>22</v>
      </c>
      <c r="J864" s="14">
        <v>76000</v>
      </c>
      <c r="K864" t="s">
        <v>23</v>
      </c>
      <c r="L864" t="s">
        <v>36</v>
      </c>
      <c r="M864" t="s">
        <v>73</v>
      </c>
      <c r="N864" t="s">
        <v>43</v>
      </c>
      <c r="O864" t="s">
        <v>96</v>
      </c>
      <c r="P864" t="s">
        <v>138</v>
      </c>
      <c r="Q864">
        <v>35.055799999999998</v>
      </c>
      <c r="R864">
        <v>-106.6011</v>
      </c>
      <c r="S864" t="s">
        <v>2026</v>
      </c>
    </row>
    <row r="865" spans="1:19" x14ac:dyDescent="0.3">
      <c r="A865" s="7">
        <v>4000</v>
      </c>
      <c r="B865" s="7" t="str">
        <f>IF(Table2[[#This Row],[Price]]&lt;4900,"Low",
   IF(Table2[[#This Row],[Price]]&gt;=27524,"High","Mid"))</f>
        <v>Low</v>
      </c>
      <c r="C865" s="10">
        <v>1999</v>
      </c>
      <c r="D865" t="s">
        <v>93</v>
      </c>
      <c r="E865" t="s">
        <v>3162</v>
      </c>
      <c r="F8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Slt V8 4X4</v>
      </c>
      <c r="G865" t="s">
        <v>40</v>
      </c>
      <c r="H865" t="s">
        <v>41</v>
      </c>
      <c r="I865" t="s">
        <v>22</v>
      </c>
      <c r="J865" s="14">
        <v>171000</v>
      </c>
      <c r="K865" t="s">
        <v>172</v>
      </c>
      <c r="L865" t="s">
        <v>36</v>
      </c>
      <c r="M865" t="s">
        <v>61</v>
      </c>
      <c r="N865" t="s">
        <v>95</v>
      </c>
      <c r="O865" t="s">
        <v>90</v>
      </c>
      <c r="P865" t="s">
        <v>97</v>
      </c>
      <c r="Q865">
        <v>35.110399999999998</v>
      </c>
      <c r="R865">
        <v>-106.57810000000001</v>
      </c>
      <c r="S865" t="s">
        <v>3163</v>
      </c>
    </row>
    <row r="866" spans="1:19" x14ac:dyDescent="0.3">
      <c r="A866" s="7">
        <v>7950</v>
      </c>
      <c r="B866" s="7" t="str">
        <f>IF(Table2[[#This Row],[Price]]&lt;4900,"Low",
   IF(Table2[[#This Row],[Price]]&gt;=27524,"High","Mid"))</f>
        <v>Mid</v>
      </c>
      <c r="C866" s="10">
        <v>2003</v>
      </c>
      <c r="D866" t="s">
        <v>20</v>
      </c>
      <c r="E866" t="s">
        <v>1981</v>
      </c>
      <c r="F8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I866" t="s">
        <v>22</v>
      </c>
      <c r="J866" s="14">
        <v>187390</v>
      </c>
      <c r="K866" t="s">
        <v>23</v>
      </c>
      <c r="L866" t="s">
        <v>36</v>
      </c>
      <c r="M866" t="s">
        <v>61</v>
      </c>
      <c r="N866" s="8" t="s">
        <v>902</v>
      </c>
      <c r="O866" t="s">
        <v>90</v>
      </c>
      <c r="P866" t="s">
        <v>97</v>
      </c>
      <c r="Q866">
        <v>35.185090000000002</v>
      </c>
      <c r="R866">
        <v>-106.58499999999999</v>
      </c>
      <c r="S866" t="s">
        <v>3277</v>
      </c>
    </row>
    <row r="867" spans="1:19" x14ac:dyDescent="0.3">
      <c r="A867" s="7">
        <v>12500</v>
      </c>
      <c r="B867" s="7" t="str">
        <f>IF(Table2[[#This Row],[Price]]&lt;4900,"Low",
   IF(Table2[[#This Row],[Price]]&gt;=27524,"High","Mid"))</f>
        <v>Mid</v>
      </c>
      <c r="C867" s="10">
        <v>2008</v>
      </c>
      <c r="D867" t="s">
        <v>390</v>
      </c>
      <c r="E867" t="s">
        <v>1538</v>
      </c>
      <c r="F8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Ex L</v>
      </c>
      <c r="G867" t="s">
        <v>59</v>
      </c>
      <c r="H867" t="s">
        <v>49</v>
      </c>
      <c r="I867" t="s">
        <v>22</v>
      </c>
      <c r="J867" s="14">
        <v>50000</v>
      </c>
      <c r="K867" t="s">
        <v>23</v>
      </c>
      <c r="L867" t="s">
        <v>36</v>
      </c>
      <c r="M867" t="s">
        <v>61</v>
      </c>
      <c r="N867" t="s">
        <v>43</v>
      </c>
      <c r="O867" t="s">
        <v>63</v>
      </c>
      <c r="P867" t="s">
        <v>155</v>
      </c>
      <c r="Q867">
        <v>32.322400000000002</v>
      </c>
      <c r="R867">
        <v>-106.80410000000001</v>
      </c>
      <c r="S867" t="s">
        <v>1548</v>
      </c>
    </row>
    <row r="868" spans="1:19" x14ac:dyDescent="0.3">
      <c r="A868" s="7">
        <v>7950</v>
      </c>
      <c r="B868" s="7" t="str">
        <f>IF(Table2[[#This Row],[Price]]&lt;4900,"Low",
   IF(Table2[[#This Row],[Price]]&gt;=27524,"High","Mid"))</f>
        <v>Mid</v>
      </c>
      <c r="C868" s="10">
        <v>2002</v>
      </c>
      <c r="D868" t="s">
        <v>47</v>
      </c>
      <c r="E868" t="s">
        <v>950</v>
      </c>
      <c r="F8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868" t="s">
        <v>59</v>
      </c>
      <c r="H868" t="s">
        <v>49</v>
      </c>
      <c r="I868" t="s">
        <v>22</v>
      </c>
      <c r="J868" s="14">
        <v>241738</v>
      </c>
      <c r="K868" t="s">
        <v>23</v>
      </c>
      <c r="L868" t="s">
        <v>36</v>
      </c>
      <c r="M868" t="s">
        <v>73</v>
      </c>
      <c r="N868" t="s">
        <v>95</v>
      </c>
      <c r="O868" t="s">
        <v>96</v>
      </c>
      <c r="P868" t="s">
        <v>55</v>
      </c>
      <c r="Q868">
        <v>35.073689999999999</v>
      </c>
      <c r="R868">
        <v>-106.54</v>
      </c>
      <c r="S868" t="s">
        <v>3396</v>
      </c>
    </row>
    <row r="869" spans="1:19" x14ac:dyDescent="0.3">
      <c r="A869" s="7">
        <v>7950</v>
      </c>
      <c r="B869" s="7" t="str">
        <f>IF(Table2[[#This Row],[Price]]&lt;4900,"Low",
   IF(Table2[[#This Row],[Price]]&gt;=27524,"High","Mid"))</f>
        <v>Mid</v>
      </c>
      <c r="C869" s="10">
        <v>2008</v>
      </c>
      <c r="D869" t="s">
        <v>241</v>
      </c>
      <c r="E869" t="s">
        <v>446</v>
      </c>
      <c r="F8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869" t="s">
        <v>22</v>
      </c>
      <c r="J869" s="14">
        <v>110042</v>
      </c>
      <c r="K869" t="s">
        <v>23</v>
      </c>
      <c r="L869" t="s">
        <v>36</v>
      </c>
      <c r="N869" t="s">
        <v>62</v>
      </c>
      <c r="O869" t="s">
        <v>63</v>
      </c>
      <c r="P869" t="s">
        <v>45</v>
      </c>
      <c r="Q869">
        <v>35.185090000000002</v>
      </c>
      <c r="R869">
        <v>-106.58499999999999</v>
      </c>
      <c r="S869" t="s">
        <v>2559</v>
      </c>
    </row>
    <row r="870" spans="1:19" x14ac:dyDescent="0.3">
      <c r="A870" s="7">
        <v>5695</v>
      </c>
      <c r="B870" s="7" t="str">
        <f>IF(Table2[[#This Row],[Price]]&lt;4900,"Low",
   IF(Table2[[#This Row],[Price]]&gt;=27524,"High","Mid"))</f>
        <v>Mid</v>
      </c>
      <c r="C870" s="10">
        <v>2007</v>
      </c>
      <c r="D870" t="s">
        <v>51</v>
      </c>
      <c r="E870" t="s">
        <v>151</v>
      </c>
      <c r="F8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870" t="s">
        <v>59</v>
      </c>
      <c r="H870" t="s">
        <v>41</v>
      </c>
      <c r="I870" t="s">
        <v>22</v>
      </c>
      <c r="J870" s="14">
        <v>354000</v>
      </c>
      <c r="K870" t="s">
        <v>23</v>
      </c>
      <c r="L870" t="s">
        <v>36</v>
      </c>
      <c r="M870" t="s">
        <v>42</v>
      </c>
      <c r="N870" s="8" t="s">
        <v>83</v>
      </c>
      <c r="O870" t="s">
        <v>96</v>
      </c>
      <c r="P870" t="s">
        <v>26</v>
      </c>
      <c r="Q870">
        <v>35.0717</v>
      </c>
      <c r="R870">
        <v>-106.509</v>
      </c>
      <c r="S870" t="s">
        <v>3444</v>
      </c>
    </row>
    <row r="871" spans="1:19" x14ac:dyDescent="0.3">
      <c r="A871" s="7">
        <v>19950</v>
      </c>
      <c r="B871" s="7" t="str">
        <f>IF(Table2[[#This Row],[Price]]&lt;4900,"Low",
   IF(Table2[[#This Row],[Price]]&gt;=27524,"High","Mid"))</f>
        <v>Mid</v>
      </c>
      <c r="C871" s="10">
        <v>2013</v>
      </c>
      <c r="E871" t="s">
        <v>1809</v>
      </c>
      <c r="F8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Es 350</v>
      </c>
      <c r="G871" t="s">
        <v>137</v>
      </c>
      <c r="H871" t="s">
        <v>49</v>
      </c>
      <c r="I871" t="s">
        <v>22</v>
      </c>
      <c r="J871" s="14">
        <v>62600</v>
      </c>
      <c r="K871" t="s">
        <v>23</v>
      </c>
      <c r="L871" t="s">
        <v>36</v>
      </c>
      <c r="M871" t="s">
        <v>61</v>
      </c>
      <c r="N871" t="s">
        <v>95</v>
      </c>
      <c r="O871" t="s">
        <v>63</v>
      </c>
      <c r="P871" t="s">
        <v>256</v>
      </c>
      <c r="Q871">
        <v>35.087266</v>
      </c>
      <c r="R871">
        <v>-106.559473</v>
      </c>
      <c r="S871" t="s">
        <v>1810</v>
      </c>
    </row>
    <row r="872" spans="1:19" x14ac:dyDescent="0.3">
      <c r="A872" s="7">
        <v>5500</v>
      </c>
      <c r="B872" s="7" t="str">
        <f>IF(Table2[[#This Row],[Price]]&lt;4900,"Low",
   IF(Table2[[#This Row],[Price]]&gt;=27524,"High","Mid"))</f>
        <v>Mid</v>
      </c>
      <c r="C872" s="10">
        <v>2004</v>
      </c>
      <c r="D872" t="s">
        <v>71</v>
      </c>
      <c r="E872" t="s">
        <v>2268</v>
      </c>
      <c r="F8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Limited</v>
      </c>
      <c r="G872" t="s">
        <v>40</v>
      </c>
      <c r="H872" t="s">
        <v>41</v>
      </c>
      <c r="I872" t="s">
        <v>22</v>
      </c>
      <c r="J872" s="14">
        <v>204000</v>
      </c>
      <c r="K872" t="s">
        <v>23</v>
      </c>
      <c r="L872" t="s">
        <v>36</v>
      </c>
      <c r="M872" t="s">
        <v>73</v>
      </c>
      <c r="N872" s="8" t="s">
        <v>110</v>
      </c>
      <c r="O872" s="8" t="s">
        <v>63</v>
      </c>
      <c r="P872" t="s">
        <v>68</v>
      </c>
      <c r="Q872">
        <v>35.058537000000001</v>
      </c>
      <c r="R872">
        <v>-106.87787299999999</v>
      </c>
      <c r="S872" t="s">
        <v>3333</v>
      </c>
    </row>
    <row r="873" spans="1:19" x14ac:dyDescent="0.3">
      <c r="A873" s="7">
        <v>14000</v>
      </c>
      <c r="B873" s="7" t="str">
        <f>IF(Table2[[#This Row],[Price]]&lt;4900,"Low",
   IF(Table2[[#This Row],[Price]]&gt;=27524,"High","Mid"))</f>
        <v>Mid</v>
      </c>
      <c r="C873" s="10">
        <v>2013</v>
      </c>
      <c r="D873" t="s">
        <v>208</v>
      </c>
      <c r="E873" t="s">
        <v>2128</v>
      </c>
      <c r="F8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X1 Xdrive35I</v>
      </c>
      <c r="G873" t="s">
        <v>137</v>
      </c>
      <c r="H873" t="s">
        <v>49</v>
      </c>
      <c r="I873" t="s">
        <v>22</v>
      </c>
      <c r="J873" s="14">
        <v>82000</v>
      </c>
      <c r="K873" t="s">
        <v>23</v>
      </c>
      <c r="L873" t="s">
        <v>36</v>
      </c>
      <c r="M873" t="s">
        <v>73</v>
      </c>
      <c r="N873" t="s">
        <v>43</v>
      </c>
      <c r="O873" s="8" t="s">
        <v>83</v>
      </c>
      <c r="P873" t="s">
        <v>68</v>
      </c>
      <c r="Q873">
        <v>35.175899999999999</v>
      </c>
      <c r="R873">
        <v>-106.6015</v>
      </c>
      <c r="S873" t="s">
        <v>2129</v>
      </c>
    </row>
    <row r="874" spans="1:19" x14ac:dyDescent="0.3">
      <c r="A874" s="7">
        <v>14500</v>
      </c>
      <c r="B874" s="7" t="str">
        <f>IF(Table2[[#This Row],[Price]]&lt;4900,"Low",
   IF(Table2[[#This Row],[Price]]&gt;=27524,"High","Mid"))</f>
        <v>Mid</v>
      </c>
      <c r="C874" s="10">
        <v>2013</v>
      </c>
      <c r="D874" t="s">
        <v>169</v>
      </c>
      <c r="E874" t="s">
        <v>1952</v>
      </c>
      <c r="F8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4X4</v>
      </c>
      <c r="G874" t="s">
        <v>59</v>
      </c>
      <c r="H874" t="s">
        <v>41</v>
      </c>
      <c r="I874" t="s">
        <v>22</v>
      </c>
      <c r="J874" s="14">
        <v>158000</v>
      </c>
      <c r="K874" t="s">
        <v>172</v>
      </c>
      <c r="L874" t="s">
        <v>36</v>
      </c>
      <c r="M874" s="8" t="s">
        <v>73</v>
      </c>
      <c r="N874" s="8" t="s">
        <v>83</v>
      </c>
      <c r="P874" t="s">
        <v>97</v>
      </c>
      <c r="Q874">
        <v>34.969253000000002</v>
      </c>
      <c r="R874">
        <v>-106.630982</v>
      </c>
      <c r="S874" t="s">
        <v>3078</v>
      </c>
    </row>
    <row r="875" spans="1:19" x14ac:dyDescent="0.3">
      <c r="A875" s="7">
        <v>7695</v>
      </c>
      <c r="B875" s="7" t="str">
        <f>IF(Table2[[#This Row],[Price]]&lt;4900,"Low",
   IF(Table2[[#This Row],[Price]]&gt;=27524,"High","Mid"))</f>
        <v>Mid</v>
      </c>
      <c r="C875" s="10">
        <v>2005</v>
      </c>
      <c r="D875" t="s">
        <v>57</v>
      </c>
      <c r="E875" t="s">
        <v>1801</v>
      </c>
      <c r="F8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</v>
      </c>
      <c r="G875" t="s">
        <v>137</v>
      </c>
      <c r="H875" t="s">
        <v>41</v>
      </c>
      <c r="I875" t="s">
        <v>22</v>
      </c>
      <c r="J875" s="14">
        <v>218009</v>
      </c>
      <c r="K875" t="s">
        <v>23</v>
      </c>
      <c r="L875" t="s">
        <v>36</v>
      </c>
      <c r="M875" t="s">
        <v>73</v>
      </c>
      <c r="N875" t="s">
        <v>95</v>
      </c>
      <c r="O875" t="s">
        <v>83</v>
      </c>
      <c r="P875" t="s">
        <v>97</v>
      </c>
      <c r="Q875">
        <v>35.076287000000001</v>
      </c>
      <c r="R875">
        <v>-106.73851000000001</v>
      </c>
      <c r="S875" t="s">
        <v>3366</v>
      </c>
    </row>
    <row r="876" spans="1:19" x14ac:dyDescent="0.3">
      <c r="A876" s="7">
        <v>7950</v>
      </c>
      <c r="B876" s="7" t="str">
        <f>IF(Table2[[#This Row],[Price]]&lt;4900,"Low",
   IF(Table2[[#This Row],[Price]]&gt;=27524,"High","Mid"))</f>
        <v>Mid</v>
      </c>
      <c r="C876" s="10">
        <v>2006</v>
      </c>
      <c r="D876" t="s">
        <v>47</v>
      </c>
      <c r="E876" t="s">
        <v>2551</v>
      </c>
      <c r="F8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H876" s="8" t="s">
        <v>86</v>
      </c>
      <c r="I876" t="s">
        <v>24</v>
      </c>
      <c r="J876" s="14">
        <v>153401</v>
      </c>
      <c r="K876" t="s">
        <v>23</v>
      </c>
      <c r="L876" t="s">
        <v>36</v>
      </c>
      <c r="M876" t="s">
        <v>61</v>
      </c>
      <c r="N876" s="8" t="s">
        <v>62</v>
      </c>
      <c r="O876" t="s">
        <v>129</v>
      </c>
      <c r="P876" t="s">
        <v>155</v>
      </c>
      <c r="Q876">
        <v>35.185090000000002</v>
      </c>
      <c r="R876">
        <v>-106.58499999999999</v>
      </c>
      <c r="S876" t="s">
        <v>3052</v>
      </c>
    </row>
    <row r="877" spans="1:19" x14ac:dyDescent="0.3">
      <c r="A877" s="7">
        <v>3500</v>
      </c>
      <c r="B877" s="7" t="str">
        <f>IF(Table2[[#This Row],[Price]]&lt;4900,"Low",
   IF(Table2[[#This Row],[Price]]&gt;=27524,"High","Mid"))</f>
        <v>Low</v>
      </c>
      <c r="C877" s="10">
        <v>2000</v>
      </c>
      <c r="D877" t="s">
        <v>71</v>
      </c>
      <c r="E877" t="s">
        <v>2223</v>
      </c>
      <c r="F8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</v>
      </c>
      <c r="I877" t="s">
        <v>22</v>
      </c>
      <c r="J877" s="14">
        <v>202000</v>
      </c>
      <c r="K877" t="s">
        <v>23</v>
      </c>
      <c r="L877" t="s">
        <v>36</v>
      </c>
      <c r="M877" s="8" t="s">
        <v>73</v>
      </c>
      <c r="N877" s="8" t="s">
        <v>110</v>
      </c>
      <c r="Q877">
        <v>35.079000000000001</v>
      </c>
      <c r="R877">
        <v>-106.6169</v>
      </c>
      <c r="S877" t="s">
        <v>3328</v>
      </c>
    </row>
    <row r="878" spans="1:19" x14ac:dyDescent="0.3">
      <c r="A878" s="7">
        <v>24500</v>
      </c>
      <c r="B878" s="7" t="str">
        <f>IF(Table2[[#This Row],[Price]]&lt;4900,"Low",
   IF(Table2[[#This Row],[Price]]&gt;=27524,"High","Mid"))</f>
        <v>Mid</v>
      </c>
      <c r="C878" s="10">
        <v>2015</v>
      </c>
      <c r="D878" t="s">
        <v>20</v>
      </c>
      <c r="E878" t="s">
        <v>2252</v>
      </c>
      <c r="F8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Super Duty</v>
      </c>
      <c r="I878" t="s">
        <v>30</v>
      </c>
      <c r="J878" s="14">
        <v>146000</v>
      </c>
      <c r="K878" t="s">
        <v>23</v>
      </c>
      <c r="L878" t="s">
        <v>36</v>
      </c>
      <c r="Q878">
        <v>31.540958</v>
      </c>
      <c r="R878">
        <v>-100.62882</v>
      </c>
      <c r="S878" t="s">
        <v>2966</v>
      </c>
    </row>
    <row r="879" spans="1:19" x14ac:dyDescent="0.3">
      <c r="A879" s="7">
        <v>5000</v>
      </c>
      <c r="B879" s="7" t="str">
        <f>IF(Table2[[#This Row],[Price]]&lt;4900,"Low",
   IF(Table2[[#This Row],[Price]]&gt;=27524,"High","Mid"))</f>
        <v>Mid</v>
      </c>
      <c r="C879" s="10">
        <v>2008</v>
      </c>
      <c r="D879" t="s">
        <v>51</v>
      </c>
      <c r="E879" t="s">
        <v>3354</v>
      </c>
      <c r="F8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Hhr Ls</v>
      </c>
      <c r="G879" t="s">
        <v>59</v>
      </c>
      <c r="H879" t="s">
        <v>86</v>
      </c>
      <c r="I879" t="s">
        <v>22</v>
      </c>
      <c r="J879" s="14">
        <v>210000</v>
      </c>
      <c r="K879" t="s">
        <v>23</v>
      </c>
      <c r="L879" t="s">
        <v>36</v>
      </c>
      <c r="M879" t="s">
        <v>61</v>
      </c>
      <c r="N879" t="s">
        <v>43</v>
      </c>
      <c r="O879" t="s">
        <v>90</v>
      </c>
      <c r="P879" t="s">
        <v>394</v>
      </c>
      <c r="Q879">
        <v>35.145612999999997</v>
      </c>
      <c r="R879">
        <v>-106.552792</v>
      </c>
      <c r="S879" t="s">
        <v>3355</v>
      </c>
    </row>
    <row r="880" spans="1:19" x14ac:dyDescent="0.3">
      <c r="A880" s="7">
        <v>27500</v>
      </c>
      <c r="B880" s="7" t="str">
        <f>IF(Table2[[#This Row],[Price]]&lt;4900,"Low",
   IF(Table2[[#This Row],[Price]]&gt;=27524,"High","Mid"))</f>
        <v>Mid</v>
      </c>
      <c r="C880" s="10">
        <v>2008</v>
      </c>
      <c r="D880" t="s">
        <v>51</v>
      </c>
      <c r="E880" t="s">
        <v>52</v>
      </c>
      <c r="F8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G880" t="s">
        <v>53</v>
      </c>
      <c r="H880" t="s">
        <v>41</v>
      </c>
      <c r="I880" t="s">
        <v>22</v>
      </c>
      <c r="J880" s="14">
        <v>162000</v>
      </c>
      <c r="K880" t="s">
        <v>23</v>
      </c>
      <c r="L880" t="s">
        <v>36</v>
      </c>
      <c r="M880" t="s">
        <v>42</v>
      </c>
      <c r="N880" t="s">
        <v>62</v>
      </c>
      <c r="O880" t="s">
        <v>44</v>
      </c>
      <c r="P880" t="s">
        <v>31</v>
      </c>
      <c r="Q880">
        <v>35.110399999999998</v>
      </c>
      <c r="R880">
        <v>-106.57810000000001</v>
      </c>
      <c r="S880" t="s">
        <v>3108</v>
      </c>
    </row>
    <row r="881" spans="1:19" x14ac:dyDescent="0.3">
      <c r="A881" s="7">
        <v>3500</v>
      </c>
      <c r="B881" s="7" t="str">
        <f>IF(Table2[[#This Row],[Price]]&lt;4900,"Low",
   IF(Table2[[#This Row],[Price]]&gt;=27524,"High","Mid"))</f>
        <v>Low</v>
      </c>
      <c r="C881" s="10">
        <v>2006</v>
      </c>
      <c r="D881" t="s">
        <v>20</v>
      </c>
      <c r="E881" t="s">
        <v>3013</v>
      </c>
      <c r="F8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</v>
      </c>
      <c r="I881" t="s">
        <v>30</v>
      </c>
      <c r="J881" s="14">
        <v>150000</v>
      </c>
      <c r="K881" t="s">
        <v>23</v>
      </c>
      <c r="L881" t="s">
        <v>36</v>
      </c>
      <c r="M881" t="s">
        <v>73</v>
      </c>
      <c r="Q881">
        <v>34.969253000000002</v>
      </c>
      <c r="R881">
        <v>-106.630982</v>
      </c>
      <c r="S881" t="s">
        <v>3014</v>
      </c>
    </row>
    <row r="882" spans="1:19" x14ac:dyDescent="0.3">
      <c r="A882" s="7">
        <v>4500</v>
      </c>
      <c r="B882" s="7" t="str">
        <f>IF(Table2[[#This Row],[Price]]&lt;4900,"Low",
   IF(Table2[[#This Row],[Price]]&gt;=27524,"High","Mid"))</f>
        <v>Low</v>
      </c>
      <c r="C882" s="10">
        <v>2008</v>
      </c>
      <c r="D882" t="s">
        <v>51</v>
      </c>
      <c r="E882" t="s">
        <v>134</v>
      </c>
      <c r="F8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Cobalt</v>
      </c>
      <c r="G882" t="s">
        <v>132</v>
      </c>
      <c r="H882" t="s">
        <v>86</v>
      </c>
      <c r="I882" t="s">
        <v>22</v>
      </c>
      <c r="J882" s="14">
        <v>101000</v>
      </c>
      <c r="K882" t="s">
        <v>172</v>
      </c>
      <c r="L882" t="s">
        <v>36</v>
      </c>
      <c r="M882" t="s">
        <v>61</v>
      </c>
      <c r="N882" t="s">
        <v>43</v>
      </c>
      <c r="O882" t="s">
        <v>63</v>
      </c>
      <c r="P882" t="s">
        <v>97</v>
      </c>
      <c r="Q882">
        <v>35.072600000000001</v>
      </c>
      <c r="R882">
        <v>-106.5749</v>
      </c>
      <c r="S882" t="s">
        <v>2432</v>
      </c>
    </row>
    <row r="883" spans="1:19" x14ac:dyDescent="0.3">
      <c r="A883" s="7">
        <v>30000</v>
      </c>
      <c r="B883" s="7" t="str">
        <f>IF(Table2[[#This Row],[Price]]&lt;4900,"Low",
   IF(Table2[[#This Row],[Price]]&gt;=27524,"High","Mid"))</f>
        <v>High</v>
      </c>
      <c r="C883" s="10">
        <v>2013</v>
      </c>
      <c r="D883" t="s">
        <v>169</v>
      </c>
      <c r="E883" t="s">
        <v>577</v>
      </c>
      <c r="F8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G883" t="s">
        <v>137</v>
      </c>
      <c r="H883" t="s">
        <v>49</v>
      </c>
      <c r="I883" t="s">
        <v>30</v>
      </c>
      <c r="J883" s="14">
        <v>144000</v>
      </c>
      <c r="K883" t="s">
        <v>23</v>
      </c>
      <c r="L883" t="s">
        <v>78</v>
      </c>
      <c r="M883" t="s">
        <v>73</v>
      </c>
      <c r="N883" s="8" t="s">
        <v>83</v>
      </c>
      <c r="O883" t="s">
        <v>96</v>
      </c>
      <c r="P883" t="s">
        <v>26</v>
      </c>
      <c r="Q883">
        <v>35.139200000000002</v>
      </c>
      <c r="R883">
        <v>-107.82850000000001</v>
      </c>
      <c r="S883" t="s">
        <v>2942</v>
      </c>
    </row>
    <row r="884" spans="1:19" x14ac:dyDescent="0.3">
      <c r="A884" s="7">
        <v>9500</v>
      </c>
      <c r="B884" s="7" t="str">
        <f>IF(Table2[[#This Row],[Price]]&lt;4900,"Low",
   IF(Table2[[#This Row],[Price]]&gt;=27524,"High","Mid"))</f>
        <v>Mid</v>
      </c>
      <c r="C884" s="10">
        <v>2012</v>
      </c>
      <c r="D884" t="s">
        <v>295</v>
      </c>
      <c r="E884" t="s">
        <v>2655</v>
      </c>
      <c r="F8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Tsx</v>
      </c>
      <c r="H884" t="s">
        <v>86</v>
      </c>
      <c r="I884" t="s">
        <v>22</v>
      </c>
      <c r="J884" s="14">
        <v>116381</v>
      </c>
      <c r="K884" t="s">
        <v>23</v>
      </c>
      <c r="L884" t="s">
        <v>36</v>
      </c>
      <c r="M884" t="s">
        <v>61</v>
      </c>
      <c r="Q884">
        <v>35.058537000000001</v>
      </c>
      <c r="R884">
        <v>-106.87787299999999</v>
      </c>
      <c r="S884" t="s">
        <v>2656</v>
      </c>
    </row>
    <row r="885" spans="1:19" x14ac:dyDescent="0.3">
      <c r="A885" s="7">
        <v>10000</v>
      </c>
      <c r="B885" s="7" t="str">
        <f>IF(Table2[[#This Row],[Price]]&lt;4900,"Low",
   IF(Table2[[#This Row],[Price]]&gt;=27524,"High","Mid"))</f>
        <v>Mid</v>
      </c>
      <c r="C885" s="10">
        <v>2006</v>
      </c>
      <c r="D885" t="s">
        <v>20</v>
      </c>
      <c r="E885" t="s">
        <v>2585</v>
      </c>
      <c r="F8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E350</v>
      </c>
      <c r="I885" t="s">
        <v>22</v>
      </c>
      <c r="J885" s="14">
        <v>112000</v>
      </c>
      <c r="K885" t="s">
        <v>23</v>
      </c>
      <c r="L885" t="s">
        <v>36</v>
      </c>
      <c r="Q885">
        <v>34.7806</v>
      </c>
      <c r="R885">
        <v>-106.7115</v>
      </c>
      <c r="S885" t="s">
        <v>2586</v>
      </c>
    </row>
    <row r="886" spans="1:19" x14ac:dyDescent="0.3">
      <c r="A886" s="7">
        <v>5800</v>
      </c>
      <c r="B886" s="7" t="str">
        <f>IF(Table2[[#This Row],[Price]]&lt;4900,"Low",
   IF(Table2[[#This Row],[Price]]&gt;=27524,"High","Mid"))</f>
        <v>Mid</v>
      </c>
      <c r="C886" s="10">
        <v>2006</v>
      </c>
      <c r="D886" t="s">
        <v>57</v>
      </c>
      <c r="E886" t="s">
        <v>3401</v>
      </c>
      <c r="F8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4X4</v>
      </c>
      <c r="G886" t="s">
        <v>40</v>
      </c>
      <c r="H886" t="s">
        <v>41</v>
      </c>
      <c r="I886" t="s">
        <v>22</v>
      </c>
      <c r="J886" s="14">
        <v>244000</v>
      </c>
      <c r="K886" t="s">
        <v>23</v>
      </c>
      <c r="L886" t="s">
        <v>36</v>
      </c>
      <c r="M886" t="s">
        <v>73</v>
      </c>
      <c r="N886" t="s">
        <v>95</v>
      </c>
      <c r="O886" t="s">
        <v>83</v>
      </c>
      <c r="P886" t="s">
        <v>26</v>
      </c>
      <c r="Q886">
        <v>31.9344</v>
      </c>
      <c r="R886">
        <v>-106.5929</v>
      </c>
      <c r="S886" t="s">
        <v>3402</v>
      </c>
    </row>
    <row r="887" spans="1:19" x14ac:dyDescent="0.3">
      <c r="A887" s="7">
        <v>9000</v>
      </c>
      <c r="B887" s="7" t="str">
        <f>IF(Table2[[#This Row],[Price]]&lt;4900,"Low",
   IF(Table2[[#This Row],[Price]]&gt;=27524,"High","Mid"))</f>
        <v>Mid</v>
      </c>
      <c r="C887" s="10">
        <v>1995</v>
      </c>
      <c r="D887" t="s">
        <v>20</v>
      </c>
      <c r="E887" t="s">
        <v>1341</v>
      </c>
      <c r="F8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G887" t="s">
        <v>137</v>
      </c>
      <c r="H887" t="s">
        <v>41</v>
      </c>
      <c r="I887" t="s">
        <v>22</v>
      </c>
      <c r="J887" s="14">
        <v>123000</v>
      </c>
      <c r="K887" t="s">
        <v>23</v>
      </c>
      <c r="L887" t="s">
        <v>78</v>
      </c>
      <c r="M887" t="s">
        <v>42</v>
      </c>
      <c r="N887" t="s">
        <v>43</v>
      </c>
      <c r="O887" t="s">
        <v>44</v>
      </c>
      <c r="P887" t="s">
        <v>138</v>
      </c>
      <c r="Q887">
        <v>35.079000000000001</v>
      </c>
      <c r="R887">
        <v>-106.6169</v>
      </c>
      <c r="S887" t="s">
        <v>2728</v>
      </c>
    </row>
    <row r="888" spans="1:19" x14ac:dyDescent="0.3">
      <c r="A888" s="7">
        <v>6000</v>
      </c>
      <c r="B888" s="7" t="str">
        <f>IF(Table2[[#This Row],[Price]]&lt;4900,"Low",
   IF(Table2[[#This Row],[Price]]&gt;=27524,"High","Mid"))</f>
        <v>Mid</v>
      </c>
      <c r="C888" s="10">
        <v>2008</v>
      </c>
      <c r="D888" t="s">
        <v>20</v>
      </c>
      <c r="E888" t="s">
        <v>3417</v>
      </c>
      <c r="F8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E450 Super Duty</v>
      </c>
      <c r="G888" t="s">
        <v>59</v>
      </c>
      <c r="H888" t="s">
        <v>41</v>
      </c>
      <c r="I888" t="s">
        <v>30</v>
      </c>
      <c r="J888" s="14">
        <v>253668</v>
      </c>
      <c r="K888" t="s">
        <v>23</v>
      </c>
      <c r="L888" t="s">
        <v>36</v>
      </c>
      <c r="M888" t="s">
        <v>42</v>
      </c>
      <c r="O888" t="s">
        <v>25</v>
      </c>
      <c r="P888" t="s">
        <v>26</v>
      </c>
      <c r="Q888">
        <v>35.312463999999999</v>
      </c>
      <c r="R888">
        <v>-106.417007</v>
      </c>
      <c r="S888" t="s">
        <v>3418</v>
      </c>
    </row>
    <row r="889" spans="1:19" x14ac:dyDescent="0.3">
      <c r="A889" s="7">
        <v>14000</v>
      </c>
      <c r="B889" s="7" t="str">
        <f>IF(Table2[[#This Row],[Price]]&lt;4900,"Low",
   IF(Table2[[#This Row],[Price]]&gt;=27524,"High","Mid"))</f>
        <v>Mid</v>
      </c>
      <c r="C889" s="10">
        <v>1985</v>
      </c>
      <c r="D889" t="s">
        <v>51</v>
      </c>
      <c r="E889" t="s">
        <v>1732</v>
      </c>
      <c r="F8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El Camino</v>
      </c>
      <c r="I889" t="s">
        <v>22</v>
      </c>
      <c r="J889" s="14">
        <v>59000</v>
      </c>
      <c r="K889" t="s">
        <v>23</v>
      </c>
      <c r="L889" t="s">
        <v>36</v>
      </c>
      <c r="Q889">
        <v>34.807591000000002</v>
      </c>
      <c r="R889">
        <v>-106.68531400000001</v>
      </c>
      <c r="S889" t="s">
        <v>1733</v>
      </c>
    </row>
    <row r="890" spans="1:19" x14ac:dyDescent="0.3">
      <c r="A890" s="7">
        <v>14000</v>
      </c>
      <c r="B890" s="7" t="str">
        <f>IF(Table2[[#This Row],[Price]]&lt;4900,"Low",
   IF(Table2[[#This Row],[Price]]&gt;=27524,"High","Mid"))</f>
        <v>Mid</v>
      </c>
      <c r="C890" s="10">
        <v>2013</v>
      </c>
      <c r="D890" t="s">
        <v>169</v>
      </c>
      <c r="E890" t="s">
        <v>157</v>
      </c>
      <c r="F8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890" t="s">
        <v>59</v>
      </c>
      <c r="H890" t="s">
        <v>41</v>
      </c>
      <c r="I890" t="s">
        <v>22</v>
      </c>
      <c r="J890" s="14">
        <v>137800</v>
      </c>
      <c r="K890" t="s">
        <v>23</v>
      </c>
      <c r="L890" t="s">
        <v>36</v>
      </c>
      <c r="M890" s="8" t="s">
        <v>42</v>
      </c>
      <c r="N890" s="8" t="s">
        <v>83</v>
      </c>
      <c r="P890" t="s">
        <v>68</v>
      </c>
      <c r="Q890">
        <v>35.134700000000002</v>
      </c>
      <c r="R890">
        <v>-106.6427</v>
      </c>
      <c r="S890" t="s">
        <v>2883</v>
      </c>
    </row>
    <row r="891" spans="1:19" x14ac:dyDescent="0.3">
      <c r="A891" s="7">
        <v>6900</v>
      </c>
      <c r="B891" s="7" t="str">
        <f>IF(Table2[[#This Row],[Price]]&lt;4900,"Low",
   IF(Table2[[#This Row],[Price]]&gt;=27524,"High","Mid"))</f>
        <v>Mid</v>
      </c>
      <c r="C891" s="10">
        <v>2013</v>
      </c>
      <c r="D891" t="s">
        <v>20</v>
      </c>
      <c r="E891" t="s">
        <v>2286</v>
      </c>
      <c r="F8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Taurus</v>
      </c>
      <c r="I891" t="s">
        <v>22</v>
      </c>
      <c r="J891" s="14">
        <v>92000</v>
      </c>
      <c r="K891" t="s">
        <v>172</v>
      </c>
      <c r="L891" t="s">
        <v>36</v>
      </c>
      <c r="Q891">
        <v>34.969253000000002</v>
      </c>
      <c r="R891">
        <v>-106.630982</v>
      </c>
      <c r="S891" t="s">
        <v>2287</v>
      </c>
    </row>
    <row r="892" spans="1:19" x14ac:dyDescent="0.3">
      <c r="A892" s="7">
        <v>30645</v>
      </c>
      <c r="B892" s="7" t="str">
        <f>IF(Table2[[#This Row],[Price]]&lt;4900,"Low",
   IF(Table2[[#This Row],[Price]]&gt;=27524,"High","Mid"))</f>
        <v>High</v>
      </c>
      <c r="C892" s="10">
        <v>2020</v>
      </c>
      <c r="D892" t="s">
        <v>51</v>
      </c>
      <c r="E892" t="s">
        <v>318</v>
      </c>
      <c r="F8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</v>
      </c>
      <c r="I892" t="s">
        <v>22</v>
      </c>
      <c r="J892" s="14">
        <v>6059</v>
      </c>
      <c r="K892" t="s">
        <v>23</v>
      </c>
      <c r="L892" t="s">
        <v>36</v>
      </c>
      <c r="Q892">
        <v>35.004362999999998</v>
      </c>
      <c r="R892">
        <v>-106.04979400000001</v>
      </c>
      <c r="S892" t="s">
        <v>319</v>
      </c>
    </row>
    <row r="893" spans="1:19" x14ac:dyDescent="0.3">
      <c r="A893" s="7">
        <v>14675</v>
      </c>
      <c r="B893" s="7" t="str">
        <f>IF(Table2[[#This Row],[Price]]&lt;4900,"Low",
   IF(Table2[[#This Row],[Price]]&gt;=27524,"High","Mid"))</f>
        <v>Mid</v>
      </c>
      <c r="C893" s="10">
        <v>2012</v>
      </c>
      <c r="D893" t="s">
        <v>71</v>
      </c>
      <c r="E893" t="s">
        <v>2223</v>
      </c>
      <c r="F8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</v>
      </c>
      <c r="I893" t="s">
        <v>22</v>
      </c>
      <c r="J893" s="14">
        <v>88329</v>
      </c>
      <c r="K893" t="s">
        <v>23</v>
      </c>
      <c r="L893" t="s">
        <v>36</v>
      </c>
      <c r="M893" t="s">
        <v>73</v>
      </c>
      <c r="N893" s="8" t="s">
        <v>110</v>
      </c>
      <c r="Q893">
        <v>35.004362999999998</v>
      </c>
      <c r="R893">
        <v>-106.04979400000001</v>
      </c>
      <c r="S893" t="s">
        <v>319</v>
      </c>
    </row>
    <row r="894" spans="1:19" x14ac:dyDescent="0.3">
      <c r="A894" s="7">
        <v>40450</v>
      </c>
      <c r="B894" s="7" t="str">
        <f>IF(Table2[[#This Row],[Price]]&lt;4900,"Low",
   IF(Table2[[#This Row],[Price]]&gt;=27524,"High","Mid"))</f>
        <v>High</v>
      </c>
      <c r="C894" s="10">
        <v>2020</v>
      </c>
      <c r="D894" t="s">
        <v>51</v>
      </c>
      <c r="E894" t="s">
        <v>383</v>
      </c>
      <c r="F8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894" t="s">
        <v>22</v>
      </c>
      <c r="J894" s="14">
        <v>18199</v>
      </c>
      <c r="K894" t="s">
        <v>23</v>
      </c>
      <c r="L894" t="s">
        <v>36</v>
      </c>
      <c r="M894" t="s">
        <v>73</v>
      </c>
      <c r="N894" s="8" t="s">
        <v>83</v>
      </c>
      <c r="P894" t="s">
        <v>68</v>
      </c>
      <c r="Q894">
        <v>35.004362999999998</v>
      </c>
      <c r="R894">
        <v>-106.04979400000001</v>
      </c>
      <c r="S894" t="s">
        <v>709</v>
      </c>
    </row>
    <row r="895" spans="1:19" x14ac:dyDescent="0.3">
      <c r="A895" s="7">
        <v>46812</v>
      </c>
      <c r="B895" s="7" t="str">
        <f>IF(Table2[[#This Row],[Price]]&lt;4900,"Low",
   IF(Table2[[#This Row],[Price]]&gt;=27524,"High","Mid"))</f>
        <v>High</v>
      </c>
      <c r="C895" s="10">
        <v>2018</v>
      </c>
      <c r="D895" t="s">
        <v>47</v>
      </c>
      <c r="E895" t="s">
        <v>764</v>
      </c>
      <c r="F8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I895" t="s">
        <v>22</v>
      </c>
      <c r="J895" s="14">
        <v>24028</v>
      </c>
      <c r="K895" t="s">
        <v>23</v>
      </c>
      <c r="L895" t="s">
        <v>36</v>
      </c>
      <c r="M895" t="s">
        <v>73</v>
      </c>
      <c r="N895" s="8" t="s">
        <v>110</v>
      </c>
      <c r="Q895">
        <v>35.004362999999998</v>
      </c>
      <c r="R895">
        <v>-106.04979400000001</v>
      </c>
      <c r="S895" t="s">
        <v>904</v>
      </c>
    </row>
    <row r="896" spans="1:19" x14ac:dyDescent="0.3">
      <c r="A896" s="7">
        <v>27990</v>
      </c>
      <c r="B896" s="7" t="str">
        <f>IF(Table2[[#This Row],[Price]]&lt;4900,"Low",
   IF(Table2[[#This Row],[Price]]&gt;=27524,"High","Mid"))</f>
        <v>High</v>
      </c>
      <c r="C896" s="10">
        <v>2014</v>
      </c>
      <c r="D896" t="s">
        <v>290</v>
      </c>
      <c r="E896" t="s">
        <v>388</v>
      </c>
      <c r="F8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Is 350 Sedan 4D</v>
      </c>
      <c r="G896" t="s">
        <v>59</v>
      </c>
      <c r="H896" t="s">
        <v>49</v>
      </c>
      <c r="I896" t="s">
        <v>24</v>
      </c>
      <c r="J896" s="14">
        <v>8093</v>
      </c>
      <c r="K896" t="s">
        <v>23</v>
      </c>
      <c r="L896" t="s">
        <v>24</v>
      </c>
      <c r="M896" t="s">
        <v>42</v>
      </c>
      <c r="O896" t="s">
        <v>63</v>
      </c>
      <c r="Q896">
        <v>35.11</v>
      </c>
      <c r="R896">
        <v>-106.62</v>
      </c>
      <c r="S896" t="s">
        <v>389</v>
      </c>
    </row>
    <row r="897" spans="1:19" x14ac:dyDescent="0.3">
      <c r="A897" s="7">
        <v>39590</v>
      </c>
      <c r="B897" s="7" t="str">
        <f>IF(Table2[[#This Row],[Price]]&lt;4900,"Low",
   IF(Table2[[#This Row],[Price]]&gt;=27524,"High","Mid"))</f>
        <v>High</v>
      </c>
      <c r="C897" s="10">
        <v>2020</v>
      </c>
      <c r="D897" t="s">
        <v>51</v>
      </c>
      <c r="E897" t="s">
        <v>584</v>
      </c>
      <c r="F8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Blazer Premier Sport</v>
      </c>
      <c r="G897" t="s">
        <v>59</v>
      </c>
      <c r="I897" t="s">
        <v>24</v>
      </c>
      <c r="J897" s="14">
        <v>14214</v>
      </c>
      <c r="K897" t="s">
        <v>23</v>
      </c>
      <c r="L897" t="s">
        <v>24</v>
      </c>
      <c r="O897" t="s">
        <v>24</v>
      </c>
      <c r="P897" t="s">
        <v>68</v>
      </c>
      <c r="Q897">
        <v>35.11</v>
      </c>
      <c r="R897">
        <v>-106.62</v>
      </c>
      <c r="S897" t="s">
        <v>585</v>
      </c>
    </row>
    <row r="898" spans="1:19" x14ac:dyDescent="0.3">
      <c r="A898" s="7">
        <v>15590</v>
      </c>
      <c r="B898" s="7" t="str">
        <f>IF(Table2[[#This Row],[Price]]&lt;4900,"Low",
   IF(Table2[[#This Row],[Price]]&gt;=27524,"High","Mid"))</f>
        <v>Mid</v>
      </c>
      <c r="C898" s="10">
        <v>2019</v>
      </c>
      <c r="D898" t="s">
        <v>51</v>
      </c>
      <c r="E898" t="s">
        <v>545</v>
      </c>
      <c r="F8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Sonic Ls Sedan 4D</v>
      </c>
      <c r="G898" t="s">
        <v>59</v>
      </c>
      <c r="I898" t="s">
        <v>22</v>
      </c>
      <c r="J898" s="14">
        <v>12632</v>
      </c>
      <c r="K898" t="s">
        <v>23</v>
      </c>
      <c r="L898" t="s">
        <v>24</v>
      </c>
      <c r="M898" t="s">
        <v>61</v>
      </c>
      <c r="O898" t="s">
        <v>63</v>
      </c>
      <c r="P898" t="s">
        <v>26</v>
      </c>
      <c r="Q898">
        <v>35.11</v>
      </c>
      <c r="R898">
        <v>-106.62</v>
      </c>
      <c r="S898" t="s">
        <v>546</v>
      </c>
    </row>
    <row r="899" spans="1:19" x14ac:dyDescent="0.3">
      <c r="A899" s="7">
        <v>14990</v>
      </c>
      <c r="B899" s="7" t="str">
        <f>IF(Table2[[#This Row],[Price]]&lt;4900,"Low",
   IF(Table2[[#This Row],[Price]]&gt;=27524,"High","Mid"))</f>
        <v>Mid</v>
      </c>
      <c r="C899" s="10">
        <v>2019</v>
      </c>
      <c r="D899" t="s">
        <v>327</v>
      </c>
      <c r="E899" t="s">
        <v>472</v>
      </c>
      <c r="F8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Mirage G4 Rf Sedan 4D</v>
      </c>
      <c r="G899" t="s">
        <v>59</v>
      </c>
      <c r="I899" t="s">
        <v>22</v>
      </c>
      <c r="J899" s="14">
        <v>10443</v>
      </c>
      <c r="K899" t="s">
        <v>23</v>
      </c>
      <c r="L899" t="s">
        <v>24</v>
      </c>
      <c r="M899" t="s">
        <v>61</v>
      </c>
      <c r="O899" t="s">
        <v>63</v>
      </c>
      <c r="P899" t="s">
        <v>68</v>
      </c>
      <c r="Q899">
        <v>35.11</v>
      </c>
      <c r="R899">
        <v>-106.62</v>
      </c>
      <c r="S899" t="s">
        <v>473</v>
      </c>
    </row>
    <row r="900" spans="1:19" x14ac:dyDescent="0.3">
      <c r="A900" s="7">
        <v>27990</v>
      </c>
      <c r="B900" s="7" t="str">
        <f>IF(Table2[[#This Row],[Price]]&lt;4900,"Low",
   IF(Table2[[#This Row],[Price]]&gt;=27524,"High","Mid"))</f>
        <v>High</v>
      </c>
      <c r="C900" s="10">
        <v>2018</v>
      </c>
      <c r="D900" t="s">
        <v>208</v>
      </c>
      <c r="E900" t="s">
        <v>1502</v>
      </c>
      <c r="F9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5 Series 530I Sedan 4D</v>
      </c>
      <c r="G900" t="s">
        <v>59</v>
      </c>
      <c r="I900" t="s">
        <v>24</v>
      </c>
      <c r="J900" s="14">
        <v>46746</v>
      </c>
      <c r="K900" t="s">
        <v>23</v>
      </c>
      <c r="L900" t="s">
        <v>24</v>
      </c>
      <c r="M900" t="s">
        <v>42</v>
      </c>
      <c r="O900" t="s">
        <v>63</v>
      </c>
      <c r="P900" t="s">
        <v>68</v>
      </c>
      <c r="Q900">
        <v>35.11</v>
      </c>
      <c r="R900">
        <v>-106.62</v>
      </c>
      <c r="S900" t="s">
        <v>1503</v>
      </c>
    </row>
    <row r="901" spans="1:19" x14ac:dyDescent="0.3">
      <c r="A901" s="7">
        <v>35990</v>
      </c>
      <c r="B901" s="7" t="str">
        <f>IF(Table2[[#This Row],[Price]]&lt;4900,"Low",
   IF(Table2[[#This Row],[Price]]&gt;=27524,"High","Mid"))</f>
        <v>High</v>
      </c>
      <c r="C901" s="10">
        <v>2019</v>
      </c>
      <c r="D901" t="s">
        <v>277</v>
      </c>
      <c r="E901" t="s">
        <v>828</v>
      </c>
      <c r="F9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Tesla Model 3 Standard Range</v>
      </c>
      <c r="G901" t="s">
        <v>59</v>
      </c>
      <c r="H901" s="8" t="s">
        <v>275</v>
      </c>
      <c r="I901" t="s">
        <v>22</v>
      </c>
      <c r="J901" s="14">
        <v>31540</v>
      </c>
      <c r="K901" t="s">
        <v>23</v>
      </c>
      <c r="L901" t="s">
        <v>24</v>
      </c>
      <c r="M901" t="s">
        <v>42</v>
      </c>
      <c r="O901" t="s">
        <v>63</v>
      </c>
      <c r="P901" t="s">
        <v>26</v>
      </c>
      <c r="Q901">
        <v>35.11</v>
      </c>
      <c r="R901">
        <v>-106.62</v>
      </c>
      <c r="S901" t="s">
        <v>1140</v>
      </c>
    </row>
    <row r="902" spans="1:19" x14ac:dyDescent="0.3">
      <c r="A902" s="7">
        <v>17990</v>
      </c>
      <c r="B902" s="7" t="str">
        <f>IF(Table2[[#This Row],[Price]]&lt;4900,"Low",
   IF(Table2[[#This Row],[Price]]&gt;=27524,"High","Mid"))</f>
        <v>Mid</v>
      </c>
      <c r="C902" s="10">
        <v>2017</v>
      </c>
      <c r="D902" t="s">
        <v>205</v>
      </c>
      <c r="E902" t="s">
        <v>982</v>
      </c>
      <c r="F9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Azera Sedan 4D</v>
      </c>
      <c r="G902" t="s">
        <v>59</v>
      </c>
      <c r="H902" t="s">
        <v>49</v>
      </c>
      <c r="I902" t="s">
        <v>24</v>
      </c>
      <c r="J902" s="14">
        <v>27025</v>
      </c>
      <c r="K902" t="s">
        <v>23</v>
      </c>
      <c r="L902" t="s">
        <v>24</v>
      </c>
      <c r="M902" t="s">
        <v>61</v>
      </c>
      <c r="O902" t="s">
        <v>63</v>
      </c>
      <c r="P902" t="s">
        <v>55</v>
      </c>
      <c r="Q902">
        <v>35.11</v>
      </c>
      <c r="R902">
        <v>-106.62</v>
      </c>
      <c r="S902" t="s">
        <v>983</v>
      </c>
    </row>
    <row r="903" spans="1:19" x14ac:dyDescent="0.3">
      <c r="A903" s="7">
        <v>16590</v>
      </c>
      <c r="B903" s="7" t="str">
        <f>IF(Table2[[#This Row],[Price]]&lt;4900,"Low",
   IF(Table2[[#This Row],[Price]]&gt;=27524,"High","Mid"))</f>
        <v>Mid</v>
      </c>
      <c r="C903" s="10">
        <v>2014</v>
      </c>
      <c r="D903" t="s">
        <v>241</v>
      </c>
      <c r="E903" t="s">
        <v>1697</v>
      </c>
      <c r="F9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Passat Tdi Se Sedan</v>
      </c>
      <c r="G903" t="s">
        <v>59</v>
      </c>
      <c r="I903" t="s">
        <v>22</v>
      </c>
      <c r="J903" s="14">
        <v>56946</v>
      </c>
      <c r="K903" t="s">
        <v>23</v>
      </c>
      <c r="L903" t="s">
        <v>36</v>
      </c>
      <c r="M903" t="s">
        <v>61</v>
      </c>
      <c r="O903" s="8" t="s">
        <v>83</v>
      </c>
      <c r="P903" t="s">
        <v>97</v>
      </c>
      <c r="Q903">
        <v>35.11</v>
      </c>
      <c r="R903">
        <v>-106.62</v>
      </c>
      <c r="S903" t="s">
        <v>1698</v>
      </c>
    </row>
    <row r="904" spans="1:19" x14ac:dyDescent="0.3">
      <c r="A904" s="7">
        <v>38590</v>
      </c>
      <c r="B904" s="7" t="str">
        <f>IF(Table2[[#This Row],[Price]]&lt;4900,"Low",
   IF(Table2[[#This Row],[Price]]&gt;=27524,"High","Mid"))</f>
        <v>High</v>
      </c>
      <c r="C904" s="10">
        <v>2020</v>
      </c>
      <c r="D904" t="s">
        <v>47</v>
      </c>
      <c r="E904" t="s">
        <v>252</v>
      </c>
      <c r="F9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Avalon Limited Sedan 4D</v>
      </c>
      <c r="G904" t="s">
        <v>59</v>
      </c>
      <c r="H904" t="s">
        <v>49</v>
      </c>
      <c r="I904" t="s">
        <v>24</v>
      </c>
      <c r="J904" s="14">
        <v>3249</v>
      </c>
      <c r="K904" t="s">
        <v>23</v>
      </c>
      <c r="L904" t="s">
        <v>24</v>
      </c>
      <c r="M904" t="s">
        <v>61</v>
      </c>
      <c r="O904" t="s">
        <v>63</v>
      </c>
      <c r="P904" t="s">
        <v>45</v>
      </c>
      <c r="Q904">
        <v>35.11</v>
      </c>
      <c r="R904">
        <v>-106.62</v>
      </c>
      <c r="S904" t="s">
        <v>253</v>
      </c>
    </row>
    <row r="905" spans="1:19" x14ac:dyDescent="0.3">
      <c r="A905" s="7">
        <v>38990</v>
      </c>
      <c r="B905" s="7" t="str">
        <f>IF(Table2[[#This Row],[Price]]&lt;4900,"Low",
   IF(Table2[[#This Row],[Price]]&gt;=27524,"High","Mid"))</f>
        <v>High</v>
      </c>
      <c r="C905" s="10">
        <v>2018</v>
      </c>
      <c r="D905" t="s">
        <v>290</v>
      </c>
      <c r="E905" t="s">
        <v>1770</v>
      </c>
      <c r="F9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Gx 460 Luxury Sport</v>
      </c>
      <c r="G905" t="s">
        <v>59</v>
      </c>
      <c r="H905" t="s">
        <v>41</v>
      </c>
      <c r="I905" t="s">
        <v>22</v>
      </c>
      <c r="J905" s="14">
        <v>60598</v>
      </c>
      <c r="K905" t="s">
        <v>23</v>
      </c>
      <c r="L905" t="s">
        <v>36</v>
      </c>
      <c r="M905" t="s">
        <v>73</v>
      </c>
      <c r="O905" t="s">
        <v>24</v>
      </c>
      <c r="Q905">
        <v>35.11</v>
      </c>
      <c r="R905">
        <v>-106.62</v>
      </c>
      <c r="S905" t="s">
        <v>253</v>
      </c>
    </row>
    <row r="906" spans="1:19" x14ac:dyDescent="0.3">
      <c r="A906" s="7">
        <v>31990</v>
      </c>
      <c r="B906" s="7" t="str">
        <f>IF(Table2[[#This Row],[Price]]&lt;4900,"Low",
   IF(Table2[[#This Row],[Price]]&gt;=27524,"High","Mid"))</f>
        <v>High</v>
      </c>
      <c r="C906" s="10">
        <v>2018</v>
      </c>
      <c r="D906" t="s">
        <v>211</v>
      </c>
      <c r="E906" t="s">
        <v>675</v>
      </c>
      <c r="F9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Q5 Premium Sport Utility 4D</v>
      </c>
      <c r="G906" t="s">
        <v>59</v>
      </c>
      <c r="I906" t="s">
        <v>22</v>
      </c>
      <c r="J906" s="14">
        <v>17105</v>
      </c>
      <c r="K906" t="s">
        <v>23</v>
      </c>
      <c r="L906" t="s">
        <v>24</v>
      </c>
      <c r="O906" s="8" t="s">
        <v>83</v>
      </c>
      <c r="P906" t="s">
        <v>55</v>
      </c>
      <c r="Q906">
        <v>35.11</v>
      </c>
      <c r="R906">
        <v>-106.62</v>
      </c>
      <c r="S906" t="s">
        <v>676</v>
      </c>
    </row>
    <row r="907" spans="1:19" x14ac:dyDescent="0.3">
      <c r="A907" s="7">
        <v>35990</v>
      </c>
      <c r="B907" s="7" t="str">
        <f>IF(Table2[[#This Row],[Price]]&lt;4900,"Low",
   IF(Table2[[#This Row],[Price]]&gt;=27524,"High","Mid"))</f>
        <v>High</v>
      </c>
      <c r="C907" s="10">
        <v>2019</v>
      </c>
      <c r="D907" t="s">
        <v>211</v>
      </c>
      <c r="E907" t="s">
        <v>467</v>
      </c>
      <c r="F9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Q3 S Line Premium Plus</v>
      </c>
      <c r="G907" t="s">
        <v>59</v>
      </c>
      <c r="I907" t="s">
        <v>22</v>
      </c>
      <c r="J907" s="14">
        <v>10267</v>
      </c>
      <c r="K907" t="s">
        <v>23</v>
      </c>
      <c r="L907" t="s">
        <v>24</v>
      </c>
      <c r="O907" t="s">
        <v>24</v>
      </c>
      <c r="Q907">
        <v>35.11</v>
      </c>
      <c r="R907">
        <v>-106.62</v>
      </c>
      <c r="S907" t="s">
        <v>468</v>
      </c>
    </row>
    <row r="908" spans="1:19" x14ac:dyDescent="0.3">
      <c r="A908" s="7">
        <v>20990</v>
      </c>
      <c r="B908" s="7" t="str">
        <f>IF(Table2[[#This Row],[Price]]&lt;4900,"Low",
   IF(Table2[[#This Row],[Price]]&gt;=27524,"High","Mid"))</f>
        <v>Mid</v>
      </c>
      <c r="C908" s="10">
        <v>2018</v>
      </c>
      <c r="D908" t="s">
        <v>205</v>
      </c>
      <c r="E908" t="s">
        <v>981</v>
      </c>
      <c r="F9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 Sport Utility</v>
      </c>
      <c r="G908" t="s">
        <v>59</v>
      </c>
      <c r="I908" t="s">
        <v>22</v>
      </c>
      <c r="J908" s="14">
        <v>27019</v>
      </c>
      <c r="K908" t="s">
        <v>23</v>
      </c>
      <c r="L908" t="s">
        <v>24</v>
      </c>
      <c r="M908" t="s">
        <v>61</v>
      </c>
      <c r="O908" t="s">
        <v>24</v>
      </c>
      <c r="P908" t="s">
        <v>68</v>
      </c>
      <c r="Q908">
        <v>35.11</v>
      </c>
      <c r="R908">
        <v>-106.62</v>
      </c>
      <c r="S908" t="s">
        <v>468</v>
      </c>
    </row>
    <row r="909" spans="1:19" x14ac:dyDescent="0.3">
      <c r="A909" s="7">
        <v>25590</v>
      </c>
      <c r="B909" s="7" t="str">
        <f>IF(Table2[[#This Row],[Price]]&lt;4900,"Low",
   IF(Table2[[#This Row],[Price]]&gt;=27524,"High","Mid"))</f>
        <v>Mid</v>
      </c>
      <c r="C909" s="10">
        <v>2017</v>
      </c>
      <c r="D909" t="s">
        <v>153</v>
      </c>
      <c r="E909" t="s">
        <v>1460</v>
      </c>
      <c r="F9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Ats Luxury Coupe 2D</v>
      </c>
      <c r="G909" t="s">
        <v>59</v>
      </c>
      <c r="I909" t="s">
        <v>24</v>
      </c>
      <c r="J909" s="14">
        <v>43575</v>
      </c>
      <c r="K909" t="s">
        <v>23</v>
      </c>
      <c r="L909" t="s">
        <v>24</v>
      </c>
      <c r="O909" t="s">
        <v>44</v>
      </c>
      <c r="Q909">
        <v>35.11</v>
      </c>
      <c r="R909">
        <v>-106.62</v>
      </c>
      <c r="S909" t="s">
        <v>468</v>
      </c>
    </row>
    <row r="910" spans="1:19" x14ac:dyDescent="0.3">
      <c r="A910" s="7">
        <v>33590</v>
      </c>
      <c r="B910" s="7" t="str">
        <f>IF(Table2[[#This Row],[Price]]&lt;4900,"Low",
   IF(Table2[[#This Row],[Price]]&gt;=27524,"High","Mid"))</f>
        <v>High</v>
      </c>
      <c r="C910" s="10">
        <v>2015</v>
      </c>
      <c r="D910" t="s">
        <v>211</v>
      </c>
      <c r="E910" t="s">
        <v>1426</v>
      </c>
      <c r="F9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A8 L 4.0T Sedan 4D</v>
      </c>
      <c r="G910" t="s">
        <v>59</v>
      </c>
      <c r="H910" t="s">
        <v>41</v>
      </c>
      <c r="I910" t="s">
        <v>22</v>
      </c>
      <c r="J910" s="14">
        <v>41662</v>
      </c>
      <c r="K910" t="s">
        <v>23</v>
      </c>
      <c r="L910" t="s">
        <v>36</v>
      </c>
      <c r="O910" t="s">
        <v>63</v>
      </c>
      <c r="P910" t="s">
        <v>68</v>
      </c>
      <c r="Q910">
        <v>35.11</v>
      </c>
      <c r="R910">
        <v>-106.62</v>
      </c>
      <c r="S910" t="s">
        <v>1427</v>
      </c>
    </row>
    <row r="911" spans="1:19" x14ac:dyDescent="0.3">
      <c r="A911" s="7">
        <v>28990</v>
      </c>
      <c r="B911" s="7" t="str">
        <f>IF(Table2[[#This Row],[Price]]&lt;4900,"Low",
   IF(Table2[[#This Row],[Price]]&gt;=27524,"High","Mid"))</f>
        <v>High</v>
      </c>
      <c r="C911" s="10">
        <v>2017</v>
      </c>
      <c r="D911" t="s">
        <v>405</v>
      </c>
      <c r="E911" t="s">
        <v>881</v>
      </c>
      <c r="F9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Xe 35T Prestige Sedan 4D</v>
      </c>
      <c r="G911" t="s">
        <v>59</v>
      </c>
      <c r="I911" t="s">
        <v>24</v>
      </c>
      <c r="J911" s="14">
        <v>24092</v>
      </c>
      <c r="K911" t="s">
        <v>23</v>
      </c>
      <c r="L911" t="s">
        <v>24</v>
      </c>
      <c r="O911" t="s">
        <v>63</v>
      </c>
      <c r="P911" t="s">
        <v>97</v>
      </c>
      <c r="Q911">
        <v>35.11</v>
      </c>
      <c r="R911">
        <v>-106.62</v>
      </c>
      <c r="S911" t="s">
        <v>906</v>
      </c>
    </row>
    <row r="912" spans="1:19" x14ac:dyDescent="0.3">
      <c r="A912" s="7">
        <v>39590</v>
      </c>
      <c r="B912" s="7" t="str">
        <f>IF(Table2[[#This Row],[Price]]&lt;4900,"Low",
   IF(Table2[[#This Row],[Price]]&gt;=27524,"High","Mid"))</f>
        <v>High</v>
      </c>
      <c r="C912" s="10">
        <v>2018</v>
      </c>
      <c r="D912" t="s">
        <v>227</v>
      </c>
      <c r="E912" t="s">
        <v>1438</v>
      </c>
      <c r="F9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Slc 300 Roadster</v>
      </c>
      <c r="G912" t="s">
        <v>59</v>
      </c>
      <c r="I912" t="s">
        <v>24</v>
      </c>
      <c r="J912" s="14">
        <v>42300</v>
      </c>
      <c r="K912" t="s">
        <v>23</v>
      </c>
      <c r="L912" t="s">
        <v>24</v>
      </c>
      <c r="M912" t="s">
        <v>42</v>
      </c>
      <c r="O912" t="s">
        <v>149</v>
      </c>
      <c r="Q912">
        <v>35.11</v>
      </c>
      <c r="R912">
        <v>-106.62</v>
      </c>
      <c r="S912" t="s">
        <v>1439</v>
      </c>
    </row>
    <row r="913" spans="1:19" x14ac:dyDescent="0.3">
      <c r="A913" s="7">
        <v>19590</v>
      </c>
      <c r="B913" s="7" t="str">
        <f>IF(Table2[[#This Row],[Price]]&lt;4900,"Low",
   IF(Table2[[#This Row],[Price]]&gt;=27524,"High","Mid"))</f>
        <v>Mid</v>
      </c>
      <c r="C913" s="10">
        <v>2017</v>
      </c>
      <c r="D913" t="s">
        <v>205</v>
      </c>
      <c r="E913" t="s">
        <v>774</v>
      </c>
      <c r="F9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 Plug-In Hybrid</v>
      </c>
      <c r="G913" t="s">
        <v>59</v>
      </c>
      <c r="H913" s="8" t="s">
        <v>86</v>
      </c>
      <c r="I913" t="s">
        <v>22</v>
      </c>
      <c r="J913" s="14">
        <v>20283</v>
      </c>
      <c r="K913" t="s">
        <v>23</v>
      </c>
      <c r="L913" t="s">
        <v>24</v>
      </c>
      <c r="M913" t="s">
        <v>61</v>
      </c>
      <c r="N913" s="8" t="s">
        <v>43</v>
      </c>
      <c r="O913" t="s">
        <v>63</v>
      </c>
      <c r="P913" t="s">
        <v>26</v>
      </c>
      <c r="Q913">
        <v>35.11</v>
      </c>
      <c r="R913">
        <v>-106.62</v>
      </c>
      <c r="S913" t="s">
        <v>775</v>
      </c>
    </row>
    <row r="914" spans="1:19" x14ac:dyDescent="0.3">
      <c r="A914" s="7">
        <v>25990</v>
      </c>
      <c r="B914" s="7" t="str">
        <f>IF(Table2[[#This Row],[Price]]&lt;4900,"Low",
   IF(Table2[[#This Row],[Price]]&gt;=27524,"High","Mid"))</f>
        <v>Mid</v>
      </c>
      <c r="C914" s="10">
        <v>2020</v>
      </c>
      <c r="D914" t="s">
        <v>159</v>
      </c>
      <c r="E914" t="s">
        <v>1521</v>
      </c>
      <c r="F9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Voyager Lxi Minivan 4D</v>
      </c>
      <c r="G914" t="s">
        <v>59</v>
      </c>
      <c r="H914" t="s">
        <v>49</v>
      </c>
      <c r="I914" t="s">
        <v>22</v>
      </c>
      <c r="J914" s="14">
        <v>48624</v>
      </c>
      <c r="K914" t="s">
        <v>23</v>
      </c>
      <c r="L914" t="s">
        <v>24</v>
      </c>
      <c r="M914" t="s">
        <v>61</v>
      </c>
      <c r="O914" t="s">
        <v>141</v>
      </c>
      <c r="Q914">
        <v>35.11</v>
      </c>
      <c r="R914">
        <v>-106.62</v>
      </c>
      <c r="S914" t="s">
        <v>1522</v>
      </c>
    </row>
    <row r="915" spans="1:19" x14ac:dyDescent="0.3">
      <c r="A915" s="7">
        <v>15590</v>
      </c>
      <c r="B915" s="7" t="str">
        <f>IF(Table2[[#This Row],[Price]]&lt;4900,"Low",
   IF(Table2[[#This Row],[Price]]&gt;=27524,"High","Mid"))</f>
        <v>Mid</v>
      </c>
      <c r="C915" s="10">
        <v>2018</v>
      </c>
      <c r="D915" t="s">
        <v>20</v>
      </c>
      <c r="E915" t="s">
        <v>308</v>
      </c>
      <c r="F9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 Sedan 4D</v>
      </c>
      <c r="G915" t="s">
        <v>59</v>
      </c>
      <c r="H915" s="8" t="s">
        <v>86</v>
      </c>
      <c r="I915" t="s">
        <v>22</v>
      </c>
      <c r="J915" s="14">
        <v>5470</v>
      </c>
      <c r="K915" t="s">
        <v>23</v>
      </c>
      <c r="L915" t="s">
        <v>24</v>
      </c>
      <c r="M915" t="s">
        <v>61</v>
      </c>
      <c r="N915" s="8" t="s">
        <v>62</v>
      </c>
      <c r="O915" t="s">
        <v>63</v>
      </c>
      <c r="P915" t="s">
        <v>55</v>
      </c>
      <c r="Q915">
        <v>35.11</v>
      </c>
      <c r="R915">
        <v>-106.62</v>
      </c>
      <c r="S915" t="s">
        <v>309</v>
      </c>
    </row>
    <row r="916" spans="1:19" x14ac:dyDescent="0.3">
      <c r="A916" s="7">
        <v>65000</v>
      </c>
      <c r="B916" s="7" t="str">
        <f>IF(Table2[[#This Row],[Price]]&lt;4900,"Low",
   IF(Table2[[#This Row],[Price]]&gt;=27524,"High","Mid"))</f>
        <v>High</v>
      </c>
      <c r="C916" s="10">
        <v>2018</v>
      </c>
      <c r="E916" t="s">
        <v>1839</v>
      </c>
      <c r="F9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Coachmen Freelander</v>
      </c>
      <c r="G916" t="s">
        <v>59</v>
      </c>
      <c r="H916" t="s">
        <v>49</v>
      </c>
      <c r="I916" t="s">
        <v>22</v>
      </c>
      <c r="J916" s="14">
        <v>65000</v>
      </c>
      <c r="K916" t="s">
        <v>23</v>
      </c>
      <c r="L916" t="s">
        <v>36</v>
      </c>
      <c r="N916" t="s">
        <v>95</v>
      </c>
      <c r="P916" t="s">
        <v>26</v>
      </c>
      <c r="Q916">
        <v>15.868619000000001</v>
      </c>
      <c r="R916">
        <v>-107.28782200000001</v>
      </c>
      <c r="S916" t="s">
        <v>1840</v>
      </c>
    </row>
    <row r="917" spans="1:19" x14ac:dyDescent="0.3">
      <c r="A917" s="7">
        <v>15990</v>
      </c>
      <c r="B917" s="7" t="str">
        <f>IF(Table2[[#This Row],[Price]]&lt;4900,"Low",
   IF(Table2[[#This Row],[Price]]&gt;=27524,"High","Mid"))</f>
        <v>Mid</v>
      </c>
      <c r="C917" s="10">
        <v>2017</v>
      </c>
      <c r="D917" t="s">
        <v>20</v>
      </c>
      <c r="E917" t="s">
        <v>1457</v>
      </c>
      <c r="F9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 S Sedan 4D</v>
      </c>
      <c r="G917" t="s">
        <v>59</v>
      </c>
      <c r="H917" s="8" t="s">
        <v>49</v>
      </c>
      <c r="I917" t="s">
        <v>22</v>
      </c>
      <c r="J917" s="14">
        <v>43168</v>
      </c>
      <c r="K917" t="s">
        <v>23</v>
      </c>
      <c r="L917" t="s">
        <v>36</v>
      </c>
      <c r="M917" t="s">
        <v>61</v>
      </c>
      <c r="N917" s="8" t="s">
        <v>43</v>
      </c>
      <c r="O917" t="s">
        <v>63</v>
      </c>
      <c r="P917" t="s">
        <v>68</v>
      </c>
      <c r="Q917">
        <v>35.11</v>
      </c>
      <c r="R917">
        <v>-106.62</v>
      </c>
      <c r="S917" t="s">
        <v>1458</v>
      </c>
    </row>
    <row r="918" spans="1:19" x14ac:dyDescent="0.3">
      <c r="A918" s="7">
        <v>24990</v>
      </c>
      <c r="B918" s="7" t="str">
        <f>IF(Table2[[#This Row],[Price]]&lt;4900,"Low",
   IF(Table2[[#This Row],[Price]]&gt;=27524,"High","Mid"))</f>
        <v>Mid</v>
      </c>
      <c r="C918" s="10">
        <v>2018</v>
      </c>
      <c r="D918" t="s">
        <v>483</v>
      </c>
      <c r="E918" t="s">
        <v>659</v>
      </c>
      <c r="F9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Qx30 Premium Sport</v>
      </c>
      <c r="G918" t="s">
        <v>59</v>
      </c>
      <c r="I918" t="s">
        <v>24</v>
      </c>
      <c r="J918" s="14">
        <v>16176</v>
      </c>
      <c r="K918" t="s">
        <v>23</v>
      </c>
      <c r="L918" t="s">
        <v>24</v>
      </c>
      <c r="O918" t="s">
        <v>129</v>
      </c>
      <c r="P918" t="s">
        <v>463</v>
      </c>
      <c r="Q918">
        <v>35.11</v>
      </c>
      <c r="R918">
        <v>-106.62</v>
      </c>
      <c r="S918" t="s">
        <v>660</v>
      </c>
    </row>
    <row r="919" spans="1:19" x14ac:dyDescent="0.3">
      <c r="A919" s="7">
        <v>17590</v>
      </c>
      <c r="B919" s="7" t="str">
        <f>IF(Table2[[#This Row],[Price]]&lt;4900,"Low",
   IF(Table2[[#This Row],[Price]]&gt;=27524,"High","Mid"))</f>
        <v>Mid</v>
      </c>
      <c r="C919" s="10">
        <v>2017</v>
      </c>
      <c r="D919" t="s">
        <v>205</v>
      </c>
      <c r="E919" t="s">
        <v>1073</v>
      </c>
      <c r="F9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 Sport Sedan 4D</v>
      </c>
      <c r="G919" t="s">
        <v>59</v>
      </c>
      <c r="H919" s="8" t="s">
        <v>49</v>
      </c>
      <c r="I919" t="s">
        <v>22</v>
      </c>
      <c r="J919" s="14">
        <v>29135</v>
      </c>
      <c r="K919" t="s">
        <v>23</v>
      </c>
      <c r="L919" t="s">
        <v>36</v>
      </c>
      <c r="M919" t="s">
        <v>61</v>
      </c>
      <c r="N919" s="8" t="s">
        <v>43</v>
      </c>
      <c r="O919" t="s">
        <v>63</v>
      </c>
      <c r="P919" t="s">
        <v>68</v>
      </c>
      <c r="Q919">
        <v>35.11</v>
      </c>
      <c r="R919">
        <v>-106.62</v>
      </c>
      <c r="S919" t="s">
        <v>660</v>
      </c>
    </row>
    <row r="920" spans="1:19" x14ac:dyDescent="0.3">
      <c r="A920" s="7">
        <v>20590</v>
      </c>
      <c r="B920" s="7" t="str">
        <f>IF(Table2[[#This Row],[Price]]&lt;4900,"Low",
   IF(Table2[[#This Row],[Price]]&gt;=27524,"High","Mid"))</f>
        <v>Mid</v>
      </c>
      <c r="C920" s="10">
        <v>2017</v>
      </c>
      <c r="D920" t="s">
        <v>211</v>
      </c>
      <c r="E920" t="s">
        <v>1156</v>
      </c>
      <c r="F9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A3 Premium Sedan 4D</v>
      </c>
      <c r="G920" t="s">
        <v>59</v>
      </c>
      <c r="I920" t="s">
        <v>24</v>
      </c>
      <c r="J920" s="14">
        <v>32072</v>
      </c>
      <c r="K920" t="s">
        <v>23</v>
      </c>
      <c r="L920" t="s">
        <v>24</v>
      </c>
      <c r="O920" s="8" t="s">
        <v>90</v>
      </c>
      <c r="P920" t="s">
        <v>26</v>
      </c>
      <c r="Q920">
        <v>35.11</v>
      </c>
      <c r="R920">
        <v>-106.62</v>
      </c>
      <c r="S920" t="s">
        <v>1157</v>
      </c>
    </row>
    <row r="921" spans="1:19" x14ac:dyDescent="0.3">
      <c r="A921" s="7">
        <v>16590</v>
      </c>
      <c r="B921" s="7" t="str">
        <f>IF(Table2[[#This Row],[Price]]&lt;4900,"Low",
   IF(Table2[[#This Row],[Price]]&gt;=27524,"High","Mid"))</f>
        <v>Mid</v>
      </c>
      <c r="C921" s="10">
        <v>2016</v>
      </c>
      <c r="D921" t="s">
        <v>71</v>
      </c>
      <c r="E921" t="s">
        <v>1963</v>
      </c>
      <c r="F9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Compass High Altitude</v>
      </c>
      <c r="G921" t="s">
        <v>59</v>
      </c>
      <c r="I921" t="s">
        <v>24</v>
      </c>
      <c r="J921" s="14">
        <v>71221</v>
      </c>
      <c r="K921" t="s">
        <v>23</v>
      </c>
      <c r="L921" t="s">
        <v>24</v>
      </c>
      <c r="M921" t="s">
        <v>73</v>
      </c>
      <c r="O921" t="s">
        <v>24</v>
      </c>
      <c r="P921" t="s">
        <v>68</v>
      </c>
      <c r="Q921">
        <v>35.11</v>
      </c>
      <c r="R921">
        <v>-106.62</v>
      </c>
      <c r="S921" t="s">
        <v>1157</v>
      </c>
    </row>
    <row r="922" spans="1:19" x14ac:dyDescent="0.3">
      <c r="A922" s="7">
        <v>30990</v>
      </c>
      <c r="B922" s="7" t="str">
        <f>IF(Table2[[#This Row],[Price]]&lt;4900,"Low",
   IF(Table2[[#This Row],[Price]]&gt;=27524,"High","Mid"))</f>
        <v>High</v>
      </c>
      <c r="C922" s="10">
        <v>2019</v>
      </c>
      <c r="E922" t="s">
        <v>753</v>
      </c>
      <c r="F9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Genesis G70 2.0T Advanced Sedan</v>
      </c>
      <c r="G922" t="s">
        <v>59</v>
      </c>
      <c r="I922" t="s">
        <v>24</v>
      </c>
      <c r="J922" s="14">
        <v>19775</v>
      </c>
      <c r="K922" t="s">
        <v>23</v>
      </c>
      <c r="L922" t="s">
        <v>24</v>
      </c>
      <c r="M922" t="s">
        <v>42</v>
      </c>
      <c r="O922" t="s">
        <v>63</v>
      </c>
      <c r="Q922">
        <v>35.11</v>
      </c>
      <c r="R922">
        <v>-106.62</v>
      </c>
      <c r="S922" t="s">
        <v>754</v>
      </c>
    </row>
    <row r="923" spans="1:19" x14ac:dyDescent="0.3">
      <c r="A923" s="7">
        <v>34590</v>
      </c>
      <c r="B923" s="7" t="str">
        <f>IF(Table2[[#This Row],[Price]]&lt;4900,"Low",
   IF(Table2[[#This Row],[Price]]&gt;=27524,"High","Mid"))</f>
        <v>High</v>
      </c>
      <c r="C923" s="10">
        <v>2018</v>
      </c>
      <c r="D923" t="s">
        <v>227</v>
      </c>
      <c r="E923" t="s">
        <v>911</v>
      </c>
      <c r="F9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E-Class E 300</v>
      </c>
      <c r="G923" t="s">
        <v>59</v>
      </c>
      <c r="I923" t="s">
        <v>22</v>
      </c>
      <c r="J923" s="14">
        <v>24117</v>
      </c>
      <c r="K923" t="s">
        <v>23</v>
      </c>
      <c r="L923" t="s">
        <v>36</v>
      </c>
      <c r="M923" t="s">
        <v>42</v>
      </c>
      <c r="O923" t="s">
        <v>63</v>
      </c>
      <c r="P923" t="s">
        <v>68</v>
      </c>
      <c r="Q923">
        <v>35.11</v>
      </c>
      <c r="R923">
        <v>-106.62</v>
      </c>
      <c r="S923" t="s">
        <v>912</v>
      </c>
    </row>
    <row r="924" spans="1:19" x14ac:dyDescent="0.3">
      <c r="A924" s="7">
        <v>35990</v>
      </c>
      <c r="B924" s="7" t="str">
        <f>IF(Table2[[#This Row],[Price]]&lt;4900,"Low",
   IF(Table2[[#This Row],[Price]]&gt;=27524,"High","Mid"))</f>
        <v>High</v>
      </c>
      <c r="C924" s="10">
        <v>2016</v>
      </c>
      <c r="D924" t="s">
        <v>208</v>
      </c>
      <c r="E924" t="s">
        <v>1355</v>
      </c>
      <c r="F9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X5 Xdrive50I Sport Utility</v>
      </c>
      <c r="G924" t="s">
        <v>59</v>
      </c>
      <c r="H924" t="s">
        <v>41</v>
      </c>
      <c r="I924" t="s">
        <v>24</v>
      </c>
      <c r="J924" s="14">
        <v>39238</v>
      </c>
      <c r="K924" t="s">
        <v>23</v>
      </c>
      <c r="L924" t="s">
        <v>24</v>
      </c>
      <c r="O924" t="s">
        <v>24</v>
      </c>
      <c r="P924" t="s">
        <v>68</v>
      </c>
      <c r="Q924">
        <v>35.11</v>
      </c>
      <c r="R924">
        <v>-106.62</v>
      </c>
      <c r="S924" t="s">
        <v>912</v>
      </c>
    </row>
    <row r="925" spans="1:19" x14ac:dyDescent="0.3">
      <c r="A925" s="7">
        <v>29990</v>
      </c>
      <c r="B925" s="7" t="str">
        <f>IF(Table2[[#This Row],[Price]]&lt;4900,"Low",
   IF(Table2[[#This Row],[Price]]&gt;=27524,"High","Mid"))</f>
        <v>High</v>
      </c>
      <c r="C925" s="10">
        <v>2013</v>
      </c>
      <c r="D925" t="s">
        <v>51</v>
      </c>
      <c r="E925" t="s">
        <v>2293</v>
      </c>
      <c r="F9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Avalanche Black</v>
      </c>
      <c r="G925" t="s">
        <v>59</v>
      </c>
      <c r="H925" t="s">
        <v>41</v>
      </c>
      <c r="I925" t="s">
        <v>22</v>
      </c>
      <c r="J925" s="14">
        <v>92607</v>
      </c>
      <c r="K925" t="s">
        <v>23</v>
      </c>
      <c r="L925" t="s">
        <v>24</v>
      </c>
      <c r="M925" t="s">
        <v>73</v>
      </c>
      <c r="O925" s="8" t="s">
        <v>83</v>
      </c>
      <c r="P925" t="s">
        <v>155</v>
      </c>
      <c r="Q925">
        <v>35.11</v>
      </c>
      <c r="R925">
        <v>-106.62</v>
      </c>
      <c r="S925" t="s">
        <v>912</v>
      </c>
    </row>
    <row r="926" spans="1:19" x14ac:dyDescent="0.3">
      <c r="A926" s="7">
        <v>35590</v>
      </c>
      <c r="B926" s="7" t="str">
        <f>IF(Table2[[#This Row],[Price]]&lt;4900,"Low",
   IF(Table2[[#This Row],[Price]]&gt;=27524,"High","Mid"))</f>
        <v>High</v>
      </c>
      <c r="C926" s="10">
        <v>2016</v>
      </c>
      <c r="D926" t="s">
        <v>290</v>
      </c>
      <c r="E926" t="s">
        <v>1683</v>
      </c>
      <c r="F9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Ls 460 Sedan 4D</v>
      </c>
      <c r="G926" t="s">
        <v>59</v>
      </c>
      <c r="H926" t="s">
        <v>41</v>
      </c>
      <c r="I926" t="s">
        <v>22</v>
      </c>
      <c r="J926" s="14">
        <v>56295</v>
      </c>
      <c r="K926" t="s">
        <v>23</v>
      </c>
      <c r="L926" t="s">
        <v>24</v>
      </c>
      <c r="O926" t="s">
        <v>63</v>
      </c>
      <c r="Q926">
        <v>35.11</v>
      </c>
      <c r="R926">
        <v>-106.62</v>
      </c>
      <c r="S926" t="s">
        <v>1684</v>
      </c>
    </row>
    <row r="927" spans="1:19" x14ac:dyDescent="0.3">
      <c r="A927" s="7">
        <v>19590</v>
      </c>
      <c r="B927" s="7" t="str">
        <f>IF(Table2[[#This Row],[Price]]&lt;4900,"Low",
   IF(Table2[[#This Row],[Price]]&gt;=27524,"High","Mid"))</f>
        <v>Mid</v>
      </c>
      <c r="C927" s="10">
        <v>2018</v>
      </c>
      <c r="D927" t="s">
        <v>320</v>
      </c>
      <c r="E927" t="s">
        <v>1289</v>
      </c>
      <c r="F9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 2.5I Sedan 4D</v>
      </c>
      <c r="G927" t="s">
        <v>59</v>
      </c>
      <c r="I927" t="s">
        <v>22</v>
      </c>
      <c r="J927" s="14">
        <v>36647</v>
      </c>
      <c r="K927" t="s">
        <v>23</v>
      </c>
      <c r="L927" t="s">
        <v>36</v>
      </c>
      <c r="M927" s="8" t="s">
        <v>73</v>
      </c>
      <c r="O927" t="s">
        <v>63</v>
      </c>
      <c r="P927" t="s">
        <v>55</v>
      </c>
      <c r="Q927">
        <v>35.11</v>
      </c>
      <c r="R927">
        <v>-106.62</v>
      </c>
      <c r="S927" t="s">
        <v>1290</v>
      </c>
    </row>
    <row r="928" spans="1:19" x14ac:dyDescent="0.3">
      <c r="A928" s="7">
        <v>22590</v>
      </c>
      <c r="B928" s="7" t="str">
        <f>IF(Table2[[#This Row],[Price]]&lt;4900,"Low",
   IF(Table2[[#This Row],[Price]]&gt;=27524,"High","Mid"))</f>
        <v>Mid</v>
      </c>
      <c r="C928" s="10">
        <v>2018</v>
      </c>
      <c r="D928" t="s">
        <v>295</v>
      </c>
      <c r="E928" t="s">
        <v>296</v>
      </c>
      <c r="F9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Ilx Premium Pkg Sedan 4D</v>
      </c>
      <c r="G928" t="s">
        <v>59</v>
      </c>
      <c r="I928" t="s">
        <v>22</v>
      </c>
      <c r="J928" s="14">
        <v>10455</v>
      </c>
      <c r="K928" t="s">
        <v>23</v>
      </c>
      <c r="L928" t="s">
        <v>24</v>
      </c>
      <c r="M928" t="s">
        <v>61</v>
      </c>
      <c r="O928" t="s">
        <v>63</v>
      </c>
      <c r="P928" t="s">
        <v>68</v>
      </c>
      <c r="Q928">
        <v>35.11</v>
      </c>
      <c r="R928">
        <v>-106.62</v>
      </c>
      <c r="S928" t="s">
        <v>474</v>
      </c>
    </row>
    <row r="929" spans="1:19" x14ac:dyDescent="0.3">
      <c r="A929" s="7">
        <v>29990</v>
      </c>
      <c r="B929" s="7" t="str">
        <f>IF(Table2[[#This Row],[Price]]&lt;4900,"Low",
   IF(Table2[[#This Row],[Price]]&gt;=27524,"High","Mid"))</f>
        <v>High</v>
      </c>
      <c r="C929" s="10">
        <v>2018</v>
      </c>
      <c r="D929" t="s">
        <v>429</v>
      </c>
      <c r="E929" t="s">
        <v>570</v>
      </c>
      <c r="F9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S90 T5 Momentum Sedan 4D</v>
      </c>
      <c r="G929" t="s">
        <v>59</v>
      </c>
      <c r="I929" t="s">
        <v>22</v>
      </c>
      <c r="J929" s="14">
        <v>13859</v>
      </c>
      <c r="K929" t="s">
        <v>23</v>
      </c>
      <c r="L929" t="s">
        <v>24</v>
      </c>
      <c r="O929" s="8" t="s">
        <v>83</v>
      </c>
      <c r="Q929">
        <v>35.11</v>
      </c>
      <c r="R929">
        <v>-106.62</v>
      </c>
      <c r="S929" t="s">
        <v>474</v>
      </c>
    </row>
    <row r="930" spans="1:19" x14ac:dyDescent="0.3">
      <c r="A930" s="7">
        <v>17590</v>
      </c>
      <c r="B930" s="7" t="str">
        <f>IF(Table2[[#This Row],[Price]]&lt;4900,"Low",
   IF(Table2[[#This Row],[Price]]&gt;=27524,"High","Mid"))</f>
        <v>Mid</v>
      </c>
      <c r="C930" s="10">
        <v>2013</v>
      </c>
      <c r="D930" t="s">
        <v>125</v>
      </c>
      <c r="E930" t="s">
        <v>1412</v>
      </c>
      <c r="F9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 Premium Ii Sedan</v>
      </c>
      <c r="G930" t="s">
        <v>59</v>
      </c>
      <c r="H930" t="s">
        <v>49</v>
      </c>
      <c r="I930" t="s">
        <v>22</v>
      </c>
      <c r="J930" s="14">
        <v>40737</v>
      </c>
      <c r="K930" t="s">
        <v>23</v>
      </c>
      <c r="L930" t="s">
        <v>24</v>
      </c>
      <c r="M930" t="s">
        <v>61</v>
      </c>
      <c r="O930" t="s">
        <v>63</v>
      </c>
      <c r="P930" t="s">
        <v>26</v>
      </c>
      <c r="Q930">
        <v>35.11</v>
      </c>
      <c r="R930">
        <v>-106.62</v>
      </c>
      <c r="S930" t="s">
        <v>474</v>
      </c>
    </row>
    <row r="931" spans="1:19" x14ac:dyDescent="0.3">
      <c r="A931" s="7">
        <v>22590</v>
      </c>
      <c r="B931" s="7" t="str">
        <f>IF(Table2[[#This Row],[Price]]&lt;4900,"Low",
   IF(Table2[[#This Row],[Price]]&gt;=27524,"High","Mid"))</f>
        <v>Mid</v>
      </c>
      <c r="C931" s="10">
        <v>2018</v>
      </c>
      <c r="D931" t="s">
        <v>125</v>
      </c>
      <c r="E931" t="s">
        <v>284</v>
      </c>
      <c r="F9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Encore Essence Sport</v>
      </c>
      <c r="G931" t="s">
        <v>59</v>
      </c>
      <c r="I931" t="s">
        <v>22</v>
      </c>
      <c r="J931" s="14">
        <v>4604</v>
      </c>
      <c r="K931" t="s">
        <v>23</v>
      </c>
      <c r="L931" t="s">
        <v>24</v>
      </c>
      <c r="M931" t="s">
        <v>61</v>
      </c>
      <c r="O931" t="s">
        <v>90</v>
      </c>
      <c r="Q931">
        <v>35.11</v>
      </c>
      <c r="R931">
        <v>-106.62</v>
      </c>
      <c r="S931" t="s">
        <v>285</v>
      </c>
    </row>
    <row r="932" spans="1:19" x14ac:dyDescent="0.3">
      <c r="A932" s="7">
        <v>34990</v>
      </c>
      <c r="B932" s="7" t="str">
        <f>IF(Table2[[#This Row],[Price]]&lt;4900,"Low",
   IF(Table2[[#This Row],[Price]]&gt;=27524,"High","Mid"))</f>
        <v>High</v>
      </c>
      <c r="C932" s="10">
        <v>2020</v>
      </c>
      <c r="D932" t="s">
        <v>153</v>
      </c>
      <c r="E932" t="s">
        <v>480</v>
      </c>
      <c r="F9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Xt4 Sport Suv 4D</v>
      </c>
      <c r="G932" t="s">
        <v>59</v>
      </c>
      <c r="I932" t="s">
        <v>22</v>
      </c>
      <c r="J932" s="14">
        <v>10647</v>
      </c>
      <c r="K932" t="s">
        <v>23</v>
      </c>
      <c r="L932" t="s">
        <v>24</v>
      </c>
      <c r="O932" s="8" t="s">
        <v>63</v>
      </c>
      <c r="P932" t="s">
        <v>68</v>
      </c>
      <c r="Q932">
        <v>35.11</v>
      </c>
      <c r="R932">
        <v>-106.62</v>
      </c>
      <c r="S932" t="s">
        <v>285</v>
      </c>
    </row>
    <row r="933" spans="1:19" x14ac:dyDescent="0.3">
      <c r="A933" s="7">
        <v>39990</v>
      </c>
      <c r="B933" s="7" t="str">
        <f>IF(Table2[[#This Row],[Price]]&lt;4900,"Low",
   IF(Table2[[#This Row],[Price]]&gt;=27524,"High","Mid"))</f>
        <v>High</v>
      </c>
      <c r="C933" s="10">
        <v>2019</v>
      </c>
      <c r="D933" t="s">
        <v>57</v>
      </c>
      <c r="E933" t="s">
        <v>402</v>
      </c>
      <c r="F9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370Z Nismo Coupe 2D</v>
      </c>
      <c r="G933" t="s">
        <v>59</v>
      </c>
      <c r="H933" t="s">
        <v>49</v>
      </c>
      <c r="I933" t="s">
        <v>22</v>
      </c>
      <c r="J933" s="14">
        <v>8373</v>
      </c>
      <c r="K933" t="s">
        <v>23</v>
      </c>
      <c r="L933" t="s">
        <v>24</v>
      </c>
      <c r="M933" t="s">
        <v>42</v>
      </c>
      <c r="O933" t="s">
        <v>44</v>
      </c>
      <c r="P933" t="s">
        <v>26</v>
      </c>
      <c r="Q933">
        <v>35.11</v>
      </c>
      <c r="R933">
        <v>-106.62</v>
      </c>
      <c r="S933" t="s">
        <v>403</v>
      </c>
    </row>
    <row r="934" spans="1:19" x14ac:dyDescent="0.3">
      <c r="A934" s="7">
        <v>30590</v>
      </c>
      <c r="B934" s="7" t="str">
        <f>IF(Table2[[#This Row],[Price]]&lt;4900,"Low",
   IF(Table2[[#This Row],[Price]]&gt;=27524,"High","Mid"))</f>
        <v>High</v>
      </c>
      <c r="C934" s="10">
        <v>2017</v>
      </c>
      <c r="E934" t="s">
        <v>855</v>
      </c>
      <c r="F9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Genesis G80 3.8 Sedan 4D</v>
      </c>
      <c r="G934" t="s">
        <v>59</v>
      </c>
      <c r="H934" t="s">
        <v>49</v>
      </c>
      <c r="I934" t="s">
        <v>22</v>
      </c>
      <c r="J934" s="14">
        <v>22049</v>
      </c>
      <c r="K934" t="s">
        <v>23</v>
      </c>
      <c r="L934" t="s">
        <v>24</v>
      </c>
      <c r="M934" t="s">
        <v>42</v>
      </c>
      <c r="O934" t="s">
        <v>63</v>
      </c>
      <c r="P934" t="s">
        <v>55</v>
      </c>
      <c r="Q934">
        <v>35.11</v>
      </c>
      <c r="R934">
        <v>-106.62</v>
      </c>
      <c r="S934" t="s">
        <v>403</v>
      </c>
    </row>
    <row r="935" spans="1:19" x14ac:dyDescent="0.3">
      <c r="A935" s="7">
        <v>32990</v>
      </c>
      <c r="B935" s="7" t="str">
        <f>IF(Table2[[#This Row],[Price]]&lt;4900,"Low",
   IF(Table2[[#This Row],[Price]]&gt;=27524,"High","Mid"))</f>
        <v>High</v>
      </c>
      <c r="C935" s="10">
        <v>2018</v>
      </c>
      <c r="D935" t="s">
        <v>211</v>
      </c>
      <c r="E935" t="s">
        <v>572</v>
      </c>
      <c r="F9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A5 Premium Plus Coupe 2D</v>
      </c>
      <c r="G935" t="s">
        <v>59</v>
      </c>
      <c r="I935" t="s">
        <v>24</v>
      </c>
      <c r="J935" s="14">
        <v>13893</v>
      </c>
      <c r="K935" t="s">
        <v>23</v>
      </c>
      <c r="L935" t="s">
        <v>24</v>
      </c>
      <c r="O935" t="s">
        <v>44</v>
      </c>
      <c r="Q935">
        <v>35.11</v>
      </c>
      <c r="R935">
        <v>-106.62</v>
      </c>
      <c r="S935" t="s">
        <v>573</v>
      </c>
    </row>
    <row r="936" spans="1:19" x14ac:dyDescent="0.3">
      <c r="A936" s="7">
        <v>37990</v>
      </c>
      <c r="B936" s="7" t="str">
        <f>IF(Table2[[#This Row],[Price]]&lt;4900,"Low",
   IF(Table2[[#This Row],[Price]]&gt;=27524,"High","Mid"))</f>
        <v>High</v>
      </c>
      <c r="C936" s="10">
        <v>2020</v>
      </c>
      <c r="D936" t="s">
        <v>227</v>
      </c>
      <c r="E936" t="s">
        <v>368</v>
      </c>
      <c r="F9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Glb 250 Sport</v>
      </c>
      <c r="G936" t="s">
        <v>59</v>
      </c>
      <c r="I936" t="s">
        <v>22</v>
      </c>
      <c r="J936" s="14">
        <v>7235</v>
      </c>
      <c r="K936" t="s">
        <v>23</v>
      </c>
      <c r="L936" t="s">
        <v>24</v>
      </c>
      <c r="M936" t="s">
        <v>61</v>
      </c>
      <c r="O936" t="s">
        <v>24</v>
      </c>
      <c r="P936" t="s">
        <v>68</v>
      </c>
      <c r="Q936">
        <v>35.11</v>
      </c>
      <c r="R936">
        <v>-106.62</v>
      </c>
      <c r="S936" t="s">
        <v>369</v>
      </c>
    </row>
    <row r="937" spans="1:19" x14ac:dyDescent="0.3">
      <c r="A937" s="7">
        <v>28990</v>
      </c>
      <c r="B937" s="7" t="str">
        <f>IF(Table2[[#This Row],[Price]]&lt;4900,"Low",
   IF(Table2[[#This Row],[Price]]&gt;=27524,"High","Mid"))</f>
        <v>High</v>
      </c>
      <c r="C937" s="10">
        <v>2020</v>
      </c>
      <c r="D937" t="s">
        <v>205</v>
      </c>
      <c r="E937" t="s">
        <v>496</v>
      </c>
      <c r="F9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Veloster N Coupe 3D</v>
      </c>
      <c r="G937" t="s">
        <v>59</v>
      </c>
      <c r="I937" t="s">
        <v>22</v>
      </c>
      <c r="J937" s="14">
        <v>11373</v>
      </c>
      <c r="K937" t="s">
        <v>23</v>
      </c>
      <c r="L937" t="s">
        <v>24</v>
      </c>
      <c r="M937" t="s">
        <v>61</v>
      </c>
      <c r="O937" t="s">
        <v>44</v>
      </c>
      <c r="P937" t="s">
        <v>26</v>
      </c>
      <c r="Q937">
        <v>35.11</v>
      </c>
      <c r="R937">
        <v>-106.62</v>
      </c>
      <c r="S937" t="s">
        <v>369</v>
      </c>
    </row>
    <row r="938" spans="1:19" x14ac:dyDescent="0.3">
      <c r="A938" s="7">
        <v>37590</v>
      </c>
      <c r="B938" s="7" t="str">
        <f>IF(Table2[[#This Row],[Price]]&lt;4900,"Low",
   IF(Table2[[#This Row],[Price]]&gt;=27524,"High","Mid"))</f>
        <v>High</v>
      </c>
      <c r="C938" s="10">
        <v>2014</v>
      </c>
      <c r="D938" t="s">
        <v>47</v>
      </c>
      <c r="E938" t="s">
        <v>1723</v>
      </c>
      <c r="F9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Fj Cruiser Sport Utility</v>
      </c>
      <c r="G938" t="s">
        <v>59</v>
      </c>
      <c r="H938" t="s">
        <v>49</v>
      </c>
      <c r="I938" t="s">
        <v>22</v>
      </c>
      <c r="J938" s="14">
        <v>58358</v>
      </c>
      <c r="K938" t="s">
        <v>23</v>
      </c>
      <c r="L938" t="s">
        <v>24</v>
      </c>
      <c r="O938" t="s">
        <v>24</v>
      </c>
      <c r="Q938">
        <v>35.11</v>
      </c>
      <c r="R938">
        <v>-106.62</v>
      </c>
      <c r="S938" t="s">
        <v>1724</v>
      </c>
    </row>
    <row r="939" spans="1:19" x14ac:dyDescent="0.3">
      <c r="A939" s="7">
        <v>33990</v>
      </c>
      <c r="B939" s="7" t="str">
        <f>IF(Table2[[#This Row],[Price]]&lt;4900,"Low",
   IF(Table2[[#This Row],[Price]]&gt;=27524,"High","Mid"))</f>
        <v>High</v>
      </c>
      <c r="C939" s="10">
        <v>2018</v>
      </c>
      <c r="D939" t="s">
        <v>179</v>
      </c>
      <c r="E939" t="s">
        <v>1135</v>
      </c>
      <c r="F9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Range Evoque Se Sport</v>
      </c>
      <c r="G939" t="s">
        <v>59</v>
      </c>
      <c r="I939" t="s">
        <v>22</v>
      </c>
      <c r="J939" s="14">
        <v>31419</v>
      </c>
      <c r="K939" t="s">
        <v>23</v>
      </c>
      <c r="L939" t="s">
        <v>24</v>
      </c>
      <c r="M939" t="s">
        <v>73</v>
      </c>
      <c r="O939" t="s">
        <v>24</v>
      </c>
      <c r="P939" t="s">
        <v>68</v>
      </c>
      <c r="Q939">
        <v>35.11</v>
      </c>
      <c r="R939">
        <v>-106.62</v>
      </c>
      <c r="S939" t="s">
        <v>1136</v>
      </c>
    </row>
    <row r="940" spans="1:19" x14ac:dyDescent="0.3">
      <c r="A940" s="7">
        <v>33990</v>
      </c>
      <c r="B940" s="7" t="str">
        <f>IF(Table2[[#This Row],[Price]]&lt;4900,"Low",
   IF(Table2[[#This Row],[Price]]&gt;=27524,"High","Mid"))</f>
        <v>High</v>
      </c>
      <c r="C940" s="10">
        <v>2018</v>
      </c>
      <c r="D940" t="s">
        <v>483</v>
      </c>
      <c r="E940" t="s">
        <v>776</v>
      </c>
      <c r="F9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Q60 3.0T Luxe Coupe 2D</v>
      </c>
      <c r="G940" t="s">
        <v>59</v>
      </c>
      <c r="H940" t="s">
        <v>49</v>
      </c>
      <c r="I940" t="s">
        <v>22</v>
      </c>
      <c r="J940" s="14">
        <v>20315</v>
      </c>
      <c r="K940" t="s">
        <v>23</v>
      </c>
      <c r="L940" t="s">
        <v>24</v>
      </c>
      <c r="M940" t="s">
        <v>42</v>
      </c>
      <c r="O940" t="s">
        <v>44</v>
      </c>
      <c r="P940" t="s">
        <v>31</v>
      </c>
      <c r="Q940">
        <v>35.11</v>
      </c>
      <c r="R940">
        <v>-106.62</v>
      </c>
      <c r="S940" t="s">
        <v>777</v>
      </c>
    </row>
    <row r="941" spans="1:19" x14ac:dyDescent="0.3">
      <c r="A941" s="7">
        <v>27590</v>
      </c>
      <c r="B941" s="7" t="str">
        <f>IF(Table2[[#This Row],[Price]]&lt;4900,"Low",
   IF(Table2[[#This Row],[Price]]&gt;=27524,"High","Mid"))</f>
        <v>High</v>
      </c>
      <c r="C941" s="10">
        <v>2018</v>
      </c>
      <c r="D941" t="s">
        <v>483</v>
      </c>
      <c r="E941" t="s">
        <v>781</v>
      </c>
      <c r="F9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Q50 3.0T Luxe Sedan 4D</v>
      </c>
      <c r="G941" t="s">
        <v>59</v>
      </c>
      <c r="H941" t="s">
        <v>49</v>
      </c>
      <c r="I941" t="s">
        <v>22</v>
      </c>
      <c r="J941" s="14">
        <v>20395</v>
      </c>
      <c r="K941" t="s">
        <v>23</v>
      </c>
      <c r="L941" t="s">
        <v>24</v>
      </c>
      <c r="M941" t="s">
        <v>42</v>
      </c>
      <c r="O941" t="s">
        <v>63</v>
      </c>
      <c r="Q941">
        <v>35.11</v>
      </c>
      <c r="R941">
        <v>-106.62</v>
      </c>
      <c r="S941" t="s">
        <v>777</v>
      </c>
    </row>
    <row r="942" spans="1:19" x14ac:dyDescent="0.3">
      <c r="A942" s="7">
        <v>33590</v>
      </c>
      <c r="B942" s="7" t="str">
        <f>IF(Table2[[#This Row],[Price]]&lt;4900,"Low",
   IF(Table2[[#This Row],[Price]]&gt;=27524,"High","Mid"))</f>
        <v>High</v>
      </c>
      <c r="C942" s="10">
        <v>2019</v>
      </c>
      <c r="D942" t="s">
        <v>208</v>
      </c>
      <c r="E942" t="s">
        <v>1050</v>
      </c>
      <c r="F9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X3 Sdrive30I Sport Utility</v>
      </c>
      <c r="G942" t="s">
        <v>59</v>
      </c>
      <c r="I942" t="s">
        <v>24</v>
      </c>
      <c r="J942" s="14">
        <v>28779</v>
      </c>
      <c r="K942" t="s">
        <v>23</v>
      </c>
      <c r="L942" t="s">
        <v>24</v>
      </c>
      <c r="M942" t="s">
        <v>42</v>
      </c>
      <c r="O942" t="s">
        <v>24</v>
      </c>
      <c r="P942" t="s">
        <v>26</v>
      </c>
      <c r="Q942">
        <v>35.11</v>
      </c>
      <c r="R942">
        <v>-106.62</v>
      </c>
      <c r="S942" t="s">
        <v>1051</v>
      </c>
    </row>
    <row r="943" spans="1:19" x14ac:dyDescent="0.3">
      <c r="A943" s="7">
        <v>27990</v>
      </c>
      <c r="B943" s="7" t="str">
        <f>IF(Table2[[#This Row],[Price]]&lt;4900,"Low",
   IF(Table2[[#This Row],[Price]]&gt;=27524,"High","Mid"))</f>
        <v>High</v>
      </c>
      <c r="C943" s="10">
        <v>2018</v>
      </c>
      <c r="D943" t="s">
        <v>295</v>
      </c>
      <c r="E943" t="s">
        <v>1118</v>
      </c>
      <c r="F9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Rdx Technology Pkg Sport</v>
      </c>
      <c r="G943" t="s">
        <v>59</v>
      </c>
      <c r="H943" t="s">
        <v>49</v>
      </c>
      <c r="I943" t="s">
        <v>22</v>
      </c>
      <c r="J943" s="14">
        <v>30791</v>
      </c>
      <c r="K943" t="s">
        <v>23</v>
      </c>
      <c r="L943" t="s">
        <v>24</v>
      </c>
      <c r="O943" t="s">
        <v>24</v>
      </c>
      <c r="Q943">
        <v>35.11</v>
      </c>
      <c r="R943">
        <v>-106.62</v>
      </c>
      <c r="S943" t="s">
        <v>1119</v>
      </c>
    </row>
    <row r="944" spans="1:19" x14ac:dyDescent="0.3">
      <c r="A944" s="7">
        <v>5500</v>
      </c>
      <c r="B944" s="7" t="str">
        <f>IF(Table2[[#This Row],[Price]]&lt;4900,"Low",
   IF(Table2[[#This Row],[Price]]&gt;=27524,"High","Mid"))</f>
        <v>Mid</v>
      </c>
      <c r="C944" s="10">
        <v>1998</v>
      </c>
      <c r="D944" t="s">
        <v>51</v>
      </c>
      <c r="E944" t="s">
        <v>848</v>
      </c>
      <c r="F9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I944" t="s">
        <v>22</v>
      </c>
      <c r="J944" s="14">
        <v>154000</v>
      </c>
      <c r="K944" t="s">
        <v>23</v>
      </c>
      <c r="L944" t="s">
        <v>36</v>
      </c>
      <c r="Q944">
        <v>34.969253000000002</v>
      </c>
      <c r="R944">
        <v>-106.630982</v>
      </c>
      <c r="S944" t="s">
        <v>3059</v>
      </c>
    </row>
    <row r="945" spans="1:19" x14ac:dyDescent="0.3">
      <c r="A945" s="7">
        <v>19800</v>
      </c>
      <c r="B945" s="7" t="str">
        <f>IF(Table2[[#This Row],[Price]]&lt;4900,"Low",
   IF(Table2[[#This Row],[Price]]&gt;=27524,"High","Mid"))</f>
        <v>Mid</v>
      </c>
      <c r="C945" s="10">
        <v>2005</v>
      </c>
      <c r="D945" t="s">
        <v>47</v>
      </c>
      <c r="E945" t="s">
        <v>947</v>
      </c>
      <c r="F9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Double Cab Limited</v>
      </c>
      <c r="G945" t="s">
        <v>137</v>
      </c>
      <c r="H945" t="s">
        <v>41</v>
      </c>
      <c r="I945" t="s">
        <v>22</v>
      </c>
      <c r="J945" s="14">
        <v>137291</v>
      </c>
      <c r="K945" t="s">
        <v>23</v>
      </c>
      <c r="L945" t="s">
        <v>36</v>
      </c>
      <c r="M945" t="s">
        <v>73</v>
      </c>
      <c r="N945" t="s">
        <v>95</v>
      </c>
      <c r="O945" t="s">
        <v>96</v>
      </c>
      <c r="P945" t="s">
        <v>97</v>
      </c>
      <c r="Q945">
        <v>35.153799999999997</v>
      </c>
      <c r="R945">
        <v>-106.5017</v>
      </c>
      <c r="S945" t="s">
        <v>2880</v>
      </c>
    </row>
    <row r="946" spans="1:19" x14ac:dyDescent="0.3">
      <c r="A946" s="7">
        <v>5450</v>
      </c>
      <c r="B946" s="7" t="str">
        <f>IF(Table2[[#This Row],[Price]]&lt;4900,"Low",
   IF(Table2[[#This Row],[Price]]&gt;=27524,"High","Mid"))</f>
        <v>Mid</v>
      </c>
      <c r="C946" s="10">
        <v>2004</v>
      </c>
      <c r="D946" t="s">
        <v>51</v>
      </c>
      <c r="E946" t="s">
        <v>2421</v>
      </c>
      <c r="F9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S10 Blazer</v>
      </c>
      <c r="G946" t="s">
        <v>137</v>
      </c>
      <c r="H946" t="s">
        <v>49</v>
      </c>
      <c r="I946" t="s">
        <v>22</v>
      </c>
      <c r="J946" s="14">
        <v>100000</v>
      </c>
      <c r="K946" t="s">
        <v>23</v>
      </c>
      <c r="L946" t="s">
        <v>36</v>
      </c>
      <c r="M946" t="s">
        <v>61</v>
      </c>
      <c r="O946" t="s">
        <v>90</v>
      </c>
      <c r="Q946">
        <v>35.085135000000001</v>
      </c>
      <c r="R946">
        <v>-106.74625399999999</v>
      </c>
      <c r="S946" t="s">
        <v>2422</v>
      </c>
    </row>
    <row r="947" spans="1:19" x14ac:dyDescent="0.3">
      <c r="A947" s="7">
        <v>13000</v>
      </c>
      <c r="B947" s="7" t="str">
        <f>IF(Table2[[#This Row],[Price]]&lt;4900,"Low",
   IF(Table2[[#This Row],[Price]]&gt;=27524,"High","Mid"))</f>
        <v>Mid</v>
      </c>
      <c r="C947" s="10">
        <v>2012</v>
      </c>
      <c r="D947" t="s">
        <v>51</v>
      </c>
      <c r="E947" t="s">
        <v>1980</v>
      </c>
      <c r="F9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Hd</v>
      </c>
      <c r="G947" t="s">
        <v>137</v>
      </c>
      <c r="H947" t="s">
        <v>41</v>
      </c>
      <c r="I947" t="s">
        <v>22</v>
      </c>
      <c r="J947" s="14">
        <v>180000</v>
      </c>
      <c r="K947" t="s">
        <v>23</v>
      </c>
      <c r="L947" t="s">
        <v>36</v>
      </c>
      <c r="M947" s="8" t="s">
        <v>42</v>
      </c>
      <c r="N947" s="8" t="s">
        <v>83</v>
      </c>
      <c r="Q947">
        <v>35.175781999999998</v>
      </c>
      <c r="R947">
        <v>-106.662312</v>
      </c>
      <c r="S947" t="s">
        <v>3239</v>
      </c>
    </row>
    <row r="948" spans="1:19" x14ac:dyDescent="0.3">
      <c r="A948" s="7">
        <v>27800</v>
      </c>
      <c r="B948" s="7" t="str">
        <f>IF(Table2[[#This Row],[Price]]&lt;4900,"Low",
   IF(Table2[[#This Row],[Price]]&gt;=27524,"High","Mid"))</f>
        <v>High</v>
      </c>
      <c r="C948" s="10">
        <v>1999</v>
      </c>
      <c r="D948" t="s">
        <v>20</v>
      </c>
      <c r="E948" t="s">
        <v>2271</v>
      </c>
      <c r="F9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4X4</v>
      </c>
      <c r="G948" t="s">
        <v>137</v>
      </c>
      <c r="H948" t="s">
        <v>41</v>
      </c>
      <c r="I948" t="s">
        <v>30</v>
      </c>
      <c r="J948" s="14">
        <v>91210</v>
      </c>
      <c r="K948" t="s">
        <v>23</v>
      </c>
      <c r="L948" t="s">
        <v>36</v>
      </c>
      <c r="M948" t="s">
        <v>73</v>
      </c>
      <c r="P948" t="s">
        <v>26</v>
      </c>
      <c r="Q948">
        <v>38.512799999999999</v>
      </c>
      <c r="R948">
        <v>-90.630600000000001</v>
      </c>
      <c r="S948" t="s">
        <v>2272</v>
      </c>
    </row>
    <row r="949" spans="1:19" x14ac:dyDescent="0.3">
      <c r="A949" s="7">
        <v>39995</v>
      </c>
      <c r="B949" s="7" t="str">
        <f>IF(Table2[[#This Row],[Price]]&lt;4900,"Low",
   IF(Table2[[#This Row],[Price]]&gt;=27524,"High","Mid"))</f>
        <v>High</v>
      </c>
      <c r="C949" s="10">
        <v>2016</v>
      </c>
      <c r="D949" t="s">
        <v>20</v>
      </c>
      <c r="E949" t="s">
        <v>1247</v>
      </c>
      <c r="F9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4X2 2Dr Re</v>
      </c>
      <c r="I949" t="s">
        <v>22</v>
      </c>
      <c r="J949" s="14">
        <v>35000</v>
      </c>
      <c r="K949" t="s">
        <v>23</v>
      </c>
      <c r="L949" t="s">
        <v>36</v>
      </c>
      <c r="Q949">
        <v>36.114899999999999</v>
      </c>
      <c r="R949">
        <v>-115.2161</v>
      </c>
      <c r="S949" t="s">
        <v>1248</v>
      </c>
    </row>
    <row r="950" spans="1:19" x14ac:dyDescent="0.3">
      <c r="A950" s="7">
        <v>3450</v>
      </c>
      <c r="B950" s="7" t="str">
        <f>IF(Table2[[#This Row],[Price]]&lt;4900,"Low",
   IF(Table2[[#This Row],[Price]]&gt;=27524,"High","Mid"))</f>
        <v>Low</v>
      </c>
      <c r="C950" s="10">
        <v>2002</v>
      </c>
      <c r="D950" t="s">
        <v>390</v>
      </c>
      <c r="E950" t="s">
        <v>2415</v>
      </c>
      <c r="F9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</v>
      </c>
      <c r="G950" t="s">
        <v>59</v>
      </c>
      <c r="H950" t="s">
        <v>86</v>
      </c>
      <c r="I950" t="s">
        <v>22</v>
      </c>
      <c r="J950" s="14">
        <v>175000</v>
      </c>
      <c r="K950" t="s">
        <v>172</v>
      </c>
      <c r="L950" t="s">
        <v>36</v>
      </c>
      <c r="M950" t="s">
        <v>61</v>
      </c>
      <c r="N950" t="s">
        <v>54</v>
      </c>
      <c r="O950" t="s">
        <v>63</v>
      </c>
      <c r="P950" t="s">
        <v>55</v>
      </c>
      <c r="Q950">
        <v>35.085557000000001</v>
      </c>
      <c r="R950">
        <v>-106.746426</v>
      </c>
      <c r="S950" t="s">
        <v>3193</v>
      </c>
    </row>
    <row r="951" spans="1:19" x14ac:dyDescent="0.3">
      <c r="A951" s="7">
        <v>30000</v>
      </c>
      <c r="B951" s="7" t="str">
        <f>IF(Table2[[#This Row],[Price]]&lt;4900,"Low",
   IF(Table2[[#This Row],[Price]]&gt;=27524,"High","Mid"))</f>
        <v>High</v>
      </c>
      <c r="C951" s="10">
        <v>2011</v>
      </c>
      <c r="D951" t="s">
        <v>20</v>
      </c>
      <c r="E951" t="s">
        <v>2632</v>
      </c>
      <c r="F9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</v>
      </c>
      <c r="G951" t="s">
        <v>137</v>
      </c>
      <c r="H951" t="s">
        <v>41</v>
      </c>
      <c r="I951" t="s">
        <v>30</v>
      </c>
      <c r="J951" s="14">
        <v>168500</v>
      </c>
      <c r="K951" t="s">
        <v>23</v>
      </c>
      <c r="L951" t="s">
        <v>36</v>
      </c>
      <c r="M951" t="s">
        <v>73</v>
      </c>
      <c r="O951" t="s">
        <v>83</v>
      </c>
      <c r="P951" t="s">
        <v>26</v>
      </c>
      <c r="Q951">
        <v>35.021821000000003</v>
      </c>
      <c r="R951">
        <v>-106.687995</v>
      </c>
      <c r="S951" t="s">
        <v>3152</v>
      </c>
    </row>
    <row r="952" spans="1:19" x14ac:dyDescent="0.3">
      <c r="A952" s="7">
        <v>56995</v>
      </c>
      <c r="B952" s="7" t="str">
        <f>IF(Table2[[#This Row],[Price]]&lt;4900,"Low",
   IF(Table2[[#This Row],[Price]]&gt;=27524,"High","Mid"))</f>
        <v>High</v>
      </c>
      <c r="C952" s="10">
        <v>2016</v>
      </c>
      <c r="D952" t="s">
        <v>174</v>
      </c>
      <c r="E952" t="s">
        <v>465</v>
      </c>
      <c r="F9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 Srt Hellcat</v>
      </c>
      <c r="G952" t="s">
        <v>132</v>
      </c>
      <c r="H952" t="s">
        <v>41</v>
      </c>
      <c r="I952" t="s">
        <v>22</v>
      </c>
      <c r="J952" s="14">
        <v>10264</v>
      </c>
      <c r="K952" t="s">
        <v>23</v>
      </c>
      <c r="L952" t="s">
        <v>36</v>
      </c>
      <c r="M952" t="s">
        <v>42</v>
      </c>
      <c r="N952" t="s">
        <v>95</v>
      </c>
      <c r="O952" t="s">
        <v>44</v>
      </c>
      <c r="P952" t="s">
        <v>26</v>
      </c>
      <c r="Q952">
        <v>35.110399999999998</v>
      </c>
      <c r="R952">
        <v>-106.57810000000001</v>
      </c>
      <c r="S952" t="s">
        <v>466</v>
      </c>
    </row>
    <row r="953" spans="1:19" x14ac:dyDescent="0.3">
      <c r="A953" s="7">
        <v>48995</v>
      </c>
      <c r="B953" s="7" t="str">
        <f>IF(Table2[[#This Row],[Price]]&lt;4900,"Low",
   IF(Table2[[#This Row],[Price]]&gt;=27524,"High","Mid"))</f>
        <v>High</v>
      </c>
      <c r="C953" s="10">
        <v>2017</v>
      </c>
      <c r="D953" t="s">
        <v>93</v>
      </c>
      <c r="E953" t="s">
        <v>819</v>
      </c>
      <c r="F9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H953" s="8" t="s">
        <v>41</v>
      </c>
      <c r="I953" t="s">
        <v>22</v>
      </c>
      <c r="J953" s="14">
        <v>37176</v>
      </c>
      <c r="K953" t="s">
        <v>23</v>
      </c>
      <c r="L953" t="s">
        <v>36</v>
      </c>
      <c r="M953" t="s">
        <v>73</v>
      </c>
      <c r="N953" s="8" t="s">
        <v>83</v>
      </c>
      <c r="Q953">
        <v>34.818424999999998</v>
      </c>
      <c r="R953">
        <v>-106.761107</v>
      </c>
      <c r="S953" t="s">
        <v>1309</v>
      </c>
    </row>
    <row r="954" spans="1:19" x14ac:dyDescent="0.3">
      <c r="A954" s="7">
        <v>10499</v>
      </c>
      <c r="B954" s="7" t="str">
        <f>IF(Table2[[#This Row],[Price]]&lt;4900,"Low",
   IF(Table2[[#This Row],[Price]]&gt;=27524,"High","Mid"))</f>
        <v>Mid</v>
      </c>
      <c r="C954" s="10">
        <v>2013</v>
      </c>
      <c r="D954" t="s">
        <v>47</v>
      </c>
      <c r="E954" t="s">
        <v>2551</v>
      </c>
      <c r="F9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G954" t="s">
        <v>137</v>
      </c>
      <c r="H954" t="s">
        <v>86</v>
      </c>
      <c r="I954" t="s">
        <v>102</v>
      </c>
      <c r="J954" s="14">
        <v>110000</v>
      </c>
      <c r="K954" t="s">
        <v>23</v>
      </c>
      <c r="L954" t="s">
        <v>36</v>
      </c>
      <c r="M954" t="s">
        <v>61</v>
      </c>
      <c r="N954" s="8" t="s">
        <v>62</v>
      </c>
      <c r="P954" t="s">
        <v>26</v>
      </c>
      <c r="Q954">
        <v>35.150599999999997</v>
      </c>
      <c r="R954">
        <v>-106.569</v>
      </c>
      <c r="S954" t="s">
        <v>2552</v>
      </c>
    </row>
    <row r="955" spans="1:19" x14ac:dyDescent="0.3">
      <c r="A955" s="7">
        <v>95000</v>
      </c>
      <c r="B955" s="7" t="str">
        <f>IF(Table2[[#This Row],[Price]]&lt;4900,"Low",
   IF(Table2[[#This Row],[Price]]&gt;=27524,"High","Mid"))</f>
        <v>High</v>
      </c>
      <c r="C955" s="10">
        <v>2021</v>
      </c>
      <c r="D955" t="s">
        <v>169</v>
      </c>
      <c r="E955" t="s">
        <v>157</v>
      </c>
      <c r="F9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955" t="s">
        <v>53</v>
      </c>
      <c r="H955" t="s">
        <v>41</v>
      </c>
      <c r="I955" t="s">
        <v>22</v>
      </c>
      <c r="J955" s="14">
        <v>400</v>
      </c>
      <c r="K955" t="s">
        <v>23</v>
      </c>
      <c r="L955" t="s">
        <v>36</v>
      </c>
      <c r="M955" t="s">
        <v>73</v>
      </c>
      <c r="N955" s="8" t="s">
        <v>83</v>
      </c>
      <c r="O955" t="s">
        <v>96</v>
      </c>
      <c r="P955" t="s">
        <v>68</v>
      </c>
      <c r="Q955">
        <v>35.178699999999999</v>
      </c>
      <c r="R955">
        <v>-106.5102</v>
      </c>
      <c r="S955" t="s">
        <v>170</v>
      </c>
    </row>
    <row r="956" spans="1:19" x14ac:dyDescent="0.3">
      <c r="A956" s="7">
        <v>11500</v>
      </c>
      <c r="B956" s="7" t="str">
        <f>IF(Table2[[#This Row],[Price]]&lt;4900,"Low",
   IF(Table2[[#This Row],[Price]]&gt;=27524,"High","Mid"))</f>
        <v>Mid</v>
      </c>
      <c r="C956" s="10">
        <v>2008</v>
      </c>
      <c r="D956" t="s">
        <v>227</v>
      </c>
      <c r="E956" t="s">
        <v>2818</v>
      </c>
      <c r="F9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Ml550</v>
      </c>
      <c r="G956" t="s">
        <v>59</v>
      </c>
      <c r="H956" t="s">
        <v>41</v>
      </c>
      <c r="I956" t="s">
        <v>22</v>
      </c>
      <c r="J956" s="14">
        <v>131609</v>
      </c>
      <c r="K956" t="s">
        <v>23</v>
      </c>
      <c r="L956" t="s">
        <v>36</v>
      </c>
      <c r="M956" t="s">
        <v>73</v>
      </c>
      <c r="N956" t="s">
        <v>95</v>
      </c>
      <c r="O956" t="s">
        <v>90</v>
      </c>
      <c r="P956" t="s">
        <v>68</v>
      </c>
      <c r="Q956">
        <v>35.249299999999998</v>
      </c>
      <c r="R956">
        <v>-106.6818</v>
      </c>
      <c r="S956" t="s">
        <v>2819</v>
      </c>
    </row>
    <row r="957" spans="1:19" x14ac:dyDescent="0.3">
      <c r="A957" s="7">
        <v>13995</v>
      </c>
      <c r="B957" s="7" t="str">
        <f>IF(Table2[[#This Row],[Price]]&lt;4900,"Low",
   IF(Table2[[#This Row],[Price]]&gt;=27524,"High","Mid"))</f>
        <v>Mid</v>
      </c>
      <c r="C957" s="10">
        <v>2016</v>
      </c>
      <c r="D957" t="s">
        <v>197</v>
      </c>
      <c r="E957" t="s">
        <v>1320</v>
      </c>
      <c r="F9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Rio Lx Sedan 4D</v>
      </c>
      <c r="G957" t="s">
        <v>137</v>
      </c>
      <c r="H957" t="s">
        <v>86</v>
      </c>
      <c r="I957" t="s">
        <v>22</v>
      </c>
      <c r="J957" s="14">
        <v>37982</v>
      </c>
      <c r="K957" t="s">
        <v>23</v>
      </c>
      <c r="L957" t="s">
        <v>36</v>
      </c>
      <c r="M957" t="s">
        <v>61</v>
      </c>
      <c r="N957" t="s">
        <v>62</v>
      </c>
      <c r="O957" t="s">
        <v>63</v>
      </c>
      <c r="P957" t="s">
        <v>55</v>
      </c>
      <c r="Q957">
        <v>35.110399999999998</v>
      </c>
      <c r="R957">
        <v>-106.57810000000001</v>
      </c>
      <c r="S957" t="s">
        <v>1321</v>
      </c>
    </row>
    <row r="958" spans="1:19" x14ac:dyDescent="0.3">
      <c r="A958" s="7">
        <v>8950</v>
      </c>
      <c r="B958" s="7" t="str">
        <f>IF(Table2[[#This Row],[Price]]&lt;4900,"Low",
   IF(Table2[[#This Row],[Price]]&gt;=27524,"High","Mid"))</f>
        <v>Mid</v>
      </c>
      <c r="C958" s="10">
        <v>2015</v>
      </c>
      <c r="D958" t="s">
        <v>71</v>
      </c>
      <c r="E958" t="s">
        <v>99</v>
      </c>
      <c r="F9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</v>
      </c>
      <c r="G958" t="s">
        <v>137</v>
      </c>
      <c r="H958" t="s">
        <v>86</v>
      </c>
      <c r="I958" t="s">
        <v>22</v>
      </c>
      <c r="J958" s="14">
        <v>96800</v>
      </c>
      <c r="K958" t="s">
        <v>172</v>
      </c>
      <c r="L958" t="s">
        <v>36</v>
      </c>
      <c r="M958" s="8" t="s">
        <v>73</v>
      </c>
      <c r="N958" t="s">
        <v>62</v>
      </c>
      <c r="O958" t="s">
        <v>83</v>
      </c>
      <c r="P958" t="s">
        <v>138</v>
      </c>
      <c r="Q958">
        <v>34.662100000000002</v>
      </c>
      <c r="R958">
        <v>-106.7762</v>
      </c>
      <c r="S958" t="s">
        <v>2349</v>
      </c>
    </row>
    <row r="959" spans="1:19" x14ac:dyDescent="0.3">
      <c r="A959" s="7">
        <v>35995</v>
      </c>
      <c r="B959" s="7" t="str">
        <f>IF(Table2[[#This Row],[Price]]&lt;4900,"Low",
   IF(Table2[[#This Row],[Price]]&gt;=27524,"High","Mid"))</f>
        <v>High</v>
      </c>
      <c r="C959" s="10">
        <v>2015</v>
      </c>
      <c r="D959" t="s">
        <v>20</v>
      </c>
      <c r="E959" t="s">
        <v>1795</v>
      </c>
      <c r="F9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Super Duty</v>
      </c>
      <c r="I959" t="s">
        <v>22</v>
      </c>
      <c r="J959" s="14">
        <v>62000</v>
      </c>
      <c r="K959" t="s">
        <v>23</v>
      </c>
      <c r="L959" t="s">
        <v>36</v>
      </c>
      <c r="Q959">
        <v>36.114899999999999</v>
      </c>
      <c r="R959">
        <v>-115.2161</v>
      </c>
      <c r="S959" t="s">
        <v>1796</v>
      </c>
    </row>
    <row r="960" spans="1:19" x14ac:dyDescent="0.3">
      <c r="A960" s="7">
        <v>6900</v>
      </c>
      <c r="B960" s="7" t="str">
        <f>IF(Table2[[#This Row],[Price]]&lt;4900,"Low",
   IF(Table2[[#This Row],[Price]]&gt;=27524,"High","Mid"))</f>
        <v>Mid</v>
      </c>
      <c r="C960" s="10">
        <v>2016</v>
      </c>
      <c r="D960" t="s">
        <v>20</v>
      </c>
      <c r="E960" t="s">
        <v>21</v>
      </c>
      <c r="F9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E-450</v>
      </c>
      <c r="I960" t="s">
        <v>22</v>
      </c>
      <c r="J960" s="14">
        <v>0</v>
      </c>
      <c r="K960" t="s">
        <v>23</v>
      </c>
      <c r="L960" t="s">
        <v>24</v>
      </c>
      <c r="O960" t="s">
        <v>25</v>
      </c>
      <c r="P960" t="s">
        <v>26</v>
      </c>
      <c r="Q960">
        <v>42.196156000000002</v>
      </c>
      <c r="R960">
        <v>-88.310559999999995</v>
      </c>
      <c r="S960" t="s">
        <v>33</v>
      </c>
    </row>
    <row r="961" spans="1:19" x14ac:dyDescent="0.3">
      <c r="A961" s="7">
        <v>6500</v>
      </c>
      <c r="B961" s="7" t="str">
        <f>IF(Table2[[#This Row],[Price]]&lt;4900,"Low",
   IF(Table2[[#This Row],[Price]]&gt;=27524,"High","Mid"))</f>
        <v>Mid</v>
      </c>
      <c r="C961" s="10">
        <v>2010</v>
      </c>
      <c r="D961" t="s">
        <v>483</v>
      </c>
      <c r="E961" t="s">
        <v>3113</v>
      </c>
      <c r="F9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G37</v>
      </c>
      <c r="G961" t="s">
        <v>59</v>
      </c>
      <c r="H961" t="s">
        <v>49</v>
      </c>
      <c r="I961" t="s">
        <v>22</v>
      </c>
      <c r="J961" s="14">
        <v>163000</v>
      </c>
      <c r="K961" t="s">
        <v>23</v>
      </c>
      <c r="L961" t="s">
        <v>36</v>
      </c>
      <c r="M961" t="s">
        <v>42</v>
      </c>
      <c r="O961" t="s">
        <v>63</v>
      </c>
      <c r="P961" t="s">
        <v>138</v>
      </c>
      <c r="Q961">
        <v>34.047899999999998</v>
      </c>
      <c r="R961">
        <v>-106.8907</v>
      </c>
      <c r="S961" t="s">
        <v>3114</v>
      </c>
    </row>
    <row r="962" spans="1:19" x14ac:dyDescent="0.3">
      <c r="A962" s="7">
        <v>41995</v>
      </c>
      <c r="B962" s="7" t="str">
        <f>IF(Table2[[#This Row],[Price]]&lt;4900,"Low",
   IF(Table2[[#This Row],[Price]]&gt;=27524,"High","Mid"))</f>
        <v>High</v>
      </c>
      <c r="C962" s="10">
        <v>2020</v>
      </c>
      <c r="D962" t="s">
        <v>93</v>
      </c>
      <c r="E962" t="s">
        <v>719</v>
      </c>
      <c r="F9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Sle Elevation</v>
      </c>
      <c r="G962" t="s">
        <v>132</v>
      </c>
      <c r="H962" t="s">
        <v>41</v>
      </c>
      <c r="I962" t="s">
        <v>22</v>
      </c>
      <c r="J962" s="14">
        <v>18471</v>
      </c>
      <c r="K962" t="s">
        <v>23</v>
      </c>
      <c r="L962" t="s">
        <v>36</v>
      </c>
      <c r="M962" t="s">
        <v>42</v>
      </c>
      <c r="N962" t="s">
        <v>95</v>
      </c>
      <c r="O962" t="s">
        <v>83</v>
      </c>
      <c r="P962" t="s">
        <v>155</v>
      </c>
      <c r="Q962">
        <v>35.110399999999998</v>
      </c>
      <c r="R962">
        <v>-106.57810000000001</v>
      </c>
      <c r="S962" t="s">
        <v>720</v>
      </c>
    </row>
    <row r="963" spans="1:19" x14ac:dyDescent="0.3">
      <c r="A963" s="7">
        <v>3000</v>
      </c>
      <c r="B963" s="7" t="str">
        <f>IF(Table2[[#This Row],[Price]]&lt;4900,"Low",
   IF(Table2[[#This Row],[Price]]&gt;=27524,"High","Mid"))</f>
        <v>Low</v>
      </c>
      <c r="C963" s="10">
        <v>2003</v>
      </c>
      <c r="D963" t="s">
        <v>47</v>
      </c>
      <c r="E963" t="s">
        <v>1811</v>
      </c>
      <c r="F9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</v>
      </c>
      <c r="G963" t="s">
        <v>59</v>
      </c>
      <c r="H963" t="s">
        <v>86</v>
      </c>
      <c r="I963" t="s">
        <v>22</v>
      </c>
      <c r="J963" s="14">
        <v>182000</v>
      </c>
      <c r="K963" t="s">
        <v>23</v>
      </c>
      <c r="L963" t="s">
        <v>36</v>
      </c>
      <c r="M963" t="s">
        <v>73</v>
      </c>
      <c r="N963" s="8" t="s">
        <v>146</v>
      </c>
      <c r="P963" t="s">
        <v>68</v>
      </c>
      <c r="Q963">
        <v>35.110399999999998</v>
      </c>
      <c r="R963">
        <v>-106.57810000000001</v>
      </c>
      <c r="S963" t="s">
        <v>3261</v>
      </c>
    </row>
    <row r="964" spans="1:19" x14ac:dyDescent="0.3">
      <c r="A964" s="7">
        <v>22575</v>
      </c>
      <c r="B964" s="7" t="str">
        <f>IF(Table2[[#This Row],[Price]]&lt;4900,"Low",
   IF(Table2[[#This Row],[Price]]&gt;=27524,"High","Mid"))</f>
        <v>Mid</v>
      </c>
      <c r="C964" s="10">
        <v>2017</v>
      </c>
      <c r="D964" t="s">
        <v>390</v>
      </c>
      <c r="E964" t="s">
        <v>1524</v>
      </c>
      <c r="F9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H964" t="s">
        <v>86</v>
      </c>
      <c r="I964" t="s">
        <v>22</v>
      </c>
      <c r="J964" s="14">
        <v>49200</v>
      </c>
      <c r="K964" t="s">
        <v>23</v>
      </c>
      <c r="L964" t="s">
        <v>36</v>
      </c>
      <c r="M964" t="s">
        <v>61</v>
      </c>
      <c r="N964" s="8" t="s">
        <v>62</v>
      </c>
      <c r="Q964">
        <v>35.249299999999998</v>
      </c>
      <c r="R964">
        <v>-106.6818</v>
      </c>
      <c r="S964" t="s">
        <v>1526</v>
      </c>
    </row>
    <row r="965" spans="1:19" x14ac:dyDescent="0.3">
      <c r="A965" s="7">
        <v>11995</v>
      </c>
      <c r="B965" s="7" t="str">
        <f>IF(Table2[[#This Row],[Price]]&lt;4900,"Low",
   IF(Table2[[#This Row],[Price]]&gt;=27524,"High","Mid"))</f>
        <v>Mid</v>
      </c>
      <c r="C965" s="10">
        <v>2015</v>
      </c>
      <c r="D965" t="s">
        <v>327</v>
      </c>
      <c r="E965" t="s">
        <v>2190</v>
      </c>
      <c r="F9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Sport</v>
      </c>
      <c r="H965" t="s">
        <v>86</v>
      </c>
      <c r="I965" t="s">
        <v>22</v>
      </c>
      <c r="J965" s="14">
        <v>86000</v>
      </c>
      <c r="K965" t="s">
        <v>23</v>
      </c>
      <c r="L965" t="s">
        <v>36</v>
      </c>
      <c r="M965" t="s">
        <v>61</v>
      </c>
      <c r="Q965">
        <v>35.389000000000003</v>
      </c>
      <c r="R965">
        <v>-106.35169999999999</v>
      </c>
      <c r="S965" t="s">
        <v>2192</v>
      </c>
    </row>
    <row r="966" spans="1:19" x14ac:dyDescent="0.3">
      <c r="A966" s="7">
        <v>18999</v>
      </c>
      <c r="B966" s="7" t="str">
        <f>IF(Table2[[#This Row],[Price]]&lt;4900,"Low",
   IF(Table2[[#This Row],[Price]]&gt;=27524,"High","Mid"))</f>
        <v>Mid</v>
      </c>
      <c r="C966" s="10">
        <v>2019</v>
      </c>
      <c r="D966" t="s">
        <v>197</v>
      </c>
      <c r="E966" t="s">
        <v>1700</v>
      </c>
      <c r="F9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 Lx</v>
      </c>
      <c r="H966" t="s">
        <v>86</v>
      </c>
      <c r="I966" t="s">
        <v>22</v>
      </c>
      <c r="J966" s="14">
        <v>56999</v>
      </c>
      <c r="K966" t="s">
        <v>23</v>
      </c>
      <c r="L966" t="s">
        <v>36</v>
      </c>
      <c r="Q966">
        <v>35.249299999999998</v>
      </c>
      <c r="R966">
        <v>-106.6818</v>
      </c>
      <c r="S966" t="s">
        <v>1701</v>
      </c>
    </row>
    <row r="967" spans="1:19" x14ac:dyDescent="0.3">
      <c r="A967" s="7">
        <v>66995</v>
      </c>
      <c r="B967" s="7" t="str">
        <f>IF(Table2[[#This Row],[Price]]&lt;4900,"Low",
   IF(Table2[[#This Row],[Price]]&gt;=27524,"High","Mid"))</f>
        <v>High</v>
      </c>
      <c r="C967" s="10">
        <v>2020</v>
      </c>
      <c r="D967" t="s">
        <v>169</v>
      </c>
      <c r="E967" t="s">
        <v>848</v>
      </c>
      <c r="F9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967" t="s">
        <v>137</v>
      </c>
      <c r="H967" t="s">
        <v>41</v>
      </c>
      <c r="I967" t="s">
        <v>22</v>
      </c>
      <c r="J967" s="14">
        <v>22000</v>
      </c>
      <c r="K967" t="s">
        <v>23</v>
      </c>
      <c r="L967" t="s">
        <v>36</v>
      </c>
      <c r="M967" t="s">
        <v>73</v>
      </c>
      <c r="N967" s="8" t="s">
        <v>83</v>
      </c>
      <c r="Q967">
        <v>35.249299999999998</v>
      </c>
      <c r="R967">
        <v>-106.6818</v>
      </c>
      <c r="S967" t="s">
        <v>850</v>
      </c>
    </row>
    <row r="968" spans="1:19" x14ac:dyDescent="0.3">
      <c r="A968" s="7">
        <v>8995</v>
      </c>
      <c r="B968" s="7" t="str">
        <f>IF(Table2[[#This Row],[Price]]&lt;4900,"Low",
   IF(Table2[[#This Row],[Price]]&gt;=27524,"High","Mid"))</f>
        <v>Mid</v>
      </c>
      <c r="C968" s="10">
        <v>1995</v>
      </c>
      <c r="D968" t="s">
        <v>20</v>
      </c>
      <c r="E968" t="s">
        <v>2726</v>
      </c>
      <c r="F9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Gt</v>
      </c>
      <c r="H968" t="s">
        <v>41</v>
      </c>
      <c r="I968" t="s">
        <v>22</v>
      </c>
      <c r="J968" s="14">
        <v>123399</v>
      </c>
      <c r="K968" t="s">
        <v>23</v>
      </c>
      <c r="L968" t="s">
        <v>78</v>
      </c>
      <c r="M968" t="s">
        <v>42</v>
      </c>
      <c r="P968" t="s">
        <v>55</v>
      </c>
      <c r="Q968">
        <v>35.389000000000003</v>
      </c>
      <c r="R968">
        <v>-106.35169999999999</v>
      </c>
      <c r="S968" t="s">
        <v>2731</v>
      </c>
    </row>
    <row r="969" spans="1:19" x14ac:dyDescent="0.3">
      <c r="A969" s="7">
        <v>63750</v>
      </c>
      <c r="B969" s="7" t="str">
        <f>IF(Table2[[#This Row],[Price]]&lt;4900,"Low",
   IF(Table2[[#This Row],[Price]]&gt;=27524,"High","Mid"))</f>
        <v>High</v>
      </c>
      <c r="C969" s="10">
        <v>2018</v>
      </c>
      <c r="D969" t="s">
        <v>93</v>
      </c>
      <c r="E969" t="s">
        <v>1627</v>
      </c>
      <c r="F9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</v>
      </c>
      <c r="G969" t="s">
        <v>137</v>
      </c>
      <c r="H969" t="s">
        <v>49</v>
      </c>
      <c r="I969" t="s">
        <v>30</v>
      </c>
      <c r="J969" s="14">
        <v>53500</v>
      </c>
      <c r="K969" t="s">
        <v>23</v>
      </c>
      <c r="L969" t="s">
        <v>36</v>
      </c>
      <c r="M969" t="s">
        <v>73</v>
      </c>
      <c r="N969" s="8" t="s">
        <v>83</v>
      </c>
      <c r="O969" s="8" t="s">
        <v>83</v>
      </c>
      <c r="Q969">
        <v>35.293270999999997</v>
      </c>
      <c r="R969">
        <v>-106.662998</v>
      </c>
      <c r="S969" t="s">
        <v>1630</v>
      </c>
    </row>
    <row r="970" spans="1:19" x14ac:dyDescent="0.3">
      <c r="A970" s="7">
        <v>55999</v>
      </c>
      <c r="B970" s="7" t="str">
        <f>IF(Table2[[#This Row],[Price]]&lt;4900,"Low",
   IF(Table2[[#This Row],[Price]]&gt;=27524,"High","Mid"))</f>
        <v>High</v>
      </c>
      <c r="C970" s="10">
        <v>2019</v>
      </c>
      <c r="D970" t="s">
        <v>51</v>
      </c>
      <c r="E970" t="s">
        <v>383</v>
      </c>
      <c r="F9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970" t="s">
        <v>132</v>
      </c>
      <c r="H970" t="s">
        <v>41</v>
      </c>
      <c r="I970" t="s">
        <v>22</v>
      </c>
      <c r="J970" s="14">
        <v>17454</v>
      </c>
      <c r="K970" t="s">
        <v>23</v>
      </c>
      <c r="L970" t="s">
        <v>36</v>
      </c>
      <c r="M970" t="s">
        <v>73</v>
      </c>
      <c r="N970" s="8" t="s">
        <v>83</v>
      </c>
      <c r="Q970">
        <v>35.081800000000001</v>
      </c>
      <c r="R970">
        <v>-106.6482</v>
      </c>
      <c r="S970" t="s">
        <v>688</v>
      </c>
    </row>
    <row r="971" spans="1:19" x14ac:dyDescent="0.3">
      <c r="A971" s="7">
        <v>29995</v>
      </c>
      <c r="B971" s="7" t="str">
        <f>IF(Table2[[#This Row],[Price]]&lt;4900,"Low",
   IF(Table2[[#This Row],[Price]]&gt;=27524,"High","Mid"))</f>
        <v>High</v>
      </c>
      <c r="C971" s="10">
        <v>2017</v>
      </c>
      <c r="D971" t="s">
        <v>483</v>
      </c>
      <c r="E971" t="s">
        <v>484</v>
      </c>
      <c r="F9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Qx50</v>
      </c>
      <c r="H971" t="s">
        <v>49</v>
      </c>
      <c r="I971" t="s">
        <v>22</v>
      </c>
      <c r="J971" s="14">
        <v>10724</v>
      </c>
      <c r="K971" t="s">
        <v>23</v>
      </c>
      <c r="L971" t="s">
        <v>36</v>
      </c>
      <c r="M971" t="s">
        <v>73</v>
      </c>
      <c r="Q971">
        <v>35.249299999999998</v>
      </c>
      <c r="R971">
        <v>-106.6818</v>
      </c>
      <c r="S971" t="s">
        <v>485</v>
      </c>
    </row>
    <row r="972" spans="1:19" x14ac:dyDescent="0.3">
      <c r="A972" s="7">
        <v>6600</v>
      </c>
      <c r="B972" s="7" t="str">
        <f>IF(Table2[[#This Row],[Price]]&lt;4900,"Low",
   IF(Table2[[#This Row],[Price]]&gt;=27524,"High","Mid"))</f>
        <v>Mid</v>
      </c>
      <c r="C972" s="10">
        <v>2013</v>
      </c>
      <c r="D972" t="s">
        <v>174</v>
      </c>
      <c r="E972" t="s">
        <v>1546</v>
      </c>
      <c r="F9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Avenger</v>
      </c>
      <c r="I972" t="s">
        <v>22</v>
      </c>
      <c r="J972" s="14">
        <v>50000</v>
      </c>
      <c r="K972" t="s">
        <v>172</v>
      </c>
      <c r="L972" t="s">
        <v>36</v>
      </c>
      <c r="Q972">
        <v>34.969253000000002</v>
      </c>
      <c r="R972">
        <v>-106.630982</v>
      </c>
      <c r="S972" t="s">
        <v>1547</v>
      </c>
    </row>
    <row r="973" spans="1:19" x14ac:dyDescent="0.3">
      <c r="A973" s="7">
        <v>56999</v>
      </c>
      <c r="B973" s="7" t="str">
        <f>IF(Table2[[#This Row],[Price]]&lt;4900,"Low",
   IF(Table2[[#This Row],[Price]]&gt;=27524,"High","Mid"))</f>
        <v>High</v>
      </c>
      <c r="C973" s="10">
        <v>2020</v>
      </c>
      <c r="D973" t="s">
        <v>71</v>
      </c>
      <c r="E973" t="s">
        <v>595</v>
      </c>
      <c r="F9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Summit</v>
      </c>
      <c r="H973" t="s">
        <v>41</v>
      </c>
      <c r="I973" t="s">
        <v>22</v>
      </c>
      <c r="J973" s="14">
        <v>14298</v>
      </c>
      <c r="K973" t="s">
        <v>23</v>
      </c>
      <c r="L973" t="s">
        <v>36</v>
      </c>
      <c r="M973" t="s">
        <v>73</v>
      </c>
      <c r="N973" s="8" t="s">
        <v>110</v>
      </c>
      <c r="Q973">
        <v>35.058537000000001</v>
      </c>
      <c r="R973">
        <v>-106.87787299999999</v>
      </c>
      <c r="S973" t="s">
        <v>597</v>
      </c>
    </row>
    <row r="974" spans="1:19" x14ac:dyDescent="0.3">
      <c r="A974" s="7">
        <v>58200</v>
      </c>
      <c r="B974" s="7" t="str">
        <f>IF(Table2[[#This Row],[Price]]&lt;4900,"Low",
   IF(Table2[[#This Row],[Price]]&gt;=27524,"High","Mid"))</f>
        <v>High</v>
      </c>
      <c r="C974" s="10">
        <v>2020</v>
      </c>
      <c r="D974" t="s">
        <v>20</v>
      </c>
      <c r="F9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</v>
      </c>
      <c r="H974" t="s">
        <v>49</v>
      </c>
      <c r="I974" t="s">
        <v>24</v>
      </c>
      <c r="J974" s="14">
        <v>14931</v>
      </c>
      <c r="K974" t="s">
        <v>23</v>
      </c>
      <c r="L974" t="s">
        <v>36</v>
      </c>
      <c r="M974" t="s">
        <v>61</v>
      </c>
      <c r="N974" t="s">
        <v>62</v>
      </c>
      <c r="O974" t="s">
        <v>24</v>
      </c>
      <c r="Q974">
        <v>45.494264999999999</v>
      </c>
      <c r="R974">
        <v>-122.57919200000001</v>
      </c>
      <c r="S974" t="s">
        <v>635</v>
      </c>
    </row>
    <row r="975" spans="1:19" x14ac:dyDescent="0.3">
      <c r="A975" s="7">
        <v>84477</v>
      </c>
      <c r="B975" s="7" t="str">
        <f>IF(Table2[[#This Row],[Price]]&lt;4900,"Low",
   IF(Table2[[#This Row],[Price]]&gt;=27524,"High","Mid"))</f>
        <v>High</v>
      </c>
      <c r="C975" s="10">
        <v>2020</v>
      </c>
      <c r="D975" t="s">
        <v>208</v>
      </c>
      <c r="F9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</v>
      </c>
      <c r="H975" t="s">
        <v>41</v>
      </c>
      <c r="I975" t="s">
        <v>24</v>
      </c>
      <c r="J975" s="14">
        <v>8234</v>
      </c>
      <c r="K975" t="s">
        <v>23</v>
      </c>
      <c r="L975" t="s">
        <v>36</v>
      </c>
      <c r="M975" t="s">
        <v>61</v>
      </c>
      <c r="N975" t="s">
        <v>62</v>
      </c>
      <c r="O975" s="8" t="s">
        <v>90</v>
      </c>
      <c r="Q975">
        <v>45.494264999999999</v>
      </c>
      <c r="R975">
        <v>-122.57919200000001</v>
      </c>
      <c r="S975" t="s">
        <v>399</v>
      </c>
    </row>
    <row r="976" spans="1:19" x14ac:dyDescent="0.3">
      <c r="A976" s="7">
        <v>163540</v>
      </c>
      <c r="B976" s="7" t="str">
        <f>IF(Table2[[#This Row],[Price]]&lt;4900,"Low",
   IF(Table2[[#This Row],[Price]]&gt;=27524,"High","Mid"))</f>
        <v>High</v>
      </c>
      <c r="C976" s="10">
        <v>2020</v>
      </c>
      <c r="D976" t="s">
        <v>227</v>
      </c>
      <c r="F9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</v>
      </c>
      <c r="H976" t="s">
        <v>41</v>
      </c>
      <c r="I976" t="s">
        <v>24</v>
      </c>
      <c r="J976" s="14">
        <v>6318</v>
      </c>
      <c r="K976" t="s">
        <v>23</v>
      </c>
      <c r="L976" t="s">
        <v>36</v>
      </c>
      <c r="M976" t="s">
        <v>61</v>
      </c>
      <c r="N976" t="s">
        <v>62</v>
      </c>
      <c r="O976" t="s">
        <v>24</v>
      </c>
      <c r="Q976">
        <v>45.494264999999999</v>
      </c>
      <c r="R976">
        <v>-122.57919200000001</v>
      </c>
      <c r="S976" t="s">
        <v>330</v>
      </c>
    </row>
    <row r="977" spans="1:19" x14ac:dyDescent="0.3">
      <c r="A977" s="7">
        <v>93450</v>
      </c>
      <c r="B977" s="7" t="str">
        <f>IF(Table2[[#This Row],[Price]]&lt;4900,"Low",
   IF(Table2[[#This Row],[Price]]&gt;=27524,"High","Mid"))</f>
        <v>High</v>
      </c>
      <c r="C977" s="10">
        <v>2018</v>
      </c>
      <c r="D977" t="s">
        <v>227</v>
      </c>
      <c r="F9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</v>
      </c>
      <c r="H977" t="s">
        <v>41</v>
      </c>
      <c r="I977" t="s">
        <v>24</v>
      </c>
      <c r="J977" s="14">
        <v>12404</v>
      </c>
      <c r="K977" t="s">
        <v>23</v>
      </c>
      <c r="L977" t="s">
        <v>36</v>
      </c>
      <c r="M977" t="s">
        <v>61</v>
      </c>
      <c r="N977" t="s">
        <v>62</v>
      </c>
      <c r="O977" t="s">
        <v>24</v>
      </c>
      <c r="Q977">
        <v>45.494264999999999</v>
      </c>
      <c r="R977">
        <v>-122.57919200000001</v>
      </c>
      <c r="S977" t="s">
        <v>542</v>
      </c>
    </row>
    <row r="978" spans="1:19" x14ac:dyDescent="0.3">
      <c r="A978" s="7">
        <v>65000</v>
      </c>
      <c r="B978" s="7" t="str">
        <f>IF(Table2[[#This Row],[Price]]&lt;4900,"Low",
   IF(Table2[[#This Row],[Price]]&gt;=27524,"High","Mid"))</f>
        <v>High</v>
      </c>
      <c r="C978" s="10">
        <v>2018</v>
      </c>
      <c r="D978" t="s">
        <v>277</v>
      </c>
      <c r="F9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Tesla</v>
      </c>
      <c r="H978" t="s">
        <v>24</v>
      </c>
      <c r="I978" t="s">
        <v>24</v>
      </c>
      <c r="J978" s="14">
        <v>22361</v>
      </c>
      <c r="K978" t="s">
        <v>23</v>
      </c>
      <c r="L978" t="s">
        <v>36</v>
      </c>
      <c r="M978" t="s">
        <v>61</v>
      </c>
      <c r="N978" t="s">
        <v>62</v>
      </c>
      <c r="O978" t="s">
        <v>24</v>
      </c>
      <c r="Q978">
        <v>45.494264999999999</v>
      </c>
      <c r="R978">
        <v>-122.57919200000001</v>
      </c>
      <c r="S978" t="s">
        <v>858</v>
      </c>
    </row>
    <row r="979" spans="1:19" x14ac:dyDescent="0.3">
      <c r="A979" s="7">
        <v>57000</v>
      </c>
      <c r="B979" s="7" t="str">
        <f>IF(Table2[[#This Row],[Price]]&lt;4900,"Low",
   IF(Table2[[#This Row],[Price]]&gt;=27524,"High","Mid"))</f>
        <v>High</v>
      </c>
      <c r="C979" s="10">
        <v>2017</v>
      </c>
      <c r="E979" t="s">
        <v>617</v>
      </c>
      <c r="F9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Maserati</v>
      </c>
      <c r="H979" t="s">
        <v>41</v>
      </c>
      <c r="I979" t="s">
        <v>24</v>
      </c>
      <c r="J979" s="14">
        <v>14637</v>
      </c>
      <c r="K979" t="s">
        <v>23</v>
      </c>
      <c r="L979" t="s">
        <v>36</v>
      </c>
      <c r="M979" t="s">
        <v>61</v>
      </c>
      <c r="N979" t="s">
        <v>62</v>
      </c>
      <c r="O979" t="s">
        <v>24</v>
      </c>
      <c r="Q979">
        <v>45.494264999999999</v>
      </c>
      <c r="R979">
        <v>-122.57919200000001</v>
      </c>
      <c r="S979" t="s">
        <v>618</v>
      </c>
    </row>
    <row r="980" spans="1:19" x14ac:dyDescent="0.3">
      <c r="A980" s="7">
        <v>51999</v>
      </c>
      <c r="B980" s="7" t="str">
        <f>IF(Table2[[#This Row],[Price]]&lt;4900,"Low",
   IF(Table2[[#This Row],[Price]]&gt;=27524,"High","Mid"))</f>
        <v>High</v>
      </c>
      <c r="C980" s="10">
        <v>2019</v>
      </c>
      <c r="D980" t="s">
        <v>71</v>
      </c>
      <c r="E980" t="s">
        <v>1085</v>
      </c>
      <c r="F9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Moab</v>
      </c>
      <c r="H980" t="s">
        <v>49</v>
      </c>
      <c r="I980" t="s">
        <v>22</v>
      </c>
      <c r="J980" s="14">
        <v>30000</v>
      </c>
      <c r="K980" t="s">
        <v>23</v>
      </c>
      <c r="L980" t="s">
        <v>36</v>
      </c>
      <c r="M980" t="s">
        <v>73</v>
      </c>
      <c r="Q980">
        <v>35.249299999999998</v>
      </c>
      <c r="R980">
        <v>-106.6818</v>
      </c>
      <c r="S980" t="s">
        <v>1090</v>
      </c>
    </row>
    <row r="981" spans="1:19" x14ac:dyDescent="0.3">
      <c r="A981" s="7">
        <v>85500</v>
      </c>
      <c r="B981" s="7" t="str">
        <f>IF(Table2[[#This Row],[Price]]&lt;4900,"Low",
   IF(Table2[[#This Row],[Price]]&gt;=27524,"High","Mid"))</f>
        <v>High</v>
      </c>
      <c r="C981" s="10">
        <v>2010</v>
      </c>
      <c r="D981" t="s">
        <v>611</v>
      </c>
      <c r="F9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Ferrari</v>
      </c>
      <c r="H981" t="s">
        <v>41</v>
      </c>
      <c r="I981" t="s">
        <v>24</v>
      </c>
      <c r="J981" s="14">
        <v>14548</v>
      </c>
      <c r="K981" t="s">
        <v>23</v>
      </c>
      <c r="L981" t="s">
        <v>36</v>
      </c>
      <c r="M981" t="s">
        <v>61</v>
      </c>
      <c r="N981" t="s">
        <v>62</v>
      </c>
      <c r="O981" t="s">
        <v>24</v>
      </c>
      <c r="Q981">
        <v>45.494264999999999</v>
      </c>
      <c r="R981">
        <v>-122.57919200000001</v>
      </c>
      <c r="S981" t="s">
        <v>612</v>
      </c>
    </row>
    <row r="982" spans="1:19" x14ac:dyDescent="0.3">
      <c r="A982" s="7">
        <v>9000</v>
      </c>
      <c r="B982" s="7" t="str">
        <f>IF(Table2[[#This Row],[Price]]&lt;4900,"Low",
   IF(Table2[[#This Row],[Price]]&gt;=27524,"High","Mid"))</f>
        <v>Mid</v>
      </c>
      <c r="C982" s="10">
        <v>1989</v>
      </c>
      <c r="E982" t="s">
        <v>2958</v>
      </c>
      <c r="F9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Bentley Mulsanne S</v>
      </c>
      <c r="G982" t="s">
        <v>137</v>
      </c>
      <c r="H982" t="s">
        <v>41</v>
      </c>
      <c r="I982" t="s">
        <v>22</v>
      </c>
      <c r="J982" s="14">
        <v>145000</v>
      </c>
      <c r="K982" t="s">
        <v>986</v>
      </c>
      <c r="L982" t="s">
        <v>36</v>
      </c>
      <c r="M982" t="s">
        <v>42</v>
      </c>
      <c r="N982" t="s">
        <v>95</v>
      </c>
      <c r="O982" t="s">
        <v>63</v>
      </c>
      <c r="P982" t="s">
        <v>26</v>
      </c>
      <c r="Q982">
        <v>35.150599999999997</v>
      </c>
      <c r="R982">
        <v>-106.569</v>
      </c>
      <c r="S982" t="s">
        <v>2959</v>
      </c>
    </row>
    <row r="983" spans="1:19" x14ac:dyDescent="0.3">
      <c r="A983" s="7">
        <v>26750</v>
      </c>
      <c r="B983" s="7" t="str">
        <f>IF(Table2[[#This Row],[Price]]&lt;4900,"Low",
   IF(Table2[[#This Row],[Price]]&gt;=27524,"High","Mid"))</f>
        <v>Mid</v>
      </c>
      <c r="C983" s="10">
        <v>2016</v>
      </c>
      <c r="D983" t="s">
        <v>290</v>
      </c>
      <c r="E983" t="s">
        <v>1070</v>
      </c>
      <c r="F9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Is 200T</v>
      </c>
      <c r="H983" t="s">
        <v>86</v>
      </c>
      <c r="I983" t="s">
        <v>22</v>
      </c>
      <c r="J983" s="14">
        <v>29100</v>
      </c>
      <c r="K983" t="s">
        <v>23</v>
      </c>
      <c r="L983" t="s">
        <v>36</v>
      </c>
      <c r="Q983">
        <v>35.249299999999998</v>
      </c>
      <c r="R983">
        <v>-106.6818</v>
      </c>
      <c r="S983" t="s">
        <v>1071</v>
      </c>
    </row>
    <row r="984" spans="1:19" x14ac:dyDescent="0.3">
      <c r="A984" s="7">
        <v>104000</v>
      </c>
      <c r="B984" s="7" t="str">
        <f>IF(Table2[[#This Row],[Price]]&lt;4900,"Low",
   IF(Table2[[#This Row],[Price]]&gt;=27524,"High","Mid"))</f>
        <v>High</v>
      </c>
      <c r="C984" s="10">
        <v>2018</v>
      </c>
      <c r="D984" t="s">
        <v>174</v>
      </c>
      <c r="F9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</v>
      </c>
      <c r="H984" t="s">
        <v>41</v>
      </c>
      <c r="I984" t="s">
        <v>24</v>
      </c>
      <c r="J984" s="14">
        <v>483</v>
      </c>
      <c r="K984" t="s">
        <v>23</v>
      </c>
      <c r="L984" t="s">
        <v>36</v>
      </c>
      <c r="M984" t="s">
        <v>61</v>
      </c>
      <c r="N984" t="s">
        <v>62</v>
      </c>
      <c r="O984" s="8" t="s">
        <v>90</v>
      </c>
      <c r="Q984">
        <v>45.494264999999999</v>
      </c>
      <c r="R984">
        <v>-122.57919200000001</v>
      </c>
      <c r="S984" t="s">
        <v>175</v>
      </c>
    </row>
    <row r="985" spans="1:19" x14ac:dyDescent="0.3">
      <c r="A985" s="7">
        <v>65000</v>
      </c>
      <c r="B985" s="7" t="str">
        <f>IF(Table2[[#This Row],[Price]]&lt;4900,"Low",
   IF(Table2[[#This Row],[Price]]&gt;=27524,"High","Mid"))</f>
        <v>High</v>
      </c>
      <c r="C985" s="10">
        <v>2017</v>
      </c>
      <c r="D985" t="s">
        <v>51</v>
      </c>
      <c r="F9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</v>
      </c>
      <c r="H985" t="s">
        <v>41</v>
      </c>
      <c r="I985" t="s">
        <v>24</v>
      </c>
      <c r="J985" s="14">
        <v>2651</v>
      </c>
      <c r="K985" t="s">
        <v>23</v>
      </c>
      <c r="L985" t="s">
        <v>36</v>
      </c>
      <c r="M985" t="s">
        <v>61</v>
      </c>
      <c r="N985" t="s">
        <v>62</v>
      </c>
      <c r="O985" t="s">
        <v>24</v>
      </c>
      <c r="Q985">
        <v>45.494264999999999</v>
      </c>
      <c r="R985">
        <v>-122.57919200000001</v>
      </c>
      <c r="S985" t="s">
        <v>234</v>
      </c>
    </row>
    <row r="986" spans="1:19" x14ac:dyDescent="0.3">
      <c r="A986" s="7">
        <v>31995</v>
      </c>
      <c r="B986" s="7" t="str">
        <f>IF(Table2[[#This Row],[Price]]&lt;4900,"Low",
   IF(Table2[[#This Row],[Price]]&gt;=27524,"High","Mid"))</f>
        <v>High</v>
      </c>
      <c r="C986" s="10">
        <v>2019</v>
      </c>
      <c r="D986" t="s">
        <v>47</v>
      </c>
      <c r="E986" t="s">
        <v>694</v>
      </c>
      <c r="F9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Xse</v>
      </c>
      <c r="H986" t="s">
        <v>49</v>
      </c>
      <c r="I986" t="s">
        <v>22</v>
      </c>
      <c r="J986" s="14">
        <v>17800</v>
      </c>
      <c r="K986" t="s">
        <v>23</v>
      </c>
      <c r="L986" t="s">
        <v>36</v>
      </c>
      <c r="M986" s="8" t="s">
        <v>61</v>
      </c>
      <c r="N986" s="8" t="s">
        <v>43</v>
      </c>
      <c r="Q986">
        <v>35.249299999999998</v>
      </c>
      <c r="R986">
        <v>-106.6818</v>
      </c>
      <c r="S986" t="s">
        <v>696</v>
      </c>
    </row>
    <row r="987" spans="1:19" x14ac:dyDescent="0.3">
      <c r="A987" s="7">
        <v>81999</v>
      </c>
      <c r="B987" s="7" t="str">
        <f>IF(Table2[[#This Row],[Price]]&lt;4900,"Low",
   IF(Table2[[#This Row],[Price]]&gt;=27524,"High","Mid"))</f>
        <v>High</v>
      </c>
      <c r="C987" s="10">
        <v>2018</v>
      </c>
      <c r="D987" t="s">
        <v>290</v>
      </c>
      <c r="E987" t="s">
        <v>630</v>
      </c>
      <c r="F9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500</v>
      </c>
      <c r="H987" t="s">
        <v>41</v>
      </c>
      <c r="I987" t="s">
        <v>22</v>
      </c>
      <c r="J987" s="14">
        <v>14900</v>
      </c>
      <c r="K987" t="s">
        <v>23</v>
      </c>
      <c r="L987" t="s">
        <v>36</v>
      </c>
      <c r="M987" t="s">
        <v>42</v>
      </c>
      <c r="Q987">
        <v>35.249299999999998</v>
      </c>
      <c r="R987">
        <v>-106.6818</v>
      </c>
      <c r="S987" t="s">
        <v>632</v>
      </c>
    </row>
    <row r="988" spans="1:19" x14ac:dyDescent="0.3">
      <c r="A988" s="7">
        <v>56000</v>
      </c>
      <c r="B988" s="7" t="str">
        <f>IF(Table2[[#This Row],[Price]]&lt;4900,"Low",
   IF(Table2[[#This Row],[Price]]&gt;=27524,"High","Mid"))</f>
        <v>High</v>
      </c>
      <c r="C988" s="10">
        <v>2015</v>
      </c>
      <c r="D988" t="s">
        <v>227</v>
      </c>
      <c r="F9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</v>
      </c>
      <c r="H988" t="s">
        <v>41</v>
      </c>
      <c r="I988" t="s">
        <v>24</v>
      </c>
      <c r="J988" s="14">
        <v>3995</v>
      </c>
      <c r="K988" t="s">
        <v>23</v>
      </c>
      <c r="L988" t="s">
        <v>36</v>
      </c>
      <c r="M988" t="s">
        <v>61</v>
      </c>
      <c r="N988" t="s">
        <v>62</v>
      </c>
      <c r="O988" t="s">
        <v>24</v>
      </c>
      <c r="Q988">
        <v>45.494264999999999</v>
      </c>
      <c r="R988">
        <v>-122.57919200000001</v>
      </c>
      <c r="S988" t="s">
        <v>269</v>
      </c>
    </row>
    <row r="989" spans="1:19" x14ac:dyDescent="0.3">
      <c r="A989" s="7">
        <v>63900</v>
      </c>
      <c r="B989" s="7" t="str">
        <f>IF(Table2[[#This Row],[Price]]&lt;4900,"Low",
   IF(Table2[[#This Row],[Price]]&gt;=27524,"High","Mid"))</f>
        <v>High</v>
      </c>
      <c r="C989" s="10">
        <v>2016</v>
      </c>
      <c r="D989" t="s">
        <v>93</v>
      </c>
      <c r="E989" t="s">
        <v>848</v>
      </c>
      <c r="F9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2500</v>
      </c>
      <c r="I989" t="s">
        <v>30</v>
      </c>
      <c r="J989" s="14">
        <v>80816</v>
      </c>
      <c r="K989" t="s">
        <v>23</v>
      </c>
      <c r="L989" t="s">
        <v>36</v>
      </c>
      <c r="Q989">
        <v>30.649401999999998</v>
      </c>
      <c r="R989">
        <v>-97.867928000000006</v>
      </c>
      <c r="S989" t="s">
        <v>2109</v>
      </c>
    </row>
    <row r="990" spans="1:19" x14ac:dyDescent="0.3">
      <c r="A990" s="7">
        <v>27999</v>
      </c>
      <c r="B990" s="7" t="str">
        <f>IF(Table2[[#This Row],[Price]]&lt;4900,"Low",
   IF(Table2[[#This Row],[Price]]&gt;=27524,"High","Mid"))</f>
        <v>High</v>
      </c>
      <c r="C990" s="10">
        <v>2015</v>
      </c>
      <c r="D990" t="s">
        <v>174</v>
      </c>
      <c r="E990" t="s">
        <v>1693</v>
      </c>
      <c r="F9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Rt</v>
      </c>
      <c r="H990" t="s">
        <v>41</v>
      </c>
      <c r="I990" t="s">
        <v>22</v>
      </c>
      <c r="J990" s="14">
        <v>56900</v>
      </c>
      <c r="K990" t="s">
        <v>23</v>
      </c>
      <c r="L990" t="s">
        <v>36</v>
      </c>
      <c r="M990" t="s">
        <v>42</v>
      </c>
      <c r="N990" s="8" t="s">
        <v>95</v>
      </c>
      <c r="Q990">
        <v>35.081800000000001</v>
      </c>
      <c r="R990">
        <v>-106.6482</v>
      </c>
      <c r="S990" t="s">
        <v>1694</v>
      </c>
    </row>
    <row r="991" spans="1:19" x14ac:dyDescent="0.3">
      <c r="A991" s="7">
        <v>100000</v>
      </c>
      <c r="B991" s="7" t="str">
        <f>IF(Table2[[#This Row],[Price]]&lt;4900,"Low",
   IF(Table2[[#This Row],[Price]]&gt;=27524,"High","Mid"))</f>
        <v>High</v>
      </c>
      <c r="C991" s="10">
        <v>2018</v>
      </c>
      <c r="D991" t="s">
        <v>174</v>
      </c>
      <c r="F9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</v>
      </c>
      <c r="H991" t="s">
        <v>41</v>
      </c>
      <c r="I991" t="s">
        <v>24</v>
      </c>
      <c r="J991" s="14">
        <v>959</v>
      </c>
      <c r="K991" t="s">
        <v>23</v>
      </c>
      <c r="L991" t="s">
        <v>36</v>
      </c>
      <c r="M991" t="s">
        <v>61</v>
      </c>
      <c r="N991" t="s">
        <v>62</v>
      </c>
      <c r="O991" t="s">
        <v>24</v>
      </c>
      <c r="Q991">
        <v>45.494264999999999</v>
      </c>
      <c r="R991">
        <v>-122.57919200000001</v>
      </c>
      <c r="S991" t="s">
        <v>185</v>
      </c>
    </row>
    <row r="992" spans="1:19" x14ac:dyDescent="0.3">
      <c r="A992" s="7">
        <v>18000</v>
      </c>
      <c r="B992" s="7" t="str">
        <f>IF(Table2[[#This Row],[Price]]&lt;4900,"Low",
   IF(Table2[[#This Row],[Price]]&gt;=27524,"High","Mid"))</f>
        <v>Mid</v>
      </c>
      <c r="C992" s="10">
        <v>2000</v>
      </c>
      <c r="D992" t="s">
        <v>20</v>
      </c>
      <c r="E992" t="s">
        <v>3191</v>
      </c>
      <c r="F9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 Duty</v>
      </c>
      <c r="G992" t="s">
        <v>137</v>
      </c>
      <c r="H992" t="s">
        <v>41</v>
      </c>
      <c r="I992" t="s">
        <v>30</v>
      </c>
      <c r="J992" s="14">
        <v>175000</v>
      </c>
      <c r="K992" t="s">
        <v>23</v>
      </c>
      <c r="L992" t="s">
        <v>36</v>
      </c>
      <c r="M992" t="s">
        <v>73</v>
      </c>
      <c r="N992" t="s">
        <v>95</v>
      </c>
      <c r="O992" t="s">
        <v>83</v>
      </c>
      <c r="P992" t="s">
        <v>26</v>
      </c>
      <c r="Q992">
        <v>34.111400000000003</v>
      </c>
      <c r="R992">
        <v>-107.2409</v>
      </c>
      <c r="S992" t="s">
        <v>3192</v>
      </c>
    </row>
    <row r="993" spans="1:19" x14ac:dyDescent="0.3">
      <c r="A993" s="7">
        <v>18500</v>
      </c>
      <c r="B993" s="7" t="str">
        <f>IF(Table2[[#This Row],[Price]]&lt;4900,"Low",
   IF(Table2[[#This Row],[Price]]&gt;=27524,"High","Mid"))</f>
        <v>Mid</v>
      </c>
      <c r="C993" s="10">
        <v>2016</v>
      </c>
      <c r="D993" t="s">
        <v>295</v>
      </c>
      <c r="E993" t="s">
        <v>526</v>
      </c>
      <c r="F9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</v>
      </c>
      <c r="G993" t="s">
        <v>137</v>
      </c>
      <c r="H993" t="s">
        <v>49</v>
      </c>
      <c r="I993" t="s">
        <v>22</v>
      </c>
      <c r="J993" s="14">
        <v>65621</v>
      </c>
      <c r="K993" t="s">
        <v>23</v>
      </c>
      <c r="L993" t="s">
        <v>36</v>
      </c>
      <c r="M993" t="s">
        <v>61</v>
      </c>
      <c r="O993" t="s">
        <v>63</v>
      </c>
      <c r="P993" t="s">
        <v>138</v>
      </c>
      <c r="Q993">
        <v>35.087702999999998</v>
      </c>
      <c r="R993">
        <v>-106.579999</v>
      </c>
      <c r="S993" t="s">
        <v>1854</v>
      </c>
    </row>
    <row r="994" spans="1:19" x14ac:dyDescent="0.3">
      <c r="A994" s="7">
        <v>10500</v>
      </c>
      <c r="B994" s="7" t="str">
        <f>IF(Table2[[#This Row],[Price]]&lt;4900,"Low",
   IF(Table2[[#This Row],[Price]]&gt;=27524,"High","Mid"))</f>
        <v>Mid</v>
      </c>
      <c r="C994" s="10">
        <v>2013</v>
      </c>
      <c r="D994" t="s">
        <v>390</v>
      </c>
      <c r="E994" t="s">
        <v>1524</v>
      </c>
      <c r="F9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G994" t="s">
        <v>137</v>
      </c>
      <c r="H994" t="s">
        <v>86</v>
      </c>
      <c r="I994" t="s">
        <v>22</v>
      </c>
      <c r="J994" s="14">
        <v>97970</v>
      </c>
      <c r="K994" t="s">
        <v>23</v>
      </c>
      <c r="L994" t="s">
        <v>36</v>
      </c>
      <c r="M994" t="s">
        <v>61</v>
      </c>
      <c r="N994" s="8" t="s">
        <v>62</v>
      </c>
      <c r="O994" t="s">
        <v>63</v>
      </c>
      <c r="P994" t="s">
        <v>68</v>
      </c>
      <c r="Q994">
        <v>35.087702999999998</v>
      </c>
      <c r="R994">
        <v>-106.579999</v>
      </c>
      <c r="S994" t="s">
        <v>2372</v>
      </c>
    </row>
    <row r="995" spans="1:19" x14ac:dyDescent="0.3">
      <c r="A995" s="7">
        <v>23995</v>
      </c>
      <c r="B995" s="7" t="str">
        <f>IF(Table2[[#This Row],[Price]]&lt;4900,"Low",
   IF(Table2[[#This Row],[Price]]&gt;=27524,"High","Mid"))</f>
        <v>Mid</v>
      </c>
      <c r="C995" s="10">
        <v>2014</v>
      </c>
      <c r="D995" t="s">
        <v>20</v>
      </c>
      <c r="E995" t="s">
        <v>926</v>
      </c>
      <c r="F9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Cab Fx4</v>
      </c>
      <c r="G995" t="s">
        <v>137</v>
      </c>
      <c r="H995" t="s">
        <v>41</v>
      </c>
      <c r="I995" t="s">
        <v>22</v>
      </c>
      <c r="J995" s="14">
        <v>139000</v>
      </c>
      <c r="K995" t="s">
        <v>23</v>
      </c>
      <c r="L995" t="s">
        <v>36</v>
      </c>
      <c r="M995" t="s">
        <v>73</v>
      </c>
      <c r="N995" t="s">
        <v>95</v>
      </c>
      <c r="O995" t="s">
        <v>96</v>
      </c>
      <c r="P995" t="s">
        <v>55</v>
      </c>
      <c r="Q995">
        <v>35.0717</v>
      </c>
      <c r="R995">
        <v>-106.509</v>
      </c>
      <c r="S995" t="s">
        <v>2895</v>
      </c>
    </row>
    <row r="996" spans="1:19" x14ac:dyDescent="0.3">
      <c r="A996" s="7">
        <v>13000</v>
      </c>
      <c r="B996" s="7" t="str">
        <f>IF(Table2[[#This Row],[Price]]&lt;4900,"Low",
   IF(Table2[[#This Row],[Price]]&gt;=27524,"High","Mid"))</f>
        <v>Mid</v>
      </c>
      <c r="C996" s="10">
        <v>2013</v>
      </c>
      <c r="D996" t="s">
        <v>20</v>
      </c>
      <c r="E996" t="s">
        <v>1661</v>
      </c>
      <c r="F9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</v>
      </c>
      <c r="G996" t="s">
        <v>137</v>
      </c>
      <c r="H996" t="s">
        <v>49</v>
      </c>
      <c r="I996" t="s">
        <v>22</v>
      </c>
      <c r="J996" s="14">
        <v>91332</v>
      </c>
      <c r="K996" t="s">
        <v>23</v>
      </c>
      <c r="L996" t="s">
        <v>36</v>
      </c>
      <c r="M996" t="s">
        <v>61</v>
      </c>
      <c r="O996" t="s">
        <v>90</v>
      </c>
      <c r="P996" t="s">
        <v>68</v>
      </c>
      <c r="Q996">
        <v>35.087702999999998</v>
      </c>
      <c r="R996">
        <v>-106.579999</v>
      </c>
      <c r="S996" t="s">
        <v>2273</v>
      </c>
    </row>
    <row r="997" spans="1:19" x14ac:dyDescent="0.3">
      <c r="A997" s="7">
        <v>12550</v>
      </c>
      <c r="B997" s="7" t="str">
        <f>IF(Table2[[#This Row],[Price]]&lt;4900,"Low",
   IF(Table2[[#This Row],[Price]]&gt;=27524,"High","Mid"))</f>
        <v>Mid</v>
      </c>
      <c r="C997" s="10">
        <v>2012</v>
      </c>
      <c r="D997" t="s">
        <v>93</v>
      </c>
      <c r="E997" t="s">
        <v>2744</v>
      </c>
      <c r="F9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</v>
      </c>
      <c r="G997" t="s">
        <v>137</v>
      </c>
      <c r="H997" t="s">
        <v>41</v>
      </c>
      <c r="I997" t="s">
        <v>22</v>
      </c>
      <c r="J997" s="14">
        <v>178800</v>
      </c>
      <c r="K997" t="s">
        <v>23</v>
      </c>
      <c r="L997" t="s">
        <v>36</v>
      </c>
      <c r="M997" t="s">
        <v>42</v>
      </c>
      <c r="N997" s="8" t="s">
        <v>83</v>
      </c>
      <c r="O997" t="s">
        <v>83</v>
      </c>
      <c r="P997" t="s">
        <v>45</v>
      </c>
      <c r="Q997">
        <v>35.087702999999998</v>
      </c>
      <c r="R997">
        <v>-106.579999</v>
      </c>
      <c r="S997" t="s">
        <v>3223</v>
      </c>
    </row>
    <row r="998" spans="1:19" x14ac:dyDescent="0.3">
      <c r="A998" s="7">
        <v>9025</v>
      </c>
      <c r="B998" s="7" t="str">
        <f>IF(Table2[[#This Row],[Price]]&lt;4900,"Low",
   IF(Table2[[#This Row],[Price]]&gt;=27524,"High","Mid"))</f>
        <v>Mid</v>
      </c>
      <c r="C998" s="10">
        <v>2016</v>
      </c>
      <c r="D998" t="s">
        <v>20</v>
      </c>
      <c r="E998" t="s">
        <v>1910</v>
      </c>
      <c r="F9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998" t="s">
        <v>137</v>
      </c>
      <c r="H998" t="s">
        <v>86</v>
      </c>
      <c r="I998" t="s">
        <v>22</v>
      </c>
      <c r="J998" s="14">
        <v>137049</v>
      </c>
      <c r="K998" t="s">
        <v>23</v>
      </c>
      <c r="L998" t="s">
        <v>36</v>
      </c>
      <c r="M998" t="s">
        <v>61</v>
      </c>
      <c r="N998" s="8" t="s">
        <v>43</v>
      </c>
      <c r="O998" t="s">
        <v>63</v>
      </c>
      <c r="P998" t="s">
        <v>26</v>
      </c>
      <c r="Q998">
        <v>35.087702999999998</v>
      </c>
      <c r="R998">
        <v>-106.579999</v>
      </c>
      <c r="S998" t="s">
        <v>2877</v>
      </c>
    </row>
    <row r="999" spans="1:19" x14ac:dyDescent="0.3">
      <c r="A999" s="7">
        <v>20995</v>
      </c>
      <c r="B999" s="7" t="str">
        <f>IF(Table2[[#This Row],[Price]]&lt;4900,"Low",
   IF(Table2[[#This Row],[Price]]&gt;=27524,"High","Mid"))</f>
        <v>Mid</v>
      </c>
      <c r="C999" s="10">
        <v>2014</v>
      </c>
      <c r="D999" t="s">
        <v>93</v>
      </c>
      <c r="E999" t="s">
        <v>3118</v>
      </c>
      <c r="F9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 Hd</v>
      </c>
      <c r="G999" t="s">
        <v>59</v>
      </c>
      <c r="H999" t="s">
        <v>41</v>
      </c>
      <c r="I999" t="s">
        <v>22</v>
      </c>
      <c r="J999" s="14">
        <v>164000</v>
      </c>
      <c r="K999" t="s">
        <v>23</v>
      </c>
      <c r="L999" t="s">
        <v>36</v>
      </c>
      <c r="M999" t="s">
        <v>73</v>
      </c>
      <c r="N999" t="s">
        <v>95</v>
      </c>
      <c r="O999" t="s">
        <v>96</v>
      </c>
      <c r="P999" t="s">
        <v>26</v>
      </c>
      <c r="Q999">
        <v>35.0717</v>
      </c>
      <c r="R999">
        <v>-106.509</v>
      </c>
      <c r="S999" t="s">
        <v>2877</v>
      </c>
    </row>
    <row r="1000" spans="1:19" x14ac:dyDescent="0.3">
      <c r="A1000" s="7">
        <v>16525</v>
      </c>
      <c r="B1000" s="7" t="str">
        <f>IF(Table2[[#This Row],[Price]]&lt;4900,"Low",
   IF(Table2[[#This Row],[Price]]&gt;=27524,"High","Mid"))</f>
        <v>Mid</v>
      </c>
      <c r="C1000" s="10">
        <v>2008</v>
      </c>
      <c r="D1000" t="s">
        <v>71</v>
      </c>
      <c r="E1000" t="s">
        <v>968</v>
      </c>
      <c r="F10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G1000" t="s">
        <v>137</v>
      </c>
      <c r="H1000" t="s">
        <v>49</v>
      </c>
      <c r="I1000" t="s">
        <v>22</v>
      </c>
      <c r="J1000" s="14">
        <v>145785</v>
      </c>
      <c r="K1000" t="s">
        <v>23</v>
      </c>
      <c r="L1000" t="s">
        <v>36</v>
      </c>
      <c r="M1000" t="s">
        <v>73</v>
      </c>
      <c r="O1000" t="s">
        <v>90</v>
      </c>
      <c r="P1000" t="s">
        <v>155</v>
      </c>
      <c r="Q1000">
        <v>35.087702999999998</v>
      </c>
      <c r="R1000">
        <v>-106.579999</v>
      </c>
      <c r="S1000" t="s">
        <v>2965</v>
      </c>
    </row>
    <row r="1001" spans="1:19" x14ac:dyDescent="0.3">
      <c r="A1001" s="7">
        <v>13550</v>
      </c>
      <c r="B1001" s="7" t="str">
        <f>IF(Table2[[#This Row],[Price]]&lt;4900,"Low",
   IF(Table2[[#This Row],[Price]]&gt;=27524,"High","Mid"))</f>
        <v>Mid</v>
      </c>
      <c r="C1001" s="10">
        <v>2016</v>
      </c>
      <c r="D1001" t="s">
        <v>47</v>
      </c>
      <c r="E1001" t="s">
        <v>1811</v>
      </c>
      <c r="F10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</v>
      </c>
      <c r="G1001" t="s">
        <v>137</v>
      </c>
      <c r="H1001" t="s">
        <v>86</v>
      </c>
      <c r="I1001" t="s">
        <v>22</v>
      </c>
      <c r="J1001" s="14">
        <v>97166</v>
      </c>
      <c r="K1001" t="s">
        <v>23</v>
      </c>
      <c r="L1001" t="s">
        <v>36</v>
      </c>
      <c r="M1001" t="s">
        <v>61</v>
      </c>
      <c r="N1001" s="8" t="s">
        <v>146</v>
      </c>
      <c r="O1001" t="s">
        <v>90</v>
      </c>
      <c r="P1001" t="s">
        <v>68</v>
      </c>
      <c r="Q1001">
        <v>35.087702999999998</v>
      </c>
      <c r="R1001">
        <v>-106.579999</v>
      </c>
      <c r="S1001" t="s">
        <v>2360</v>
      </c>
    </row>
    <row r="1002" spans="1:19" x14ac:dyDescent="0.3">
      <c r="A1002" s="7">
        <v>13550</v>
      </c>
      <c r="B1002" s="7" t="str">
        <f>IF(Table2[[#This Row],[Price]]&lt;4900,"Low",
   IF(Table2[[#This Row],[Price]]&gt;=27524,"High","Mid"))</f>
        <v>Mid</v>
      </c>
      <c r="C1002" s="10">
        <v>2012</v>
      </c>
      <c r="D1002" t="s">
        <v>214</v>
      </c>
      <c r="E1002" t="s">
        <v>1817</v>
      </c>
      <c r="F10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Mazda3</v>
      </c>
      <c r="G1002" t="s">
        <v>137</v>
      </c>
      <c r="H1002" t="s">
        <v>86</v>
      </c>
      <c r="I1002" t="s">
        <v>22</v>
      </c>
      <c r="J1002" s="14">
        <v>97414</v>
      </c>
      <c r="K1002" t="s">
        <v>23</v>
      </c>
      <c r="L1002" t="s">
        <v>78</v>
      </c>
      <c r="M1002" t="s">
        <v>61</v>
      </c>
      <c r="N1002" t="s">
        <v>62</v>
      </c>
      <c r="P1002" t="s">
        <v>68</v>
      </c>
      <c r="Q1002">
        <v>35.087702999999998</v>
      </c>
      <c r="R1002">
        <v>-106.579999</v>
      </c>
      <c r="S1002" t="s">
        <v>2368</v>
      </c>
    </row>
    <row r="1003" spans="1:19" x14ac:dyDescent="0.3">
      <c r="A1003" s="7">
        <v>45000</v>
      </c>
      <c r="B1003" s="7" t="str">
        <f>IF(Table2[[#This Row],[Price]]&lt;4900,"Low",
   IF(Table2[[#This Row],[Price]]&gt;=27524,"High","Mid"))</f>
        <v>High</v>
      </c>
      <c r="C1003" s="10">
        <v>1991</v>
      </c>
      <c r="E1003" t="s">
        <v>2734</v>
      </c>
      <c r="F10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Pierce Mfg. Inc</v>
      </c>
      <c r="G1003" t="s">
        <v>137</v>
      </c>
      <c r="H1003" t="s">
        <v>24</v>
      </c>
      <c r="I1003" t="s">
        <v>30</v>
      </c>
      <c r="J1003" s="14">
        <v>123456</v>
      </c>
      <c r="K1003" t="s">
        <v>23</v>
      </c>
      <c r="L1003" t="s">
        <v>36</v>
      </c>
      <c r="M1003" t="s">
        <v>61</v>
      </c>
      <c r="N1003" t="s">
        <v>95</v>
      </c>
      <c r="O1003" t="s">
        <v>96</v>
      </c>
      <c r="P1003" t="s">
        <v>97</v>
      </c>
      <c r="Q1003">
        <v>34.7806</v>
      </c>
      <c r="R1003">
        <v>-106.7115</v>
      </c>
      <c r="S1003" t="s">
        <v>2735</v>
      </c>
    </row>
    <row r="1004" spans="1:19" x14ac:dyDescent="0.3">
      <c r="A1004" s="7">
        <v>30000</v>
      </c>
      <c r="B1004" s="7" t="str">
        <f>IF(Table2[[#This Row],[Price]]&lt;4900,"Low",
   IF(Table2[[#This Row],[Price]]&gt;=27524,"High","Mid"))</f>
        <v>High</v>
      </c>
      <c r="C1004" s="10">
        <v>1994</v>
      </c>
      <c r="E1004" t="s">
        <v>2732</v>
      </c>
      <c r="F10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Simon Duplex</v>
      </c>
      <c r="G1004" t="s">
        <v>137</v>
      </c>
      <c r="H1004" t="s">
        <v>24</v>
      </c>
      <c r="I1004" t="s">
        <v>30</v>
      </c>
      <c r="J1004" s="14">
        <v>123456</v>
      </c>
      <c r="K1004" t="s">
        <v>23</v>
      </c>
      <c r="L1004" t="s">
        <v>36</v>
      </c>
      <c r="M1004" t="s">
        <v>42</v>
      </c>
      <c r="N1004" t="s">
        <v>95</v>
      </c>
      <c r="O1004" t="s">
        <v>96</v>
      </c>
      <c r="P1004" t="s">
        <v>97</v>
      </c>
      <c r="Q1004">
        <v>34.7806</v>
      </c>
      <c r="R1004">
        <v>-106.7115</v>
      </c>
      <c r="S1004" t="s">
        <v>2733</v>
      </c>
    </row>
    <row r="1005" spans="1:19" x14ac:dyDescent="0.3">
      <c r="A1005" s="7">
        <v>7500</v>
      </c>
      <c r="B1005" s="7" t="str">
        <f>IF(Table2[[#This Row],[Price]]&lt;4900,"Low",
   IF(Table2[[#This Row],[Price]]&gt;=27524,"High","Mid"))</f>
        <v>Mid</v>
      </c>
      <c r="C1005" s="10">
        <v>2009</v>
      </c>
      <c r="D1005" t="s">
        <v>205</v>
      </c>
      <c r="E1005" t="s">
        <v>1447</v>
      </c>
      <c r="F10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</v>
      </c>
      <c r="G1005" t="s">
        <v>137</v>
      </c>
      <c r="I1005" t="s">
        <v>22</v>
      </c>
      <c r="J1005" s="14">
        <v>137000</v>
      </c>
      <c r="K1005" t="s">
        <v>23</v>
      </c>
      <c r="L1005" t="s">
        <v>36</v>
      </c>
      <c r="M1005" t="s">
        <v>73</v>
      </c>
      <c r="O1005" t="s">
        <v>90</v>
      </c>
      <c r="Q1005">
        <v>35.094999999999999</v>
      </c>
      <c r="R1005">
        <v>-106.5314</v>
      </c>
      <c r="S1005" t="s">
        <v>2870</v>
      </c>
    </row>
    <row r="1006" spans="1:19" x14ac:dyDescent="0.3">
      <c r="A1006" s="7">
        <v>49495</v>
      </c>
      <c r="B1006" s="7" t="str">
        <f>IF(Table2[[#This Row],[Price]]&lt;4900,"Low",
   IF(Table2[[#This Row],[Price]]&gt;=27524,"High","Mid"))</f>
        <v>High</v>
      </c>
      <c r="C1006" s="10">
        <v>2021</v>
      </c>
      <c r="D1006" t="s">
        <v>71</v>
      </c>
      <c r="E1006" t="s">
        <v>85</v>
      </c>
      <c r="F10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G1006" t="s">
        <v>53</v>
      </c>
      <c r="H1006" t="s">
        <v>86</v>
      </c>
      <c r="I1006" t="s">
        <v>22</v>
      </c>
      <c r="J1006" s="14">
        <v>10</v>
      </c>
      <c r="K1006" t="s">
        <v>23</v>
      </c>
      <c r="L1006" t="s">
        <v>36</v>
      </c>
      <c r="M1006" t="s">
        <v>73</v>
      </c>
      <c r="O1006" s="8" t="s">
        <v>63</v>
      </c>
      <c r="Q1006">
        <v>35.100999999999999</v>
      </c>
      <c r="R1006">
        <v>-106.5183</v>
      </c>
      <c r="S1006" t="s">
        <v>92</v>
      </c>
    </row>
    <row r="1007" spans="1:19" x14ac:dyDescent="0.3">
      <c r="A1007" s="7">
        <v>120706</v>
      </c>
      <c r="B1007" s="7" t="str">
        <f>IF(Table2[[#This Row],[Price]]&lt;4900,"Low",
   IF(Table2[[#This Row],[Price]]&gt;=27524,"High","Mid"))</f>
        <v>High</v>
      </c>
      <c r="C1007" s="10">
        <v>2021</v>
      </c>
      <c r="D1007" t="s">
        <v>51</v>
      </c>
      <c r="E1007" t="s">
        <v>52</v>
      </c>
      <c r="F10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G1007" t="s">
        <v>53</v>
      </c>
      <c r="H1007" t="s">
        <v>41</v>
      </c>
      <c r="I1007" t="s">
        <v>22</v>
      </c>
      <c r="J1007" s="14">
        <v>7</v>
      </c>
      <c r="K1007" t="s">
        <v>23</v>
      </c>
      <c r="L1007" t="s">
        <v>36</v>
      </c>
      <c r="M1007" t="s">
        <v>42</v>
      </c>
      <c r="N1007" t="s">
        <v>54</v>
      </c>
      <c r="O1007" t="s">
        <v>44</v>
      </c>
      <c r="P1007" t="s">
        <v>55</v>
      </c>
      <c r="Q1007">
        <v>35.087524999999999</v>
      </c>
      <c r="R1007">
        <v>-106.566264</v>
      </c>
      <c r="S1007" t="s">
        <v>56</v>
      </c>
    </row>
    <row r="1008" spans="1:19" x14ac:dyDescent="0.3">
      <c r="A1008" s="7">
        <v>18900</v>
      </c>
      <c r="B1008" s="7" t="str">
        <f>IF(Table2[[#This Row],[Price]]&lt;4900,"Low",
   IF(Table2[[#This Row],[Price]]&gt;=27524,"High","Mid"))</f>
        <v>Mid</v>
      </c>
      <c r="C1008" s="10">
        <v>1987</v>
      </c>
      <c r="D1008" t="s">
        <v>20</v>
      </c>
      <c r="E1008" t="s">
        <v>931</v>
      </c>
      <c r="F10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E150 Conversion Van</v>
      </c>
      <c r="G1008" t="s">
        <v>137</v>
      </c>
      <c r="H1008" t="s">
        <v>41</v>
      </c>
      <c r="I1008" t="s">
        <v>22</v>
      </c>
      <c r="J1008" s="14">
        <v>25000</v>
      </c>
      <c r="K1008" t="s">
        <v>23</v>
      </c>
      <c r="L1008" t="s">
        <v>36</v>
      </c>
      <c r="M1008" t="s">
        <v>42</v>
      </c>
      <c r="N1008" t="s">
        <v>95</v>
      </c>
      <c r="O1008" t="s">
        <v>141</v>
      </c>
      <c r="P1008" t="s">
        <v>256</v>
      </c>
      <c r="Q1008">
        <v>35.101562000000001</v>
      </c>
      <c r="R1008">
        <v>-106.55159</v>
      </c>
      <c r="S1008" t="s">
        <v>932</v>
      </c>
    </row>
    <row r="1009" spans="1:19" x14ac:dyDescent="0.3">
      <c r="A1009" s="7">
        <v>17998</v>
      </c>
      <c r="B1009" s="7" t="str">
        <f>IF(Table2[[#This Row],[Price]]&lt;4900,"Low",
   IF(Table2[[#This Row],[Price]]&gt;=27524,"High","Mid"))</f>
        <v>Mid</v>
      </c>
      <c r="C1009" s="10">
        <v>2020</v>
      </c>
      <c r="D1009" t="s">
        <v>205</v>
      </c>
      <c r="E1009" t="s">
        <v>360</v>
      </c>
      <c r="F10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 Gls 4Dr Sedan</v>
      </c>
      <c r="H1009" t="s">
        <v>86</v>
      </c>
      <c r="I1009" t="s">
        <v>22</v>
      </c>
      <c r="J1009" s="14">
        <v>7080</v>
      </c>
      <c r="K1009" t="s">
        <v>23</v>
      </c>
      <c r="L1009" t="s">
        <v>36</v>
      </c>
      <c r="M1009" t="s">
        <v>61</v>
      </c>
      <c r="O1009" t="s">
        <v>63</v>
      </c>
      <c r="P1009" t="s">
        <v>55</v>
      </c>
      <c r="Q1009">
        <v>33.466900000000003</v>
      </c>
      <c r="R1009">
        <v>-111.9151</v>
      </c>
      <c r="S1009" t="s">
        <v>361</v>
      </c>
    </row>
    <row r="1010" spans="1:19" x14ac:dyDescent="0.3">
      <c r="A1010" s="7">
        <v>7950</v>
      </c>
      <c r="B1010" s="7" t="str">
        <f>IF(Table2[[#This Row],[Price]]&lt;4900,"Low",
   IF(Table2[[#This Row],[Price]]&gt;=27524,"High","Mid"))</f>
        <v>Mid</v>
      </c>
      <c r="C1010" s="10">
        <v>2012</v>
      </c>
      <c r="D1010" t="s">
        <v>51</v>
      </c>
      <c r="E1010" t="s">
        <v>1009</v>
      </c>
      <c r="F10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I1010" t="s">
        <v>22</v>
      </c>
      <c r="J1010" s="14">
        <v>181685</v>
      </c>
      <c r="K1010" t="s">
        <v>23</v>
      </c>
      <c r="L1010" t="s">
        <v>36</v>
      </c>
      <c r="O1010" t="s">
        <v>63</v>
      </c>
      <c r="P1010" t="s">
        <v>45</v>
      </c>
      <c r="Q1010">
        <v>35.185090000000002</v>
      </c>
      <c r="R1010">
        <v>-106.58499999999999</v>
      </c>
      <c r="S1010" t="s">
        <v>3257</v>
      </c>
    </row>
    <row r="1011" spans="1:19" x14ac:dyDescent="0.3">
      <c r="A1011" s="7">
        <v>6500</v>
      </c>
      <c r="B1011" s="7" t="str">
        <f>IF(Table2[[#This Row],[Price]]&lt;4900,"Low",
   IF(Table2[[#This Row],[Price]]&gt;=27524,"High","Mid"))</f>
        <v>Mid</v>
      </c>
      <c r="C1011" s="10">
        <v>2002</v>
      </c>
      <c r="D1011" t="s">
        <v>47</v>
      </c>
      <c r="E1011" t="s">
        <v>2239</v>
      </c>
      <c r="F10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Solara Convertible</v>
      </c>
      <c r="G1011" t="s">
        <v>137</v>
      </c>
      <c r="H1011" t="s">
        <v>49</v>
      </c>
      <c r="I1011" t="s">
        <v>22</v>
      </c>
      <c r="J1011" s="14">
        <v>89494</v>
      </c>
      <c r="K1011" t="s">
        <v>23</v>
      </c>
      <c r="L1011" t="s">
        <v>36</v>
      </c>
      <c r="M1011" t="s">
        <v>61</v>
      </c>
      <c r="N1011" s="8" t="s">
        <v>43</v>
      </c>
      <c r="O1011" s="8" t="s">
        <v>90</v>
      </c>
      <c r="P1011" t="s">
        <v>55</v>
      </c>
      <c r="Q1011">
        <v>35.261674999999997</v>
      </c>
      <c r="R1011">
        <v>-106.615534</v>
      </c>
      <c r="S1011" t="s">
        <v>2240</v>
      </c>
    </row>
    <row r="1012" spans="1:19" x14ac:dyDescent="0.3">
      <c r="A1012" s="7">
        <v>7000</v>
      </c>
      <c r="B1012" s="7" t="str">
        <f>IF(Table2[[#This Row],[Price]]&lt;4900,"Low",
   IF(Table2[[#This Row],[Price]]&gt;=27524,"High","Mid"))</f>
        <v>Mid</v>
      </c>
      <c r="C1012" s="10">
        <v>1999</v>
      </c>
      <c r="D1012" t="s">
        <v>169</v>
      </c>
      <c r="E1012" t="s">
        <v>848</v>
      </c>
      <c r="F10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012" t="s">
        <v>137</v>
      </c>
      <c r="H1012" t="s">
        <v>49</v>
      </c>
      <c r="I1012" t="s">
        <v>30</v>
      </c>
      <c r="J1012" s="14">
        <v>492000</v>
      </c>
      <c r="K1012" t="s">
        <v>172</v>
      </c>
      <c r="L1012" t="s">
        <v>36</v>
      </c>
      <c r="M1012" t="s">
        <v>73</v>
      </c>
      <c r="N1012" s="8" t="s">
        <v>83</v>
      </c>
      <c r="P1012" t="s">
        <v>68</v>
      </c>
      <c r="Q1012">
        <v>35.106534000000003</v>
      </c>
      <c r="R1012">
        <v>-106.704246</v>
      </c>
      <c r="S1012" t="s">
        <v>3455</v>
      </c>
    </row>
    <row r="1013" spans="1:19" x14ac:dyDescent="0.3">
      <c r="A1013" s="7">
        <v>26572</v>
      </c>
      <c r="B1013" s="7" t="str">
        <f>IF(Table2[[#This Row],[Price]]&lt;4900,"Low",
   IF(Table2[[#This Row],[Price]]&gt;=27524,"High","Mid"))</f>
        <v>Mid</v>
      </c>
      <c r="C1013" s="10">
        <v>2018</v>
      </c>
      <c r="D1013" t="s">
        <v>208</v>
      </c>
      <c r="E1013" t="s">
        <v>1402</v>
      </c>
      <c r="F10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320I</v>
      </c>
      <c r="G1013" t="s">
        <v>137</v>
      </c>
      <c r="H1013" t="s">
        <v>86</v>
      </c>
      <c r="I1013" t="s">
        <v>22</v>
      </c>
      <c r="J1013" s="14">
        <v>40201</v>
      </c>
      <c r="K1013" t="s">
        <v>23</v>
      </c>
      <c r="L1013" t="s">
        <v>36</v>
      </c>
      <c r="M1013" t="s">
        <v>42</v>
      </c>
      <c r="N1013" t="s">
        <v>43</v>
      </c>
      <c r="O1013" s="8" t="s">
        <v>161</v>
      </c>
      <c r="P1013" t="s">
        <v>26</v>
      </c>
      <c r="Q1013">
        <v>35.110399999999998</v>
      </c>
      <c r="R1013">
        <v>-106.57810000000001</v>
      </c>
      <c r="S1013" t="s">
        <v>1403</v>
      </c>
    </row>
    <row r="1014" spans="1:19" x14ac:dyDescent="0.3">
      <c r="A1014" s="7">
        <v>129888</v>
      </c>
      <c r="B1014" s="7" t="str">
        <f>IF(Table2[[#This Row],[Price]]&lt;4900,"Low",
   IF(Table2[[#This Row],[Price]]&gt;=27524,"High","Mid"))</f>
        <v>High</v>
      </c>
      <c r="C1014" s="10">
        <v>1993</v>
      </c>
      <c r="D1014" t="s">
        <v>179</v>
      </c>
      <c r="E1014" t="s">
        <v>180</v>
      </c>
      <c r="F10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Defender 110</v>
      </c>
      <c r="H1014" t="s">
        <v>41</v>
      </c>
      <c r="I1014" t="s">
        <v>22</v>
      </c>
      <c r="J1014" s="14">
        <v>750</v>
      </c>
      <c r="K1014" t="s">
        <v>23</v>
      </c>
      <c r="L1014" t="s">
        <v>78</v>
      </c>
      <c r="M1014" t="s">
        <v>73</v>
      </c>
      <c r="O1014" t="s">
        <v>90</v>
      </c>
      <c r="P1014" t="s">
        <v>68</v>
      </c>
      <c r="Q1014">
        <v>33.466900000000003</v>
      </c>
      <c r="R1014">
        <v>-111.9151</v>
      </c>
      <c r="S1014" t="s">
        <v>182</v>
      </c>
    </row>
    <row r="1015" spans="1:19" x14ac:dyDescent="0.3">
      <c r="A1015" s="7">
        <v>7000</v>
      </c>
      <c r="B1015" s="7" t="str">
        <f>IF(Table2[[#This Row],[Price]]&lt;4900,"Low",
   IF(Table2[[#This Row],[Price]]&gt;=27524,"High","Mid"))</f>
        <v>Mid</v>
      </c>
      <c r="C1015" s="10">
        <v>2007</v>
      </c>
      <c r="D1015" t="s">
        <v>71</v>
      </c>
      <c r="E1015" t="s">
        <v>2796</v>
      </c>
      <c r="F10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Laredo</v>
      </c>
      <c r="G1015" t="s">
        <v>59</v>
      </c>
      <c r="H1015" t="s">
        <v>49</v>
      </c>
      <c r="I1015" t="s">
        <v>22</v>
      </c>
      <c r="J1015" s="14">
        <v>128121</v>
      </c>
      <c r="K1015" t="s">
        <v>23</v>
      </c>
      <c r="L1015" t="s">
        <v>36</v>
      </c>
      <c r="M1015" t="s">
        <v>73</v>
      </c>
      <c r="N1015" t="s">
        <v>43</v>
      </c>
      <c r="O1015" t="s">
        <v>90</v>
      </c>
      <c r="P1015" t="s">
        <v>138</v>
      </c>
      <c r="Q1015">
        <v>35.142099999999999</v>
      </c>
      <c r="R1015">
        <v>-106.7041</v>
      </c>
      <c r="S1015" t="s">
        <v>2797</v>
      </c>
    </row>
    <row r="1016" spans="1:19" x14ac:dyDescent="0.3">
      <c r="A1016" s="7">
        <v>6400</v>
      </c>
      <c r="B1016" s="7" t="str">
        <f>IF(Table2[[#This Row],[Price]]&lt;4900,"Low",
   IF(Table2[[#This Row],[Price]]&gt;=27524,"High","Mid"))</f>
        <v>Mid</v>
      </c>
      <c r="C1016" s="10">
        <v>2015</v>
      </c>
      <c r="D1016" t="s">
        <v>174</v>
      </c>
      <c r="E1016" t="s">
        <v>1973</v>
      </c>
      <c r="F10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</v>
      </c>
      <c r="I1016" t="s">
        <v>22</v>
      </c>
      <c r="J1016" s="14">
        <v>72000</v>
      </c>
      <c r="K1016" t="s">
        <v>23</v>
      </c>
      <c r="L1016" t="s">
        <v>36</v>
      </c>
      <c r="Q1016">
        <v>35.0717</v>
      </c>
      <c r="R1016">
        <v>-106.509</v>
      </c>
      <c r="S1016" t="s">
        <v>1974</v>
      </c>
    </row>
    <row r="1017" spans="1:19" x14ac:dyDescent="0.3">
      <c r="A1017" s="7">
        <v>5500</v>
      </c>
      <c r="B1017" s="7" t="str">
        <f>IF(Table2[[#This Row],[Price]]&lt;4900,"Low",
   IF(Table2[[#This Row],[Price]]&gt;=27524,"High","Mid"))</f>
        <v>Mid</v>
      </c>
      <c r="C1017" s="10">
        <v>2013</v>
      </c>
      <c r="D1017" t="s">
        <v>205</v>
      </c>
      <c r="E1017" t="s">
        <v>580</v>
      </c>
      <c r="F10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Gt</v>
      </c>
      <c r="G1017" t="s">
        <v>137</v>
      </c>
      <c r="H1017" t="s">
        <v>86</v>
      </c>
      <c r="I1017" t="s">
        <v>22</v>
      </c>
      <c r="J1017" s="14">
        <v>90500</v>
      </c>
      <c r="K1017" t="s">
        <v>23</v>
      </c>
      <c r="L1017" t="s">
        <v>78</v>
      </c>
      <c r="M1017" t="s">
        <v>73</v>
      </c>
      <c r="N1017" t="s">
        <v>62</v>
      </c>
      <c r="O1017" t="s">
        <v>129</v>
      </c>
      <c r="P1017" t="s">
        <v>55</v>
      </c>
      <c r="Q1017">
        <v>35.147157999999997</v>
      </c>
      <c r="R1017">
        <v>-106.553482</v>
      </c>
      <c r="S1017" t="s">
        <v>2259</v>
      </c>
    </row>
    <row r="1018" spans="1:19" x14ac:dyDescent="0.3">
      <c r="A1018" s="7">
        <v>21999</v>
      </c>
      <c r="B1018" s="7" t="str">
        <f>IF(Table2[[#This Row],[Price]]&lt;4900,"Low",
   IF(Table2[[#This Row],[Price]]&gt;=27524,"High","Mid"))</f>
        <v>Mid</v>
      </c>
      <c r="C1018" s="10">
        <v>2017</v>
      </c>
      <c r="E1018" t="s">
        <v>1748</v>
      </c>
      <c r="F10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Golf Gti Se 2.0T</v>
      </c>
      <c r="H1018" t="s">
        <v>86</v>
      </c>
      <c r="I1018" t="s">
        <v>22</v>
      </c>
      <c r="J1018" s="14">
        <v>59900</v>
      </c>
      <c r="K1018" t="s">
        <v>23</v>
      </c>
      <c r="L1018" t="s">
        <v>36</v>
      </c>
      <c r="M1018" t="s">
        <v>73</v>
      </c>
      <c r="Q1018">
        <v>35.249299999999998</v>
      </c>
      <c r="R1018">
        <v>-106.6818</v>
      </c>
      <c r="S1018" t="s">
        <v>1750</v>
      </c>
    </row>
    <row r="1019" spans="1:19" x14ac:dyDescent="0.3">
      <c r="A1019" s="7">
        <v>16500</v>
      </c>
      <c r="B1019" s="7" t="str">
        <f>IF(Table2[[#This Row],[Price]]&lt;4900,"Low",
   IF(Table2[[#This Row],[Price]]&gt;=27524,"High","Mid"))</f>
        <v>Mid</v>
      </c>
      <c r="C1019" s="10">
        <v>2012</v>
      </c>
      <c r="D1019" t="s">
        <v>227</v>
      </c>
      <c r="E1019" t="s">
        <v>2155</v>
      </c>
      <c r="F10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Benz S350</v>
      </c>
      <c r="G1019" t="s">
        <v>137</v>
      </c>
      <c r="H1019" t="s">
        <v>49</v>
      </c>
      <c r="I1019" t="s">
        <v>30</v>
      </c>
      <c r="J1019" s="14">
        <v>83500</v>
      </c>
      <c r="K1019" t="s">
        <v>23</v>
      </c>
      <c r="L1019" t="s">
        <v>36</v>
      </c>
      <c r="M1019" t="s">
        <v>42</v>
      </c>
      <c r="N1019" t="s">
        <v>95</v>
      </c>
      <c r="O1019" t="s">
        <v>63</v>
      </c>
      <c r="P1019" t="s">
        <v>138</v>
      </c>
      <c r="Q1019">
        <v>35.134700000000002</v>
      </c>
      <c r="R1019">
        <v>-106.6427</v>
      </c>
      <c r="S1019" t="s">
        <v>2156</v>
      </c>
    </row>
    <row r="1020" spans="1:19" x14ac:dyDescent="0.3">
      <c r="A1020" s="7">
        <v>7950</v>
      </c>
      <c r="B1020" s="7" t="str">
        <f>IF(Table2[[#This Row],[Price]]&lt;4900,"Low",
   IF(Table2[[#This Row],[Price]]&gt;=27524,"High","Mid"))</f>
        <v>Mid</v>
      </c>
      <c r="C1020" s="10">
        <v>2007</v>
      </c>
      <c r="D1020" t="s">
        <v>493</v>
      </c>
      <c r="E1020" t="s">
        <v>2342</v>
      </c>
      <c r="F10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Aura</v>
      </c>
      <c r="I1020" t="s">
        <v>22</v>
      </c>
      <c r="J1020" s="14">
        <v>96304</v>
      </c>
      <c r="K1020" t="s">
        <v>23</v>
      </c>
      <c r="L1020" t="s">
        <v>36</v>
      </c>
      <c r="O1020" t="s">
        <v>63</v>
      </c>
      <c r="Q1020">
        <v>35.185090000000002</v>
      </c>
      <c r="R1020">
        <v>-106.58499999999999</v>
      </c>
      <c r="S1020" t="s">
        <v>2345</v>
      </c>
    </row>
    <row r="1021" spans="1:19" x14ac:dyDescent="0.3">
      <c r="A1021" s="7">
        <v>28000</v>
      </c>
      <c r="B1021" s="7" t="str">
        <f>IF(Table2[[#This Row],[Price]]&lt;4900,"Low",
   IF(Table2[[#This Row],[Price]]&gt;=27524,"High","Mid"))</f>
        <v>High</v>
      </c>
      <c r="C1021" s="10">
        <v>2013</v>
      </c>
      <c r="D1021" t="s">
        <v>20</v>
      </c>
      <c r="E1021" t="s">
        <v>3399</v>
      </c>
      <c r="F10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F550 Utility Bucket Truck</v>
      </c>
      <c r="G1021" t="s">
        <v>59</v>
      </c>
      <c r="H1021" t="s">
        <v>41</v>
      </c>
      <c r="I1021" t="s">
        <v>30</v>
      </c>
      <c r="J1021" s="14">
        <v>243007</v>
      </c>
      <c r="K1021" t="s">
        <v>23</v>
      </c>
      <c r="L1021" t="s">
        <v>36</v>
      </c>
      <c r="M1021" t="s">
        <v>73</v>
      </c>
      <c r="N1021" t="s">
        <v>95</v>
      </c>
      <c r="O1021" t="s">
        <v>96</v>
      </c>
      <c r="P1021" t="s">
        <v>26</v>
      </c>
      <c r="Q1021">
        <v>40.313400000000001</v>
      </c>
      <c r="R1021">
        <v>-111.6953</v>
      </c>
      <c r="S1021" t="s">
        <v>3400</v>
      </c>
    </row>
    <row r="1022" spans="1:19" x14ac:dyDescent="0.3">
      <c r="A1022" s="7">
        <v>7999</v>
      </c>
      <c r="B1022" s="7" t="str">
        <f>IF(Table2[[#This Row],[Price]]&lt;4900,"Low",
   IF(Table2[[#This Row],[Price]]&gt;=27524,"High","Mid"))</f>
        <v>Mid</v>
      </c>
      <c r="C1022" s="10">
        <v>2003</v>
      </c>
      <c r="D1022" t="s">
        <v>208</v>
      </c>
      <c r="E1022" t="s">
        <v>3189</v>
      </c>
      <c r="F10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540I M-Sport</v>
      </c>
      <c r="I1022" t="s">
        <v>22</v>
      </c>
      <c r="J1022" s="14">
        <v>175000</v>
      </c>
      <c r="K1022" t="s">
        <v>23</v>
      </c>
      <c r="L1022" t="s">
        <v>36</v>
      </c>
      <c r="Q1022">
        <v>35.178699999999999</v>
      </c>
      <c r="R1022">
        <v>-106.5102</v>
      </c>
      <c r="S1022" t="s">
        <v>3190</v>
      </c>
    </row>
    <row r="1023" spans="1:19" x14ac:dyDescent="0.3">
      <c r="A1023" s="7">
        <v>11500</v>
      </c>
      <c r="B1023" s="7" t="str">
        <f>IF(Table2[[#This Row],[Price]]&lt;4900,"Low",
   IF(Table2[[#This Row],[Price]]&gt;=27524,"High","Mid"))</f>
        <v>Mid</v>
      </c>
      <c r="C1023" s="10">
        <v>2008</v>
      </c>
      <c r="D1023" t="s">
        <v>47</v>
      </c>
      <c r="E1023" t="s">
        <v>1610</v>
      </c>
      <c r="F10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Ce</v>
      </c>
      <c r="G1023" t="s">
        <v>137</v>
      </c>
      <c r="H1023" t="s">
        <v>86</v>
      </c>
      <c r="I1023" t="s">
        <v>22</v>
      </c>
      <c r="J1023" s="14">
        <v>52867</v>
      </c>
      <c r="L1023" t="s">
        <v>36</v>
      </c>
      <c r="M1023" s="8" t="s">
        <v>61</v>
      </c>
      <c r="N1023" s="8" t="s">
        <v>43</v>
      </c>
      <c r="O1023" t="s">
        <v>63</v>
      </c>
      <c r="Q1023">
        <v>35.162211999999997</v>
      </c>
      <c r="R1023">
        <v>-106.600143</v>
      </c>
      <c r="S1023" t="s">
        <v>1611</v>
      </c>
    </row>
    <row r="1024" spans="1:19" x14ac:dyDescent="0.3">
      <c r="A1024" s="7">
        <v>18900</v>
      </c>
      <c r="B1024" s="7" t="str">
        <f>IF(Table2[[#This Row],[Price]]&lt;4900,"Low",
   IF(Table2[[#This Row],[Price]]&gt;=27524,"High","Mid"))</f>
        <v>Mid</v>
      </c>
      <c r="C1024" s="10">
        <v>2007</v>
      </c>
      <c r="D1024" t="s">
        <v>93</v>
      </c>
      <c r="E1024" t="s">
        <v>2037</v>
      </c>
      <c r="F10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Serria</v>
      </c>
      <c r="G1024" t="s">
        <v>172</v>
      </c>
      <c r="H1024" t="s">
        <v>41</v>
      </c>
      <c r="I1024" t="s">
        <v>22</v>
      </c>
      <c r="J1024" s="14">
        <v>76500</v>
      </c>
      <c r="K1024" t="s">
        <v>986</v>
      </c>
      <c r="L1024" t="s">
        <v>36</v>
      </c>
      <c r="M1024" t="s">
        <v>73</v>
      </c>
      <c r="N1024" t="s">
        <v>95</v>
      </c>
      <c r="O1024" t="s">
        <v>96</v>
      </c>
      <c r="P1024" t="s">
        <v>55</v>
      </c>
      <c r="Q1024">
        <v>35.455399999999997</v>
      </c>
      <c r="R1024">
        <v>-107.1704</v>
      </c>
      <c r="S1024" t="s">
        <v>2038</v>
      </c>
    </row>
    <row r="1025" spans="1:19" x14ac:dyDescent="0.3">
      <c r="A1025" s="7">
        <v>18900</v>
      </c>
      <c r="B1025" s="7" t="str">
        <f>IF(Table2[[#This Row],[Price]]&lt;4900,"Low",
   IF(Table2[[#This Row],[Price]]&gt;=27524,"High","Mid"))</f>
        <v>Mid</v>
      </c>
      <c r="C1025" s="10">
        <v>2007</v>
      </c>
      <c r="D1025" t="s">
        <v>93</v>
      </c>
      <c r="E1025" t="s">
        <v>819</v>
      </c>
      <c r="F10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G1025" t="s">
        <v>137</v>
      </c>
      <c r="H1025" t="s">
        <v>41</v>
      </c>
      <c r="I1025" t="s">
        <v>22</v>
      </c>
      <c r="J1025" s="14">
        <v>76500</v>
      </c>
      <c r="K1025" t="s">
        <v>172</v>
      </c>
      <c r="L1025" t="s">
        <v>36</v>
      </c>
      <c r="M1025" t="s">
        <v>73</v>
      </c>
      <c r="N1025" t="s">
        <v>95</v>
      </c>
      <c r="O1025" t="s">
        <v>96</v>
      </c>
      <c r="P1025" t="s">
        <v>55</v>
      </c>
      <c r="Q1025">
        <v>35.097499999999997</v>
      </c>
      <c r="R1025">
        <v>-106.6277</v>
      </c>
      <c r="S1025" t="s">
        <v>2036</v>
      </c>
    </row>
    <row r="1026" spans="1:19" x14ac:dyDescent="0.3">
      <c r="A1026" s="7">
        <v>9200</v>
      </c>
      <c r="B1026" s="7" t="str">
        <f>IF(Table2[[#This Row],[Price]]&lt;4900,"Low",
   IF(Table2[[#This Row],[Price]]&gt;=27524,"High","Mid"))</f>
        <v>Mid</v>
      </c>
      <c r="C1026" s="10">
        <v>2012</v>
      </c>
      <c r="D1026" t="s">
        <v>51</v>
      </c>
      <c r="E1026" t="s">
        <v>1098</v>
      </c>
      <c r="F10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</v>
      </c>
      <c r="G1026" t="s">
        <v>132</v>
      </c>
      <c r="H1026" t="s">
        <v>1397</v>
      </c>
      <c r="I1026" t="s">
        <v>22</v>
      </c>
      <c r="J1026" s="14">
        <v>138000</v>
      </c>
      <c r="K1026" t="s">
        <v>23</v>
      </c>
      <c r="L1026" t="s">
        <v>36</v>
      </c>
      <c r="M1026" t="s">
        <v>73</v>
      </c>
      <c r="O1026" t="s">
        <v>96</v>
      </c>
      <c r="P1026" t="s">
        <v>26</v>
      </c>
      <c r="Q1026">
        <v>35.0672</v>
      </c>
      <c r="R1026">
        <v>-106.70440000000001</v>
      </c>
      <c r="S1026" t="s">
        <v>2886</v>
      </c>
    </row>
    <row r="1027" spans="1:19" x14ac:dyDescent="0.3">
      <c r="A1027" s="7">
        <v>9800</v>
      </c>
      <c r="B1027" s="7" t="str">
        <f>IF(Table2[[#This Row],[Price]]&lt;4900,"Low",
   IF(Table2[[#This Row],[Price]]&gt;=27524,"High","Mid"))</f>
        <v>Mid</v>
      </c>
      <c r="C1027" s="10">
        <v>2002</v>
      </c>
      <c r="D1027" t="s">
        <v>47</v>
      </c>
      <c r="E1027" t="s">
        <v>950</v>
      </c>
      <c r="F10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027" t="s">
        <v>59</v>
      </c>
      <c r="H1027" t="s">
        <v>49</v>
      </c>
      <c r="I1027" t="s">
        <v>22</v>
      </c>
      <c r="J1027" s="14">
        <v>218912</v>
      </c>
      <c r="K1027" t="s">
        <v>23</v>
      </c>
      <c r="L1027" t="s">
        <v>36</v>
      </c>
      <c r="M1027" t="s">
        <v>42</v>
      </c>
      <c r="N1027" s="8" t="s">
        <v>83</v>
      </c>
      <c r="P1027" t="s">
        <v>68</v>
      </c>
      <c r="Q1027">
        <v>35.072600000000001</v>
      </c>
      <c r="R1027">
        <v>-106.5749</v>
      </c>
      <c r="S1027" t="s">
        <v>3367</v>
      </c>
    </row>
    <row r="1028" spans="1:19" x14ac:dyDescent="0.3">
      <c r="A1028" s="7">
        <v>11900</v>
      </c>
      <c r="B1028" s="7" t="str">
        <f>IF(Table2[[#This Row],[Price]]&lt;4900,"Low",
   IF(Table2[[#This Row],[Price]]&gt;=27524,"High","Mid"))</f>
        <v>Mid</v>
      </c>
      <c r="C1028" s="10">
        <v>2015</v>
      </c>
      <c r="D1028" t="s">
        <v>20</v>
      </c>
      <c r="E1028" t="s">
        <v>2849</v>
      </c>
      <c r="F10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 Se Awd</v>
      </c>
      <c r="G1028" t="s">
        <v>59</v>
      </c>
      <c r="H1028" t="s">
        <v>86</v>
      </c>
      <c r="I1028" t="s">
        <v>22</v>
      </c>
      <c r="J1028" s="14">
        <v>135000</v>
      </c>
      <c r="K1028" t="s">
        <v>23</v>
      </c>
      <c r="L1028" t="s">
        <v>36</v>
      </c>
      <c r="M1028" t="s">
        <v>73</v>
      </c>
      <c r="N1028" t="s">
        <v>43</v>
      </c>
      <c r="O1028" s="8" t="s">
        <v>161</v>
      </c>
      <c r="P1028" t="s">
        <v>55</v>
      </c>
      <c r="Q1028">
        <v>35.077182000000001</v>
      </c>
      <c r="R1028">
        <v>-106.58093599999999</v>
      </c>
      <c r="S1028" t="s">
        <v>2850</v>
      </c>
    </row>
    <row r="1029" spans="1:19" x14ac:dyDescent="0.3">
      <c r="A1029" s="7">
        <v>20000</v>
      </c>
      <c r="B1029" s="7" t="str">
        <f>IF(Table2[[#This Row],[Price]]&lt;4900,"Low",
   IF(Table2[[#This Row],[Price]]&gt;=27524,"High","Mid"))</f>
        <v>Mid</v>
      </c>
      <c r="C1029" s="10">
        <v>2008</v>
      </c>
      <c r="D1029" t="s">
        <v>20</v>
      </c>
      <c r="E1029" t="s">
        <v>2632</v>
      </c>
      <c r="F10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</v>
      </c>
      <c r="G1029" t="s">
        <v>59</v>
      </c>
      <c r="H1029" t="s">
        <v>41</v>
      </c>
      <c r="I1029" t="s">
        <v>30</v>
      </c>
      <c r="J1029" s="14">
        <v>141000</v>
      </c>
      <c r="K1029" t="s">
        <v>23</v>
      </c>
      <c r="L1029" t="s">
        <v>36</v>
      </c>
      <c r="M1029" t="s">
        <v>73</v>
      </c>
      <c r="N1029" t="s">
        <v>95</v>
      </c>
      <c r="O1029" t="s">
        <v>96</v>
      </c>
      <c r="P1029" t="s">
        <v>55</v>
      </c>
      <c r="Q1029">
        <v>34.7806</v>
      </c>
      <c r="R1029">
        <v>-106.7115</v>
      </c>
      <c r="S1029" t="s">
        <v>2916</v>
      </c>
    </row>
    <row r="1030" spans="1:19" x14ac:dyDescent="0.3">
      <c r="A1030" s="7">
        <v>14900</v>
      </c>
      <c r="B1030" s="7" t="str">
        <f>IF(Table2[[#This Row],[Price]]&lt;4900,"Low",
   IF(Table2[[#This Row],[Price]]&gt;=27524,"High","Mid"))</f>
        <v>Mid</v>
      </c>
      <c r="C1030" s="10">
        <v>2013</v>
      </c>
      <c r="D1030" t="s">
        <v>290</v>
      </c>
      <c r="E1030" t="s">
        <v>2760</v>
      </c>
      <c r="F10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</v>
      </c>
      <c r="I1030" t="s">
        <v>22</v>
      </c>
      <c r="J1030" s="14">
        <v>125109</v>
      </c>
      <c r="K1030" t="s">
        <v>23</v>
      </c>
      <c r="L1030" t="s">
        <v>36</v>
      </c>
      <c r="M1030" t="s">
        <v>61</v>
      </c>
      <c r="O1030" t="s">
        <v>63</v>
      </c>
      <c r="Q1030">
        <v>35.185090000000002</v>
      </c>
      <c r="R1030">
        <v>-106.58499999999999</v>
      </c>
      <c r="S1030" t="s">
        <v>2763</v>
      </c>
    </row>
    <row r="1031" spans="1:19" x14ac:dyDescent="0.3">
      <c r="A1031" s="7">
        <v>9900</v>
      </c>
      <c r="B1031" s="7" t="str">
        <f>IF(Table2[[#This Row],[Price]]&lt;4900,"Low",
   IF(Table2[[#This Row],[Price]]&gt;=27524,"High","Mid"))</f>
        <v>Mid</v>
      </c>
      <c r="C1031" s="10">
        <v>2010</v>
      </c>
      <c r="D1031" t="s">
        <v>390</v>
      </c>
      <c r="E1031" t="s">
        <v>3170</v>
      </c>
      <c r="F10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Ex-L 4Wd</v>
      </c>
      <c r="G1031" t="s">
        <v>59</v>
      </c>
      <c r="H1031" t="s">
        <v>86</v>
      </c>
      <c r="I1031" t="s">
        <v>22</v>
      </c>
      <c r="J1031" s="14">
        <v>173000</v>
      </c>
      <c r="K1031" t="s">
        <v>23</v>
      </c>
      <c r="L1031" t="s">
        <v>36</v>
      </c>
      <c r="M1031" t="s">
        <v>73</v>
      </c>
      <c r="N1031" t="s">
        <v>43</v>
      </c>
      <c r="O1031" t="s">
        <v>90</v>
      </c>
      <c r="P1031" t="s">
        <v>155</v>
      </c>
      <c r="Q1031">
        <v>35.077182000000001</v>
      </c>
      <c r="R1031">
        <v>-106.58093599999999</v>
      </c>
      <c r="S1031" t="s">
        <v>3171</v>
      </c>
    </row>
    <row r="1032" spans="1:19" x14ac:dyDescent="0.3">
      <c r="A1032" s="7">
        <v>11900</v>
      </c>
      <c r="B1032" s="7" t="str">
        <f>IF(Table2[[#This Row],[Price]]&lt;4900,"Low",
   IF(Table2[[#This Row],[Price]]&gt;=27524,"High","Mid"))</f>
        <v>Mid</v>
      </c>
      <c r="C1032" s="10">
        <v>2014</v>
      </c>
      <c r="D1032" t="s">
        <v>197</v>
      </c>
      <c r="E1032" t="s">
        <v>2163</v>
      </c>
      <c r="F10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</v>
      </c>
      <c r="G1032" t="s">
        <v>59</v>
      </c>
      <c r="H1032" t="s">
        <v>86</v>
      </c>
      <c r="I1032" t="s">
        <v>22</v>
      </c>
      <c r="J1032" s="14">
        <v>84000</v>
      </c>
      <c r="K1032" t="s">
        <v>23</v>
      </c>
      <c r="L1032" t="s">
        <v>36</v>
      </c>
      <c r="M1032" t="s">
        <v>61</v>
      </c>
      <c r="N1032" t="s">
        <v>43</v>
      </c>
      <c r="O1032" t="s">
        <v>90</v>
      </c>
      <c r="P1032" t="s">
        <v>68</v>
      </c>
      <c r="Q1032">
        <v>35.077182000000001</v>
      </c>
      <c r="R1032">
        <v>-106.58093599999999</v>
      </c>
      <c r="S1032" t="s">
        <v>2164</v>
      </c>
    </row>
    <row r="1033" spans="1:19" x14ac:dyDescent="0.3">
      <c r="A1033" s="7">
        <v>22475</v>
      </c>
      <c r="B1033" s="7" t="str">
        <f>IF(Table2[[#This Row],[Price]]&lt;4900,"Low",
   IF(Table2[[#This Row],[Price]]&gt;=27524,"High","Mid"))</f>
        <v>Mid</v>
      </c>
      <c r="C1033" s="10">
        <v>2020</v>
      </c>
      <c r="D1033" t="s">
        <v>71</v>
      </c>
      <c r="E1033" t="s">
        <v>434</v>
      </c>
      <c r="F10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Compass Latitude</v>
      </c>
      <c r="G1033" t="s">
        <v>137</v>
      </c>
      <c r="H1033" t="s">
        <v>86</v>
      </c>
      <c r="I1033" t="s">
        <v>22</v>
      </c>
      <c r="J1033" s="14">
        <v>9473</v>
      </c>
      <c r="K1033" t="s">
        <v>23</v>
      </c>
      <c r="L1033" t="s">
        <v>36</v>
      </c>
      <c r="M1033" t="s">
        <v>61</v>
      </c>
      <c r="N1033" t="s">
        <v>43</v>
      </c>
      <c r="O1033" t="s">
        <v>24</v>
      </c>
      <c r="P1033" t="s">
        <v>26</v>
      </c>
      <c r="Q1033">
        <v>35.087327000000002</v>
      </c>
      <c r="R1033">
        <v>-106.556822</v>
      </c>
      <c r="S1033" t="s">
        <v>435</v>
      </c>
    </row>
    <row r="1034" spans="1:19" x14ac:dyDescent="0.3">
      <c r="A1034" s="7">
        <v>28500</v>
      </c>
      <c r="B1034" s="7" t="str">
        <f>IF(Table2[[#This Row],[Price]]&lt;4900,"Low",
   IF(Table2[[#This Row],[Price]]&gt;=27524,"High","Mid"))</f>
        <v>High</v>
      </c>
      <c r="C1034" s="10">
        <v>2015</v>
      </c>
      <c r="D1034" t="s">
        <v>159</v>
      </c>
      <c r="E1034" t="s">
        <v>1533</v>
      </c>
      <c r="F10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Town And Country Tourin</v>
      </c>
      <c r="I1034" t="s">
        <v>22</v>
      </c>
      <c r="J1034" s="14">
        <v>49319</v>
      </c>
      <c r="K1034" t="s">
        <v>23</v>
      </c>
      <c r="L1034" t="s">
        <v>36</v>
      </c>
      <c r="Q1034">
        <v>32.865299999999998</v>
      </c>
      <c r="R1034">
        <v>-96.990499999999997</v>
      </c>
      <c r="S1034" t="s">
        <v>1534</v>
      </c>
    </row>
    <row r="1035" spans="1:19" x14ac:dyDescent="0.3">
      <c r="A1035" s="7">
        <v>12995</v>
      </c>
      <c r="B1035" s="7" t="str">
        <f>IF(Table2[[#This Row],[Price]]&lt;4900,"Low",
   IF(Table2[[#This Row],[Price]]&gt;=27524,"High","Mid"))</f>
        <v>Mid</v>
      </c>
      <c r="C1035" s="10">
        <v>2015</v>
      </c>
      <c r="D1035" t="s">
        <v>241</v>
      </c>
      <c r="E1035" t="s">
        <v>1758</v>
      </c>
      <c r="F10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Passat</v>
      </c>
      <c r="G1035" t="s">
        <v>59</v>
      </c>
      <c r="H1035" t="s">
        <v>86</v>
      </c>
      <c r="I1035" t="s">
        <v>22</v>
      </c>
      <c r="J1035" s="14">
        <v>60117</v>
      </c>
      <c r="K1035" t="s">
        <v>23</v>
      </c>
      <c r="L1035" t="s">
        <v>36</v>
      </c>
      <c r="M1035" t="s">
        <v>61</v>
      </c>
      <c r="O1035" t="s">
        <v>63</v>
      </c>
      <c r="P1035" t="s">
        <v>26</v>
      </c>
      <c r="Q1035">
        <v>34.851897999999998</v>
      </c>
      <c r="R1035">
        <v>-106.69071</v>
      </c>
      <c r="S1035" t="s">
        <v>1759</v>
      </c>
    </row>
    <row r="1036" spans="1:19" x14ac:dyDescent="0.3">
      <c r="A1036" s="7">
        <v>27995</v>
      </c>
      <c r="B1036" s="7" t="str">
        <f>IF(Table2[[#This Row],[Price]]&lt;4900,"Low",
   IF(Table2[[#This Row],[Price]]&gt;=27524,"High","Mid"))</f>
        <v>High</v>
      </c>
      <c r="C1036" s="10">
        <v>2016</v>
      </c>
      <c r="D1036" t="s">
        <v>169</v>
      </c>
      <c r="E1036" t="s">
        <v>1081</v>
      </c>
      <c r="F10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Big Horn 4X4</v>
      </c>
      <c r="G1036" t="s">
        <v>137</v>
      </c>
      <c r="H1036" t="s">
        <v>41</v>
      </c>
      <c r="I1036" t="s">
        <v>22</v>
      </c>
      <c r="J1036" s="14">
        <v>66850</v>
      </c>
      <c r="K1036" t="s">
        <v>23</v>
      </c>
      <c r="L1036" t="s">
        <v>36</v>
      </c>
      <c r="M1036" t="s">
        <v>73</v>
      </c>
      <c r="N1036" t="s">
        <v>95</v>
      </c>
      <c r="O1036" t="s">
        <v>96</v>
      </c>
      <c r="P1036" t="s">
        <v>97</v>
      </c>
      <c r="Q1036">
        <v>35.087327000000002</v>
      </c>
      <c r="R1036">
        <v>-106.556822</v>
      </c>
      <c r="S1036" t="s">
        <v>1863</v>
      </c>
    </row>
    <row r="1037" spans="1:19" x14ac:dyDescent="0.3">
      <c r="A1037" s="7">
        <v>8500</v>
      </c>
      <c r="B1037" s="7" t="str">
        <f>IF(Table2[[#This Row],[Price]]&lt;4900,"Low",
   IF(Table2[[#This Row],[Price]]&gt;=27524,"High","Mid"))</f>
        <v>Mid</v>
      </c>
      <c r="C1037" s="10">
        <v>1999</v>
      </c>
      <c r="E1037" t="s">
        <v>3168</v>
      </c>
      <c r="F10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Isuzu Npr Hd</v>
      </c>
      <c r="G1037" t="s">
        <v>137</v>
      </c>
      <c r="H1037" t="s">
        <v>86</v>
      </c>
      <c r="I1037" t="s">
        <v>30</v>
      </c>
      <c r="J1037" s="14">
        <v>173000</v>
      </c>
      <c r="K1037" t="s">
        <v>23</v>
      </c>
      <c r="L1037" t="s">
        <v>36</v>
      </c>
      <c r="M1037" t="s">
        <v>42</v>
      </c>
      <c r="N1037" t="s">
        <v>95</v>
      </c>
      <c r="O1037" s="8" t="s">
        <v>83</v>
      </c>
      <c r="P1037" t="s">
        <v>26</v>
      </c>
      <c r="Q1037">
        <v>32.269100000000002</v>
      </c>
      <c r="R1037">
        <v>-110.9845</v>
      </c>
      <c r="S1037" t="s">
        <v>3169</v>
      </c>
    </row>
    <row r="1038" spans="1:19" x14ac:dyDescent="0.3">
      <c r="A1038" s="7">
        <v>22014</v>
      </c>
      <c r="B1038" s="7" t="str">
        <f>IF(Table2[[#This Row],[Price]]&lt;4900,"Low",
   IF(Table2[[#This Row],[Price]]&gt;=27524,"High","Mid"))</f>
        <v>Mid</v>
      </c>
      <c r="C1038" s="10">
        <v>2018</v>
      </c>
      <c r="D1038" t="s">
        <v>93</v>
      </c>
      <c r="E1038" t="s">
        <v>1100</v>
      </c>
      <c r="F10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 Fwd Sle</v>
      </c>
      <c r="G1038" t="s">
        <v>137</v>
      </c>
      <c r="H1038" t="s">
        <v>86</v>
      </c>
      <c r="I1038" t="s">
        <v>22</v>
      </c>
      <c r="J1038" s="14">
        <v>30299</v>
      </c>
      <c r="K1038" t="s">
        <v>23</v>
      </c>
      <c r="L1038" t="s">
        <v>36</v>
      </c>
      <c r="M1038" t="s">
        <v>61</v>
      </c>
      <c r="N1038" t="s">
        <v>43</v>
      </c>
      <c r="O1038" t="s">
        <v>90</v>
      </c>
      <c r="P1038" t="s">
        <v>256</v>
      </c>
      <c r="Q1038">
        <v>35.087327000000002</v>
      </c>
      <c r="R1038">
        <v>-106.556822</v>
      </c>
      <c r="S1038" t="s">
        <v>1101</v>
      </c>
    </row>
    <row r="1039" spans="1:19" x14ac:dyDescent="0.3">
      <c r="A1039" s="7">
        <v>23399</v>
      </c>
      <c r="B1039" s="7" t="str">
        <f>IF(Table2[[#This Row],[Price]]&lt;4900,"Low",
   IF(Table2[[#This Row],[Price]]&gt;=27524,"High","Mid"))</f>
        <v>Mid</v>
      </c>
      <c r="C1039" s="10">
        <v>2018</v>
      </c>
      <c r="D1039" t="s">
        <v>159</v>
      </c>
      <c r="E1039" t="s">
        <v>1170</v>
      </c>
      <c r="F10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</v>
      </c>
      <c r="H1039" t="s">
        <v>49</v>
      </c>
      <c r="I1039" t="s">
        <v>22</v>
      </c>
      <c r="J1039" s="14">
        <v>38200</v>
      </c>
      <c r="K1039" t="s">
        <v>23</v>
      </c>
      <c r="L1039" t="s">
        <v>36</v>
      </c>
      <c r="M1039" t="s">
        <v>42</v>
      </c>
      <c r="Q1039">
        <v>35.249299999999998</v>
      </c>
      <c r="R1039">
        <v>-106.6818</v>
      </c>
      <c r="S1039" t="s">
        <v>1328</v>
      </c>
    </row>
    <row r="1040" spans="1:19" x14ac:dyDescent="0.3">
      <c r="A1040" s="7">
        <v>5500</v>
      </c>
      <c r="B1040" s="7" t="str">
        <f>IF(Table2[[#This Row],[Price]]&lt;4900,"Low",
   IF(Table2[[#This Row],[Price]]&gt;=27524,"High","Mid"))</f>
        <v>Mid</v>
      </c>
      <c r="C1040" s="10">
        <v>2010</v>
      </c>
      <c r="D1040" t="s">
        <v>51</v>
      </c>
      <c r="E1040" t="s">
        <v>134</v>
      </c>
      <c r="F10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Cobalt</v>
      </c>
      <c r="I1040" t="s">
        <v>22</v>
      </c>
      <c r="J1040" s="14">
        <v>99</v>
      </c>
      <c r="K1040" t="s">
        <v>23</v>
      </c>
      <c r="L1040" t="s">
        <v>36</v>
      </c>
      <c r="Q1040">
        <v>35.134700000000002</v>
      </c>
      <c r="R1040">
        <v>-106.5222</v>
      </c>
      <c r="S1040" t="s">
        <v>135</v>
      </c>
    </row>
    <row r="1041" spans="1:19" x14ac:dyDescent="0.3">
      <c r="A1041" s="7">
        <v>26999</v>
      </c>
      <c r="B1041" s="7" t="str">
        <f>IF(Table2[[#This Row],[Price]]&lt;4900,"Low",
   IF(Table2[[#This Row],[Price]]&gt;=27524,"High","Mid"))</f>
        <v>Mid</v>
      </c>
      <c r="C1041" s="10">
        <v>2017</v>
      </c>
      <c r="D1041" t="s">
        <v>174</v>
      </c>
      <c r="E1041" t="s">
        <v>792</v>
      </c>
      <c r="F10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H1041" t="s">
        <v>49</v>
      </c>
      <c r="I1041" t="s">
        <v>22</v>
      </c>
      <c r="J1041" s="14">
        <v>60100</v>
      </c>
      <c r="K1041" t="s">
        <v>23</v>
      </c>
      <c r="L1041" t="s">
        <v>36</v>
      </c>
      <c r="M1041" t="s">
        <v>42</v>
      </c>
      <c r="Q1041">
        <v>35.058537000000001</v>
      </c>
      <c r="R1041">
        <v>-106.87787299999999</v>
      </c>
      <c r="S1041" t="s">
        <v>1755</v>
      </c>
    </row>
    <row r="1042" spans="1:19" x14ac:dyDescent="0.3">
      <c r="A1042" s="7">
        <v>10995</v>
      </c>
      <c r="B1042" s="7" t="str">
        <f>IF(Table2[[#This Row],[Price]]&lt;4900,"Low",
   IF(Table2[[#This Row],[Price]]&gt;=27524,"High","Mid"))</f>
        <v>Mid</v>
      </c>
      <c r="C1042" s="10">
        <v>2008</v>
      </c>
      <c r="D1042" t="s">
        <v>47</v>
      </c>
      <c r="E1042" t="s">
        <v>1765</v>
      </c>
      <c r="F10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Sport</v>
      </c>
      <c r="G1042" t="s">
        <v>137</v>
      </c>
      <c r="H1042" t="s">
        <v>49</v>
      </c>
      <c r="I1042" t="s">
        <v>22</v>
      </c>
      <c r="J1042" s="14">
        <v>174440</v>
      </c>
      <c r="L1042" t="s">
        <v>36</v>
      </c>
      <c r="N1042" s="8" t="s">
        <v>110</v>
      </c>
      <c r="O1042" t="s">
        <v>90</v>
      </c>
      <c r="Q1042">
        <v>35.162211999999997</v>
      </c>
      <c r="R1042">
        <v>-106.600143</v>
      </c>
      <c r="S1042" t="s">
        <v>3182</v>
      </c>
    </row>
    <row r="1043" spans="1:19" x14ac:dyDescent="0.3">
      <c r="A1043" s="7">
        <v>49999</v>
      </c>
      <c r="B1043" s="7" t="str">
        <f>IF(Table2[[#This Row],[Price]]&lt;4900,"Low",
   IF(Table2[[#This Row],[Price]]&gt;=27524,"High","Mid"))</f>
        <v>High</v>
      </c>
      <c r="C1043" s="10">
        <v>2018</v>
      </c>
      <c r="D1043" t="s">
        <v>71</v>
      </c>
      <c r="E1043" t="s">
        <v>85</v>
      </c>
      <c r="F10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H1043" t="s">
        <v>49</v>
      </c>
      <c r="I1043" t="s">
        <v>22</v>
      </c>
      <c r="J1043" s="14">
        <v>18000</v>
      </c>
      <c r="K1043" t="s">
        <v>23</v>
      </c>
      <c r="L1043" t="s">
        <v>36</v>
      </c>
      <c r="M1043" t="s">
        <v>73</v>
      </c>
      <c r="O1043" s="8" t="s">
        <v>83</v>
      </c>
      <c r="Q1043">
        <v>35.081800000000001</v>
      </c>
      <c r="R1043">
        <v>-106.6482</v>
      </c>
      <c r="S1043" t="s">
        <v>703</v>
      </c>
    </row>
    <row r="1044" spans="1:19" x14ac:dyDescent="0.3">
      <c r="A1044" s="7">
        <v>7000</v>
      </c>
      <c r="B1044" s="7" t="str">
        <f>IF(Table2[[#This Row],[Price]]&lt;4900,"Low",
   IF(Table2[[#This Row],[Price]]&gt;=27524,"High","Mid"))</f>
        <v>Mid</v>
      </c>
      <c r="C1044" s="10">
        <v>1989</v>
      </c>
      <c r="D1044" t="s">
        <v>51</v>
      </c>
      <c r="E1044" t="s">
        <v>1932</v>
      </c>
      <c r="F10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 Convertible</v>
      </c>
      <c r="I1044" t="s">
        <v>22</v>
      </c>
      <c r="J1044" s="14">
        <v>70000</v>
      </c>
      <c r="K1044" t="s">
        <v>23</v>
      </c>
      <c r="L1044" t="s">
        <v>36</v>
      </c>
      <c r="O1044" t="s">
        <v>149</v>
      </c>
      <c r="Q1044">
        <v>35.058537000000001</v>
      </c>
      <c r="R1044">
        <v>-106.87787299999999</v>
      </c>
      <c r="S1044" t="s">
        <v>1933</v>
      </c>
    </row>
    <row r="1045" spans="1:19" x14ac:dyDescent="0.3">
      <c r="A1045" s="7">
        <v>42350</v>
      </c>
      <c r="B1045" s="7" t="str">
        <f>IF(Table2[[#This Row],[Price]]&lt;4900,"Low",
   IF(Table2[[#This Row],[Price]]&gt;=27524,"High","Mid"))</f>
        <v>High</v>
      </c>
      <c r="C1045" s="10">
        <v>2018</v>
      </c>
      <c r="D1045" t="s">
        <v>20</v>
      </c>
      <c r="E1045" t="s">
        <v>625</v>
      </c>
      <c r="F10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045" t="s">
        <v>49</v>
      </c>
      <c r="I1045" t="s">
        <v>22</v>
      </c>
      <c r="J1045" s="14">
        <v>14800</v>
      </c>
      <c r="K1045" t="s">
        <v>23</v>
      </c>
      <c r="L1045" t="s">
        <v>36</v>
      </c>
      <c r="M1045" t="s">
        <v>73</v>
      </c>
      <c r="N1045" s="8" t="s">
        <v>83</v>
      </c>
      <c r="Q1045">
        <v>35.081800000000001</v>
      </c>
      <c r="R1045">
        <v>-106.6482</v>
      </c>
      <c r="S1045" t="s">
        <v>626</v>
      </c>
    </row>
    <row r="1046" spans="1:19" x14ac:dyDescent="0.3">
      <c r="A1046" s="7">
        <v>13500</v>
      </c>
      <c r="B1046" s="7" t="str">
        <f>IF(Table2[[#This Row],[Price]]&lt;4900,"Low",
   IF(Table2[[#This Row],[Price]]&gt;=27524,"High","Mid"))</f>
        <v>Mid</v>
      </c>
      <c r="C1046" s="10">
        <v>1999</v>
      </c>
      <c r="D1046" t="s">
        <v>51</v>
      </c>
      <c r="E1046" t="s">
        <v>52</v>
      </c>
      <c r="F10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G1046" t="s">
        <v>137</v>
      </c>
      <c r="H1046" t="s">
        <v>41</v>
      </c>
      <c r="I1046" t="s">
        <v>22</v>
      </c>
      <c r="J1046" s="14">
        <v>100000</v>
      </c>
      <c r="K1046" t="s">
        <v>23</v>
      </c>
      <c r="L1046" t="s">
        <v>36</v>
      </c>
      <c r="M1046" t="s">
        <v>42</v>
      </c>
      <c r="O1046" t="s">
        <v>44</v>
      </c>
      <c r="P1046" t="s">
        <v>97</v>
      </c>
      <c r="Q1046">
        <v>35.112400000000001</v>
      </c>
      <c r="R1046">
        <v>-106.55500000000001</v>
      </c>
      <c r="S1046" t="s">
        <v>2420</v>
      </c>
    </row>
    <row r="1047" spans="1:19" x14ac:dyDescent="0.3">
      <c r="A1047" s="7">
        <v>41999</v>
      </c>
      <c r="B1047" s="7" t="str">
        <f>IF(Table2[[#This Row],[Price]]&lt;4900,"Low",
   IF(Table2[[#This Row],[Price]]&gt;=27524,"High","Mid"))</f>
        <v>High</v>
      </c>
      <c r="C1047" s="10">
        <v>2015</v>
      </c>
      <c r="D1047" t="s">
        <v>169</v>
      </c>
      <c r="E1047" t="s">
        <v>848</v>
      </c>
      <c r="F10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1047" s="8" t="s">
        <v>41</v>
      </c>
      <c r="I1047" t="s">
        <v>24</v>
      </c>
      <c r="J1047" s="14">
        <v>96150</v>
      </c>
      <c r="K1047" t="s">
        <v>23</v>
      </c>
      <c r="L1047" t="s">
        <v>36</v>
      </c>
      <c r="M1047" t="s">
        <v>73</v>
      </c>
      <c r="N1047" s="8" t="s">
        <v>83</v>
      </c>
      <c r="O1047" t="s">
        <v>83</v>
      </c>
      <c r="P1047" t="s">
        <v>26</v>
      </c>
      <c r="Q1047">
        <v>39.73995</v>
      </c>
      <c r="R1047">
        <v>-105.088307</v>
      </c>
      <c r="S1047" t="s">
        <v>2341</v>
      </c>
    </row>
    <row r="1048" spans="1:19" x14ac:dyDescent="0.3">
      <c r="A1048" s="7">
        <v>26999</v>
      </c>
      <c r="B1048" s="7" t="str">
        <f>IF(Table2[[#This Row],[Price]]&lt;4900,"Low",
   IF(Table2[[#This Row],[Price]]&gt;=27524,"High","Mid"))</f>
        <v>Mid</v>
      </c>
      <c r="C1048" s="10">
        <v>2017</v>
      </c>
      <c r="D1048" t="s">
        <v>20</v>
      </c>
      <c r="E1048" t="s">
        <v>625</v>
      </c>
      <c r="F10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048" s="8" t="s">
        <v>41</v>
      </c>
      <c r="I1048" t="s">
        <v>24</v>
      </c>
      <c r="J1048" s="14">
        <v>114304</v>
      </c>
      <c r="K1048" t="s">
        <v>23</v>
      </c>
      <c r="L1048" t="s">
        <v>36</v>
      </c>
      <c r="M1048" t="s">
        <v>73</v>
      </c>
      <c r="N1048" s="8" t="s">
        <v>83</v>
      </c>
      <c r="O1048" t="s">
        <v>83</v>
      </c>
      <c r="P1048" t="s">
        <v>26</v>
      </c>
      <c r="Q1048">
        <v>39.73995</v>
      </c>
      <c r="R1048">
        <v>-105.088307</v>
      </c>
      <c r="S1048" t="s">
        <v>2624</v>
      </c>
    </row>
    <row r="1049" spans="1:19" x14ac:dyDescent="0.3">
      <c r="A1049" s="7">
        <v>31999</v>
      </c>
      <c r="B1049" s="7" t="str">
        <f>IF(Table2[[#This Row],[Price]]&lt;4900,"Low",
   IF(Table2[[#This Row],[Price]]&gt;=27524,"High","Mid"))</f>
        <v>High</v>
      </c>
      <c r="C1049" s="10">
        <v>2017</v>
      </c>
      <c r="D1049" t="s">
        <v>169</v>
      </c>
      <c r="E1049" t="s">
        <v>157</v>
      </c>
      <c r="F10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1049" s="8" t="s">
        <v>41</v>
      </c>
      <c r="I1049" t="s">
        <v>24</v>
      </c>
      <c r="J1049" s="14">
        <v>38669</v>
      </c>
      <c r="K1049" t="s">
        <v>23</v>
      </c>
      <c r="L1049" t="s">
        <v>36</v>
      </c>
      <c r="M1049" t="s">
        <v>73</v>
      </c>
      <c r="N1049" s="8" t="s">
        <v>83</v>
      </c>
      <c r="O1049" t="s">
        <v>24</v>
      </c>
      <c r="P1049" t="s">
        <v>26</v>
      </c>
      <c r="Q1049">
        <v>39.73995</v>
      </c>
      <c r="R1049">
        <v>-105.088307</v>
      </c>
      <c r="S1049" t="s">
        <v>1335</v>
      </c>
    </row>
    <row r="1050" spans="1:19" x14ac:dyDescent="0.3">
      <c r="A1050" s="7">
        <v>19999</v>
      </c>
      <c r="B1050" s="7" t="str">
        <f>IF(Table2[[#This Row],[Price]]&lt;4900,"Low",
   IF(Table2[[#This Row],[Price]]&gt;=27524,"High","Mid"))</f>
        <v>Mid</v>
      </c>
      <c r="C1050" s="10">
        <v>2012</v>
      </c>
      <c r="D1050" t="s">
        <v>20</v>
      </c>
      <c r="E1050" t="s">
        <v>625</v>
      </c>
      <c r="F10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050" s="8" t="s">
        <v>41</v>
      </c>
      <c r="I1050" t="s">
        <v>24</v>
      </c>
      <c r="J1050" s="14">
        <v>135495</v>
      </c>
      <c r="K1050" t="s">
        <v>23</v>
      </c>
      <c r="L1050" t="s">
        <v>36</v>
      </c>
      <c r="M1050" t="s">
        <v>73</v>
      </c>
      <c r="N1050" s="8" t="s">
        <v>83</v>
      </c>
      <c r="O1050" t="s">
        <v>83</v>
      </c>
      <c r="P1050" t="s">
        <v>68</v>
      </c>
      <c r="Q1050">
        <v>39.73995</v>
      </c>
      <c r="R1050">
        <v>-105.088307</v>
      </c>
      <c r="S1050" t="s">
        <v>2855</v>
      </c>
    </row>
    <row r="1051" spans="1:19" x14ac:dyDescent="0.3">
      <c r="A1051" s="7">
        <v>14699</v>
      </c>
      <c r="B1051" s="7" t="str">
        <f>IF(Table2[[#This Row],[Price]]&lt;4900,"Low",
   IF(Table2[[#This Row],[Price]]&gt;=27524,"High","Mid"))</f>
        <v>Mid</v>
      </c>
      <c r="C1051" s="10">
        <v>2006</v>
      </c>
      <c r="D1051" t="s">
        <v>47</v>
      </c>
      <c r="E1051" t="s">
        <v>950</v>
      </c>
      <c r="F10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H1051" s="8" t="s">
        <v>41</v>
      </c>
      <c r="I1051" t="s">
        <v>24</v>
      </c>
      <c r="J1051" s="14">
        <v>255331</v>
      </c>
      <c r="K1051" t="s">
        <v>23</v>
      </c>
      <c r="L1051" t="s">
        <v>36</v>
      </c>
      <c r="M1051" t="s">
        <v>73</v>
      </c>
      <c r="N1051" s="8" t="s">
        <v>83</v>
      </c>
      <c r="O1051" t="s">
        <v>83</v>
      </c>
      <c r="P1051" t="s">
        <v>97</v>
      </c>
      <c r="Q1051">
        <v>39.73995</v>
      </c>
      <c r="R1051">
        <v>-105.088307</v>
      </c>
      <c r="S1051" t="s">
        <v>3420</v>
      </c>
    </row>
    <row r="1052" spans="1:19" x14ac:dyDescent="0.3">
      <c r="A1052" s="7">
        <v>28749</v>
      </c>
      <c r="B1052" s="7" t="str">
        <f>IF(Table2[[#This Row],[Price]]&lt;4900,"Low",
   IF(Table2[[#This Row],[Price]]&gt;=27524,"High","Mid"))</f>
        <v>High</v>
      </c>
      <c r="C1052" s="10">
        <v>2017</v>
      </c>
      <c r="D1052" t="s">
        <v>320</v>
      </c>
      <c r="E1052" t="s">
        <v>888</v>
      </c>
      <c r="F10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</v>
      </c>
      <c r="I1052" t="s">
        <v>24</v>
      </c>
      <c r="J1052" s="14">
        <v>23515</v>
      </c>
      <c r="K1052" t="s">
        <v>23</v>
      </c>
      <c r="L1052" t="s">
        <v>36</v>
      </c>
      <c r="M1052" s="8" t="s">
        <v>73</v>
      </c>
      <c r="O1052" t="s">
        <v>199</v>
      </c>
      <c r="P1052" t="s">
        <v>68</v>
      </c>
      <c r="Q1052">
        <v>39.73995</v>
      </c>
      <c r="R1052">
        <v>-105.088307</v>
      </c>
      <c r="S1052" t="s">
        <v>889</v>
      </c>
    </row>
    <row r="1053" spans="1:19" x14ac:dyDescent="0.3">
      <c r="A1053" s="7">
        <v>41999</v>
      </c>
      <c r="B1053" s="7" t="str">
        <f>IF(Table2[[#This Row],[Price]]&lt;4900,"Low",
   IF(Table2[[#This Row],[Price]]&gt;=27524,"High","Mid"))</f>
        <v>High</v>
      </c>
      <c r="C1053" s="10">
        <v>2019</v>
      </c>
      <c r="D1053" t="s">
        <v>20</v>
      </c>
      <c r="E1053" t="s">
        <v>625</v>
      </c>
      <c r="F10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053" s="8" t="s">
        <v>41</v>
      </c>
      <c r="I1053" t="s">
        <v>24</v>
      </c>
      <c r="J1053" s="14">
        <v>82414</v>
      </c>
      <c r="K1053" t="s">
        <v>23</v>
      </c>
      <c r="L1053" t="s">
        <v>36</v>
      </c>
      <c r="M1053" t="s">
        <v>73</v>
      </c>
      <c r="N1053" s="8" t="s">
        <v>83</v>
      </c>
      <c r="O1053" t="s">
        <v>83</v>
      </c>
      <c r="Q1053">
        <v>39.73995</v>
      </c>
      <c r="R1053">
        <v>-105.088307</v>
      </c>
      <c r="S1053" t="s">
        <v>2135</v>
      </c>
    </row>
    <row r="1054" spans="1:19" x14ac:dyDescent="0.3">
      <c r="A1054" s="7">
        <v>39499</v>
      </c>
      <c r="B1054" s="7" t="str">
        <f>IF(Table2[[#This Row],[Price]]&lt;4900,"Low",
   IF(Table2[[#This Row],[Price]]&gt;=27524,"High","Mid"))</f>
        <v>High</v>
      </c>
      <c r="C1054" s="10">
        <v>2018</v>
      </c>
      <c r="D1054" t="s">
        <v>51</v>
      </c>
      <c r="E1054" t="s">
        <v>1098</v>
      </c>
      <c r="F10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</v>
      </c>
      <c r="I1054" t="s">
        <v>24</v>
      </c>
      <c r="J1054" s="14">
        <v>30243</v>
      </c>
      <c r="K1054" t="s">
        <v>23</v>
      </c>
      <c r="L1054" t="s">
        <v>36</v>
      </c>
      <c r="M1054" t="s">
        <v>73</v>
      </c>
      <c r="O1054" t="s">
        <v>83</v>
      </c>
      <c r="P1054" t="s">
        <v>68</v>
      </c>
      <c r="Q1054">
        <v>39.73995</v>
      </c>
      <c r="R1054">
        <v>-105.088307</v>
      </c>
      <c r="S1054" t="s">
        <v>1099</v>
      </c>
    </row>
    <row r="1055" spans="1:19" x14ac:dyDescent="0.3">
      <c r="A1055" s="7">
        <v>53499</v>
      </c>
      <c r="B1055" s="7" t="str">
        <f>IF(Table2[[#This Row],[Price]]&lt;4900,"Low",
   IF(Table2[[#This Row],[Price]]&gt;=27524,"High","Mid"))</f>
        <v>High</v>
      </c>
      <c r="C1055" s="10">
        <v>2016</v>
      </c>
      <c r="D1055" t="s">
        <v>51</v>
      </c>
      <c r="E1055" t="s">
        <v>151</v>
      </c>
      <c r="F10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I1055" t="s">
        <v>24</v>
      </c>
      <c r="J1055" s="14">
        <v>81773</v>
      </c>
      <c r="K1055" t="s">
        <v>23</v>
      </c>
      <c r="L1055" t="s">
        <v>36</v>
      </c>
      <c r="M1055" t="s">
        <v>73</v>
      </c>
      <c r="N1055" s="8" t="s">
        <v>83</v>
      </c>
      <c r="O1055" t="s">
        <v>24</v>
      </c>
      <c r="P1055" t="s">
        <v>26</v>
      </c>
      <c r="Q1055">
        <v>39.73995</v>
      </c>
      <c r="R1055">
        <v>-105.088307</v>
      </c>
      <c r="S1055" t="s">
        <v>2126</v>
      </c>
    </row>
    <row r="1056" spans="1:19" x14ac:dyDescent="0.3">
      <c r="A1056" s="7">
        <v>29499</v>
      </c>
      <c r="B1056" s="7" t="str">
        <f>IF(Table2[[#This Row],[Price]]&lt;4900,"Low",
   IF(Table2[[#This Row],[Price]]&gt;=27524,"High","Mid"))</f>
        <v>High</v>
      </c>
      <c r="C1056" s="10">
        <v>2017</v>
      </c>
      <c r="D1056" t="s">
        <v>20</v>
      </c>
      <c r="E1056" t="s">
        <v>625</v>
      </c>
      <c r="F10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056" s="8" t="s">
        <v>41</v>
      </c>
      <c r="I1056" t="s">
        <v>24</v>
      </c>
      <c r="J1056" s="14">
        <v>41250</v>
      </c>
      <c r="K1056" t="s">
        <v>23</v>
      </c>
      <c r="L1056" t="s">
        <v>36</v>
      </c>
      <c r="M1056" t="s">
        <v>61</v>
      </c>
      <c r="N1056" s="8" t="s">
        <v>83</v>
      </c>
      <c r="O1056" t="s">
        <v>83</v>
      </c>
      <c r="Q1056">
        <v>39.73995</v>
      </c>
      <c r="R1056">
        <v>-105.088307</v>
      </c>
      <c r="S1056" t="s">
        <v>1419</v>
      </c>
    </row>
    <row r="1057" spans="1:19" x14ac:dyDescent="0.3">
      <c r="A1057" s="7">
        <v>32999</v>
      </c>
      <c r="B1057" s="7" t="str">
        <f>IF(Table2[[#This Row],[Price]]&lt;4900,"Low",
   IF(Table2[[#This Row],[Price]]&gt;=27524,"High","Mid"))</f>
        <v>High</v>
      </c>
      <c r="C1057" s="10">
        <v>2017</v>
      </c>
      <c r="D1057" t="s">
        <v>169</v>
      </c>
      <c r="E1057" t="s">
        <v>157</v>
      </c>
      <c r="F10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1057" s="8" t="s">
        <v>41</v>
      </c>
      <c r="I1057" t="s">
        <v>24</v>
      </c>
      <c r="J1057" s="14">
        <v>123162</v>
      </c>
      <c r="K1057" t="s">
        <v>23</v>
      </c>
      <c r="L1057" t="s">
        <v>36</v>
      </c>
      <c r="M1057" t="s">
        <v>73</v>
      </c>
      <c r="N1057" s="8" t="s">
        <v>83</v>
      </c>
      <c r="O1057" t="s">
        <v>83</v>
      </c>
      <c r="P1057" t="s">
        <v>26</v>
      </c>
      <c r="Q1057">
        <v>39.73995</v>
      </c>
      <c r="R1057">
        <v>-105.088307</v>
      </c>
      <c r="S1057" t="s">
        <v>2730</v>
      </c>
    </row>
    <row r="1058" spans="1:19" x14ac:dyDescent="0.3">
      <c r="A1058" s="7">
        <v>24199</v>
      </c>
      <c r="B1058" s="7" t="str">
        <f>IF(Table2[[#This Row],[Price]]&lt;4900,"Low",
   IF(Table2[[#This Row],[Price]]&gt;=27524,"High","Mid"))</f>
        <v>Mid</v>
      </c>
      <c r="C1058" s="10">
        <v>2014</v>
      </c>
      <c r="D1058" t="s">
        <v>47</v>
      </c>
      <c r="E1058" t="s">
        <v>950</v>
      </c>
      <c r="F10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H1058" s="8" t="s">
        <v>41</v>
      </c>
      <c r="I1058" t="s">
        <v>24</v>
      </c>
      <c r="J1058" s="14">
        <v>139871</v>
      </c>
      <c r="K1058" t="s">
        <v>23</v>
      </c>
      <c r="L1058" t="s">
        <v>36</v>
      </c>
      <c r="M1058" t="s">
        <v>73</v>
      </c>
      <c r="N1058" s="8" t="s">
        <v>83</v>
      </c>
      <c r="O1058" t="s">
        <v>83</v>
      </c>
      <c r="P1058" t="s">
        <v>26</v>
      </c>
      <c r="Q1058">
        <v>39.73995</v>
      </c>
      <c r="R1058">
        <v>-105.088307</v>
      </c>
      <c r="S1058" t="s">
        <v>2902</v>
      </c>
    </row>
    <row r="1059" spans="1:19" x14ac:dyDescent="0.3">
      <c r="A1059" s="7">
        <v>24999</v>
      </c>
      <c r="B1059" s="7" t="str">
        <f>IF(Table2[[#This Row],[Price]]&lt;4900,"Low",
   IF(Table2[[#This Row],[Price]]&gt;=27524,"High","Mid"))</f>
        <v>Mid</v>
      </c>
      <c r="C1059" s="10">
        <v>2013</v>
      </c>
      <c r="D1059" t="s">
        <v>169</v>
      </c>
      <c r="E1059" t="s">
        <v>157</v>
      </c>
      <c r="F10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1059" s="8" t="s">
        <v>41</v>
      </c>
      <c r="I1059" t="s">
        <v>24</v>
      </c>
      <c r="J1059" s="14">
        <v>104474</v>
      </c>
      <c r="K1059" t="s">
        <v>23</v>
      </c>
      <c r="L1059" t="s">
        <v>36</v>
      </c>
      <c r="M1059" t="s">
        <v>73</v>
      </c>
      <c r="N1059" s="8" t="s">
        <v>83</v>
      </c>
      <c r="O1059" t="s">
        <v>83</v>
      </c>
      <c r="P1059" t="s">
        <v>68</v>
      </c>
      <c r="Q1059">
        <v>39.73995</v>
      </c>
      <c r="R1059">
        <v>-105.088307</v>
      </c>
      <c r="S1059" t="s">
        <v>2481</v>
      </c>
    </row>
    <row r="1060" spans="1:19" x14ac:dyDescent="0.3">
      <c r="A1060" s="7">
        <v>27999</v>
      </c>
      <c r="B1060" s="7" t="str">
        <f>IF(Table2[[#This Row],[Price]]&lt;4900,"Low",
   IF(Table2[[#This Row],[Price]]&gt;=27524,"High","Mid"))</f>
        <v>High</v>
      </c>
      <c r="C1060" s="10">
        <v>2015</v>
      </c>
      <c r="D1060" t="s">
        <v>174</v>
      </c>
      <c r="E1060" t="s">
        <v>1213</v>
      </c>
      <c r="F10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</v>
      </c>
      <c r="I1060" t="s">
        <v>24</v>
      </c>
      <c r="J1060" s="14">
        <v>63979</v>
      </c>
      <c r="K1060" t="s">
        <v>23</v>
      </c>
      <c r="L1060" t="s">
        <v>36</v>
      </c>
      <c r="M1060" t="s">
        <v>42</v>
      </c>
      <c r="N1060" t="s">
        <v>95</v>
      </c>
      <c r="O1060" t="s">
        <v>63</v>
      </c>
      <c r="P1060" t="s">
        <v>68</v>
      </c>
      <c r="Q1060">
        <v>39.73995</v>
      </c>
      <c r="R1060">
        <v>-105.088307</v>
      </c>
      <c r="S1060" t="s">
        <v>1822</v>
      </c>
    </row>
    <row r="1061" spans="1:19" x14ac:dyDescent="0.3">
      <c r="A1061" s="7">
        <v>49999</v>
      </c>
      <c r="B1061" s="7" t="str">
        <f>IF(Table2[[#This Row],[Price]]&lt;4900,"Low",
   IF(Table2[[#This Row],[Price]]&gt;=27524,"High","Mid"))</f>
        <v>High</v>
      </c>
      <c r="C1061" s="10">
        <v>2016</v>
      </c>
      <c r="D1061" t="s">
        <v>169</v>
      </c>
      <c r="E1061" t="s">
        <v>577</v>
      </c>
      <c r="F10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1061" s="8" t="s">
        <v>41</v>
      </c>
      <c r="I1061" t="s">
        <v>24</v>
      </c>
      <c r="J1061" s="14">
        <v>117735</v>
      </c>
      <c r="K1061" t="s">
        <v>23</v>
      </c>
      <c r="L1061" t="s">
        <v>36</v>
      </c>
      <c r="M1061" t="s">
        <v>73</v>
      </c>
      <c r="N1061" s="8" t="s">
        <v>83</v>
      </c>
      <c r="O1061" t="s">
        <v>83</v>
      </c>
      <c r="Q1061">
        <v>39.73995</v>
      </c>
      <c r="R1061">
        <v>-105.088307</v>
      </c>
      <c r="S1061" t="s">
        <v>2666</v>
      </c>
    </row>
    <row r="1062" spans="1:19" x14ac:dyDescent="0.3">
      <c r="A1062" s="7">
        <v>31699</v>
      </c>
      <c r="B1062" s="7" t="str">
        <f>IF(Table2[[#This Row],[Price]]&lt;4900,"Low",
   IF(Table2[[#This Row],[Price]]&gt;=27524,"High","Mid"))</f>
        <v>High</v>
      </c>
      <c r="C1062" s="10">
        <v>2016</v>
      </c>
      <c r="D1062" t="s">
        <v>174</v>
      </c>
      <c r="E1062" t="s">
        <v>792</v>
      </c>
      <c r="F10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I1062" t="s">
        <v>24</v>
      </c>
      <c r="J1062" s="14">
        <v>20617</v>
      </c>
      <c r="K1062" t="s">
        <v>23</v>
      </c>
      <c r="L1062" t="s">
        <v>36</v>
      </c>
      <c r="M1062" t="s">
        <v>42</v>
      </c>
      <c r="O1062" t="s">
        <v>44</v>
      </c>
      <c r="Q1062">
        <v>39.73995</v>
      </c>
      <c r="R1062">
        <v>-105.088307</v>
      </c>
      <c r="S1062" t="s">
        <v>793</v>
      </c>
    </row>
    <row r="1063" spans="1:19" x14ac:dyDescent="0.3">
      <c r="A1063" s="7">
        <v>10000</v>
      </c>
      <c r="B1063" s="7" t="str">
        <f>IF(Table2[[#This Row],[Price]]&lt;4900,"Low",
   IF(Table2[[#This Row],[Price]]&gt;=27524,"High","Mid"))</f>
        <v>Mid</v>
      </c>
      <c r="C1063" s="10">
        <v>2008</v>
      </c>
      <c r="D1063" t="s">
        <v>493</v>
      </c>
      <c r="E1063" t="s">
        <v>2216</v>
      </c>
      <c r="F10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Sky</v>
      </c>
      <c r="G1063" t="s">
        <v>132</v>
      </c>
      <c r="H1063" t="s">
        <v>86</v>
      </c>
      <c r="I1063" t="s">
        <v>22</v>
      </c>
      <c r="J1063" s="14">
        <v>88000</v>
      </c>
      <c r="K1063" t="s">
        <v>23</v>
      </c>
      <c r="L1063" t="s">
        <v>36</v>
      </c>
      <c r="O1063" t="s">
        <v>44</v>
      </c>
      <c r="Q1063">
        <v>35.072600000000001</v>
      </c>
      <c r="R1063">
        <v>-106.5749</v>
      </c>
      <c r="S1063" t="s">
        <v>2217</v>
      </c>
    </row>
    <row r="1064" spans="1:19" x14ac:dyDescent="0.3">
      <c r="A1064" s="7">
        <v>10000</v>
      </c>
      <c r="B1064" s="7" t="str">
        <f>IF(Table2[[#This Row],[Price]]&lt;4900,"Low",
   IF(Table2[[#This Row],[Price]]&gt;=27524,"High","Mid"))</f>
        <v>Mid</v>
      </c>
      <c r="C1064" s="10">
        <v>2007</v>
      </c>
      <c r="E1064" t="s">
        <v>2847</v>
      </c>
      <c r="F10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Hummer H3</v>
      </c>
      <c r="G1064" t="s">
        <v>137</v>
      </c>
      <c r="H1064" t="s">
        <v>1397</v>
      </c>
      <c r="I1064" t="s">
        <v>22</v>
      </c>
      <c r="J1064" s="14">
        <v>135000</v>
      </c>
      <c r="K1064" t="s">
        <v>23</v>
      </c>
      <c r="L1064" t="s">
        <v>36</v>
      </c>
      <c r="M1064" t="s">
        <v>73</v>
      </c>
      <c r="O1064" t="s">
        <v>24</v>
      </c>
      <c r="P1064" t="s">
        <v>31</v>
      </c>
      <c r="Q1064">
        <v>35.134700000000002</v>
      </c>
      <c r="R1064">
        <v>-106.5222</v>
      </c>
      <c r="S1064" t="s">
        <v>2848</v>
      </c>
    </row>
    <row r="1065" spans="1:19" x14ac:dyDescent="0.3">
      <c r="A1065" s="7">
        <v>11650</v>
      </c>
      <c r="B1065" s="7" t="str">
        <f>IF(Table2[[#This Row],[Price]]&lt;4900,"Low",
   IF(Table2[[#This Row],[Price]]&gt;=27524,"High","Mid"))</f>
        <v>Mid</v>
      </c>
      <c r="C1065" s="10">
        <v>2013</v>
      </c>
      <c r="D1065" t="s">
        <v>47</v>
      </c>
      <c r="E1065" t="s">
        <v>1640</v>
      </c>
      <c r="F10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C</v>
      </c>
      <c r="G1065" t="s">
        <v>132</v>
      </c>
      <c r="H1065" t="s">
        <v>86</v>
      </c>
      <c r="I1065" t="s">
        <v>102</v>
      </c>
      <c r="J1065" s="14">
        <v>73000</v>
      </c>
      <c r="K1065" t="s">
        <v>23</v>
      </c>
      <c r="L1065" t="s">
        <v>36</v>
      </c>
      <c r="M1065" t="s">
        <v>61</v>
      </c>
      <c r="N1065" s="8" t="s">
        <v>62</v>
      </c>
      <c r="P1065" t="s">
        <v>138</v>
      </c>
      <c r="Q1065">
        <v>35.100999999999999</v>
      </c>
      <c r="R1065">
        <v>-106.5183</v>
      </c>
      <c r="S1065" t="s">
        <v>1989</v>
      </c>
    </row>
    <row r="1066" spans="1:19" x14ac:dyDescent="0.3">
      <c r="A1066" s="7">
        <v>6950</v>
      </c>
      <c r="B1066" s="7" t="str">
        <f>IF(Table2[[#This Row],[Price]]&lt;4900,"Low",
   IF(Table2[[#This Row],[Price]]&gt;=27524,"High","Mid"))</f>
        <v>Mid</v>
      </c>
      <c r="C1066" s="10">
        <v>2005</v>
      </c>
      <c r="D1066" t="s">
        <v>125</v>
      </c>
      <c r="E1066" t="s">
        <v>1145</v>
      </c>
      <c r="F10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1066" t="s">
        <v>22</v>
      </c>
      <c r="J1066" s="14">
        <v>143384</v>
      </c>
      <c r="K1066" t="s">
        <v>23</v>
      </c>
      <c r="L1066" t="s">
        <v>36</v>
      </c>
      <c r="O1066" t="s">
        <v>63</v>
      </c>
      <c r="P1066" t="s">
        <v>463</v>
      </c>
      <c r="Q1066">
        <v>35.185090000000002</v>
      </c>
      <c r="R1066">
        <v>-106.58499999999999</v>
      </c>
      <c r="S1066" t="s">
        <v>2933</v>
      </c>
    </row>
    <row r="1067" spans="1:19" x14ac:dyDescent="0.3">
      <c r="A1067" s="7">
        <v>23500</v>
      </c>
      <c r="B1067" s="7" t="str">
        <f>IF(Table2[[#This Row],[Price]]&lt;4900,"Low",
   IF(Table2[[#This Row],[Price]]&gt;=27524,"High","Mid"))</f>
        <v>Mid</v>
      </c>
      <c r="C1067" s="10">
        <v>1991</v>
      </c>
      <c r="D1067" t="s">
        <v>20</v>
      </c>
      <c r="E1067" t="s">
        <v>1341</v>
      </c>
      <c r="F10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I1067" t="s">
        <v>22</v>
      </c>
      <c r="J1067" s="14">
        <v>39244</v>
      </c>
      <c r="K1067" t="s">
        <v>23</v>
      </c>
      <c r="L1067" t="s">
        <v>36</v>
      </c>
      <c r="Q1067">
        <v>33.6372</v>
      </c>
      <c r="R1067">
        <v>-96.618399999999994</v>
      </c>
      <c r="S1067" t="s">
        <v>1356</v>
      </c>
    </row>
    <row r="1068" spans="1:19" x14ac:dyDescent="0.3">
      <c r="A1068" s="7">
        <v>6800</v>
      </c>
      <c r="B1068" s="7" t="str">
        <f>IF(Table2[[#This Row],[Price]]&lt;4900,"Low",
   IF(Table2[[#This Row],[Price]]&gt;=27524,"High","Mid"))</f>
        <v>Mid</v>
      </c>
      <c r="C1068" s="10">
        <v>2005</v>
      </c>
      <c r="D1068" t="s">
        <v>57</v>
      </c>
      <c r="E1068" t="s">
        <v>2800</v>
      </c>
      <c r="F10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350Z</v>
      </c>
      <c r="G1068" t="s">
        <v>59</v>
      </c>
      <c r="H1068" t="s">
        <v>49</v>
      </c>
      <c r="I1068" t="s">
        <v>22</v>
      </c>
      <c r="J1068" s="14">
        <v>128652</v>
      </c>
      <c r="K1068" t="s">
        <v>23</v>
      </c>
      <c r="L1068" t="s">
        <v>36</v>
      </c>
      <c r="M1068" t="s">
        <v>42</v>
      </c>
      <c r="N1068" t="s">
        <v>62</v>
      </c>
      <c r="O1068" t="s">
        <v>149</v>
      </c>
      <c r="P1068" t="s">
        <v>55</v>
      </c>
      <c r="Q1068">
        <v>35.049019999999999</v>
      </c>
      <c r="R1068">
        <v>-106.736909</v>
      </c>
      <c r="S1068" t="s">
        <v>2801</v>
      </c>
    </row>
    <row r="1069" spans="1:19" x14ac:dyDescent="0.3">
      <c r="A1069" s="7">
        <v>6500</v>
      </c>
      <c r="B1069" s="7" t="str">
        <f>IF(Table2[[#This Row],[Price]]&lt;4900,"Low",
   IF(Table2[[#This Row],[Price]]&gt;=27524,"High","Mid"))</f>
        <v>Mid</v>
      </c>
      <c r="C1069" s="10">
        <v>2012</v>
      </c>
      <c r="D1069" t="s">
        <v>192</v>
      </c>
      <c r="E1069" t="s">
        <v>2841</v>
      </c>
      <c r="F10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Mkz</v>
      </c>
      <c r="H1069" t="s">
        <v>86</v>
      </c>
      <c r="I1069" t="s">
        <v>102</v>
      </c>
      <c r="J1069" s="14">
        <v>134000</v>
      </c>
      <c r="K1069" t="s">
        <v>23</v>
      </c>
      <c r="L1069" t="s">
        <v>36</v>
      </c>
      <c r="M1069" t="s">
        <v>61</v>
      </c>
      <c r="O1069" t="s">
        <v>63</v>
      </c>
      <c r="Q1069">
        <v>35.150599999999997</v>
      </c>
      <c r="R1069">
        <v>-106.569</v>
      </c>
      <c r="S1069" t="s">
        <v>2843</v>
      </c>
    </row>
    <row r="1070" spans="1:19" x14ac:dyDescent="0.3">
      <c r="A1070" s="7">
        <v>21000</v>
      </c>
      <c r="B1070" s="7" t="str">
        <f>IF(Table2[[#This Row],[Price]]&lt;4900,"Low",
   IF(Table2[[#This Row],[Price]]&gt;=27524,"High","Mid"))</f>
        <v>Mid</v>
      </c>
      <c r="C1070" s="10">
        <v>2013</v>
      </c>
      <c r="D1070" t="s">
        <v>51</v>
      </c>
      <c r="E1070" t="s">
        <v>2475</v>
      </c>
      <c r="F10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</v>
      </c>
      <c r="G1070" t="s">
        <v>137</v>
      </c>
      <c r="H1070" t="s">
        <v>41</v>
      </c>
      <c r="I1070" t="s">
        <v>22</v>
      </c>
      <c r="J1070" s="14">
        <v>104300</v>
      </c>
      <c r="K1070" t="s">
        <v>23</v>
      </c>
      <c r="L1070" t="s">
        <v>36</v>
      </c>
      <c r="M1070" t="s">
        <v>73</v>
      </c>
      <c r="N1070" t="s">
        <v>95</v>
      </c>
      <c r="O1070" t="s">
        <v>90</v>
      </c>
      <c r="P1070" t="s">
        <v>26</v>
      </c>
      <c r="Q1070">
        <v>34.498728</v>
      </c>
      <c r="R1070">
        <v>-103.283784</v>
      </c>
      <c r="S1070" t="s">
        <v>2476</v>
      </c>
    </row>
    <row r="1071" spans="1:19" x14ac:dyDescent="0.3">
      <c r="A1071" s="7">
        <v>9000</v>
      </c>
      <c r="B1071" s="7" t="str">
        <f>IF(Table2[[#This Row],[Price]]&lt;4900,"Low",
   IF(Table2[[#This Row],[Price]]&gt;=27524,"High","Mid"))</f>
        <v>Mid</v>
      </c>
      <c r="C1071" s="10">
        <v>2004</v>
      </c>
      <c r="D1071" t="s">
        <v>47</v>
      </c>
      <c r="F10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</v>
      </c>
      <c r="G1071" t="s">
        <v>132</v>
      </c>
      <c r="H1071" t="s">
        <v>49</v>
      </c>
      <c r="I1071" t="s">
        <v>22</v>
      </c>
      <c r="J1071" s="14">
        <v>59668</v>
      </c>
      <c r="K1071" t="s">
        <v>23</v>
      </c>
      <c r="L1071" t="s">
        <v>36</v>
      </c>
      <c r="N1071" t="s">
        <v>43</v>
      </c>
      <c r="O1071" t="s">
        <v>149</v>
      </c>
      <c r="P1071" t="s">
        <v>55</v>
      </c>
      <c r="Q1071">
        <v>35.130699</v>
      </c>
      <c r="R1071">
        <v>-106.550995</v>
      </c>
      <c r="S1071" t="s">
        <v>1747</v>
      </c>
    </row>
    <row r="1072" spans="1:19" x14ac:dyDescent="0.3">
      <c r="A1072" s="7">
        <v>14700</v>
      </c>
      <c r="B1072" s="7" t="str">
        <f>IF(Table2[[#This Row],[Price]]&lt;4900,"Low",
   IF(Table2[[#This Row],[Price]]&gt;=27524,"High","Mid"))</f>
        <v>Mid</v>
      </c>
      <c r="C1072" s="10">
        <v>1983</v>
      </c>
      <c r="D1072" t="s">
        <v>1370</v>
      </c>
      <c r="E1072" t="s">
        <v>2976</v>
      </c>
      <c r="F10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928 S</v>
      </c>
      <c r="H1072" t="s">
        <v>41</v>
      </c>
      <c r="I1072" t="s">
        <v>22</v>
      </c>
      <c r="J1072" s="14">
        <v>147000</v>
      </c>
      <c r="K1072" t="s">
        <v>23</v>
      </c>
      <c r="L1072" t="s">
        <v>78</v>
      </c>
      <c r="M1072" t="s">
        <v>42</v>
      </c>
      <c r="N1072" t="s">
        <v>95</v>
      </c>
      <c r="O1072" t="s">
        <v>44</v>
      </c>
      <c r="P1072" t="s">
        <v>463</v>
      </c>
      <c r="Q1072">
        <v>34.876399999999997</v>
      </c>
      <c r="R1072">
        <v>-106.69750000000001</v>
      </c>
      <c r="S1072" t="s">
        <v>2977</v>
      </c>
    </row>
    <row r="1073" spans="1:19" x14ac:dyDescent="0.3">
      <c r="A1073" s="7">
        <v>16500</v>
      </c>
      <c r="B1073" s="7" t="str">
        <f>IF(Table2[[#This Row],[Price]]&lt;4900,"Low",
   IF(Table2[[#This Row],[Price]]&gt;=27524,"High","Mid"))</f>
        <v>Mid</v>
      </c>
      <c r="C1073" s="10">
        <v>2013</v>
      </c>
      <c r="D1073" t="s">
        <v>51</v>
      </c>
      <c r="E1073" t="s">
        <v>2161</v>
      </c>
      <c r="F10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 2Ss</v>
      </c>
      <c r="G1073" t="s">
        <v>137</v>
      </c>
      <c r="H1073" t="s">
        <v>41</v>
      </c>
      <c r="I1073" t="s">
        <v>22</v>
      </c>
      <c r="J1073" s="14">
        <v>84000</v>
      </c>
      <c r="K1073" t="s">
        <v>23</v>
      </c>
      <c r="L1073" t="s">
        <v>78</v>
      </c>
      <c r="M1073" t="s">
        <v>42</v>
      </c>
      <c r="N1073" t="s">
        <v>95</v>
      </c>
      <c r="O1073" t="s">
        <v>24</v>
      </c>
      <c r="P1073" t="s">
        <v>55</v>
      </c>
      <c r="Q1073">
        <v>35.079000000000001</v>
      </c>
      <c r="R1073">
        <v>-106.6169</v>
      </c>
      <c r="S1073" t="s">
        <v>2162</v>
      </c>
    </row>
    <row r="1074" spans="1:19" x14ac:dyDescent="0.3">
      <c r="A1074" s="7">
        <v>9950</v>
      </c>
      <c r="B1074" s="7" t="str">
        <f>IF(Table2[[#This Row],[Price]]&lt;4900,"Low",
   IF(Table2[[#This Row],[Price]]&gt;=27524,"High","Mid"))</f>
        <v>Mid</v>
      </c>
      <c r="C1074" s="10">
        <v>2012</v>
      </c>
      <c r="D1074" t="s">
        <v>57</v>
      </c>
      <c r="E1074" t="s">
        <v>1343</v>
      </c>
      <c r="F10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1074" t="s">
        <v>59</v>
      </c>
      <c r="H1074" t="s">
        <v>49</v>
      </c>
      <c r="I1074" t="s">
        <v>22</v>
      </c>
      <c r="J1074" s="14">
        <v>82708</v>
      </c>
      <c r="K1074" t="s">
        <v>23</v>
      </c>
      <c r="L1074" t="s">
        <v>36</v>
      </c>
      <c r="M1074" t="s">
        <v>61</v>
      </c>
      <c r="N1074" s="8" t="s">
        <v>43</v>
      </c>
      <c r="O1074" t="s">
        <v>63</v>
      </c>
      <c r="P1074" t="s">
        <v>26</v>
      </c>
      <c r="Q1074">
        <v>35.073689999999999</v>
      </c>
      <c r="R1074">
        <v>-106.54</v>
      </c>
      <c r="S1074" t="s">
        <v>2138</v>
      </c>
    </row>
    <row r="1075" spans="1:19" x14ac:dyDescent="0.3">
      <c r="A1075" s="7">
        <v>8950</v>
      </c>
      <c r="B1075" s="7" t="str">
        <f>IF(Table2[[#This Row],[Price]]&lt;4900,"Low",
   IF(Table2[[#This Row],[Price]]&gt;=27524,"High","Mid"))</f>
        <v>Mid</v>
      </c>
      <c r="C1075" s="10">
        <v>2016</v>
      </c>
      <c r="D1075" t="s">
        <v>20</v>
      </c>
      <c r="E1075" t="s">
        <v>1554</v>
      </c>
      <c r="F10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</v>
      </c>
      <c r="G1075" t="s">
        <v>59</v>
      </c>
      <c r="H1075" t="s">
        <v>86</v>
      </c>
      <c r="I1075" t="s">
        <v>22</v>
      </c>
      <c r="J1075" s="14">
        <v>106912</v>
      </c>
      <c r="K1075" t="s">
        <v>23</v>
      </c>
      <c r="L1075" t="s">
        <v>36</v>
      </c>
      <c r="N1075" s="8" t="s">
        <v>62</v>
      </c>
      <c r="O1075" t="s">
        <v>129</v>
      </c>
      <c r="P1075" t="s">
        <v>68</v>
      </c>
      <c r="Q1075">
        <v>35.073689999999999</v>
      </c>
      <c r="R1075">
        <v>-106.54</v>
      </c>
      <c r="S1075" t="s">
        <v>2501</v>
      </c>
    </row>
    <row r="1076" spans="1:19" x14ac:dyDescent="0.3">
      <c r="A1076" s="7">
        <v>7950</v>
      </c>
      <c r="B1076" s="7" t="str">
        <f>IF(Table2[[#This Row],[Price]]&lt;4900,"Low",
   IF(Table2[[#This Row],[Price]]&gt;=27524,"High","Mid"))</f>
        <v>Mid</v>
      </c>
      <c r="C1076" s="10">
        <v>2010</v>
      </c>
      <c r="D1076" t="s">
        <v>208</v>
      </c>
      <c r="E1076" t="s">
        <v>1736</v>
      </c>
      <c r="F10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</v>
      </c>
      <c r="G1076" t="s">
        <v>59</v>
      </c>
      <c r="H1076" t="s">
        <v>49</v>
      </c>
      <c r="I1076" t="s">
        <v>22</v>
      </c>
      <c r="J1076" s="14">
        <v>112922</v>
      </c>
      <c r="K1076" t="s">
        <v>23</v>
      </c>
      <c r="L1076" t="s">
        <v>24</v>
      </c>
      <c r="M1076" t="s">
        <v>42</v>
      </c>
      <c r="O1076" t="s">
        <v>63</v>
      </c>
      <c r="P1076" t="s">
        <v>68</v>
      </c>
      <c r="Q1076">
        <v>35.073689999999999</v>
      </c>
      <c r="R1076">
        <v>-106.54</v>
      </c>
      <c r="S1076" t="s">
        <v>2594</v>
      </c>
    </row>
    <row r="1077" spans="1:19" x14ac:dyDescent="0.3">
      <c r="A1077" s="7">
        <v>6950</v>
      </c>
      <c r="B1077" s="7" t="str">
        <f>IF(Table2[[#This Row],[Price]]&lt;4900,"Low",
   IF(Table2[[#This Row],[Price]]&gt;=27524,"High","Mid"))</f>
        <v>Mid</v>
      </c>
      <c r="C1077" s="10">
        <v>2009</v>
      </c>
      <c r="D1077" t="s">
        <v>47</v>
      </c>
      <c r="E1077" t="s">
        <v>2595</v>
      </c>
      <c r="F10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Matrix</v>
      </c>
      <c r="G1077" t="s">
        <v>59</v>
      </c>
      <c r="H1077" t="s">
        <v>86</v>
      </c>
      <c r="I1077" t="s">
        <v>22</v>
      </c>
      <c r="J1077" s="14">
        <v>113115</v>
      </c>
      <c r="K1077" t="s">
        <v>23</v>
      </c>
      <c r="L1077" t="s">
        <v>36</v>
      </c>
      <c r="M1077" t="s">
        <v>61</v>
      </c>
      <c r="O1077" t="s">
        <v>199</v>
      </c>
      <c r="P1077" t="s">
        <v>26</v>
      </c>
      <c r="Q1077">
        <v>35.073689999999999</v>
      </c>
      <c r="R1077">
        <v>-106.54</v>
      </c>
      <c r="S1077" t="s">
        <v>2600</v>
      </c>
    </row>
    <row r="1078" spans="1:19" x14ac:dyDescent="0.3">
      <c r="A1078" s="7">
        <v>18000</v>
      </c>
      <c r="B1078" s="7" t="str">
        <f>IF(Table2[[#This Row],[Price]]&lt;4900,"Low",
   IF(Table2[[#This Row],[Price]]&gt;=27524,"High","Mid"))</f>
        <v>Mid</v>
      </c>
      <c r="C1078" s="10">
        <v>2012</v>
      </c>
      <c r="D1078" t="s">
        <v>20</v>
      </c>
      <c r="E1078" t="s">
        <v>625</v>
      </c>
      <c r="F10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1078" t="s">
        <v>137</v>
      </c>
      <c r="H1078" t="s">
        <v>49</v>
      </c>
      <c r="I1078" t="s">
        <v>22</v>
      </c>
      <c r="J1078" s="14">
        <v>150500</v>
      </c>
      <c r="K1078" t="s">
        <v>23</v>
      </c>
      <c r="L1078" t="s">
        <v>36</v>
      </c>
      <c r="M1078" t="s">
        <v>73</v>
      </c>
      <c r="N1078" t="s">
        <v>95</v>
      </c>
      <c r="O1078" t="s">
        <v>96</v>
      </c>
      <c r="P1078" t="s">
        <v>68</v>
      </c>
      <c r="Q1078">
        <v>35.174199999999999</v>
      </c>
      <c r="R1078">
        <v>-106.5599</v>
      </c>
      <c r="S1078" t="s">
        <v>3017</v>
      </c>
    </row>
    <row r="1079" spans="1:19" x14ac:dyDescent="0.3">
      <c r="A1079" s="7">
        <v>5500</v>
      </c>
      <c r="B1079" s="7" t="str">
        <f>IF(Table2[[#This Row],[Price]]&lt;4900,"Low",
   IF(Table2[[#This Row],[Price]]&gt;=27524,"High","Mid"))</f>
        <v>Mid</v>
      </c>
      <c r="C1079" s="10">
        <v>1998</v>
      </c>
      <c r="D1079" t="s">
        <v>51</v>
      </c>
      <c r="E1079" t="s">
        <v>848</v>
      </c>
      <c r="F10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I1079" t="s">
        <v>22</v>
      </c>
      <c r="J1079" s="14">
        <v>154000</v>
      </c>
      <c r="K1079" t="s">
        <v>23</v>
      </c>
      <c r="L1079" t="s">
        <v>36</v>
      </c>
      <c r="Q1079">
        <v>34.969253000000002</v>
      </c>
      <c r="R1079">
        <v>-106.630982</v>
      </c>
      <c r="S1079" t="s">
        <v>3058</v>
      </c>
    </row>
    <row r="1080" spans="1:19" x14ac:dyDescent="0.3">
      <c r="A1080" s="7">
        <v>7500</v>
      </c>
      <c r="B1080" s="7" t="str">
        <f>IF(Table2[[#This Row],[Price]]&lt;4900,"Low",
   IF(Table2[[#This Row],[Price]]&gt;=27524,"High","Mid"))</f>
        <v>Mid</v>
      </c>
      <c r="C1080" s="10">
        <v>2000</v>
      </c>
      <c r="D1080" t="s">
        <v>51</v>
      </c>
      <c r="E1080" t="s">
        <v>1929</v>
      </c>
      <c r="F10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C3500</v>
      </c>
      <c r="G1080" t="s">
        <v>137</v>
      </c>
      <c r="H1080" t="s">
        <v>41</v>
      </c>
      <c r="I1080" t="s">
        <v>22</v>
      </c>
      <c r="J1080" s="14">
        <v>70000</v>
      </c>
      <c r="K1080" t="s">
        <v>172</v>
      </c>
      <c r="L1080" t="s">
        <v>36</v>
      </c>
      <c r="Q1080">
        <v>34.969253000000002</v>
      </c>
      <c r="R1080">
        <v>-106.630982</v>
      </c>
      <c r="S1080" t="s">
        <v>1931</v>
      </c>
    </row>
    <row r="1081" spans="1:19" x14ac:dyDescent="0.3">
      <c r="A1081" s="7">
        <v>34990</v>
      </c>
      <c r="B1081" s="7" t="str">
        <f>IF(Table2[[#This Row],[Price]]&lt;4900,"Low",
   IF(Table2[[#This Row],[Price]]&gt;=27524,"High","Mid"))</f>
        <v>High</v>
      </c>
      <c r="C1081" s="10">
        <v>2014</v>
      </c>
      <c r="D1081" t="s">
        <v>208</v>
      </c>
      <c r="E1081" t="s">
        <v>1266</v>
      </c>
      <c r="F10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6 Series 640I Convertible 2D</v>
      </c>
      <c r="G1081" t="s">
        <v>59</v>
      </c>
      <c r="I1081" t="s">
        <v>22</v>
      </c>
      <c r="J1081" s="14">
        <v>35788</v>
      </c>
      <c r="K1081" t="s">
        <v>23</v>
      </c>
      <c r="L1081" t="s">
        <v>36</v>
      </c>
      <c r="M1081" t="s">
        <v>42</v>
      </c>
      <c r="O1081" t="s">
        <v>24</v>
      </c>
      <c r="P1081" t="s">
        <v>26</v>
      </c>
      <c r="Q1081">
        <v>35.11</v>
      </c>
      <c r="R1081">
        <v>-106.62</v>
      </c>
      <c r="S1081" t="s">
        <v>1267</v>
      </c>
    </row>
    <row r="1082" spans="1:19" x14ac:dyDescent="0.3">
      <c r="A1082" s="7">
        <v>17990</v>
      </c>
      <c r="B1082" s="7" t="str">
        <f>IF(Table2[[#This Row],[Price]]&lt;4900,"Low",
   IF(Table2[[#This Row],[Price]]&gt;=27524,"High","Mid"))</f>
        <v>Mid</v>
      </c>
      <c r="C1082" s="10">
        <v>2013</v>
      </c>
      <c r="D1082" t="s">
        <v>390</v>
      </c>
      <c r="E1082" t="s">
        <v>1649</v>
      </c>
      <c r="F10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Crosstour Ex-L Sport</v>
      </c>
      <c r="G1082" t="s">
        <v>59</v>
      </c>
      <c r="I1082" t="s">
        <v>24</v>
      </c>
      <c r="J1082" s="14">
        <v>54395</v>
      </c>
      <c r="K1082" t="s">
        <v>23</v>
      </c>
      <c r="L1082" t="s">
        <v>24</v>
      </c>
      <c r="O1082" t="s">
        <v>129</v>
      </c>
      <c r="Q1082">
        <v>35.11</v>
      </c>
      <c r="R1082">
        <v>-106.62</v>
      </c>
      <c r="S1082" t="s">
        <v>1267</v>
      </c>
    </row>
    <row r="1083" spans="1:19" x14ac:dyDescent="0.3">
      <c r="A1083" s="7">
        <v>15590</v>
      </c>
      <c r="B1083" s="7" t="str">
        <f>IF(Table2[[#This Row],[Price]]&lt;4900,"Low",
   IF(Table2[[#This Row],[Price]]&gt;=27524,"High","Mid"))</f>
        <v>Mid</v>
      </c>
      <c r="C1083" s="10">
        <v>2013</v>
      </c>
      <c r="D1083" t="s">
        <v>320</v>
      </c>
      <c r="E1083" t="s">
        <v>2407</v>
      </c>
      <c r="F10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Tribeca 3.6R Limited</v>
      </c>
      <c r="G1083" t="s">
        <v>59</v>
      </c>
      <c r="I1083" t="s">
        <v>22</v>
      </c>
      <c r="J1083" s="14">
        <v>99728</v>
      </c>
      <c r="K1083" t="s">
        <v>23</v>
      </c>
      <c r="L1083" t="s">
        <v>36</v>
      </c>
      <c r="M1083" s="8" t="s">
        <v>73</v>
      </c>
      <c r="O1083" t="s">
        <v>24</v>
      </c>
      <c r="P1083" t="s">
        <v>68</v>
      </c>
      <c r="Q1083">
        <v>35.11</v>
      </c>
      <c r="R1083">
        <v>-106.62</v>
      </c>
      <c r="S1083" t="s">
        <v>2408</v>
      </c>
    </row>
    <row r="1084" spans="1:19" x14ac:dyDescent="0.3">
      <c r="A1084" s="7">
        <v>29590</v>
      </c>
      <c r="B1084" s="7" t="str">
        <f>IF(Table2[[#This Row],[Price]]&lt;4900,"Low",
   IF(Table2[[#This Row],[Price]]&gt;=27524,"High","Mid"))</f>
        <v>High</v>
      </c>
      <c r="C1084" s="10">
        <v>2018</v>
      </c>
      <c r="D1084" t="s">
        <v>290</v>
      </c>
      <c r="E1084" t="s">
        <v>620</v>
      </c>
      <c r="F10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 350 Sedan 4D</v>
      </c>
      <c r="G1084" t="s">
        <v>59</v>
      </c>
      <c r="H1084" t="s">
        <v>49</v>
      </c>
      <c r="I1084" t="s">
        <v>22</v>
      </c>
      <c r="J1084" s="14">
        <v>26910</v>
      </c>
      <c r="K1084" t="s">
        <v>23</v>
      </c>
      <c r="L1084" t="s">
        <v>24</v>
      </c>
      <c r="M1084" t="s">
        <v>61</v>
      </c>
      <c r="O1084" t="s">
        <v>63</v>
      </c>
      <c r="Q1084">
        <v>35.11</v>
      </c>
      <c r="R1084">
        <v>-106.62</v>
      </c>
      <c r="S1084" t="s">
        <v>980</v>
      </c>
    </row>
    <row r="1085" spans="1:19" x14ac:dyDescent="0.3">
      <c r="A1085" s="7">
        <v>15990</v>
      </c>
      <c r="B1085" s="7" t="str">
        <f>IF(Table2[[#This Row],[Price]]&lt;4900,"Low",
   IF(Table2[[#This Row],[Price]]&gt;=27524,"High","Mid"))</f>
        <v>Mid</v>
      </c>
      <c r="C1085" s="10">
        <v>2016</v>
      </c>
      <c r="D1085" t="s">
        <v>20</v>
      </c>
      <c r="E1085" t="s">
        <v>1148</v>
      </c>
      <c r="F10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C-Max Energi Sel Wagon 4D</v>
      </c>
      <c r="G1085" t="s">
        <v>59</v>
      </c>
      <c r="I1085" t="s">
        <v>102</v>
      </c>
      <c r="J1085" s="14">
        <v>31911</v>
      </c>
      <c r="K1085" t="s">
        <v>23</v>
      </c>
      <c r="L1085" t="s">
        <v>36</v>
      </c>
      <c r="M1085" t="s">
        <v>61</v>
      </c>
      <c r="O1085" s="8" t="s">
        <v>90</v>
      </c>
      <c r="Q1085">
        <v>35.11</v>
      </c>
      <c r="R1085">
        <v>-106.62</v>
      </c>
      <c r="S1085" t="s">
        <v>980</v>
      </c>
    </row>
    <row r="1086" spans="1:19" x14ac:dyDescent="0.3">
      <c r="A1086" s="7">
        <v>17990</v>
      </c>
      <c r="B1086" s="7" t="str">
        <f>IF(Table2[[#This Row],[Price]]&lt;4900,"Low",
   IF(Table2[[#This Row],[Price]]&gt;=27524,"High","Mid"))</f>
        <v>Mid</v>
      </c>
      <c r="C1086" s="10">
        <v>2019</v>
      </c>
      <c r="D1086" t="s">
        <v>327</v>
      </c>
      <c r="E1086" t="s">
        <v>1164</v>
      </c>
      <c r="F10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Eclipse Cross Es</v>
      </c>
      <c r="G1086" t="s">
        <v>59</v>
      </c>
      <c r="I1086" t="s">
        <v>24</v>
      </c>
      <c r="J1086" s="14">
        <v>32259</v>
      </c>
      <c r="K1086" t="s">
        <v>23</v>
      </c>
      <c r="L1086" t="s">
        <v>24</v>
      </c>
      <c r="M1086" t="s">
        <v>73</v>
      </c>
      <c r="O1086" t="s">
        <v>129</v>
      </c>
      <c r="P1086" t="s">
        <v>68</v>
      </c>
      <c r="Q1086">
        <v>35.11</v>
      </c>
      <c r="R1086">
        <v>-106.62</v>
      </c>
      <c r="S1086" t="s">
        <v>980</v>
      </c>
    </row>
    <row r="1087" spans="1:19" x14ac:dyDescent="0.3">
      <c r="A1087" s="7">
        <v>25990</v>
      </c>
      <c r="B1087" s="7" t="str">
        <f>IF(Table2[[#This Row],[Price]]&lt;4900,"Low",
   IF(Table2[[#This Row],[Price]]&gt;=27524,"High","Mid"))</f>
        <v>Mid</v>
      </c>
      <c r="C1087" s="10">
        <v>2020</v>
      </c>
      <c r="D1087" t="s">
        <v>20</v>
      </c>
      <c r="E1087" t="s">
        <v>140</v>
      </c>
      <c r="F10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Connect Cargo Van</v>
      </c>
      <c r="G1087" t="s">
        <v>59</v>
      </c>
      <c r="I1087" t="s">
        <v>24</v>
      </c>
      <c r="J1087" s="14">
        <v>109</v>
      </c>
      <c r="K1087" t="s">
        <v>23</v>
      </c>
      <c r="L1087" t="s">
        <v>24</v>
      </c>
      <c r="M1087" t="s">
        <v>61</v>
      </c>
      <c r="O1087" t="s">
        <v>141</v>
      </c>
      <c r="P1087" t="s">
        <v>26</v>
      </c>
      <c r="Q1087">
        <v>35.11</v>
      </c>
      <c r="R1087">
        <v>-106.62</v>
      </c>
      <c r="S1087" t="s">
        <v>142</v>
      </c>
    </row>
    <row r="1088" spans="1:19" x14ac:dyDescent="0.3">
      <c r="A1088" s="7">
        <v>24990</v>
      </c>
      <c r="B1088" s="7" t="str">
        <f>IF(Table2[[#This Row],[Price]]&lt;4900,"Low",
   IF(Table2[[#This Row],[Price]]&gt;=27524,"High","Mid"))</f>
        <v>Mid</v>
      </c>
      <c r="C1088" s="10">
        <v>2018</v>
      </c>
      <c r="D1088" t="s">
        <v>192</v>
      </c>
      <c r="E1088" t="s">
        <v>921</v>
      </c>
      <c r="F10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Mkz Select Sedan 4D</v>
      </c>
      <c r="G1088" t="s">
        <v>59</v>
      </c>
      <c r="I1088" t="s">
        <v>22</v>
      </c>
      <c r="J1088" s="14">
        <v>24416</v>
      </c>
      <c r="K1088" t="s">
        <v>23</v>
      </c>
      <c r="L1088" t="s">
        <v>24</v>
      </c>
      <c r="M1088" t="s">
        <v>61</v>
      </c>
      <c r="O1088" t="s">
        <v>63</v>
      </c>
      <c r="P1088" t="s">
        <v>68</v>
      </c>
      <c r="Q1088">
        <v>35.11</v>
      </c>
      <c r="R1088">
        <v>-106.62</v>
      </c>
      <c r="S1088" t="s">
        <v>142</v>
      </c>
    </row>
    <row r="1089" spans="1:19" x14ac:dyDescent="0.3">
      <c r="A1089" s="7">
        <v>15990</v>
      </c>
      <c r="B1089" s="7" t="str">
        <f>IF(Table2[[#This Row],[Price]]&lt;4900,"Low",
   IF(Table2[[#This Row],[Price]]&gt;=27524,"High","Mid"))</f>
        <v>Mid</v>
      </c>
      <c r="C1089" s="10">
        <v>2017</v>
      </c>
      <c r="D1089" t="s">
        <v>57</v>
      </c>
      <c r="E1089" t="s">
        <v>1126</v>
      </c>
      <c r="F10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 Sr Turbo Sedan 4D</v>
      </c>
      <c r="G1089" t="s">
        <v>59</v>
      </c>
      <c r="H1089" s="8" t="s">
        <v>86</v>
      </c>
      <c r="I1089" t="s">
        <v>22</v>
      </c>
      <c r="J1089" s="14">
        <v>31063</v>
      </c>
      <c r="K1089" t="s">
        <v>23</v>
      </c>
      <c r="L1089" t="s">
        <v>36</v>
      </c>
      <c r="M1089" t="s">
        <v>61</v>
      </c>
      <c r="N1089" s="8" t="s">
        <v>62</v>
      </c>
      <c r="O1089" t="s">
        <v>63</v>
      </c>
      <c r="P1089" t="s">
        <v>55</v>
      </c>
      <c r="Q1089">
        <v>35.11</v>
      </c>
      <c r="R1089">
        <v>-106.62</v>
      </c>
      <c r="S1089" t="s">
        <v>142</v>
      </c>
    </row>
    <row r="1090" spans="1:19" x14ac:dyDescent="0.3">
      <c r="A1090" s="7">
        <v>17590</v>
      </c>
      <c r="B1090" s="7" t="str">
        <f>IF(Table2[[#This Row],[Price]]&lt;4900,"Low",
   IF(Table2[[#This Row],[Price]]&gt;=27524,"High","Mid"))</f>
        <v>Mid</v>
      </c>
      <c r="C1090" s="10">
        <v>2017</v>
      </c>
      <c r="D1090" t="s">
        <v>57</v>
      </c>
      <c r="E1090" t="s">
        <v>1508</v>
      </c>
      <c r="F10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 Sv Sport Utility 4D</v>
      </c>
      <c r="G1090" t="s">
        <v>59</v>
      </c>
      <c r="I1090" t="s">
        <v>22</v>
      </c>
      <c r="J1090" s="14">
        <v>47704</v>
      </c>
      <c r="K1090" t="s">
        <v>23</v>
      </c>
      <c r="L1090" t="s">
        <v>24</v>
      </c>
      <c r="N1090" s="8" t="s">
        <v>146</v>
      </c>
      <c r="O1090" t="s">
        <v>129</v>
      </c>
      <c r="P1090" t="s">
        <v>26</v>
      </c>
      <c r="Q1090">
        <v>35.11</v>
      </c>
      <c r="R1090">
        <v>-106.62</v>
      </c>
      <c r="S1090" t="s">
        <v>142</v>
      </c>
    </row>
    <row r="1091" spans="1:19" x14ac:dyDescent="0.3">
      <c r="A1091" s="7">
        <v>15990</v>
      </c>
      <c r="B1091" s="7" t="str">
        <f>IF(Table2[[#This Row],[Price]]&lt;4900,"Low",
   IF(Table2[[#This Row],[Price]]&gt;=27524,"High","Mid"))</f>
        <v>Mid</v>
      </c>
      <c r="C1091" s="10">
        <v>2018</v>
      </c>
      <c r="D1091" t="s">
        <v>47</v>
      </c>
      <c r="E1091" t="s">
        <v>1060</v>
      </c>
      <c r="F10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Yaris Ia Sedan 4D</v>
      </c>
      <c r="G1091" t="s">
        <v>59</v>
      </c>
      <c r="I1091" t="s">
        <v>24</v>
      </c>
      <c r="J1091" s="14">
        <v>28927</v>
      </c>
      <c r="K1091" t="s">
        <v>23</v>
      </c>
      <c r="L1091" t="s">
        <v>24</v>
      </c>
      <c r="O1091" t="s">
        <v>63</v>
      </c>
      <c r="P1091" t="s">
        <v>26</v>
      </c>
      <c r="Q1091">
        <v>35.11</v>
      </c>
      <c r="R1091">
        <v>-106.62</v>
      </c>
      <c r="S1091" t="s">
        <v>1061</v>
      </c>
    </row>
    <row r="1092" spans="1:19" x14ac:dyDescent="0.3">
      <c r="A1092" s="7">
        <v>19990</v>
      </c>
      <c r="B1092" s="7" t="str">
        <f>IF(Table2[[#This Row],[Price]]&lt;4900,"Low",
   IF(Table2[[#This Row],[Price]]&gt;=27524,"High","Mid"))</f>
        <v>Mid</v>
      </c>
      <c r="C1092" s="10">
        <v>2012</v>
      </c>
      <c r="D1092" t="s">
        <v>483</v>
      </c>
      <c r="E1092" t="s">
        <v>1613</v>
      </c>
      <c r="F10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Fx Fx35 Sport Utility</v>
      </c>
      <c r="G1092" t="s">
        <v>59</v>
      </c>
      <c r="H1092" t="s">
        <v>49</v>
      </c>
      <c r="I1092" t="s">
        <v>22</v>
      </c>
      <c r="J1092" s="14">
        <v>63138</v>
      </c>
      <c r="K1092" t="s">
        <v>23</v>
      </c>
      <c r="L1092" t="s">
        <v>24</v>
      </c>
      <c r="M1092" t="s">
        <v>42</v>
      </c>
      <c r="O1092" t="s">
        <v>24</v>
      </c>
      <c r="P1092" t="s">
        <v>68</v>
      </c>
      <c r="Q1092">
        <v>35.11</v>
      </c>
      <c r="R1092">
        <v>-106.62</v>
      </c>
      <c r="S1092" t="s">
        <v>1061</v>
      </c>
    </row>
    <row r="1093" spans="1:19" x14ac:dyDescent="0.3">
      <c r="A1093" s="7">
        <v>27990</v>
      </c>
      <c r="B1093" s="7" t="str">
        <f>IF(Table2[[#This Row],[Price]]&lt;4900,"Low",
   IF(Table2[[#This Row],[Price]]&gt;=27524,"High","Mid"))</f>
        <v>High</v>
      </c>
      <c r="C1093" s="10">
        <v>2018</v>
      </c>
      <c r="D1093" t="s">
        <v>227</v>
      </c>
      <c r="E1093" t="s">
        <v>739</v>
      </c>
      <c r="F10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 C 350E</v>
      </c>
      <c r="G1093" t="s">
        <v>59</v>
      </c>
      <c r="I1093" t="s">
        <v>24</v>
      </c>
      <c r="J1093" s="14">
        <v>19095</v>
      </c>
      <c r="K1093" t="s">
        <v>23</v>
      </c>
      <c r="L1093" t="s">
        <v>24</v>
      </c>
      <c r="M1093" t="s">
        <v>42</v>
      </c>
      <c r="O1093" t="s">
        <v>63</v>
      </c>
      <c r="P1093" t="s">
        <v>68</v>
      </c>
      <c r="Q1093">
        <v>35.11</v>
      </c>
      <c r="R1093">
        <v>-106.62</v>
      </c>
      <c r="S1093" t="s">
        <v>740</v>
      </c>
    </row>
    <row r="1094" spans="1:19" x14ac:dyDescent="0.3">
      <c r="A1094" s="7">
        <v>24590</v>
      </c>
      <c r="B1094" s="7" t="str">
        <f>IF(Table2[[#This Row],[Price]]&lt;4900,"Low",
   IF(Table2[[#This Row],[Price]]&gt;=27524,"High","Mid"))</f>
        <v>Mid</v>
      </c>
      <c r="C1094" s="10">
        <v>2017</v>
      </c>
      <c r="D1094" t="s">
        <v>405</v>
      </c>
      <c r="E1094" t="s">
        <v>1006</v>
      </c>
      <c r="F10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Xf 20D Sedan 4D</v>
      </c>
      <c r="G1094" t="s">
        <v>59</v>
      </c>
      <c r="I1094" t="s">
        <v>24</v>
      </c>
      <c r="J1094" s="14">
        <v>27623</v>
      </c>
      <c r="K1094" t="s">
        <v>23</v>
      </c>
      <c r="L1094" t="s">
        <v>36</v>
      </c>
      <c r="M1094" t="s">
        <v>42</v>
      </c>
      <c r="O1094" t="s">
        <v>63</v>
      </c>
      <c r="P1094" t="s">
        <v>68</v>
      </c>
      <c r="Q1094">
        <v>35.11</v>
      </c>
      <c r="R1094">
        <v>-106.62</v>
      </c>
      <c r="S1094" t="s">
        <v>1007</v>
      </c>
    </row>
    <row r="1095" spans="1:19" x14ac:dyDescent="0.3">
      <c r="A1095" s="7">
        <v>28990</v>
      </c>
      <c r="B1095" s="7" t="str">
        <f>IF(Table2[[#This Row],[Price]]&lt;4900,"Low",
   IF(Table2[[#This Row],[Price]]&gt;=27524,"High","Mid"))</f>
        <v>High</v>
      </c>
      <c r="C1095" s="10">
        <v>2016</v>
      </c>
      <c r="D1095" t="s">
        <v>290</v>
      </c>
      <c r="E1095" t="s">
        <v>1151</v>
      </c>
      <c r="F10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Gs 350 Sedan 4D</v>
      </c>
      <c r="G1095" t="s">
        <v>59</v>
      </c>
      <c r="H1095" t="s">
        <v>49</v>
      </c>
      <c r="I1095" t="s">
        <v>22</v>
      </c>
      <c r="J1095" s="14">
        <v>31992</v>
      </c>
      <c r="K1095" t="s">
        <v>23</v>
      </c>
      <c r="L1095" t="s">
        <v>24</v>
      </c>
      <c r="M1095" t="s">
        <v>42</v>
      </c>
      <c r="O1095" t="s">
        <v>63</v>
      </c>
      <c r="P1095" t="s">
        <v>68</v>
      </c>
      <c r="Q1095">
        <v>35.11</v>
      </c>
      <c r="R1095">
        <v>-106.62</v>
      </c>
      <c r="S1095" t="s">
        <v>1007</v>
      </c>
    </row>
    <row r="1096" spans="1:19" x14ac:dyDescent="0.3">
      <c r="A1096" s="7">
        <v>37590</v>
      </c>
      <c r="B1096" s="7" t="str">
        <f>IF(Table2[[#This Row],[Price]]&lt;4900,"Low",
   IF(Table2[[#This Row],[Price]]&gt;=27524,"High","Mid"))</f>
        <v>High</v>
      </c>
      <c r="C1096" s="10">
        <v>2017</v>
      </c>
      <c r="D1096" t="s">
        <v>227</v>
      </c>
      <c r="E1096" t="s">
        <v>1782</v>
      </c>
      <c r="F10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Gls 450 Sport</v>
      </c>
      <c r="G1096" t="s">
        <v>59</v>
      </c>
      <c r="H1096" t="s">
        <v>49</v>
      </c>
      <c r="I1096" t="s">
        <v>22</v>
      </c>
      <c r="J1096" s="14">
        <v>61018</v>
      </c>
      <c r="K1096" t="s">
        <v>23</v>
      </c>
      <c r="L1096" t="s">
        <v>24</v>
      </c>
      <c r="O1096" t="s">
        <v>90</v>
      </c>
      <c r="Q1096">
        <v>35.11</v>
      </c>
      <c r="R1096">
        <v>-106.62</v>
      </c>
      <c r="S1096" t="s">
        <v>1007</v>
      </c>
    </row>
    <row r="1097" spans="1:19" x14ac:dyDescent="0.3">
      <c r="A1097" s="7">
        <v>16990</v>
      </c>
      <c r="B1097" s="7" t="str">
        <f>IF(Table2[[#This Row],[Price]]&lt;4900,"Low",
   IF(Table2[[#This Row],[Price]]&gt;=27524,"High","Mid"))</f>
        <v>Mid</v>
      </c>
      <c r="C1097" s="10">
        <v>2016</v>
      </c>
      <c r="D1097" t="s">
        <v>47</v>
      </c>
      <c r="E1097" t="s">
        <v>1339</v>
      </c>
      <c r="F10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C Four Hatchback 4D</v>
      </c>
      <c r="G1097" t="s">
        <v>59</v>
      </c>
      <c r="H1097" s="8" t="s">
        <v>86</v>
      </c>
      <c r="I1097" t="s">
        <v>22</v>
      </c>
      <c r="J1097" s="14">
        <v>38937</v>
      </c>
      <c r="K1097" t="s">
        <v>23</v>
      </c>
      <c r="L1097" t="s">
        <v>24</v>
      </c>
      <c r="M1097" t="s">
        <v>61</v>
      </c>
      <c r="N1097" s="8" t="s">
        <v>62</v>
      </c>
      <c r="O1097" t="s">
        <v>129</v>
      </c>
      <c r="Q1097">
        <v>35.11</v>
      </c>
      <c r="R1097">
        <v>-106.62</v>
      </c>
      <c r="S1097" t="s">
        <v>1340</v>
      </c>
    </row>
    <row r="1098" spans="1:19" x14ac:dyDescent="0.3">
      <c r="A1098" s="7">
        <v>14990</v>
      </c>
      <c r="B1098" s="7" t="str">
        <f>IF(Table2[[#This Row],[Price]]&lt;4900,"Low",
   IF(Table2[[#This Row],[Price]]&gt;=27524,"High","Mid"))</f>
        <v>Mid</v>
      </c>
      <c r="C1098" s="10">
        <v>2015</v>
      </c>
      <c r="D1098" t="s">
        <v>47</v>
      </c>
      <c r="E1098" t="s">
        <v>2410</v>
      </c>
      <c r="F10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Four Hatchback 4D</v>
      </c>
      <c r="G1098" t="s">
        <v>59</v>
      </c>
      <c r="H1098" s="8" t="s">
        <v>86</v>
      </c>
      <c r="I1098" t="s">
        <v>102</v>
      </c>
      <c r="J1098" s="14">
        <v>99874</v>
      </c>
      <c r="K1098" t="s">
        <v>23</v>
      </c>
      <c r="L1098" t="s">
        <v>24</v>
      </c>
      <c r="M1098" t="s">
        <v>61</v>
      </c>
      <c r="N1098" s="8" t="s">
        <v>62</v>
      </c>
      <c r="O1098" t="s">
        <v>129</v>
      </c>
      <c r="P1098" t="s">
        <v>45</v>
      </c>
      <c r="Q1098">
        <v>35.11</v>
      </c>
      <c r="R1098">
        <v>-106.62</v>
      </c>
      <c r="S1098" t="s">
        <v>2411</v>
      </c>
    </row>
    <row r="1099" spans="1:19" x14ac:dyDescent="0.3">
      <c r="A1099" s="7">
        <v>24990</v>
      </c>
      <c r="B1099" s="7" t="str">
        <f>IF(Table2[[#This Row],[Price]]&lt;4900,"Low",
   IF(Table2[[#This Row],[Price]]&gt;=27524,"High","Mid"))</f>
        <v>Mid</v>
      </c>
      <c r="C1099" s="10">
        <v>2017</v>
      </c>
      <c r="D1099" t="s">
        <v>429</v>
      </c>
      <c r="E1099" t="s">
        <v>1444</v>
      </c>
      <c r="F10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Xc60 T5 Dynamic Sport</v>
      </c>
      <c r="G1099" t="s">
        <v>59</v>
      </c>
      <c r="I1099" t="s">
        <v>22</v>
      </c>
      <c r="J1099" s="14">
        <v>42421</v>
      </c>
      <c r="K1099" t="s">
        <v>23</v>
      </c>
      <c r="L1099" t="s">
        <v>24</v>
      </c>
      <c r="O1099" t="s">
        <v>90</v>
      </c>
      <c r="P1099" t="s">
        <v>463</v>
      </c>
      <c r="Q1099">
        <v>35.11</v>
      </c>
      <c r="R1099">
        <v>-106.62</v>
      </c>
      <c r="S1099" t="s">
        <v>1445</v>
      </c>
    </row>
    <row r="1100" spans="1:19" x14ac:dyDescent="0.3">
      <c r="A1100" s="7">
        <v>39990</v>
      </c>
      <c r="B1100" s="7" t="str">
        <f>IF(Table2[[#This Row],[Price]]&lt;4900,"Low",
   IF(Table2[[#This Row],[Price]]&gt;=27524,"High","Mid"))</f>
        <v>High</v>
      </c>
      <c r="C1100" s="10">
        <v>2018</v>
      </c>
      <c r="D1100" t="s">
        <v>211</v>
      </c>
      <c r="E1100" t="s">
        <v>1467</v>
      </c>
      <c r="F11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S5 Premium Plus Sedan 4D</v>
      </c>
      <c r="G1100" t="s">
        <v>59</v>
      </c>
      <c r="I1100" t="s">
        <v>24</v>
      </c>
      <c r="J1100" s="14">
        <v>44054</v>
      </c>
      <c r="K1100" t="s">
        <v>23</v>
      </c>
      <c r="L1100" t="s">
        <v>24</v>
      </c>
      <c r="O1100" t="s">
        <v>63</v>
      </c>
      <c r="P1100" t="s">
        <v>68</v>
      </c>
      <c r="Q1100">
        <v>35.11</v>
      </c>
      <c r="R1100">
        <v>-106.62</v>
      </c>
      <c r="S1100" t="s">
        <v>1445</v>
      </c>
    </row>
    <row r="1101" spans="1:19" x14ac:dyDescent="0.3">
      <c r="A1101" s="7">
        <v>15590</v>
      </c>
      <c r="B1101" s="7" t="str">
        <f>IF(Table2[[#This Row],[Price]]&lt;4900,"Low",
   IF(Table2[[#This Row],[Price]]&gt;=27524,"High","Mid"))</f>
        <v>Mid</v>
      </c>
      <c r="C1101" s="10">
        <v>2016</v>
      </c>
      <c r="D1101" t="s">
        <v>51</v>
      </c>
      <c r="E1101" t="s">
        <v>358</v>
      </c>
      <c r="F11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 Limited 1Lt</v>
      </c>
      <c r="G1101" t="s">
        <v>59</v>
      </c>
      <c r="I1101" t="s">
        <v>22</v>
      </c>
      <c r="J1101" s="14">
        <v>7076</v>
      </c>
      <c r="K1101" t="s">
        <v>23</v>
      </c>
      <c r="L1101" t="s">
        <v>36</v>
      </c>
      <c r="M1101" t="s">
        <v>61</v>
      </c>
      <c r="O1101" t="s">
        <v>63</v>
      </c>
      <c r="P1101" t="s">
        <v>45</v>
      </c>
      <c r="Q1101">
        <v>35.11</v>
      </c>
      <c r="R1101">
        <v>-106.62</v>
      </c>
      <c r="S1101" t="s">
        <v>359</v>
      </c>
    </row>
    <row r="1102" spans="1:19" x14ac:dyDescent="0.3">
      <c r="A1102" s="7">
        <v>18590</v>
      </c>
      <c r="B1102" s="7" t="str">
        <f>IF(Table2[[#This Row],[Price]]&lt;4900,"Low",
   IF(Table2[[#This Row],[Price]]&gt;=27524,"High","Mid"))</f>
        <v>Mid</v>
      </c>
      <c r="C1102" s="10">
        <v>2017</v>
      </c>
      <c r="D1102" t="s">
        <v>51</v>
      </c>
      <c r="E1102" t="s">
        <v>946</v>
      </c>
      <c r="F11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Ls Sedan 4D</v>
      </c>
      <c r="G1102" t="s">
        <v>59</v>
      </c>
      <c r="I1102" t="s">
        <v>22</v>
      </c>
      <c r="J1102" s="14">
        <v>25705</v>
      </c>
      <c r="K1102" t="s">
        <v>23</v>
      </c>
      <c r="L1102" t="s">
        <v>24</v>
      </c>
      <c r="M1102" t="s">
        <v>61</v>
      </c>
      <c r="N1102" s="8" t="s">
        <v>43</v>
      </c>
      <c r="O1102" t="s">
        <v>63</v>
      </c>
      <c r="P1102" t="s">
        <v>26</v>
      </c>
      <c r="Q1102">
        <v>35.11</v>
      </c>
      <c r="R1102">
        <v>-106.62</v>
      </c>
      <c r="S1102" t="s">
        <v>359</v>
      </c>
    </row>
    <row r="1103" spans="1:19" x14ac:dyDescent="0.3">
      <c r="A1103" s="7">
        <v>24990</v>
      </c>
      <c r="B1103" s="7" t="str">
        <f>IF(Table2[[#This Row],[Price]]&lt;4900,"Low",
   IF(Table2[[#This Row],[Price]]&gt;=27524,"High","Mid"))</f>
        <v>Mid</v>
      </c>
      <c r="C1103" s="10">
        <v>2015</v>
      </c>
      <c r="D1103" t="s">
        <v>57</v>
      </c>
      <c r="E1103" t="s">
        <v>1612</v>
      </c>
      <c r="F11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Armada Sl Sport Utility</v>
      </c>
      <c r="G1103" t="s">
        <v>59</v>
      </c>
      <c r="H1103" t="s">
        <v>41</v>
      </c>
      <c r="I1103" t="s">
        <v>22</v>
      </c>
      <c r="J1103" s="14">
        <v>52928</v>
      </c>
      <c r="K1103" t="s">
        <v>23</v>
      </c>
      <c r="L1103" t="s">
        <v>24</v>
      </c>
      <c r="N1103" s="8" t="s">
        <v>902</v>
      </c>
      <c r="O1103" t="s">
        <v>90</v>
      </c>
      <c r="P1103" t="s">
        <v>26</v>
      </c>
      <c r="Q1103">
        <v>35.11</v>
      </c>
      <c r="R1103">
        <v>-106.62</v>
      </c>
      <c r="S1103" t="s">
        <v>359</v>
      </c>
    </row>
    <row r="1104" spans="1:19" x14ac:dyDescent="0.3">
      <c r="A1104" s="7">
        <v>16990</v>
      </c>
      <c r="B1104" s="7" t="str">
        <f>IF(Table2[[#This Row],[Price]]&lt;4900,"Low",
   IF(Table2[[#This Row],[Price]]&gt;=27524,"High","Mid"))</f>
        <v>Mid</v>
      </c>
      <c r="C1104" s="10">
        <v>2015</v>
      </c>
      <c r="D1104" t="s">
        <v>241</v>
      </c>
      <c r="E1104" t="s">
        <v>1527</v>
      </c>
      <c r="F11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Sportwagen Tdi S</v>
      </c>
      <c r="G1104" t="s">
        <v>59</v>
      </c>
      <c r="I1104" t="s">
        <v>22</v>
      </c>
      <c r="J1104" s="14">
        <v>49203</v>
      </c>
      <c r="K1104" t="s">
        <v>23</v>
      </c>
      <c r="L1104" t="s">
        <v>36</v>
      </c>
      <c r="M1104" t="s">
        <v>61</v>
      </c>
      <c r="O1104" s="8" t="s">
        <v>83</v>
      </c>
      <c r="P1104" t="s">
        <v>97</v>
      </c>
      <c r="Q1104">
        <v>35.11</v>
      </c>
      <c r="R1104">
        <v>-106.62</v>
      </c>
      <c r="S1104" t="s">
        <v>1528</v>
      </c>
    </row>
    <row r="1105" spans="1:19" x14ac:dyDescent="0.3">
      <c r="A1105" s="7">
        <v>34590</v>
      </c>
      <c r="B1105" s="7" t="str">
        <f>IF(Table2[[#This Row],[Price]]&lt;4900,"Low",
   IF(Table2[[#This Row],[Price]]&gt;=27524,"High","Mid"))</f>
        <v>High</v>
      </c>
      <c r="C1105" s="10">
        <v>2019</v>
      </c>
      <c r="D1105" t="s">
        <v>153</v>
      </c>
      <c r="E1105" t="s">
        <v>300</v>
      </c>
      <c r="F11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Xt5 Sport Utility 4D</v>
      </c>
      <c r="G1105" t="s">
        <v>59</v>
      </c>
      <c r="I1105" t="s">
        <v>24</v>
      </c>
      <c r="J1105" s="14">
        <v>5400</v>
      </c>
      <c r="K1105" t="s">
        <v>23</v>
      </c>
      <c r="L1105" t="s">
        <v>24</v>
      </c>
      <c r="M1105" t="s">
        <v>61</v>
      </c>
      <c r="O1105" t="s">
        <v>24</v>
      </c>
      <c r="P1105" t="s">
        <v>55</v>
      </c>
      <c r="Q1105">
        <v>35.11</v>
      </c>
      <c r="R1105">
        <v>-106.62</v>
      </c>
      <c r="S1105" t="s">
        <v>301</v>
      </c>
    </row>
    <row r="1106" spans="1:19" x14ac:dyDescent="0.3">
      <c r="A1106" s="7">
        <v>17990</v>
      </c>
      <c r="B1106" s="7" t="str">
        <f>IF(Table2[[#This Row],[Price]]&lt;4900,"Low",
   IF(Table2[[#This Row],[Price]]&gt;=27524,"High","Mid"))</f>
        <v>Mid</v>
      </c>
      <c r="C1106" s="10">
        <v>2019</v>
      </c>
      <c r="D1106" t="s">
        <v>258</v>
      </c>
      <c r="E1106" t="s">
        <v>259</v>
      </c>
      <c r="F11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500L Pop Hatchback 4D</v>
      </c>
      <c r="G1106" t="s">
        <v>59</v>
      </c>
      <c r="I1106" t="s">
        <v>22</v>
      </c>
      <c r="J1106" s="14">
        <v>3533</v>
      </c>
      <c r="K1106" t="s">
        <v>23</v>
      </c>
      <c r="L1106" t="s">
        <v>24</v>
      </c>
      <c r="M1106" t="s">
        <v>61</v>
      </c>
      <c r="O1106" t="s">
        <v>129</v>
      </c>
      <c r="P1106" t="s">
        <v>97</v>
      </c>
      <c r="Q1106">
        <v>35.11</v>
      </c>
      <c r="R1106">
        <v>-106.62</v>
      </c>
      <c r="S1106" t="s">
        <v>260</v>
      </c>
    </row>
    <row r="1107" spans="1:19" x14ac:dyDescent="0.3">
      <c r="A1107" s="7">
        <v>15990</v>
      </c>
      <c r="B1107" s="7" t="str">
        <f>IF(Table2[[#This Row],[Price]]&lt;4900,"Low",
   IF(Table2[[#This Row],[Price]]&gt;=27524,"High","Mid"))</f>
        <v>Mid</v>
      </c>
      <c r="C1107" s="10">
        <v>2020</v>
      </c>
      <c r="D1107" t="s">
        <v>327</v>
      </c>
      <c r="E1107" t="s">
        <v>516</v>
      </c>
      <c r="F11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Mirage Es Hatchback</v>
      </c>
      <c r="G1107" t="s">
        <v>59</v>
      </c>
      <c r="I1107" t="s">
        <v>22</v>
      </c>
      <c r="J1107" s="14">
        <v>11852</v>
      </c>
      <c r="K1107" t="s">
        <v>23</v>
      </c>
      <c r="L1107" t="s">
        <v>24</v>
      </c>
      <c r="M1107" t="s">
        <v>61</v>
      </c>
      <c r="O1107" t="s">
        <v>129</v>
      </c>
      <c r="P1107" t="s">
        <v>97</v>
      </c>
      <c r="Q1107">
        <v>35.11</v>
      </c>
      <c r="R1107">
        <v>-106.62</v>
      </c>
      <c r="S1107" t="s">
        <v>517</v>
      </c>
    </row>
    <row r="1108" spans="1:19" x14ac:dyDescent="0.3">
      <c r="A1108" s="7">
        <v>36990</v>
      </c>
      <c r="B1108" s="7" t="str">
        <f>IF(Table2[[#This Row],[Price]]&lt;4900,"Low",
   IF(Table2[[#This Row],[Price]]&gt;=27524,"High","Mid"))</f>
        <v>High</v>
      </c>
      <c r="C1108" s="10">
        <v>2016</v>
      </c>
      <c r="D1108" t="s">
        <v>93</v>
      </c>
      <c r="E1108" t="s">
        <v>880</v>
      </c>
      <c r="F11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 Hd Double Cab</v>
      </c>
      <c r="G1108" t="s">
        <v>59</v>
      </c>
      <c r="H1108" t="s">
        <v>41</v>
      </c>
      <c r="I1108" t="s">
        <v>22</v>
      </c>
      <c r="J1108" s="14">
        <v>23190</v>
      </c>
      <c r="K1108" t="s">
        <v>23</v>
      </c>
      <c r="L1108" t="s">
        <v>24</v>
      </c>
      <c r="M1108" t="s">
        <v>73</v>
      </c>
      <c r="N1108" s="8" t="s">
        <v>83</v>
      </c>
      <c r="O1108" t="s">
        <v>83</v>
      </c>
      <c r="P1108" t="s">
        <v>68</v>
      </c>
      <c r="Q1108">
        <v>35.11</v>
      </c>
      <c r="R1108">
        <v>-106.62</v>
      </c>
      <c r="S1108" t="s">
        <v>517</v>
      </c>
    </row>
    <row r="1109" spans="1:19" x14ac:dyDescent="0.3">
      <c r="A1109" s="7">
        <v>27990</v>
      </c>
      <c r="B1109" s="7" t="str">
        <f>IF(Table2[[#This Row],[Price]]&lt;4900,"Low",
   IF(Table2[[#This Row],[Price]]&gt;=27524,"High","Mid"))</f>
        <v>High</v>
      </c>
      <c r="C1109" s="10">
        <v>2017</v>
      </c>
      <c r="D1109" t="s">
        <v>93</v>
      </c>
      <c r="E1109" t="s">
        <v>1318</v>
      </c>
      <c r="F11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Acadia Limited Sport Utility</v>
      </c>
      <c r="G1109" t="s">
        <v>59</v>
      </c>
      <c r="H1109" t="s">
        <v>49</v>
      </c>
      <c r="I1109" t="s">
        <v>22</v>
      </c>
      <c r="J1109" s="14">
        <v>37910</v>
      </c>
      <c r="K1109" t="s">
        <v>23</v>
      </c>
      <c r="L1109" t="s">
        <v>24</v>
      </c>
      <c r="M1109" t="s">
        <v>61</v>
      </c>
      <c r="O1109" t="s">
        <v>24</v>
      </c>
      <c r="Q1109">
        <v>35.11</v>
      </c>
      <c r="R1109">
        <v>-106.62</v>
      </c>
      <c r="S1109" t="s">
        <v>517</v>
      </c>
    </row>
    <row r="1110" spans="1:19" x14ac:dyDescent="0.3">
      <c r="A1110" s="7">
        <v>26990</v>
      </c>
      <c r="B1110" s="7" t="str">
        <f>IF(Table2[[#This Row],[Price]]&lt;4900,"Low",
   IF(Table2[[#This Row],[Price]]&gt;=27524,"High","Mid"))</f>
        <v>Mid</v>
      </c>
      <c r="C1110" s="10">
        <v>2018</v>
      </c>
      <c r="D1110" t="s">
        <v>125</v>
      </c>
      <c r="E1110" t="s">
        <v>500</v>
      </c>
      <c r="F11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Cascada Premium</v>
      </c>
      <c r="G1110" t="s">
        <v>59</v>
      </c>
      <c r="I1110" t="s">
        <v>24</v>
      </c>
      <c r="J1110" s="14">
        <v>11532</v>
      </c>
      <c r="K1110" t="s">
        <v>23</v>
      </c>
      <c r="L1110" t="s">
        <v>24</v>
      </c>
      <c r="M1110" t="s">
        <v>61</v>
      </c>
      <c r="O1110" t="s">
        <v>24</v>
      </c>
      <c r="Q1110">
        <v>35.11</v>
      </c>
      <c r="R1110">
        <v>-106.62</v>
      </c>
      <c r="S1110" t="s">
        <v>501</v>
      </c>
    </row>
    <row r="1111" spans="1:19" x14ac:dyDescent="0.3">
      <c r="A1111" s="7">
        <v>17590</v>
      </c>
      <c r="B1111" s="7" t="str">
        <f>IF(Table2[[#This Row],[Price]]&lt;4900,"Low",
   IF(Table2[[#This Row],[Price]]&gt;=27524,"High","Mid"))</f>
        <v>Mid</v>
      </c>
      <c r="C1111" s="10">
        <v>2018</v>
      </c>
      <c r="D1111" t="s">
        <v>57</v>
      </c>
      <c r="E1111" t="s">
        <v>741</v>
      </c>
      <c r="F11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Leaf S Hatchback 4D</v>
      </c>
      <c r="G1111" t="s">
        <v>59</v>
      </c>
      <c r="H1111" s="8" t="s">
        <v>275</v>
      </c>
      <c r="I1111" t="s">
        <v>87</v>
      </c>
      <c r="J1111" s="14">
        <v>23632</v>
      </c>
      <c r="K1111" t="s">
        <v>23</v>
      </c>
      <c r="L1111" t="s">
        <v>24</v>
      </c>
      <c r="M1111" t="s">
        <v>61</v>
      </c>
      <c r="O1111" t="s">
        <v>129</v>
      </c>
      <c r="Q1111">
        <v>35.11</v>
      </c>
      <c r="R1111">
        <v>-106.62</v>
      </c>
      <c r="S1111" t="s">
        <v>892</v>
      </c>
    </row>
    <row r="1112" spans="1:19" x14ac:dyDescent="0.3">
      <c r="A1112" s="7">
        <v>15590</v>
      </c>
      <c r="B1112" s="7" t="str">
        <f>IF(Table2[[#This Row],[Price]]&lt;4900,"Low",
   IF(Table2[[#This Row],[Price]]&gt;=27524,"High","Mid"))</f>
        <v>Mid</v>
      </c>
      <c r="C1112" s="10">
        <v>2018</v>
      </c>
      <c r="D1112" t="s">
        <v>51</v>
      </c>
      <c r="E1112" t="s">
        <v>396</v>
      </c>
      <c r="F11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Spark Ls Hatchback 4D</v>
      </c>
      <c r="G1112" t="s">
        <v>59</v>
      </c>
      <c r="H1112" s="8" t="s">
        <v>275</v>
      </c>
      <c r="I1112" t="s">
        <v>24</v>
      </c>
      <c r="J1112" s="14">
        <v>8153</v>
      </c>
      <c r="K1112" t="s">
        <v>23</v>
      </c>
      <c r="L1112" t="s">
        <v>24</v>
      </c>
      <c r="M1112" t="s">
        <v>61</v>
      </c>
      <c r="O1112" t="s">
        <v>129</v>
      </c>
      <c r="P1112" t="s">
        <v>68</v>
      </c>
      <c r="Q1112">
        <v>35.11</v>
      </c>
      <c r="R1112">
        <v>-106.62</v>
      </c>
      <c r="S1112" t="s">
        <v>397</v>
      </c>
    </row>
    <row r="1113" spans="1:19" x14ac:dyDescent="0.3">
      <c r="A1113" s="7">
        <v>16590</v>
      </c>
      <c r="B1113" s="7" t="str">
        <f>IF(Table2[[#This Row],[Price]]&lt;4900,"Low",
   IF(Table2[[#This Row],[Price]]&gt;=27524,"High","Mid"))</f>
        <v>Mid</v>
      </c>
      <c r="C1113" s="10">
        <v>2017</v>
      </c>
      <c r="D1113" t="s">
        <v>47</v>
      </c>
      <c r="E1113" t="s">
        <v>638</v>
      </c>
      <c r="F11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Yaris Se Hatchback Sedan</v>
      </c>
      <c r="G1113" t="s">
        <v>59</v>
      </c>
      <c r="I1113" t="s">
        <v>22</v>
      </c>
      <c r="J1113" s="14">
        <v>15015</v>
      </c>
      <c r="K1113" t="s">
        <v>23</v>
      </c>
      <c r="L1113" t="s">
        <v>24</v>
      </c>
      <c r="M1113" t="s">
        <v>61</v>
      </c>
      <c r="O1113" t="s">
        <v>63</v>
      </c>
      <c r="P1113" t="s">
        <v>26</v>
      </c>
      <c r="Q1113">
        <v>35.11</v>
      </c>
      <c r="R1113">
        <v>-106.62</v>
      </c>
      <c r="S1113" t="s">
        <v>397</v>
      </c>
    </row>
    <row r="1114" spans="1:19" x14ac:dyDescent="0.3">
      <c r="A1114" s="7">
        <v>33990</v>
      </c>
      <c r="B1114" s="7" t="str">
        <f>IF(Table2[[#This Row],[Price]]&lt;4900,"Low",
   IF(Table2[[#This Row],[Price]]&gt;=27524,"High","Mid"))</f>
        <v>High</v>
      </c>
      <c r="C1114" s="10">
        <v>2017</v>
      </c>
      <c r="D1114" t="s">
        <v>208</v>
      </c>
      <c r="E1114" t="s">
        <v>797</v>
      </c>
      <c r="F11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2 Series M240I Coupe 2D</v>
      </c>
      <c r="G1114" t="s">
        <v>59</v>
      </c>
      <c r="I1114" t="s">
        <v>24</v>
      </c>
      <c r="J1114" s="14">
        <v>20713</v>
      </c>
      <c r="K1114" t="s">
        <v>23</v>
      </c>
      <c r="L1114" t="s">
        <v>24</v>
      </c>
      <c r="M1114" t="s">
        <v>42</v>
      </c>
      <c r="O1114" t="s">
        <v>44</v>
      </c>
      <c r="P1114" t="s">
        <v>68</v>
      </c>
      <c r="Q1114">
        <v>35.11</v>
      </c>
      <c r="R1114">
        <v>-106.62</v>
      </c>
      <c r="S1114" t="s">
        <v>798</v>
      </c>
    </row>
    <row r="1115" spans="1:19" x14ac:dyDescent="0.3">
      <c r="A1115" s="7">
        <v>21990</v>
      </c>
      <c r="B1115" s="7" t="str">
        <f>IF(Table2[[#This Row],[Price]]&lt;4900,"Low",
   IF(Table2[[#This Row],[Price]]&gt;=27524,"High","Mid"))</f>
        <v>Mid</v>
      </c>
      <c r="C1115" s="10">
        <v>2016</v>
      </c>
      <c r="E1115" t="s">
        <v>1372</v>
      </c>
      <c r="F11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Fr-S Release Series 2.0</v>
      </c>
      <c r="G1115" t="s">
        <v>59</v>
      </c>
      <c r="I1115" t="s">
        <v>22</v>
      </c>
      <c r="J1115" s="14">
        <v>39647</v>
      </c>
      <c r="K1115" t="s">
        <v>23</v>
      </c>
      <c r="L1115" t="s">
        <v>24</v>
      </c>
      <c r="M1115" t="s">
        <v>42</v>
      </c>
      <c r="O1115" t="s">
        <v>44</v>
      </c>
      <c r="Q1115">
        <v>35.11</v>
      </c>
      <c r="R1115">
        <v>-106.62</v>
      </c>
      <c r="S1115" t="s">
        <v>1373</v>
      </c>
    </row>
    <row r="1116" spans="1:19" x14ac:dyDescent="0.3">
      <c r="A1116" s="7">
        <v>24990</v>
      </c>
      <c r="B1116" s="7" t="str">
        <f>IF(Table2[[#This Row],[Price]]&lt;4900,"Low",
   IF(Table2[[#This Row],[Price]]&gt;=27524,"High","Mid"))</f>
        <v>Mid</v>
      </c>
      <c r="C1116" s="10">
        <v>2018</v>
      </c>
      <c r="D1116" t="s">
        <v>211</v>
      </c>
      <c r="E1116" t="s">
        <v>909</v>
      </c>
      <c r="F11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 Ultra Premium Sedan 4D</v>
      </c>
      <c r="G1116" t="s">
        <v>59</v>
      </c>
      <c r="I1116" t="s">
        <v>22</v>
      </c>
      <c r="J1116" s="14">
        <v>24116</v>
      </c>
      <c r="K1116" t="s">
        <v>23</v>
      </c>
      <c r="L1116" t="s">
        <v>24</v>
      </c>
      <c r="M1116" t="s">
        <v>61</v>
      </c>
      <c r="O1116" t="s">
        <v>63</v>
      </c>
      <c r="P1116" t="s">
        <v>26</v>
      </c>
      <c r="Q1116">
        <v>35.11</v>
      </c>
      <c r="R1116">
        <v>-106.62</v>
      </c>
      <c r="S1116" t="s">
        <v>910</v>
      </c>
    </row>
    <row r="1117" spans="1:19" x14ac:dyDescent="0.3">
      <c r="A1117" s="7">
        <v>14990</v>
      </c>
      <c r="B1117" s="7" t="str">
        <f>IF(Table2[[#This Row],[Price]]&lt;4900,"Low",
   IF(Table2[[#This Row],[Price]]&gt;=27524,"High","Mid"))</f>
        <v>Mid</v>
      </c>
      <c r="C1117" s="10">
        <v>2016</v>
      </c>
      <c r="D1117" t="s">
        <v>241</v>
      </c>
      <c r="E1117" t="s">
        <v>502</v>
      </c>
      <c r="F11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1.4T S Sedan 4D</v>
      </c>
      <c r="G1117" t="s">
        <v>59</v>
      </c>
      <c r="I1117" t="s">
        <v>22</v>
      </c>
      <c r="J1117" s="14">
        <v>24437</v>
      </c>
      <c r="K1117" t="s">
        <v>23</v>
      </c>
      <c r="L1117" t="s">
        <v>36</v>
      </c>
      <c r="M1117" t="s">
        <v>61</v>
      </c>
      <c r="O1117" t="s">
        <v>63</v>
      </c>
      <c r="P1117" t="s">
        <v>55</v>
      </c>
      <c r="Q1117">
        <v>35.11</v>
      </c>
      <c r="R1117">
        <v>-106.62</v>
      </c>
      <c r="S1117" t="s">
        <v>922</v>
      </c>
    </row>
    <row r="1118" spans="1:19" x14ac:dyDescent="0.3">
      <c r="A1118" s="7">
        <v>20990</v>
      </c>
      <c r="B1118" s="7" t="str">
        <f>IF(Table2[[#This Row],[Price]]&lt;4900,"Low",
   IF(Table2[[#This Row],[Price]]&gt;=27524,"High","Mid"))</f>
        <v>Mid</v>
      </c>
      <c r="C1118" s="10">
        <v>2013</v>
      </c>
      <c r="D1118" t="s">
        <v>205</v>
      </c>
      <c r="E1118" t="s">
        <v>1486</v>
      </c>
      <c r="F11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Equus Signature Sedan 4D</v>
      </c>
      <c r="G1118" t="s">
        <v>59</v>
      </c>
      <c r="H1118" t="s">
        <v>41</v>
      </c>
      <c r="I1118" t="s">
        <v>22</v>
      </c>
      <c r="J1118" s="14">
        <v>45720</v>
      </c>
      <c r="K1118" t="s">
        <v>23</v>
      </c>
      <c r="L1118" t="s">
        <v>24</v>
      </c>
      <c r="M1118" t="s">
        <v>42</v>
      </c>
      <c r="O1118" t="s">
        <v>63</v>
      </c>
      <c r="P1118" t="s">
        <v>26</v>
      </c>
      <c r="Q1118">
        <v>35.11</v>
      </c>
      <c r="R1118">
        <v>-106.62</v>
      </c>
      <c r="S1118" t="s">
        <v>922</v>
      </c>
    </row>
    <row r="1119" spans="1:19" x14ac:dyDescent="0.3">
      <c r="A1119" s="7">
        <v>18990</v>
      </c>
      <c r="B1119" s="7" t="str">
        <f>IF(Table2[[#This Row],[Price]]&lt;4900,"Low",
   IF(Table2[[#This Row],[Price]]&gt;=27524,"High","Mid"))</f>
        <v>Mid</v>
      </c>
      <c r="C1119" s="10">
        <v>2016</v>
      </c>
      <c r="D1119" t="s">
        <v>57</v>
      </c>
      <c r="E1119" t="s">
        <v>1903</v>
      </c>
      <c r="F11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Pathfinder Sv Sport</v>
      </c>
      <c r="G1119" t="s">
        <v>59</v>
      </c>
      <c r="H1119" t="s">
        <v>49</v>
      </c>
      <c r="I1119" t="s">
        <v>22</v>
      </c>
      <c r="J1119" s="14">
        <v>68815</v>
      </c>
      <c r="K1119" t="s">
        <v>23</v>
      </c>
      <c r="L1119" t="s">
        <v>36</v>
      </c>
      <c r="M1119" t="s">
        <v>73</v>
      </c>
      <c r="O1119" t="s">
        <v>90</v>
      </c>
      <c r="P1119" t="s">
        <v>68</v>
      </c>
      <c r="Q1119">
        <v>35.11</v>
      </c>
      <c r="R1119">
        <v>-106.62</v>
      </c>
      <c r="S1119" t="s">
        <v>922</v>
      </c>
    </row>
    <row r="1120" spans="1:19" x14ac:dyDescent="0.3">
      <c r="A1120" s="7">
        <v>26590</v>
      </c>
      <c r="B1120" s="7" t="str">
        <f>IF(Table2[[#This Row],[Price]]&lt;4900,"Low",
   IF(Table2[[#This Row],[Price]]&gt;=27524,"High","Mid"))</f>
        <v>Mid</v>
      </c>
      <c r="C1120" s="10">
        <v>2017</v>
      </c>
      <c r="D1120" t="s">
        <v>208</v>
      </c>
      <c r="E1120" t="s">
        <v>333</v>
      </c>
      <c r="F11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X1 Xdrive28I Sport Utility</v>
      </c>
      <c r="G1120" t="s">
        <v>59</v>
      </c>
      <c r="I1120" t="s">
        <v>24</v>
      </c>
      <c r="J1120" s="14">
        <v>15637</v>
      </c>
      <c r="K1120" t="s">
        <v>23</v>
      </c>
      <c r="L1120" t="s">
        <v>24</v>
      </c>
      <c r="O1120" t="s">
        <v>24</v>
      </c>
      <c r="P1120" t="s">
        <v>55</v>
      </c>
      <c r="Q1120">
        <v>35.11</v>
      </c>
      <c r="R1120">
        <v>-106.62</v>
      </c>
      <c r="S1120" t="s">
        <v>644</v>
      </c>
    </row>
    <row r="1121" spans="1:19" x14ac:dyDescent="0.3">
      <c r="A1121" s="7">
        <v>26990</v>
      </c>
      <c r="B1121" s="7" t="str">
        <f>IF(Table2[[#This Row],[Price]]&lt;4900,"Low",
   IF(Table2[[#This Row],[Price]]&gt;=27524,"High","Mid"))</f>
        <v>Mid</v>
      </c>
      <c r="C1121" s="10">
        <v>2018</v>
      </c>
      <c r="D1121" t="s">
        <v>227</v>
      </c>
      <c r="E1121" t="s">
        <v>758</v>
      </c>
      <c r="F11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Cla 250 Coupe 4D</v>
      </c>
      <c r="G1121" t="s">
        <v>59</v>
      </c>
      <c r="I1121" t="s">
        <v>22</v>
      </c>
      <c r="J1121" s="14">
        <v>20001</v>
      </c>
      <c r="K1121" t="s">
        <v>23</v>
      </c>
      <c r="L1121" t="s">
        <v>24</v>
      </c>
      <c r="M1121" t="s">
        <v>61</v>
      </c>
      <c r="O1121" t="s">
        <v>44</v>
      </c>
      <c r="Q1121">
        <v>35.11</v>
      </c>
      <c r="R1121">
        <v>-106.62</v>
      </c>
      <c r="S1121" t="s">
        <v>644</v>
      </c>
    </row>
    <row r="1122" spans="1:19" x14ac:dyDescent="0.3">
      <c r="A1122" s="7">
        <v>14990</v>
      </c>
      <c r="B1122" s="7" t="str">
        <f>IF(Table2[[#This Row],[Price]]&lt;4900,"Low",
   IF(Table2[[#This Row],[Price]]&gt;=27524,"High","Mid"))</f>
        <v>Mid</v>
      </c>
      <c r="C1122" s="10">
        <v>2013</v>
      </c>
      <c r="D1122" t="s">
        <v>241</v>
      </c>
      <c r="E1122" t="s">
        <v>2329</v>
      </c>
      <c r="F11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Gti Autobahn</v>
      </c>
      <c r="G1122" t="s">
        <v>59</v>
      </c>
      <c r="I1122" t="s">
        <v>24</v>
      </c>
      <c r="J1122" s="14">
        <v>95114</v>
      </c>
      <c r="K1122" t="s">
        <v>23</v>
      </c>
      <c r="L1122" t="s">
        <v>24</v>
      </c>
      <c r="O1122" t="s">
        <v>63</v>
      </c>
      <c r="P1122" t="s">
        <v>26</v>
      </c>
      <c r="Q1122">
        <v>35.11</v>
      </c>
      <c r="R1122">
        <v>-106.62</v>
      </c>
      <c r="S1122" t="s">
        <v>644</v>
      </c>
    </row>
    <row r="1123" spans="1:19" x14ac:dyDescent="0.3">
      <c r="A1123" s="7">
        <v>30590</v>
      </c>
      <c r="B1123" s="7" t="str">
        <f>IF(Table2[[#This Row],[Price]]&lt;4900,"Low",
   IF(Table2[[#This Row],[Price]]&gt;=27524,"High","Mid"))</f>
        <v>High</v>
      </c>
      <c r="C1123" s="10">
        <v>2019</v>
      </c>
      <c r="D1123" t="s">
        <v>214</v>
      </c>
      <c r="E1123" t="s">
        <v>235</v>
      </c>
      <c r="F11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Mx-5 Miata Rf Grand</v>
      </c>
      <c r="G1123" t="s">
        <v>59</v>
      </c>
      <c r="I1123" t="s">
        <v>24</v>
      </c>
      <c r="J1123" s="14">
        <v>2667</v>
      </c>
      <c r="K1123" t="s">
        <v>23</v>
      </c>
      <c r="L1123" t="s">
        <v>24</v>
      </c>
      <c r="M1123" t="s">
        <v>42</v>
      </c>
      <c r="O1123" t="s">
        <v>149</v>
      </c>
      <c r="Q1123">
        <v>35.11</v>
      </c>
      <c r="R1123">
        <v>-106.62</v>
      </c>
      <c r="S1123" t="s">
        <v>236</v>
      </c>
    </row>
    <row r="1124" spans="1:19" x14ac:dyDescent="0.3">
      <c r="A1124" s="7">
        <v>19990</v>
      </c>
      <c r="B1124" s="7" t="str">
        <f>IF(Table2[[#This Row],[Price]]&lt;4900,"Low",
   IF(Table2[[#This Row],[Price]]&gt;=27524,"High","Mid"))</f>
        <v>Mid</v>
      </c>
      <c r="C1124" s="10">
        <v>2017</v>
      </c>
      <c r="D1124" t="s">
        <v>197</v>
      </c>
      <c r="E1124" t="s">
        <v>972</v>
      </c>
      <c r="F11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 L Sport Utility 4D</v>
      </c>
      <c r="G1124" t="s">
        <v>59</v>
      </c>
      <c r="I1124" t="s">
        <v>24</v>
      </c>
      <c r="J1124" s="14">
        <v>26507</v>
      </c>
      <c r="K1124" t="s">
        <v>23</v>
      </c>
      <c r="L1124" t="s">
        <v>24</v>
      </c>
      <c r="M1124" t="s">
        <v>61</v>
      </c>
      <c r="O1124" t="s">
        <v>24</v>
      </c>
      <c r="P1124" t="s">
        <v>68</v>
      </c>
      <c r="Q1124">
        <v>35.11</v>
      </c>
      <c r="R1124">
        <v>-106.62</v>
      </c>
      <c r="S1124" t="s">
        <v>973</v>
      </c>
    </row>
    <row r="1125" spans="1:19" x14ac:dyDescent="0.3">
      <c r="A1125" s="7">
        <v>27990</v>
      </c>
      <c r="B1125" s="7" t="str">
        <f>IF(Table2[[#This Row],[Price]]&lt;4900,"Low",
   IF(Table2[[#This Row],[Price]]&gt;=27524,"High","Mid"))</f>
        <v>High</v>
      </c>
      <c r="C1125" s="10">
        <v>2019</v>
      </c>
      <c r="D1125" t="s">
        <v>159</v>
      </c>
      <c r="E1125" t="s">
        <v>441</v>
      </c>
      <c r="F11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Touring Sedan 4D</v>
      </c>
      <c r="G1125" t="s">
        <v>59</v>
      </c>
      <c r="H1125" t="s">
        <v>49</v>
      </c>
      <c r="I1125" t="s">
        <v>22</v>
      </c>
      <c r="J1125" s="14">
        <v>9505</v>
      </c>
      <c r="K1125" t="s">
        <v>23</v>
      </c>
      <c r="L1125" t="s">
        <v>24</v>
      </c>
      <c r="M1125" t="s">
        <v>42</v>
      </c>
      <c r="O1125" t="s">
        <v>63</v>
      </c>
      <c r="P1125" t="s">
        <v>55</v>
      </c>
      <c r="Q1125">
        <v>35.11</v>
      </c>
      <c r="R1125">
        <v>-106.62</v>
      </c>
      <c r="S1125" t="s">
        <v>442</v>
      </c>
    </row>
    <row r="1126" spans="1:19" x14ac:dyDescent="0.3">
      <c r="A1126" s="7">
        <v>7900</v>
      </c>
      <c r="B1126" s="7" t="str">
        <f>IF(Table2[[#This Row],[Price]]&lt;4900,"Low",
   IF(Table2[[#This Row],[Price]]&gt;=27524,"High","Mid"))</f>
        <v>Mid</v>
      </c>
      <c r="C1126" s="10">
        <v>2007</v>
      </c>
      <c r="D1126" t="s">
        <v>153</v>
      </c>
      <c r="E1126" t="s">
        <v>154</v>
      </c>
      <c r="F11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Escalade</v>
      </c>
      <c r="G1126" t="s">
        <v>59</v>
      </c>
      <c r="H1126" t="s">
        <v>41</v>
      </c>
      <c r="I1126" t="s">
        <v>22</v>
      </c>
      <c r="J1126" s="14">
        <v>136000</v>
      </c>
      <c r="K1126" t="s">
        <v>172</v>
      </c>
      <c r="L1126" t="s">
        <v>36</v>
      </c>
      <c r="M1126" t="s">
        <v>73</v>
      </c>
      <c r="N1126" t="s">
        <v>95</v>
      </c>
      <c r="O1126" t="s">
        <v>90</v>
      </c>
      <c r="P1126" t="s">
        <v>55</v>
      </c>
      <c r="Q1126">
        <v>35.134700000000002</v>
      </c>
      <c r="R1126">
        <v>-106.6427</v>
      </c>
      <c r="S1126" t="s">
        <v>2861</v>
      </c>
    </row>
    <row r="1127" spans="1:19" x14ac:dyDescent="0.3">
      <c r="A1127" s="7">
        <v>34590</v>
      </c>
      <c r="B1127" s="7" t="str">
        <f>IF(Table2[[#This Row],[Price]]&lt;4900,"Low",
   IF(Table2[[#This Row],[Price]]&gt;=27524,"High","Mid"))</f>
        <v>High</v>
      </c>
      <c r="C1127" s="10">
        <v>2020</v>
      </c>
      <c r="D1127" t="s">
        <v>390</v>
      </c>
      <c r="E1127" t="s">
        <v>481</v>
      </c>
      <c r="F11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Hybrid Ex-L Sport</v>
      </c>
      <c r="G1127" t="s">
        <v>59</v>
      </c>
      <c r="H1127" s="8" t="s">
        <v>86</v>
      </c>
      <c r="I1127" t="s">
        <v>102</v>
      </c>
      <c r="J1127" s="14">
        <v>10700</v>
      </c>
      <c r="K1127" t="s">
        <v>23</v>
      </c>
      <c r="L1127" t="s">
        <v>24</v>
      </c>
      <c r="N1127" s="8" t="s">
        <v>146</v>
      </c>
      <c r="O1127" t="s">
        <v>24</v>
      </c>
      <c r="P1127" t="s">
        <v>68</v>
      </c>
      <c r="Q1127">
        <v>35.11</v>
      </c>
      <c r="R1127">
        <v>-106.62</v>
      </c>
      <c r="S1127" t="s">
        <v>482</v>
      </c>
    </row>
    <row r="1128" spans="1:19" x14ac:dyDescent="0.3">
      <c r="A1128" s="7">
        <v>39990</v>
      </c>
      <c r="B1128" s="7" t="str">
        <f>IF(Table2[[#This Row],[Price]]&lt;4900,"Low",
   IF(Table2[[#This Row],[Price]]&gt;=27524,"High","Mid"))</f>
        <v>High</v>
      </c>
      <c r="C1128" s="10">
        <v>2018</v>
      </c>
      <c r="D1128" t="s">
        <v>211</v>
      </c>
      <c r="E1128" t="s">
        <v>1219</v>
      </c>
      <c r="F11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S4 Prestige Sedan 4D</v>
      </c>
      <c r="G1128" t="s">
        <v>59</v>
      </c>
      <c r="H1128" t="s">
        <v>49</v>
      </c>
      <c r="I1128" t="s">
        <v>24</v>
      </c>
      <c r="J1128" s="14">
        <v>33824</v>
      </c>
      <c r="K1128" t="s">
        <v>23</v>
      </c>
      <c r="L1128" t="s">
        <v>24</v>
      </c>
      <c r="O1128" t="s">
        <v>63</v>
      </c>
      <c r="P1128" t="s">
        <v>68</v>
      </c>
      <c r="Q1128">
        <v>35.11</v>
      </c>
      <c r="R1128">
        <v>-106.62</v>
      </c>
      <c r="S1128" t="s">
        <v>1220</v>
      </c>
    </row>
    <row r="1129" spans="1:19" x14ac:dyDescent="0.3">
      <c r="A1129" s="7">
        <v>13995</v>
      </c>
      <c r="B1129" s="7" t="str">
        <f>IF(Table2[[#This Row],[Price]]&lt;4900,"Low",
   IF(Table2[[#This Row],[Price]]&gt;=27524,"High","Mid"))</f>
        <v>Mid</v>
      </c>
      <c r="C1129" s="10">
        <v>2011</v>
      </c>
      <c r="D1129" t="s">
        <v>214</v>
      </c>
      <c r="E1129" t="s">
        <v>1559</v>
      </c>
      <c r="F11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Mx-5 Miata</v>
      </c>
      <c r="G1129" t="s">
        <v>137</v>
      </c>
      <c r="H1129" t="s">
        <v>86</v>
      </c>
      <c r="I1129" t="s">
        <v>22</v>
      </c>
      <c r="J1129" s="14">
        <v>50593</v>
      </c>
      <c r="K1129" t="s">
        <v>23</v>
      </c>
      <c r="L1129" t="s">
        <v>36</v>
      </c>
      <c r="M1129" t="s">
        <v>42</v>
      </c>
      <c r="N1129" t="s">
        <v>62</v>
      </c>
      <c r="O1129" t="s">
        <v>149</v>
      </c>
      <c r="P1129" t="s">
        <v>55</v>
      </c>
      <c r="Q1129">
        <v>35.110399999999998</v>
      </c>
      <c r="R1129">
        <v>-106.57810000000001</v>
      </c>
      <c r="S1129" t="s">
        <v>1560</v>
      </c>
    </row>
    <row r="1130" spans="1:19" x14ac:dyDescent="0.3">
      <c r="A1130" s="7">
        <v>3995</v>
      </c>
      <c r="B1130" s="7" t="str">
        <f>IF(Table2[[#This Row],[Price]]&lt;4900,"Low",
   IF(Table2[[#This Row],[Price]]&gt;=27524,"High","Mid"))</f>
        <v>Low</v>
      </c>
      <c r="C1130" s="10">
        <v>2004</v>
      </c>
      <c r="D1130" t="s">
        <v>390</v>
      </c>
      <c r="E1130" t="s">
        <v>1235</v>
      </c>
      <c r="F11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Vt750C</v>
      </c>
      <c r="I1130" t="s">
        <v>22</v>
      </c>
      <c r="J1130" s="14">
        <v>34792</v>
      </c>
      <c r="K1130" t="s">
        <v>23</v>
      </c>
      <c r="L1130" t="s">
        <v>36</v>
      </c>
      <c r="P1130" t="s">
        <v>68</v>
      </c>
      <c r="Q1130">
        <v>35.004362999999998</v>
      </c>
      <c r="R1130">
        <v>-106.04979400000001</v>
      </c>
      <c r="S1130" t="s">
        <v>1236</v>
      </c>
    </row>
    <row r="1131" spans="1:19" x14ac:dyDescent="0.3">
      <c r="A1131" s="7">
        <v>49982</v>
      </c>
      <c r="B1131" s="7" t="str">
        <f>IF(Table2[[#This Row],[Price]]&lt;4900,"Low",
   IF(Table2[[#This Row],[Price]]&gt;=27524,"High","Mid"))</f>
        <v>High</v>
      </c>
      <c r="C1131" s="10">
        <v>2019</v>
      </c>
      <c r="D1131" t="s">
        <v>51</v>
      </c>
      <c r="E1131" t="s">
        <v>383</v>
      </c>
      <c r="F11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131" t="s">
        <v>22</v>
      </c>
      <c r="J1131" s="14">
        <v>40188</v>
      </c>
      <c r="K1131" t="s">
        <v>23</v>
      </c>
      <c r="L1131" t="s">
        <v>36</v>
      </c>
      <c r="M1131" t="s">
        <v>73</v>
      </c>
      <c r="N1131" s="8" t="s">
        <v>83</v>
      </c>
      <c r="Q1131">
        <v>35.004362999999998</v>
      </c>
      <c r="R1131">
        <v>-106.04979400000001</v>
      </c>
      <c r="S1131" t="s">
        <v>1236</v>
      </c>
    </row>
    <row r="1132" spans="1:19" x14ac:dyDescent="0.3">
      <c r="A1132" s="7">
        <v>26250</v>
      </c>
      <c r="B1132" s="7" t="str">
        <f>IF(Table2[[#This Row],[Price]]&lt;4900,"Low",
   IF(Table2[[#This Row],[Price]]&gt;=27524,"High","Mid"))</f>
        <v>Mid</v>
      </c>
      <c r="C1132" s="10">
        <v>2014</v>
      </c>
      <c r="D1132" t="s">
        <v>93</v>
      </c>
      <c r="E1132" t="s">
        <v>819</v>
      </c>
      <c r="F11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H1132" s="8" t="s">
        <v>41</v>
      </c>
      <c r="I1132" t="s">
        <v>22</v>
      </c>
      <c r="J1132" s="14">
        <v>97395</v>
      </c>
      <c r="K1132" t="s">
        <v>23</v>
      </c>
      <c r="L1132" t="s">
        <v>36</v>
      </c>
      <c r="M1132" t="s">
        <v>42</v>
      </c>
      <c r="N1132" s="8" t="s">
        <v>83</v>
      </c>
      <c r="Q1132">
        <v>35.004362999999998</v>
      </c>
      <c r="R1132">
        <v>-106.04979400000001</v>
      </c>
      <c r="S1132" t="s">
        <v>2366</v>
      </c>
    </row>
    <row r="1133" spans="1:19" x14ac:dyDescent="0.3">
      <c r="A1133" s="7">
        <v>11995</v>
      </c>
      <c r="B1133" s="7" t="str">
        <f>IF(Table2[[#This Row],[Price]]&lt;4900,"Low",
   IF(Table2[[#This Row],[Price]]&gt;=27524,"High","Mid"))</f>
        <v>Mid</v>
      </c>
      <c r="C1133" s="10">
        <v>2017</v>
      </c>
      <c r="D1133" t="s">
        <v>197</v>
      </c>
      <c r="E1133" t="s">
        <v>1681</v>
      </c>
      <c r="F11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 Lx</v>
      </c>
      <c r="H1133" t="s">
        <v>86</v>
      </c>
      <c r="I1133" t="s">
        <v>22</v>
      </c>
      <c r="J1133" s="14">
        <v>56000</v>
      </c>
      <c r="K1133" t="s">
        <v>23</v>
      </c>
      <c r="L1133" t="s">
        <v>36</v>
      </c>
      <c r="M1133" t="s">
        <v>61</v>
      </c>
      <c r="Q1133">
        <v>35.389000000000003</v>
      </c>
      <c r="R1133">
        <v>-106.35169999999999</v>
      </c>
      <c r="S1133" t="s">
        <v>1682</v>
      </c>
    </row>
    <row r="1134" spans="1:19" x14ac:dyDescent="0.3">
      <c r="A1134" s="7">
        <v>8995</v>
      </c>
      <c r="B1134" s="7" t="str">
        <f>IF(Table2[[#This Row],[Price]]&lt;4900,"Low",
   IF(Table2[[#This Row],[Price]]&gt;=27524,"High","Mid"))</f>
        <v>Mid</v>
      </c>
      <c r="C1134" s="10">
        <v>1995</v>
      </c>
      <c r="D1134" t="s">
        <v>20</v>
      </c>
      <c r="E1134" t="s">
        <v>2726</v>
      </c>
      <c r="F11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Gt</v>
      </c>
      <c r="H1134" t="s">
        <v>41</v>
      </c>
      <c r="I1134" t="s">
        <v>22</v>
      </c>
      <c r="J1134" s="14">
        <v>123000</v>
      </c>
      <c r="K1134" t="s">
        <v>23</v>
      </c>
      <c r="L1134" t="s">
        <v>78</v>
      </c>
      <c r="M1134" t="s">
        <v>42</v>
      </c>
      <c r="P1134" t="s">
        <v>138</v>
      </c>
      <c r="Q1134">
        <v>35.389000000000003</v>
      </c>
      <c r="R1134">
        <v>-106.35169999999999</v>
      </c>
      <c r="S1134" t="s">
        <v>2727</v>
      </c>
    </row>
    <row r="1135" spans="1:19" x14ac:dyDescent="0.3">
      <c r="A1135" s="7">
        <v>11999</v>
      </c>
      <c r="B1135" s="7" t="str">
        <f>IF(Table2[[#This Row],[Price]]&lt;4900,"Low",
   IF(Table2[[#This Row],[Price]]&gt;=27524,"High","Mid"))</f>
        <v>Mid</v>
      </c>
      <c r="C1135" s="10">
        <v>2015</v>
      </c>
      <c r="D1135" t="s">
        <v>327</v>
      </c>
      <c r="E1135" t="s">
        <v>2190</v>
      </c>
      <c r="F11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Sport</v>
      </c>
      <c r="G1135" t="s">
        <v>132</v>
      </c>
      <c r="H1135" t="s">
        <v>86</v>
      </c>
      <c r="I1135" t="s">
        <v>22</v>
      </c>
      <c r="J1135" s="14">
        <v>86000</v>
      </c>
      <c r="K1135" t="s">
        <v>23</v>
      </c>
      <c r="L1135" t="s">
        <v>36</v>
      </c>
      <c r="M1135" t="s">
        <v>61</v>
      </c>
      <c r="Q1135">
        <v>35.389000000000003</v>
      </c>
      <c r="R1135">
        <v>-106.35169999999999</v>
      </c>
      <c r="S1135" t="s">
        <v>2191</v>
      </c>
    </row>
    <row r="1136" spans="1:19" x14ac:dyDescent="0.3">
      <c r="A1136" s="7">
        <v>9000</v>
      </c>
      <c r="B1136" s="7" t="str">
        <f>IF(Table2[[#This Row],[Price]]&lt;4900,"Low",
   IF(Table2[[#This Row],[Price]]&gt;=27524,"High","Mid"))</f>
        <v>Mid</v>
      </c>
      <c r="C1136" s="10">
        <v>2016</v>
      </c>
      <c r="D1136" t="s">
        <v>20</v>
      </c>
      <c r="E1136" t="s">
        <v>1910</v>
      </c>
      <c r="F11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1136" t="s">
        <v>137</v>
      </c>
      <c r="H1136" s="8" t="s">
        <v>49</v>
      </c>
      <c r="I1136" t="s">
        <v>22</v>
      </c>
      <c r="J1136" s="14">
        <v>69000</v>
      </c>
      <c r="K1136" t="s">
        <v>23</v>
      </c>
      <c r="L1136" t="s">
        <v>36</v>
      </c>
      <c r="M1136" s="8" t="s">
        <v>61</v>
      </c>
      <c r="N1136" s="8" t="s">
        <v>43</v>
      </c>
      <c r="Q1136">
        <v>35.079000000000001</v>
      </c>
      <c r="R1136">
        <v>-106.6169</v>
      </c>
      <c r="S1136" t="s">
        <v>1911</v>
      </c>
    </row>
    <row r="1137" spans="1:19" x14ac:dyDescent="0.3">
      <c r="A1137" s="7">
        <v>56900</v>
      </c>
      <c r="B1137" s="7" t="str">
        <f>IF(Table2[[#This Row],[Price]]&lt;4900,"Low",
   IF(Table2[[#This Row],[Price]]&gt;=27524,"High","Mid"))</f>
        <v>High</v>
      </c>
      <c r="C1137" s="10">
        <v>2021</v>
      </c>
      <c r="D1137" t="s">
        <v>71</v>
      </c>
      <c r="E1137" t="s">
        <v>89</v>
      </c>
      <c r="F11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Gladiator</v>
      </c>
      <c r="G1137" t="s">
        <v>53</v>
      </c>
      <c r="H1137" t="s">
        <v>49</v>
      </c>
      <c r="I1137" t="s">
        <v>22</v>
      </c>
      <c r="J1137" s="14">
        <v>10</v>
      </c>
      <c r="K1137" t="s">
        <v>23</v>
      </c>
      <c r="L1137" t="s">
        <v>36</v>
      </c>
      <c r="M1137" t="s">
        <v>73</v>
      </c>
      <c r="O1137" s="8" t="s">
        <v>90</v>
      </c>
      <c r="Q1137">
        <v>35.081800000000001</v>
      </c>
      <c r="R1137">
        <v>-106.6482</v>
      </c>
      <c r="S1137" t="s">
        <v>91</v>
      </c>
    </row>
    <row r="1138" spans="1:19" x14ac:dyDescent="0.3">
      <c r="A1138" s="7">
        <v>57645</v>
      </c>
      <c r="B1138" s="7" t="str">
        <f>IF(Table2[[#This Row],[Price]]&lt;4900,"Low",
   IF(Table2[[#This Row],[Price]]&gt;=27524,"High","Mid"))</f>
        <v>High</v>
      </c>
      <c r="C1138" s="10">
        <v>2021</v>
      </c>
      <c r="D1138" t="s">
        <v>71</v>
      </c>
      <c r="E1138" t="s">
        <v>85</v>
      </c>
      <c r="F11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H1138" t="s">
        <v>86</v>
      </c>
      <c r="I1138" t="s">
        <v>87</v>
      </c>
      <c r="J1138" s="14">
        <v>10</v>
      </c>
      <c r="K1138" t="s">
        <v>23</v>
      </c>
      <c r="L1138" t="s">
        <v>36</v>
      </c>
      <c r="M1138" t="s">
        <v>73</v>
      </c>
      <c r="Q1138">
        <v>35.249299999999998</v>
      </c>
      <c r="R1138">
        <v>-106.6818</v>
      </c>
      <c r="S1138" t="s">
        <v>88</v>
      </c>
    </row>
    <row r="1139" spans="1:19" x14ac:dyDescent="0.3">
      <c r="A1139" s="7">
        <v>25000</v>
      </c>
      <c r="B1139" s="7" t="str">
        <f>IF(Table2[[#This Row],[Price]]&lt;4900,"Low",
   IF(Table2[[#This Row],[Price]]&gt;=27524,"High","Mid"))</f>
        <v>Mid</v>
      </c>
      <c r="C1139" s="10">
        <v>2010</v>
      </c>
      <c r="D1139" t="s">
        <v>169</v>
      </c>
      <c r="E1139" t="s">
        <v>157</v>
      </c>
      <c r="F11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139" t="s">
        <v>137</v>
      </c>
      <c r="H1139" s="8" t="s">
        <v>41</v>
      </c>
      <c r="I1139" t="s">
        <v>22</v>
      </c>
      <c r="J1139" s="14">
        <v>67000</v>
      </c>
      <c r="K1139" t="s">
        <v>23</v>
      </c>
      <c r="L1139" t="s">
        <v>36</v>
      </c>
      <c r="M1139" t="s">
        <v>73</v>
      </c>
      <c r="N1139" s="8" t="s">
        <v>83</v>
      </c>
      <c r="O1139" s="8" t="s">
        <v>63</v>
      </c>
      <c r="P1139" t="s">
        <v>26</v>
      </c>
      <c r="Q1139">
        <v>35.093899999999998</v>
      </c>
      <c r="R1139">
        <v>-106.62990000000001</v>
      </c>
      <c r="S1139" t="s">
        <v>1866</v>
      </c>
    </row>
    <row r="1140" spans="1:19" x14ac:dyDescent="0.3">
      <c r="A1140" s="7">
        <v>16500</v>
      </c>
      <c r="B1140" s="7" t="str">
        <f>IF(Table2[[#This Row],[Price]]&lt;4900,"Low",
   IF(Table2[[#This Row],[Price]]&gt;=27524,"High","Mid"))</f>
        <v>Mid</v>
      </c>
      <c r="C1140" s="10">
        <v>2011</v>
      </c>
      <c r="D1140" t="s">
        <v>93</v>
      </c>
      <c r="E1140" t="s">
        <v>2744</v>
      </c>
      <c r="F11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</v>
      </c>
      <c r="G1140" t="s">
        <v>132</v>
      </c>
      <c r="H1140" t="s">
        <v>41</v>
      </c>
      <c r="I1140" t="s">
        <v>22</v>
      </c>
      <c r="J1140" s="14">
        <v>124000</v>
      </c>
      <c r="K1140" t="s">
        <v>172</v>
      </c>
      <c r="L1140" t="s">
        <v>36</v>
      </c>
      <c r="M1140" t="s">
        <v>73</v>
      </c>
      <c r="N1140" t="s">
        <v>95</v>
      </c>
      <c r="O1140" t="s">
        <v>96</v>
      </c>
      <c r="P1140" t="s">
        <v>45</v>
      </c>
      <c r="Q1140">
        <v>35.593601999999997</v>
      </c>
      <c r="R1140">
        <v>-106.10762200000001</v>
      </c>
      <c r="S1140" t="s">
        <v>2745</v>
      </c>
    </row>
    <row r="1141" spans="1:19" x14ac:dyDescent="0.3">
      <c r="A1141" s="7">
        <v>9000</v>
      </c>
      <c r="B1141" s="7" t="str">
        <f>IF(Table2[[#This Row],[Price]]&lt;4900,"Low",
   IF(Table2[[#This Row],[Price]]&gt;=27524,"High","Mid"))</f>
        <v>Mid</v>
      </c>
      <c r="C1141" s="10">
        <v>2009</v>
      </c>
      <c r="D1141" t="s">
        <v>20</v>
      </c>
      <c r="E1141" t="s">
        <v>2028</v>
      </c>
      <c r="F11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I1141" t="s">
        <v>22</v>
      </c>
      <c r="J1141" s="14">
        <v>163000</v>
      </c>
      <c r="K1141" t="s">
        <v>23</v>
      </c>
      <c r="L1141" t="s">
        <v>36</v>
      </c>
      <c r="O1141" t="s">
        <v>96</v>
      </c>
      <c r="Q1141">
        <v>35.072600000000001</v>
      </c>
      <c r="R1141">
        <v>-106.5749</v>
      </c>
      <c r="S1141" t="s">
        <v>3112</v>
      </c>
    </row>
    <row r="1142" spans="1:19" x14ac:dyDescent="0.3">
      <c r="A1142" s="7">
        <v>7900</v>
      </c>
      <c r="B1142" s="7" t="str">
        <f>IF(Table2[[#This Row],[Price]]&lt;4900,"Low",
   IF(Table2[[#This Row],[Price]]&gt;=27524,"High","Mid"))</f>
        <v>Mid</v>
      </c>
      <c r="C1142" s="10">
        <v>1983</v>
      </c>
      <c r="D1142" t="s">
        <v>71</v>
      </c>
      <c r="E1142" t="s">
        <v>454</v>
      </c>
      <c r="F11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Wagoneer</v>
      </c>
      <c r="G1142" t="s">
        <v>59</v>
      </c>
      <c r="H1142" t="s">
        <v>41</v>
      </c>
      <c r="I1142" t="s">
        <v>22</v>
      </c>
      <c r="J1142" s="14">
        <v>10000</v>
      </c>
      <c r="K1142" t="s">
        <v>23</v>
      </c>
      <c r="L1142" t="s">
        <v>36</v>
      </c>
      <c r="M1142" t="s">
        <v>73</v>
      </c>
      <c r="N1142" t="s">
        <v>95</v>
      </c>
      <c r="O1142" t="s">
        <v>90</v>
      </c>
      <c r="P1142" t="s">
        <v>155</v>
      </c>
      <c r="Q1142">
        <v>35.044600000000003</v>
      </c>
      <c r="R1142">
        <v>-106.3062</v>
      </c>
      <c r="S1142" t="s">
        <v>455</v>
      </c>
    </row>
    <row r="1143" spans="1:19" x14ac:dyDescent="0.3">
      <c r="A1143" s="7">
        <v>11950</v>
      </c>
      <c r="B1143" s="7" t="str">
        <f>IF(Table2[[#This Row],[Price]]&lt;4900,"Low",
   IF(Table2[[#This Row],[Price]]&gt;=27524,"High","Mid"))</f>
        <v>Mid</v>
      </c>
      <c r="C1143" s="10">
        <v>2018</v>
      </c>
      <c r="D1143" t="s">
        <v>20</v>
      </c>
      <c r="E1143" t="s">
        <v>1657</v>
      </c>
      <c r="F11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 Se Hatchback</v>
      </c>
      <c r="G1143" t="s">
        <v>132</v>
      </c>
      <c r="H1143" t="s">
        <v>86</v>
      </c>
      <c r="I1143" t="s">
        <v>22</v>
      </c>
      <c r="J1143" s="14">
        <v>54708</v>
      </c>
      <c r="K1143" t="s">
        <v>23</v>
      </c>
      <c r="L1143" t="s">
        <v>36</v>
      </c>
      <c r="M1143" t="s">
        <v>61</v>
      </c>
      <c r="N1143" t="s">
        <v>54</v>
      </c>
      <c r="O1143" t="s">
        <v>129</v>
      </c>
      <c r="P1143" t="s">
        <v>26</v>
      </c>
      <c r="Q1143">
        <v>35.162742999999999</v>
      </c>
      <c r="R1143">
        <v>-106.601917</v>
      </c>
      <c r="S1143" t="s">
        <v>1658</v>
      </c>
    </row>
    <row r="1144" spans="1:19" x14ac:dyDescent="0.3">
      <c r="A1144" s="7">
        <v>12500</v>
      </c>
      <c r="B1144" s="7" t="str">
        <f>IF(Table2[[#This Row],[Price]]&lt;4900,"Low",
   IF(Table2[[#This Row],[Price]]&gt;=27524,"High","Mid"))</f>
        <v>Mid</v>
      </c>
      <c r="C1144" s="10">
        <v>2006</v>
      </c>
      <c r="D1144" t="s">
        <v>47</v>
      </c>
      <c r="E1144" t="s">
        <v>950</v>
      </c>
      <c r="F11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144" t="s">
        <v>137</v>
      </c>
      <c r="H1144" t="s">
        <v>49</v>
      </c>
      <c r="I1144" t="s">
        <v>22</v>
      </c>
      <c r="J1144" s="14">
        <v>213974</v>
      </c>
      <c r="K1144" t="s">
        <v>23</v>
      </c>
      <c r="L1144" t="s">
        <v>36</v>
      </c>
      <c r="M1144" t="s">
        <v>73</v>
      </c>
      <c r="N1144" t="s">
        <v>43</v>
      </c>
      <c r="O1144" t="s">
        <v>83</v>
      </c>
      <c r="Q1144">
        <v>35.323999999999998</v>
      </c>
      <c r="R1144">
        <v>-106.7099</v>
      </c>
      <c r="S1144" t="s">
        <v>3361</v>
      </c>
    </row>
    <row r="1145" spans="1:19" x14ac:dyDescent="0.3">
      <c r="A1145" s="7">
        <v>89000</v>
      </c>
      <c r="B1145" s="7" t="str">
        <f>IF(Table2[[#This Row],[Price]]&lt;4900,"Low",
   IF(Table2[[#This Row],[Price]]&gt;=27524,"High","Mid"))</f>
        <v>High</v>
      </c>
      <c r="C1145" s="10">
        <v>1997</v>
      </c>
      <c r="D1145" t="s">
        <v>1370</v>
      </c>
      <c r="E1145" t="s">
        <v>2524</v>
      </c>
      <c r="F11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911 Carrera</v>
      </c>
      <c r="G1145" t="s">
        <v>137</v>
      </c>
      <c r="H1145" t="s">
        <v>49</v>
      </c>
      <c r="I1145" t="s">
        <v>22</v>
      </c>
      <c r="J1145" s="14">
        <v>108600</v>
      </c>
      <c r="K1145" t="s">
        <v>23</v>
      </c>
      <c r="L1145" t="s">
        <v>78</v>
      </c>
      <c r="M1145" t="s">
        <v>42</v>
      </c>
      <c r="O1145" t="s">
        <v>44</v>
      </c>
      <c r="P1145" t="s">
        <v>68</v>
      </c>
      <c r="Q1145">
        <v>35.150599999999997</v>
      </c>
      <c r="R1145">
        <v>-106.569</v>
      </c>
      <c r="S1145" t="s">
        <v>2525</v>
      </c>
    </row>
    <row r="1146" spans="1:19" x14ac:dyDescent="0.3">
      <c r="A1146" s="7">
        <v>9000</v>
      </c>
      <c r="B1146" s="7" t="str">
        <f>IF(Table2[[#This Row],[Price]]&lt;4900,"Low",
   IF(Table2[[#This Row],[Price]]&gt;=27524,"High","Mid"))</f>
        <v>Mid</v>
      </c>
      <c r="C1146" s="10">
        <v>1996</v>
      </c>
      <c r="D1146" t="s">
        <v>20</v>
      </c>
      <c r="E1146" t="s">
        <v>3372</v>
      </c>
      <c r="F11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4X4</v>
      </c>
      <c r="G1146" t="s">
        <v>59</v>
      </c>
      <c r="H1146" t="s">
        <v>41</v>
      </c>
      <c r="I1146" t="s">
        <v>22</v>
      </c>
      <c r="J1146" s="14">
        <v>220000</v>
      </c>
      <c r="K1146" t="s">
        <v>23</v>
      </c>
      <c r="L1146" t="s">
        <v>78</v>
      </c>
      <c r="M1146" t="s">
        <v>73</v>
      </c>
      <c r="Q1146">
        <v>33.639699999999998</v>
      </c>
      <c r="R1146">
        <v>-104.37479999999999</v>
      </c>
      <c r="S1146" t="s">
        <v>3373</v>
      </c>
    </row>
    <row r="1147" spans="1:19" x14ac:dyDescent="0.3">
      <c r="A1147" s="7">
        <v>5750</v>
      </c>
      <c r="B1147" s="7" t="str">
        <f>IF(Table2[[#This Row],[Price]]&lt;4900,"Low",
   IF(Table2[[#This Row],[Price]]&gt;=27524,"High","Mid"))</f>
        <v>Mid</v>
      </c>
      <c r="C1147" s="10">
        <v>2005</v>
      </c>
      <c r="D1147" t="s">
        <v>205</v>
      </c>
      <c r="E1147" t="s">
        <v>1447</v>
      </c>
      <c r="F11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</v>
      </c>
      <c r="G1147" t="s">
        <v>137</v>
      </c>
      <c r="H1147" t="s">
        <v>49</v>
      </c>
      <c r="I1147" t="s">
        <v>22</v>
      </c>
      <c r="J1147" s="14">
        <v>140000</v>
      </c>
      <c r="K1147" t="s">
        <v>23</v>
      </c>
      <c r="L1147" t="s">
        <v>36</v>
      </c>
      <c r="M1147" t="s">
        <v>61</v>
      </c>
      <c r="Q1147">
        <v>35.134700000000002</v>
      </c>
      <c r="R1147">
        <v>-106.6427</v>
      </c>
      <c r="S1147" t="s">
        <v>2908</v>
      </c>
    </row>
    <row r="1148" spans="1:19" x14ac:dyDescent="0.3">
      <c r="A1148" s="7">
        <v>21250</v>
      </c>
      <c r="B1148" s="7" t="str">
        <f>IF(Table2[[#This Row],[Price]]&lt;4900,"Low",
   IF(Table2[[#This Row],[Price]]&gt;=27524,"High","Mid"))</f>
        <v>Mid</v>
      </c>
      <c r="C1148" s="10">
        <v>2017</v>
      </c>
      <c r="D1148" t="s">
        <v>390</v>
      </c>
      <c r="E1148" t="s">
        <v>1524</v>
      </c>
      <c r="F11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H1148" t="s">
        <v>86</v>
      </c>
      <c r="I1148" t="s">
        <v>22</v>
      </c>
      <c r="J1148" s="14">
        <v>49200</v>
      </c>
      <c r="K1148" t="s">
        <v>23</v>
      </c>
      <c r="L1148" t="s">
        <v>36</v>
      </c>
      <c r="M1148" t="s">
        <v>61</v>
      </c>
      <c r="N1148" s="8" t="s">
        <v>62</v>
      </c>
      <c r="Q1148">
        <v>35.249299999999998</v>
      </c>
      <c r="R1148">
        <v>-106.6818</v>
      </c>
      <c r="S1148" t="s">
        <v>1525</v>
      </c>
    </row>
    <row r="1149" spans="1:19" x14ac:dyDescent="0.3">
      <c r="A1149" s="7">
        <v>3850</v>
      </c>
      <c r="B1149" s="7" t="str">
        <f>IF(Table2[[#This Row],[Price]]&lt;4900,"Low",
   IF(Table2[[#This Row],[Price]]&gt;=27524,"High","Mid"))</f>
        <v>Low</v>
      </c>
      <c r="C1149" s="10">
        <v>2004</v>
      </c>
      <c r="D1149" t="s">
        <v>205</v>
      </c>
      <c r="E1149" t="s">
        <v>2906</v>
      </c>
      <c r="F11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 Gl</v>
      </c>
      <c r="G1149" t="s">
        <v>137</v>
      </c>
      <c r="H1149" t="s">
        <v>86</v>
      </c>
      <c r="I1149" t="s">
        <v>22</v>
      </c>
      <c r="J1149" s="14">
        <v>140000</v>
      </c>
      <c r="K1149" t="s">
        <v>23</v>
      </c>
      <c r="L1149" t="s">
        <v>36</v>
      </c>
      <c r="M1149" t="s">
        <v>61</v>
      </c>
      <c r="Q1149">
        <v>35.134700000000002</v>
      </c>
      <c r="R1149">
        <v>-106.6427</v>
      </c>
      <c r="S1149" t="s">
        <v>2907</v>
      </c>
    </row>
    <row r="1150" spans="1:19" x14ac:dyDescent="0.3">
      <c r="A1150" s="7">
        <v>24995</v>
      </c>
      <c r="B1150" s="7" t="str">
        <f>IF(Table2[[#This Row],[Price]]&lt;4900,"Low",
   IF(Table2[[#This Row],[Price]]&gt;=27524,"High","Mid"))</f>
        <v>Mid</v>
      </c>
      <c r="C1150" s="10">
        <v>2019</v>
      </c>
      <c r="E1150" t="s">
        <v>536</v>
      </c>
      <c r="F11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Jetta R- Line</v>
      </c>
      <c r="H1150" t="s">
        <v>86</v>
      </c>
      <c r="I1150" t="s">
        <v>22</v>
      </c>
      <c r="J1150" s="14">
        <v>12300</v>
      </c>
      <c r="K1150" t="s">
        <v>23</v>
      </c>
      <c r="L1150" t="s">
        <v>36</v>
      </c>
      <c r="Q1150">
        <v>35.249299999999998</v>
      </c>
      <c r="R1150">
        <v>-106.6818</v>
      </c>
      <c r="S1150" t="s">
        <v>537</v>
      </c>
    </row>
    <row r="1151" spans="1:19" x14ac:dyDescent="0.3">
      <c r="A1151" s="7">
        <v>7250</v>
      </c>
      <c r="B1151" s="7" t="str">
        <f>IF(Table2[[#This Row],[Price]]&lt;4900,"Low",
   IF(Table2[[#This Row],[Price]]&gt;=27524,"High","Mid"))</f>
        <v>Mid</v>
      </c>
      <c r="C1151" s="10">
        <v>2011</v>
      </c>
      <c r="D1151" t="s">
        <v>205</v>
      </c>
      <c r="E1151" t="s">
        <v>2000</v>
      </c>
      <c r="F11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Gls</v>
      </c>
      <c r="G1151" t="s">
        <v>137</v>
      </c>
      <c r="H1151" t="s">
        <v>86</v>
      </c>
      <c r="I1151" t="s">
        <v>22</v>
      </c>
      <c r="J1151" s="14">
        <v>100000</v>
      </c>
      <c r="K1151" t="s">
        <v>23</v>
      </c>
      <c r="L1151" t="s">
        <v>36</v>
      </c>
      <c r="M1151" t="s">
        <v>61</v>
      </c>
      <c r="N1151" s="8" t="s">
        <v>62</v>
      </c>
      <c r="Q1151">
        <v>35.134700000000002</v>
      </c>
      <c r="R1151">
        <v>-106.6427</v>
      </c>
      <c r="S1151" t="s">
        <v>2419</v>
      </c>
    </row>
    <row r="1152" spans="1:19" x14ac:dyDescent="0.3">
      <c r="A1152" s="7">
        <v>6250</v>
      </c>
      <c r="B1152" s="7" t="str">
        <f>IF(Table2[[#This Row],[Price]]&lt;4900,"Low",
   IF(Table2[[#This Row],[Price]]&gt;=27524,"High","Mid"))</f>
        <v>Mid</v>
      </c>
      <c r="C1152" s="10">
        <v>2009</v>
      </c>
      <c r="D1152" t="s">
        <v>57</v>
      </c>
      <c r="E1152" t="s">
        <v>2742</v>
      </c>
      <c r="F11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Quest S</v>
      </c>
      <c r="G1152" t="s">
        <v>137</v>
      </c>
      <c r="H1152" t="s">
        <v>49</v>
      </c>
      <c r="I1152" t="s">
        <v>22</v>
      </c>
      <c r="J1152" s="14">
        <v>124000</v>
      </c>
      <c r="K1152" t="s">
        <v>23</v>
      </c>
      <c r="L1152" t="s">
        <v>36</v>
      </c>
      <c r="M1152" t="s">
        <v>61</v>
      </c>
      <c r="Q1152">
        <v>35.134700000000002</v>
      </c>
      <c r="R1152">
        <v>-106.6427</v>
      </c>
      <c r="S1152" t="s">
        <v>2743</v>
      </c>
    </row>
    <row r="1153" spans="1:19" x14ac:dyDescent="0.3">
      <c r="A1153" s="7">
        <v>11000</v>
      </c>
      <c r="B1153" s="7" t="str">
        <f>IF(Table2[[#This Row],[Price]]&lt;4900,"Low",
   IF(Table2[[#This Row],[Price]]&gt;=27524,"High","Mid"))</f>
        <v>Mid</v>
      </c>
      <c r="C1153" s="10">
        <v>1985</v>
      </c>
      <c r="D1153" t="s">
        <v>93</v>
      </c>
      <c r="E1153" t="s">
        <v>577</v>
      </c>
      <c r="F11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3500</v>
      </c>
      <c r="I1153" t="s">
        <v>22</v>
      </c>
      <c r="J1153" s="14">
        <v>67000</v>
      </c>
      <c r="K1153" t="s">
        <v>23</v>
      </c>
      <c r="L1153" t="s">
        <v>36</v>
      </c>
      <c r="Q1153">
        <v>35.134700000000002</v>
      </c>
      <c r="R1153">
        <v>-106.5222</v>
      </c>
      <c r="S1153" t="s">
        <v>1865</v>
      </c>
    </row>
    <row r="1154" spans="1:19" x14ac:dyDescent="0.3">
      <c r="A1154" s="7">
        <v>5650</v>
      </c>
      <c r="B1154" s="7" t="str">
        <f>IF(Table2[[#This Row],[Price]]&lt;4900,"Low",
   IF(Table2[[#This Row],[Price]]&gt;=27524,"High","Mid"))</f>
        <v>Mid</v>
      </c>
      <c r="C1154" s="10">
        <v>2010</v>
      </c>
      <c r="D1154" t="s">
        <v>159</v>
      </c>
      <c r="E1154" t="s">
        <v>2721</v>
      </c>
      <c r="F11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Sebring Touring</v>
      </c>
      <c r="G1154" t="s">
        <v>137</v>
      </c>
      <c r="H1154" t="s">
        <v>86</v>
      </c>
      <c r="I1154" t="s">
        <v>22</v>
      </c>
      <c r="J1154" s="14">
        <v>122000</v>
      </c>
      <c r="K1154" t="s">
        <v>23</v>
      </c>
      <c r="L1154" t="s">
        <v>36</v>
      </c>
      <c r="M1154" t="s">
        <v>61</v>
      </c>
      <c r="Q1154">
        <v>35.134700000000002</v>
      </c>
      <c r="R1154">
        <v>-106.6427</v>
      </c>
      <c r="S1154" t="s">
        <v>2722</v>
      </c>
    </row>
    <row r="1155" spans="1:19" x14ac:dyDescent="0.3">
      <c r="A1155" s="7">
        <v>5700</v>
      </c>
      <c r="B1155" s="7" t="str">
        <f>IF(Table2[[#This Row],[Price]]&lt;4900,"Low",
   IF(Table2[[#This Row],[Price]]&gt;=27524,"High","Mid"))</f>
        <v>Mid</v>
      </c>
      <c r="C1155" s="10">
        <v>2006</v>
      </c>
      <c r="D1155" t="s">
        <v>47</v>
      </c>
      <c r="E1155" t="s">
        <v>3387</v>
      </c>
      <c r="F11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Sequoia</v>
      </c>
      <c r="G1155" t="s">
        <v>59</v>
      </c>
      <c r="H1155" t="s">
        <v>41</v>
      </c>
      <c r="I1155" t="s">
        <v>22</v>
      </c>
      <c r="J1155" s="14">
        <v>233128</v>
      </c>
      <c r="K1155" t="s">
        <v>23</v>
      </c>
      <c r="L1155" t="s">
        <v>36</v>
      </c>
      <c r="M1155" t="s">
        <v>42</v>
      </c>
      <c r="N1155" t="s">
        <v>95</v>
      </c>
      <c r="O1155" t="s">
        <v>90</v>
      </c>
      <c r="P1155" t="s">
        <v>97</v>
      </c>
      <c r="Q1155">
        <v>35.110399999999998</v>
      </c>
      <c r="R1155">
        <v>-106.57810000000001</v>
      </c>
      <c r="S1155" t="s">
        <v>3388</v>
      </c>
    </row>
    <row r="1156" spans="1:19" x14ac:dyDescent="0.3">
      <c r="A1156" s="7">
        <v>3800</v>
      </c>
      <c r="B1156" s="7" t="str">
        <f>IF(Table2[[#This Row],[Price]]&lt;4900,"Low",
   IF(Table2[[#This Row],[Price]]&gt;=27524,"High","Mid"))</f>
        <v>Low</v>
      </c>
      <c r="C1156" s="10">
        <v>2005</v>
      </c>
      <c r="D1156" t="s">
        <v>320</v>
      </c>
      <c r="E1156" t="s">
        <v>3356</v>
      </c>
      <c r="F11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Putback</v>
      </c>
      <c r="G1156" t="s">
        <v>59</v>
      </c>
      <c r="H1156" t="s">
        <v>86</v>
      </c>
      <c r="I1156" t="s">
        <v>22</v>
      </c>
      <c r="J1156" s="14">
        <v>210500</v>
      </c>
      <c r="K1156" t="s">
        <v>23</v>
      </c>
      <c r="L1156" t="s">
        <v>36</v>
      </c>
      <c r="M1156" t="s">
        <v>73</v>
      </c>
      <c r="N1156" t="s">
        <v>95</v>
      </c>
      <c r="O1156" t="s">
        <v>199</v>
      </c>
      <c r="P1156" t="s">
        <v>256</v>
      </c>
      <c r="Q1156">
        <v>35.134700000000002</v>
      </c>
      <c r="R1156">
        <v>-106.6427</v>
      </c>
      <c r="S1156" t="s">
        <v>3357</v>
      </c>
    </row>
    <row r="1157" spans="1:19" x14ac:dyDescent="0.3">
      <c r="A1157" s="7">
        <v>6950</v>
      </c>
      <c r="B1157" s="7" t="str">
        <f>IF(Table2[[#This Row],[Price]]&lt;4900,"Low",
   IF(Table2[[#This Row],[Price]]&gt;=27524,"High","Mid"))</f>
        <v>Mid</v>
      </c>
      <c r="C1157" s="10">
        <v>2008</v>
      </c>
      <c r="D1157" t="s">
        <v>390</v>
      </c>
      <c r="E1157" t="s">
        <v>1567</v>
      </c>
      <c r="F11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</v>
      </c>
      <c r="H1157" s="8" t="s">
        <v>86</v>
      </c>
      <c r="I1157" t="s">
        <v>22</v>
      </c>
      <c r="J1157" s="14">
        <v>115000</v>
      </c>
      <c r="K1157" t="s">
        <v>23</v>
      </c>
      <c r="L1157" t="s">
        <v>36</v>
      </c>
      <c r="N1157" s="8" t="s">
        <v>62</v>
      </c>
      <c r="Q1157">
        <v>35.0717</v>
      </c>
      <c r="R1157">
        <v>-106.509</v>
      </c>
      <c r="S1157" t="s">
        <v>2630</v>
      </c>
    </row>
    <row r="1158" spans="1:19" x14ac:dyDescent="0.3">
      <c r="A1158" s="7">
        <v>15950</v>
      </c>
      <c r="B1158" s="7" t="str">
        <f>IF(Table2[[#This Row],[Price]]&lt;4900,"Low",
   IF(Table2[[#This Row],[Price]]&gt;=27524,"High","Mid"))</f>
        <v>Mid</v>
      </c>
      <c r="C1158" s="10">
        <v>2015</v>
      </c>
      <c r="D1158" t="s">
        <v>174</v>
      </c>
      <c r="E1158" t="s">
        <v>1213</v>
      </c>
      <c r="F11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</v>
      </c>
      <c r="G1158" t="s">
        <v>137</v>
      </c>
      <c r="H1158" t="s">
        <v>49</v>
      </c>
      <c r="I1158" t="s">
        <v>22</v>
      </c>
      <c r="J1158" s="14">
        <v>98000</v>
      </c>
      <c r="K1158" t="s">
        <v>23</v>
      </c>
      <c r="L1158" t="s">
        <v>36</v>
      </c>
      <c r="M1158" t="s">
        <v>42</v>
      </c>
      <c r="N1158" s="8" t="s">
        <v>95</v>
      </c>
      <c r="O1158" t="s">
        <v>63</v>
      </c>
      <c r="P1158" t="s">
        <v>55</v>
      </c>
      <c r="Q1158">
        <v>35.0717</v>
      </c>
      <c r="R1158">
        <v>-106.509</v>
      </c>
      <c r="S1158" t="s">
        <v>2375</v>
      </c>
    </row>
    <row r="1159" spans="1:19" x14ac:dyDescent="0.3">
      <c r="A1159" s="7">
        <v>11900</v>
      </c>
      <c r="B1159" s="7" t="str">
        <f>IF(Table2[[#This Row],[Price]]&lt;4900,"Low",
   IF(Table2[[#This Row],[Price]]&gt;=27524,"High","Mid"))</f>
        <v>Mid</v>
      </c>
      <c r="C1159" s="10">
        <v>2002</v>
      </c>
      <c r="D1159" t="s">
        <v>47</v>
      </c>
      <c r="E1159" t="s">
        <v>2547</v>
      </c>
      <c r="F11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</v>
      </c>
      <c r="H1159" t="s">
        <v>41</v>
      </c>
      <c r="I1159" t="s">
        <v>22</v>
      </c>
      <c r="J1159" s="14">
        <v>205000</v>
      </c>
      <c r="K1159" t="s">
        <v>23</v>
      </c>
      <c r="L1159" t="s">
        <v>36</v>
      </c>
      <c r="M1159" t="s">
        <v>42</v>
      </c>
      <c r="N1159" s="8" t="s">
        <v>83</v>
      </c>
      <c r="O1159" t="s">
        <v>83</v>
      </c>
      <c r="Q1159">
        <v>35.150599999999997</v>
      </c>
      <c r="R1159">
        <v>-106.569</v>
      </c>
      <c r="S1159" t="s">
        <v>3336</v>
      </c>
    </row>
    <row r="1160" spans="1:19" x14ac:dyDescent="0.3">
      <c r="A1160" s="7">
        <v>6995</v>
      </c>
      <c r="B1160" s="7" t="str">
        <f>IF(Table2[[#This Row],[Price]]&lt;4900,"Low",
   IF(Table2[[#This Row],[Price]]&gt;=27524,"High","Mid"))</f>
        <v>Mid</v>
      </c>
      <c r="C1160" s="10">
        <v>2013</v>
      </c>
      <c r="D1160" t="s">
        <v>174</v>
      </c>
      <c r="E1160" t="s">
        <v>1546</v>
      </c>
      <c r="F11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Avenger</v>
      </c>
      <c r="G1160" t="s">
        <v>137</v>
      </c>
      <c r="H1160" t="s">
        <v>86</v>
      </c>
      <c r="I1160" t="s">
        <v>22</v>
      </c>
      <c r="K1160" t="s">
        <v>23</v>
      </c>
      <c r="L1160" t="s">
        <v>36</v>
      </c>
      <c r="M1160" t="s">
        <v>61</v>
      </c>
      <c r="N1160" t="s">
        <v>43</v>
      </c>
      <c r="O1160" t="s">
        <v>63</v>
      </c>
      <c r="P1160" t="s">
        <v>68</v>
      </c>
      <c r="Q1160">
        <v>35.087702999999998</v>
      </c>
      <c r="R1160">
        <v>-106.579999</v>
      </c>
      <c r="S1160" t="s">
        <v>3465</v>
      </c>
    </row>
    <row r="1161" spans="1:19" x14ac:dyDescent="0.3">
      <c r="A1161" s="7">
        <v>27495</v>
      </c>
      <c r="B1161" s="7" t="str">
        <f>IF(Table2[[#This Row],[Price]]&lt;4900,"Low",
   IF(Table2[[#This Row],[Price]]&gt;=27524,"High","Mid"))</f>
        <v>Mid</v>
      </c>
      <c r="C1161" s="10">
        <v>2011</v>
      </c>
      <c r="D1161" t="s">
        <v>153</v>
      </c>
      <c r="E1161" t="s">
        <v>3463</v>
      </c>
      <c r="F11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Cts-V Coupe</v>
      </c>
      <c r="G1161" t="s">
        <v>137</v>
      </c>
      <c r="H1161" t="s">
        <v>41</v>
      </c>
      <c r="I1161" t="s">
        <v>22</v>
      </c>
      <c r="K1161" t="s">
        <v>23</v>
      </c>
      <c r="L1161" t="s">
        <v>36</v>
      </c>
      <c r="M1161" t="s">
        <v>42</v>
      </c>
      <c r="N1161" t="s">
        <v>43</v>
      </c>
      <c r="O1161" s="8" t="s">
        <v>83</v>
      </c>
      <c r="P1161" t="s">
        <v>138</v>
      </c>
      <c r="Q1161">
        <v>35.087702999999998</v>
      </c>
      <c r="R1161">
        <v>-106.579999</v>
      </c>
      <c r="S1161" t="s">
        <v>3464</v>
      </c>
    </row>
    <row r="1162" spans="1:19" x14ac:dyDescent="0.3">
      <c r="A1162" s="7">
        <v>8995</v>
      </c>
      <c r="B1162" s="7" t="str">
        <f>IF(Table2[[#This Row],[Price]]&lt;4900,"Low",
   IF(Table2[[#This Row],[Price]]&gt;=27524,"High","Mid"))</f>
        <v>Mid</v>
      </c>
      <c r="C1162" s="10">
        <v>2016</v>
      </c>
      <c r="D1162" t="s">
        <v>51</v>
      </c>
      <c r="E1162" t="s">
        <v>3461</v>
      </c>
      <c r="F11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Limited</v>
      </c>
      <c r="G1162" t="s">
        <v>137</v>
      </c>
      <c r="H1162" t="s">
        <v>86</v>
      </c>
      <c r="I1162" t="s">
        <v>22</v>
      </c>
      <c r="K1162" t="s">
        <v>23</v>
      </c>
      <c r="L1162" t="s">
        <v>36</v>
      </c>
      <c r="M1162" t="s">
        <v>61</v>
      </c>
      <c r="N1162" t="s">
        <v>43</v>
      </c>
      <c r="O1162" s="8" t="s">
        <v>83</v>
      </c>
      <c r="P1162" t="s">
        <v>26</v>
      </c>
      <c r="Q1162">
        <v>35.087702999999998</v>
      </c>
      <c r="R1162">
        <v>-106.579999</v>
      </c>
      <c r="S1162" t="s">
        <v>3462</v>
      </c>
    </row>
    <row r="1163" spans="1:19" x14ac:dyDescent="0.3">
      <c r="A1163" s="7">
        <v>19995</v>
      </c>
      <c r="B1163" s="7" t="str">
        <f>IF(Table2[[#This Row],[Price]]&lt;4900,"Low",
   IF(Table2[[#This Row],[Price]]&gt;=27524,"High","Mid"))</f>
        <v>Mid</v>
      </c>
      <c r="C1163" s="10">
        <v>2017</v>
      </c>
      <c r="D1163" t="s">
        <v>159</v>
      </c>
      <c r="E1163" t="s">
        <v>1170</v>
      </c>
      <c r="F11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</v>
      </c>
      <c r="G1163" t="s">
        <v>137</v>
      </c>
      <c r="H1163" t="s">
        <v>49</v>
      </c>
      <c r="I1163" t="s">
        <v>22</v>
      </c>
      <c r="K1163" t="s">
        <v>23</v>
      </c>
      <c r="L1163" t="s">
        <v>36</v>
      </c>
      <c r="M1163" t="s">
        <v>42</v>
      </c>
      <c r="O1163" t="s">
        <v>63</v>
      </c>
      <c r="P1163" t="s">
        <v>26</v>
      </c>
      <c r="Q1163">
        <v>35.087702999999998</v>
      </c>
      <c r="R1163">
        <v>-106.579999</v>
      </c>
      <c r="S1163" t="s">
        <v>3460</v>
      </c>
    </row>
    <row r="1164" spans="1:19" x14ac:dyDescent="0.3">
      <c r="A1164" s="7">
        <v>87999</v>
      </c>
      <c r="B1164" s="7" t="str">
        <f>IF(Table2[[#This Row],[Price]]&lt;4900,"Low",
   IF(Table2[[#This Row],[Price]]&gt;=27524,"High","Mid"))</f>
        <v>High</v>
      </c>
      <c r="C1164" s="10">
        <v>2021</v>
      </c>
      <c r="D1164" t="s">
        <v>71</v>
      </c>
      <c r="E1164" t="s">
        <v>72</v>
      </c>
      <c r="F11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 392</v>
      </c>
      <c r="G1164" t="s">
        <v>53</v>
      </c>
      <c r="H1164" t="s">
        <v>41</v>
      </c>
      <c r="I1164" t="s">
        <v>22</v>
      </c>
      <c r="J1164" s="14">
        <v>10</v>
      </c>
      <c r="K1164" t="s">
        <v>23</v>
      </c>
      <c r="L1164" t="s">
        <v>36</v>
      </c>
      <c r="M1164" t="s">
        <v>73</v>
      </c>
      <c r="O1164" s="8" t="s">
        <v>83</v>
      </c>
      <c r="Q1164">
        <v>35.174931000000001</v>
      </c>
      <c r="R1164">
        <v>-106.549702</v>
      </c>
      <c r="S1164" t="s">
        <v>84</v>
      </c>
    </row>
    <row r="1165" spans="1:19" x14ac:dyDescent="0.3">
      <c r="A1165" s="7">
        <v>4900</v>
      </c>
      <c r="B1165" s="7" t="str">
        <f>IF(Table2[[#This Row],[Price]]&lt;4900,"Low",
   IF(Table2[[#This Row],[Price]]&gt;=27524,"High","Mid"))</f>
        <v>Mid</v>
      </c>
      <c r="C1165" s="10">
        <v>2008</v>
      </c>
      <c r="D1165" t="s">
        <v>57</v>
      </c>
      <c r="E1165" t="s">
        <v>2073</v>
      </c>
      <c r="F11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</v>
      </c>
      <c r="H1165" t="s">
        <v>86</v>
      </c>
      <c r="I1165" t="s">
        <v>22</v>
      </c>
      <c r="J1165" s="14">
        <v>142000</v>
      </c>
      <c r="K1165" t="s">
        <v>23</v>
      </c>
      <c r="L1165" t="s">
        <v>36</v>
      </c>
      <c r="N1165" s="8" t="s">
        <v>146</v>
      </c>
      <c r="Q1165">
        <v>34.969253000000002</v>
      </c>
      <c r="R1165">
        <v>-106.630982</v>
      </c>
      <c r="S1165" t="s">
        <v>2925</v>
      </c>
    </row>
    <row r="1166" spans="1:19" x14ac:dyDescent="0.3">
      <c r="A1166" s="7">
        <v>6500</v>
      </c>
      <c r="B1166" s="7" t="str">
        <f>IF(Table2[[#This Row],[Price]]&lt;4900,"Low",
   IF(Table2[[#This Row],[Price]]&gt;=27524,"High","Mid"))</f>
        <v>Mid</v>
      </c>
      <c r="C1166" s="10">
        <v>2011</v>
      </c>
      <c r="E1166" t="s">
        <v>1870</v>
      </c>
      <c r="F11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Smart Coupe Fortwo</v>
      </c>
      <c r="G1166" t="s">
        <v>137</v>
      </c>
      <c r="H1166" t="s">
        <v>350</v>
      </c>
      <c r="I1166" t="s">
        <v>22</v>
      </c>
      <c r="J1166" s="14">
        <v>67150</v>
      </c>
      <c r="K1166" t="s">
        <v>23</v>
      </c>
      <c r="L1166" t="s">
        <v>36</v>
      </c>
      <c r="M1166" t="s">
        <v>42</v>
      </c>
      <c r="N1166" t="s">
        <v>62</v>
      </c>
      <c r="O1166" t="s">
        <v>24</v>
      </c>
      <c r="P1166" t="s">
        <v>155</v>
      </c>
      <c r="Q1166">
        <v>35.150599999999997</v>
      </c>
      <c r="R1166">
        <v>-106.569</v>
      </c>
      <c r="S1166" t="s">
        <v>1873</v>
      </c>
    </row>
    <row r="1167" spans="1:19" x14ac:dyDescent="0.3">
      <c r="A1167" s="7">
        <v>5500</v>
      </c>
      <c r="B1167" s="7" t="str">
        <f>IF(Table2[[#This Row],[Price]]&lt;4900,"Low",
   IF(Table2[[#This Row],[Price]]&gt;=27524,"High","Mid"))</f>
        <v>Mid</v>
      </c>
      <c r="C1167" s="10">
        <v>1994</v>
      </c>
      <c r="D1167" t="s">
        <v>327</v>
      </c>
      <c r="E1167" t="s">
        <v>1497</v>
      </c>
      <c r="F11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Delica Space Gear</v>
      </c>
      <c r="H1167" t="s">
        <v>86</v>
      </c>
      <c r="I1167" t="s">
        <v>30</v>
      </c>
      <c r="J1167" s="14">
        <v>46417</v>
      </c>
      <c r="K1167" t="s">
        <v>23</v>
      </c>
      <c r="L1167" t="s">
        <v>78</v>
      </c>
      <c r="M1167" t="s">
        <v>73</v>
      </c>
      <c r="O1167" t="s">
        <v>24</v>
      </c>
      <c r="P1167" t="s">
        <v>26</v>
      </c>
      <c r="Q1167">
        <v>38.5762</v>
      </c>
      <c r="R1167">
        <v>-121.488</v>
      </c>
      <c r="S1167" t="s">
        <v>1498</v>
      </c>
    </row>
    <row r="1168" spans="1:19" x14ac:dyDescent="0.3">
      <c r="A1168" s="7">
        <v>7950</v>
      </c>
      <c r="B1168" s="7" t="str">
        <f>IF(Table2[[#This Row],[Price]]&lt;4900,"Low",
   IF(Table2[[#This Row],[Price]]&gt;=27524,"High","Mid"))</f>
        <v>Mid</v>
      </c>
      <c r="C1168" s="10">
        <v>2003</v>
      </c>
      <c r="D1168" t="s">
        <v>20</v>
      </c>
      <c r="E1168" t="s">
        <v>1981</v>
      </c>
      <c r="F11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I1168" t="s">
        <v>22</v>
      </c>
      <c r="J1168" s="14">
        <v>187390</v>
      </c>
      <c r="K1168" t="s">
        <v>23</v>
      </c>
      <c r="L1168" t="s">
        <v>36</v>
      </c>
      <c r="M1168" t="s">
        <v>61</v>
      </c>
      <c r="N1168" s="8" t="s">
        <v>902</v>
      </c>
      <c r="O1168" t="s">
        <v>90</v>
      </c>
      <c r="P1168" t="s">
        <v>97</v>
      </c>
      <c r="Q1168">
        <v>35.185090000000002</v>
      </c>
      <c r="R1168">
        <v>-106.58499999999999</v>
      </c>
      <c r="S1168" t="s">
        <v>3276</v>
      </c>
    </row>
    <row r="1169" spans="1:19" x14ac:dyDescent="0.3">
      <c r="A1169" s="7">
        <v>52995</v>
      </c>
      <c r="B1169" s="7" t="str">
        <f>IF(Table2[[#This Row],[Price]]&lt;4900,"Low",
   IF(Table2[[#This Row],[Price]]&gt;=27524,"High","Mid"))</f>
        <v>High</v>
      </c>
      <c r="C1169" s="10">
        <v>2016</v>
      </c>
      <c r="D1169" t="s">
        <v>20</v>
      </c>
      <c r="E1169" t="s">
        <v>1672</v>
      </c>
      <c r="F11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Xlt Super Duty</v>
      </c>
      <c r="G1169" t="s">
        <v>132</v>
      </c>
      <c r="H1169" t="s">
        <v>41</v>
      </c>
      <c r="I1169" t="s">
        <v>30</v>
      </c>
      <c r="J1169" s="14">
        <v>55466</v>
      </c>
      <c r="K1169" t="s">
        <v>23</v>
      </c>
      <c r="L1169" t="s">
        <v>36</v>
      </c>
      <c r="M1169" t="s">
        <v>73</v>
      </c>
      <c r="N1169" t="s">
        <v>95</v>
      </c>
      <c r="O1169" t="s">
        <v>83</v>
      </c>
      <c r="P1169" t="s">
        <v>463</v>
      </c>
      <c r="Q1169">
        <v>33.406100000000002</v>
      </c>
      <c r="R1169">
        <v>-112.0265</v>
      </c>
      <c r="S1169" t="s">
        <v>1673</v>
      </c>
    </row>
    <row r="1170" spans="1:19" x14ac:dyDescent="0.3">
      <c r="A1170" s="7">
        <v>51999</v>
      </c>
      <c r="B1170" s="7" t="str">
        <f>IF(Table2[[#This Row],[Price]]&lt;4900,"Low",
   IF(Table2[[#This Row],[Price]]&gt;=27524,"High","Mid"))</f>
        <v>High</v>
      </c>
      <c r="C1170" s="10">
        <v>2019</v>
      </c>
      <c r="D1170" t="s">
        <v>71</v>
      </c>
      <c r="E1170" t="s">
        <v>1085</v>
      </c>
      <c r="F11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Moab</v>
      </c>
      <c r="H1170" t="s">
        <v>49</v>
      </c>
      <c r="I1170" t="s">
        <v>22</v>
      </c>
      <c r="J1170" s="14">
        <v>30000</v>
      </c>
      <c r="K1170" t="s">
        <v>23</v>
      </c>
      <c r="L1170" t="s">
        <v>36</v>
      </c>
      <c r="M1170" t="s">
        <v>73</v>
      </c>
      <c r="Q1170">
        <v>35.249299999999998</v>
      </c>
      <c r="R1170">
        <v>-106.6818</v>
      </c>
      <c r="S1170" t="s">
        <v>1089</v>
      </c>
    </row>
    <row r="1171" spans="1:19" x14ac:dyDescent="0.3">
      <c r="A1171" s="7">
        <v>34999</v>
      </c>
      <c r="B1171" s="7" t="str">
        <f>IF(Table2[[#This Row],[Price]]&lt;4900,"Low",
   IF(Table2[[#This Row],[Price]]&gt;=27524,"High","Mid"))</f>
        <v>High</v>
      </c>
      <c r="C1171" s="10">
        <v>2019</v>
      </c>
      <c r="D1171" t="s">
        <v>208</v>
      </c>
      <c r="E1171" t="s">
        <v>837</v>
      </c>
      <c r="F11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X3</v>
      </c>
      <c r="H1171" t="s">
        <v>86</v>
      </c>
      <c r="I1171" t="s">
        <v>22</v>
      </c>
      <c r="J1171" s="14">
        <v>21675</v>
      </c>
      <c r="K1171" t="s">
        <v>23</v>
      </c>
      <c r="L1171" t="s">
        <v>36</v>
      </c>
      <c r="M1171" t="s">
        <v>42</v>
      </c>
      <c r="Q1171">
        <v>35.249299999999998</v>
      </c>
      <c r="R1171">
        <v>-106.6818</v>
      </c>
      <c r="S1171" t="s">
        <v>840</v>
      </c>
    </row>
    <row r="1172" spans="1:19" x14ac:dyDescent="0.3">
      <c r="A1172" s="7">
        <v>4250</v>
      </c>
      <c r="B1172" s="7" t="str">
        <f>IF(Table2[[#This Row],[Price]]&lt;4900,"Low",
   IF(Table2[[#This Row],[Price]]&gt;=27524,"High","Mid"))</f>
        <v>Low</v>
      </c>
      <c r="C1172" s="10">
        <v>1990</v>
      </c>
      <c r="D1172" t="s">
        <v>47</v>
      </c>
      <c r="E1172" t="s">
        <v>48</v>
      </c>
      <c r="F11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Supra</v>
      </c>
      <c r="G1172" t="s">
        <v>59</v>
      </c>
      <c r="I1172" t="s">
        <v>22</v>
      </c>
      <c r="J1172" s="14">
        <v>107261</v>
      </c>
      <c r="K1172" t="s">
        <v>23</v>
      </c>
      <c r="L1172" t="s">
        <v>36</v>
      </c>
      <c r="N1172" t="s">
        <v>62</v>
      </c>
      <c r="O1172" t="s">
        <v>44</v>
      </c>
      <c r="P1172" t="s">
        <v>138</v>
      </c>
      <c r="Q1172">
        <v>35.186799999999998</v>
      </c>
      <c r="R1172">
        <v>-106.6652</v>
      </c>
      <c r="S1172" t="s">
        <v>2507</v>
      </c>
    </row>
    <row r="1173" spans="1:19" x14ac:dyDescent="0.3">
      <c r="A1173" s="7">
        <v>23500</v>
      </c>
      <c r="B1173" s="7" t="str">
        <f>IF(Table2[[#This Row],[Price]]&lt;4900,"Low",
   IF(Table2[[#This Row],[Price]]&gt;=27524,"High","Mid"))</f>
        <v>Mid</v>
      </c>
      <c r="C1173" s="10">
        <v>2017</v>
      </c>
      <c r="D1173" t="s">
        <v>20</v>
      </c>
      <c r="E1173" t="s">
        <v>1596</v>
      </c>
      <c r="F11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Ecoboost Premium</v>
      </c>
      <c r="G1173" t="s">
        <v>137</v>
      </c>
      <c r="H1173" t="s">
        <v>86</v>
      </c>
      <c r="I1173" t="s">
        <v>22</v>
      </c>
      <c r="J1173" s="14">
        <v>52000</v>
      </c>
      <c r="K1173" t="s">
        <v>23</v>
      </c>
      <c r="L1173" t="s">
        <v>36</v>
      </c>
      <c r="M1173" t="s">
        <v>42</v>
      </c>
      <c r="O1173" t="s">
        <v>44</v>
      </c>
      <c r="Q1173">
        <v>35.142099999999999</v>
      </c>
      <c r="R1173">
        <v>-106.7041</v>
      </c>
      <c r="S1173" t="s">
        <v>1597</v>
      </c>
    </row>
    <row r="1174" spans="1:19" x14ac:dyDescent="0.3">
      <c r="A1174" s="7">
        <v>8900</v>
      </c>
      <c r="B1174" s="7" t="str">
        <f>IF(Table2[[#This Row],[Price]]&lt;4900,"Low",
   IF(Table2[[#This Row],[Price]]&gt;=27524,"High","Mid"))</f>
        <v>Mid</v>
      </c>
      <c r="C1174" s="10">
        <v>2006</v>
      </c>
      <c r="D1174" t="s">
        <v>20</v>
      </c>
      <c r="E1174" t="s">
        <v>1729</v>
      </c>
      <c r="F11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Xl</v>
      </c>
      <c r="I1174" t="s">
        <v>22</v>
      </c>
      <c r="J1174" s="14">
        <v>179000</v>
      </c>
      <c r="K1174" t="s">
        <v>23</v>
      </c>
      <c r="L1174" t="s">
        <v>36</v>
      </c>
      <c r="Q1174">
        <v>42.117784</v>
      </c>
      <c r="R1174">
        <v>-88.436440000000005</v>
      </c>
      <c r="S1174" t="s">
        <v>3227</v>
      </c>
    </row>
    <row r="1175" spans="1:19" x14ac:dyDescent="0.3">
      <c r="A1175" s="7">
        <v>14712</v>
      </c>
      <c r="B1175" s="7" t="str">
        <f>IF(Table2[[#This Row],[Price]]&lt;4900,"Low",
   IF(Table2[[#This Row],[Price]]&gt;=27524,"High","Mid"))</f>
        <v>Mid</v>
      </c>
      <c r="C1175" s="10">
        <v>2016</v>
      </c>
      <c r="D1175" t="s">
        <v>211</v>
      </c>
      <c r="E1175" t="s">
        <v>2132</v>
      </c>
      <c r="F11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A3 Premium</v>
      </c>
      <c r="G1175" t="s">
        <v>137</v>
      </c>
      <c r="H1175" t="s">
        <v>86</v>
      </c>
      <c r="I1175" t="s">
        <v>22</v>
      </c>
      <c r="J1175" s="14">
        <v>82165</v>
      </c>
      <c r="L1175" t="s">
        <v>36</v>
      </c>
      <c r="O1175" s="8" t="s">
        <v>83</v>
      </c>
      <c r="Q1175">
        <v>35.162211999999997</v>
      </c>
      <c r="R1175">
        <v>-106.600143</v>
      </c>
      <c r="S1175" t="s">
        <v>2133</v>
      </c>
    </row>
    <row r="1176" spans="1:19" x14ac:dyDescent="0.3">
      <c r="A1176" s="7">
        <v>7500</v>
      </c>
      <c r="B1176" s="7" t="str">
        <f>IF(Table2[[#This Row],[Price]]&lt;4900,"Low",
   IF(Table2[[#This Row],[Price]]&gt;=27524,"High","Mid"))</f>
        <v>Mid</v>
      </c>
      <c r="C1176" s="10">
        <v>2011</v>
      </c>
      <c r="D1176" t="s">
        <v>214</v>
      </c>
      <c r="E1176" t="s">
        <v>49</v>
      </c>
      <c r="F11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6 Cylinders</v>
      </c>
      <c r="G1176" t="s">
        <v>132</v>
      </c>
      <c r="H1176" t="s">
        <v>86</v>
      </c>
      <c r="I1176" t="s">
        <v>22</v>
      </c>
      <c r="J1176" s="14">
        <v>54000</v>
      </c>
      <c r="K1176" t="s">
        <v>172</v>
      </c>
      <c r="L1176" t="s">
        <v>36</v>
      </c>
      <c r="M1176" t="s">
        <v>61</v>
      </c>
      <c r="N1176" t="s">
        <v>43</v>
      </c>
      <c r="O1176" s="8" t="s">
        <v>161</v>
      </c>
      <c r="P1176" t="s">
        <v>55</v>
      </c>
      <c r="Q1176">
        <v>35.072600000000001</v>
      </c>
      <c r="R1176">
        <v>-106.5749</v>
      </c>
      <c r="S1176" t="s">
        <v>1639</v>
      </c>
    </row>
    <row r="1177" spans="1:19" x14ac:dyDescent="0.3">
      <c r="A1177" s="7">
        <v>37750</v>
      </c>
      <c r="B1177" s="7" t="str">
        <f>IF(Table2[[#This Row],[Price]]&lt;4900,"Low",
   IF(Table2[[#This Row],[Price]]&gt;=27524,"High","Mid"))</f>
        <v>High</v>
      </c>
      <c r="C1177" s="10">
        <v>2019</v>
      </c>
      <c r="D1177" t="s">
        <v>290</v>
      </c>
      <c r="E1177" t="s">
        <v>291</v>
      </c>
      <c r="F11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Is300</v>
      </c>
      <c r="H1177" t="s">
        <v>49</v>
      </c>
      <c r="I1177" t="s">
        <v>22</v>
      </c>
      <c r="J1177" s="14">
        <v>5225</v>
      </c>
      <c r="K1177" t="s">
        <v>23</v>
      </c>
      <c r="L1177" t="s">
        <v>36</v>
      </c>
      <c r="M1177" t="s">
        <v>73</v>
      </c>
      <c r="Q1177">
        <v>35.249299999999998</v>
      </c>
      <c r="R1177">
        <v>-106.6818</v>
      </c>
      <c r="S1177" t="s">
        <v>292</v>
      </c>
    </row>
    <row r="1178" spans="1:19" x14ac:dyDescent="0.3">
      <c r="A1178" s="7">
        <v>47999</v>
      </c>
      <c r="B1178" s="7" t="str">
        <f>IF(Table2[[#This Row],[Price]]&lt;4900,"Low",
   IF(Table2[[#This Row],[Price]]&gt;=27524,"High","Mid"))</f>
        <v>High</v>
      </c>
      <c r="C1178" s="10">
        <v>2018</v>
      </c>
      <c r="D1178" t="s">
        <v>51</v>
      </c>
      <c r="E1178" t="s">
        <v>383</v>
      </c>
      <c r="F11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1178" t="s">
        <v>132</v>
      </c>
      <c r="H1178" t="s">
        <v>41</v>
      </c>
      <c r="I1178" t="s">
        <v>22</v>
      </c>
      <c r="J1178" s="14">
        <v>8000</v>
      </c>
      <c r="K1178" t="s">
        <v>23</v>
      </c>
      <c r="L1178" t="s">
        <v>36</v>
      </c>
      <c r="M1178" t="s">
        <v>73</v>
      </c>
      <c r="N1178" s="8" t="s">
        <v>83</v>
      </c>
      <c r="Q1178">
        <v>35.249299999999998</v>
      </c>
      <c r="R1178">
        <v>-106.6818</v>
      </c>
      <c r="S1178" t="s">
        <v>385</v>
      </c>
    </row>
    <row r="1179" spans="1:19" x14ac:dyDescent="0.3">
      <c r="A1179" s="7">
        <v>81999</v>
      </c>
      <c r="B1179" s="7" t="str">
        <f>IF(Table2[[#This Row],[Price]]&lt;4900,"Low",
   IF(Table2[[#This Row],[Price]]&gt;=27524,"High","Mid"))</f>
        <v>High</v>
      </c>
      <c r="C1179" s="10">
        <v>2020</v>
      </c>
      <c r="D1179" t="s">
        <v>20</v>
      </c>
      <c r="E1179" t="s">
        <v>282</v>
      </c>
      <c r="F11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Raptor</v>
      </c>
      <c r="G1179" t="s">
        <v>132</v>
      </c>
      <c r="H1179" t="s">
        <v>41</v>
      </c>
      <c r="I1179" t="s">
        <v>22</v>
      </c>
      <c r="J1179" s="14">
        <v>4600</v>
      </c>
      <c r="K1179" t="s">
        <v>23</v>
      </c>
      <c r="L1179" t="s">
        <v>36</v>
      </c>
      <c r="M1179" t="s">
        <v>73</v>
      </c>
      <c r="N1179" s="8" t="s">
        <v>83</v>
      </c>
      <c r="Q1179">
        <v>35.249299999999998</v>
      </c>
      <c r="R1179">
        <v>-106.6818</v>
      </c>
      <c r="S1179" t="s">
        <v>283</v>
      </c>
    </row>
    <row r="1180" spans="1:19" x14ac:dyDescent="0.3">
      <c r="A1180" s="7">
        <v>12950</v>
      </c>
      <c r="B1180" s="7" t="str">
        <f>IF(Table2[[#This Row],[Price]]&lt;4900,"Low",
   IF(Table2[[#This Row],[Price]]&gt;=27524,"High","Mid"))</f>
        <v>Mid</v>
      </c>
      <c r="C1180" s="10">
        <v>2014</v>
      </c>
      <c r="D1180" t="s">
        <v>51</v>
      </c>
      <c r="E1180" t="s">
        <v>2063</v>
      </c>
      <c r="F11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 Lt</v>
      </c>
      <c r="G1180" t="s">
        <v>137</v>
      </c>
      <c r="H1180" t="s">
        <v>86</v>
      </c>
      <c r="I1180" t="s">
        <v>22</v>
      </c>
      <c r="J1180" s="14">
        <v>83000</v>
      </c>
      <c r="K1180" t="s">
        <v>23</v>
      </c>
      <c r="L1180" t="s">
        <v>36</v>
      </c>
      <c r="M1180" t="s">
        <v>61</v>
      </c>
      <c r="O1180" t="s">
        <v>90</v>
      </c>
      <c r="P1180" t="s">
        <v>26</v>
      </c>
      <c r="Q1180">
        <v>35.0717</v>
      </c>
      <c r="R1180">
        <v>-106.509</v>
      </c>
      <c r="S1180" t="s">
        <v>2143</v>
      </c>
    </row>
    <row r="1181" spans="1:19" x14ac:dyDescent="0.3">
      <c r="A1181" s="7">
        <v>3099</v>
      </c>
      <c r="B1181" s="7" t="str">
        <f>IF(Table2[[#This Row],[Price]]&lt;4900,"Low",
   IF(Table2[[#This Row],[Price]]&gt;=27524,"High","Mid"))</f>
        <v>Low</v>
      </c>
      <c r="C1181" s="10">
        <v>1999</v>
      </c>
      <c r="D1181" t="s">
        <v>47</v>
      </c>
      <c r="E1181" t="s">
        <v>353</v>
      </c>
      <c r="F11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</v>
      </c>
      <c r="G1181" t="s">
        <v>137</v>
      </c>
      <c r="H1181" t="s">
        <v>86</v>
      </c>
      <c r="I1181" t="s">
        <v>22</v>
      </c>
      <c r="J1181" s="14">
        <v>219000</v>
      </c>
      <c r="K1181" t="s">
        <v>23</v>
      </c>
      <c r="L1181" t="s">
        <v>78</v>
      </c>
      <c r="M1181" t="s">
        <v>61</v>
      </c>
      <c r="N1181" t="s">
        <v>62</v>
      </c>
      <c r="O1181" t="s">
        <v>63</v>
      </c>
      <c r="P1181" t="s">
        <v>26</v>
      </c>
      <c r="Q1181">
        <v>36.418100000000003</v>
      </c>
      <c r="R1181">
        <v>-109.24460000000001</v>
      </c>
      <c r="S1181" t="s">
        <v>3368</v>
      </c>
    </row>
    <row r="1182" spans="1:19" x14ac:dyDescent="0.3">
      <c r="A1182" s="7">
        <v>3500</v>
      </c>
      <c r="B1182" s="7" t="str">
        <f>IF(Table2[[#This Row],[Price]]&lt;4900,"Low",
   IF(Table2[[#This Row],[Price]]&gt;=27524,"High","Mid"))</f>
        <v>Low</v>
      </c>
      <c r="C1182" s="10">
        <v>2005</v>
      </c>
      <c r="D1182" t="s">
        <v>320</v>
      </c>
      <c r="E1182" t="s">
        <v>422</v>
      </c>
      <c r="F11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Outback</v>
      </c>
      <c r="G1182" t="s">
        <v>40</v>
      </c>
      <c r="I1182" t="s">
        <v>22</v>
      </c>
      <c r="J1182" s="14">
        <v>9200</v>
      </c>
      <c r="K1182" t="s">
        <v>23</v>
      </c>
      <c r="L1182" t="s">
        <v>36</v>
      </c>
      <c r="M1182" t="s">
        <v>73</v>
      </c>
      <c r="P1182" t="s">
        <v>68</v>
      </c>
      <c r="Q1182">
        <v>35.079089000000003</v>
      </c>
      <c r="R1182">
        <v>-106.613292</v>
      </c>
      <c r="S1182" t="s">
        <v>423</v>
      </c>
    </row>
    <row r="1183" spans="1:19" x14ac:dyDescent="0.3">
      <c r="A1183" s="7">
        <v>7950</v>
      </c>
      <c r="B1183" s="7" t="str">
        <f>IF(Table2[[#This Row],[Price]]&lt;4900,"Low",
   IF(Table2[[#This Row],[Price]]&gt;=27524,"High","Mid"))</f>
        <v>Mid</v>
      </c>
      <c r="C1183" s="10">
        <v>2008</v>
      </c>
      <c r="D1183" t="s">
        <v>241</v>
      </c>
      <c r="E1183" t="s">
        <v>446</v>
      </c>
      <c r="F11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1183" t="s">
        <v>22</v>
      </c>
      <c r="J1183" s="14">
        <v>110042</v>
      </c>
      <c r="K1183" t="s">
        <v>23</v>
      </c>
      <c r="L1183" t="s">
        <v>36</v>
      </c>
      <c r="N1183" t="s">
        <v>62</v>
      </c>
      <c r="O1183" t="s">
        <v>63</v>
      </c>
      <c r="P1183" t="s">
        <v>45</v>
      </c>
      <c r="Q1183">
        <v>35.185090000000002</v>
      </c>
      <c r="R1183">
        <v>-106.58499999999999</v>
      </c>
      <c r="S1183" t="s">
        <v>2558</v>
      </c>
    </row>
    <row r="1184" spans="1:19" x14ac:dyDescent="0.3">
      <c r="A1184" s="7">
        <v>14000</v>
      </c>
      <c r="B1184" s="7" t="str">
        <f>IF(Table2[[#This Row],[Price]]&lt;4900,"Low",
   IF(Table2[[#This Row],[Price]]&gt;=27524,"High","Mid"))</f>
        <v>Mid</v>
      </c>
      <c r="C1184" s="10">
        <v>2015</v>
      </c>
      <c r="D1184" t="s">
        <v>47</v>
      </c>
      <c r="E1184" t="s">
        <v>136</v>
      </c>
      <c r="F11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1184" t="s">
        <v>137</v>
      </c>
      <c r="H1184" t="s">
        <v>86</v>
      </c>
      <c r="I1184" t="s">
        <v>22</v>
      </c>
      <c r="J1184" s="14">
        <v>66800</v>
      </c>
      <c r="K1184" t="s">
        <v>23</v>
      </c>
      <c r="L1184" t="s">
        <v>36</v>
      </c>
      <c r="M1184" t="s">
        <v>61</v>
      </c>
      <c r="N1184" t="s">
        <v>95</v>
      </c>
      <c r="O1184" t="s">
        <v>63</v>
      </c>
      <c r="P1184" t="s">
        <v>55</v>
      </c>
      <c r="Q1184">
        <v>35.058537000000001</v>
      </c>
      <c r="R1184">
        <v>-106.87787299999999</v>
      </c>
      <c r="S1184" t="s">
        <v>1862</v>
      </c>
    </row>
    <row r="1185" spans="1:19" x14ac:dyDescent="0.3">
      <c r="A1185" s="7">
        <v>11200</v>
      </c>
      <c r="B1185" s="7" t="str">
        <f>IF(Table2[[#This Row],[Price]]&lt;4900,"Low",
   IF(Table2[[#This Row],[Price]]&gt;=27524,"High","Mid"))</f>
        <v>Mid</v>
      </c>
      <c r="C1185" s="10">
        <v>2015</v>
      </c>
      <c r="D1185" t="s">
        <v>320</v>
      </c>
      <c r="E1185" t="s">
        <v>415</v>
      </c>
      <c r="F11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</v>
      </c>
      <c r="G1185" t="s">
        <v>137</v>
      </c>
      <c r="H1185" t="s">
        <v>86</v>
      </c>
      <c r="I1185" t="s">
        <v>22</v>
      </c>
      <c r="J1185" s="14">
        <v>41000</v>
      </c>
      <c r="K1185" t="s">
        <v>23</v>
      </c>
      <c r="L1185" t="s">
        <v>36</v>
      </c>
      <c r="M1185" t="s">
        <v>73</v>
      </c>
      <c r="O1185" t="s">
        <v>63</v>
      </c>
      <c r="P1185" t="s">
        <v>26</v>
      </c>
      <c r="Q1185">
        <v>35.014862999999998</v>
      </c>
      <c r="R1185">
        <v>-106.64785999999999</v>
      </c>
      <c r="S1185" t="s">
        <v>1417</v>
      </c>
    </row>
    <row r="1186" spans="1:19" x14ac:dyDescent="0.3">
      <c r="A1186" s="7">
        <v>15900</v>
      </c>
      <c r="B1186" s="7" t="str">
        <f>IF(Table2[[#This Row],[Price]]&lt;4900,"Low",
   IF(Table2[[#This Row],[Price]]&gt;=27524,"High","Mid"))</f>
        <v>Mid</v>
      </c>
      <c r="C1186" s="10">
        <v>2016</v>
      </c>
      <c r="D1186" t="s">
        <v>214</v>
      </c>
      <c r="E1186" t="s">
        <v>2194</v>
      </c>
      <c r="F11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Cx5 Grand Touring</v>
      </c>
      <c r="G1186" t="s">
        <v>132</v>
      </c>
      <c r="H1186" t="s">
        <v>86</v>
      </c>
      <c r="I1186" t="s">
        <v>22</v>
      </c>
      <c r="J1186" s="14">
        <v>86100</v>
      </c>
      <c r="K1186" t="s">
        <v>279</v>
      </c>
      <c r="L1186" t="s">
        <v>36</v>
      </c>
      <c r="M1186" t="s">
        <v>61</v>
      </c>
      <c r="N1186" t="s">
        <v>43</v>
      </c>
      <c r="O1186" t="s">
        <v>90</v>
      </c>
      <c r="P1186" t="s">
        <v>256</v>
      </c>
      <c r="Q1186">
        <v>35.168300000000002</v>
      </c>
      <c r="R1186">
        <v>-106.32380000000001</v>
      </c>
      <c r="S1186" t="s">
        <v>2195</v>
      </c>
    </row>
    <row r="1187" spans="1:19" x14ac:dyDescent="0.3">
      <c r="A1187" s="7">
        <v>12900</v>
      </c>
      <c r="B1187" s="7" t="str">
        <f>IF(Table2[[#This Row],[Price]]&lt;4900,"Low",
   IF(Table2[[#This Row],[Price]]&gt;=27524,"High","Mid"))</f>
        <v>Mid</v>
      </c>
      <c r="C1187" s="10">
        <v>2016</v>
      </c>
      <c r="D1187" t="s">
        <v>125</v>
      </c>
      <c r="E1187" t="s">
        <v>1145</v>
      </c>
      <c r="F11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G1187" t="s">
        <v>132</v>
      </c>
      <c r="H1187" t="s">
        <v>49</v>
      </c>
      <c r="I1187" t="s">
        <v>22</v>
      </c>
      <c r="J1187" s="14">
        <v>97000</v>
      </c>
      <c r="K1187" t="s">
        <v>23</v>
      </c>
      <c r="L1187" t="s">
        <v>36</v>
      </c>
      <c r="M1187" t="s">
        <v>61</v>
      </c>
      <c r="N1187" t="s">
        <v>95</v>
      </c>
      <c r="P1187" t="s">
        <v>26</v>
      </c>
      <c r="Q1187">
        <v>34.813983</v>
      </c>
      <c r="R1187">
        <v>-106.760459</v>
      </c>
      <c r="S1187" t="s">
        <v>2354</v>
      </c>
    </row>
    <row r="1188" spans="1:19" x14ac:dyDescent="0.3">
      <c r="A1188" s="7">
        <v>1200</v>
      </c>
      <c r="B1188" s="7" t="str">
        <f>IF(Table2[[#This Row],[Price]]&lt;4900,"Low",
   IF(Table2[[#This Row],[Price]]&gt;=27524,"High","Mid"))</f>
        <v>Low</v>
      </c>
      <c r="C1188" s="10">
        <v>1997</v>
      </c>
      <c r="D1188" t="s">
        <v>174</v>
      </c>
      <c r="E1188" t="s">
        <v>3379</v>
      </c>
      <c r="F11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Dakota</v>
      </c>
      <c r="G1188" t="s">
        <v>40</v>
      </c>
      <c r="H1188" t="s">
        <v>49</v>
      </c>
      <c r="I1188" t="s">
        <v>22</v>
      </c>
      <c r="J1188" s="14">
        <v>226824</v>
      </c>
      <c r="K1188" t="s">
        <v>23</v>
      </c>
      <c r="L1188" t="s">
        <v>36</v>
      </c>
      <c r="M1188" t="s">
        <v>42</v>
      </c>
      <c r="N1188" t="s">
        <v>43</v>
      </c>
      <c r="O1188" t="s">
        <v>83</v>
      </c>
      <c r="P1188" t="s">
        <v>55</v>
      </c>
      <c r="Q1188">
        <v>35.179828000000001</v>
      </c>
      <c r="R1188">
        <v>-106.674593</v>
      </c>
      <c r="S1188" t="s">
        <v>3380</v>
      </c>
    </row>
    <row r="1189" spans="1:19" x14ac:dyDescent="0.3">
      <c r="A1189" s="7">
        <v>11900</v>
      </c>
      <c r="B1189" s="7" t="str">
        <f>IF(Table2[[#This Row],[Price]]&lt;4900,"Low",
   IF(Table2[[#This Row],[Price]]&gt;=27524,"High","Mid"))</f>
        <v>Mid</v>
      </c>
      <c r="C1189" s="10">
        <v>2010</v>
      </c>
      <c r="D1189" t="s">
        <v>230</v>
      </c>
      <c r="E1189" t="s">
        <v>1659</v>
      </c>
      <c r="F11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Coooper S Camden</v>
      </c>
      <c r="G1189" t="s">
        <v>137</v>
      </c>
      <c r="H1189" t="s">
        <v>86</v>
      </c>
      <c r="I1189" t="s">
        <v>22</v>
      </c>
      <c r="J1189" s="14">
        <v>54980</v>
      </c>
      <c r="K1189" t="s">
        <v>23</v>
      </c>
      <c r="L1189" t="s">
        <v>78</v>
      </c>
      <c r="M1189" t="s">
        <v>61</v>
      </c>
      <c r="N1189" t="s">
        <v>62</v>
      </c>
      <c r="O1189" t="s">
        <v>44</v>
      </c>
      <c r="P1189" t="s">
        <v>55</v>
      </c>
      <c r="Q1189">
        <v>35.085869000000002</v>
      </c>
      <c r="R1189">
        <v>-106.49228100000001</v>
      </c>
      <c r="S1189" t="s">
        <v>1660</v>
      </c>
    </row>
    <row r="1190" spans="1:19" x14ac:dyDescent="0.3">
      <c r="A1190" s="7">
        <v>12995</v>
      </c>
      <c r="B1190" s="7" t="str">
        <f>IF(Table2[[#This Row],[Price]]&lt;4900,"Low",
   IF(Table2[[#This Row],[Price]]&gt;=27524,"High","Mid"))</f>
        <v>Mid</v>
      </c>
      <c r="C1190" s="10">
        <v>2015</v>
      </c>
      <c r="D1190" t="s">
        <v>320</v>
      </c>
      <c r="E1190" t="s">
        <v>2451</v>
      </c>
      <c r="F11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 Sport Limited</v>
      </c>
      <c r="G1190" t="s">
        <v>137</v>
      </c>
      <c r="H1190" t="s">
        <v>86</v>
      </c>
      <c r="I1190" t="s">
        <v>22</v>
      </c>
      <c r="J1190" s="14">
        <v>102401</v>
      </c>
      <c r="L1190" t="s">
        <v>24</v>
      </c>
      <c r="M1190" t="s">
        <v>73</v>
      </c>
      <c r="O1190" t="s">
        <v>199</v>
      </c>
      <c r="Q1190">
        <v>35.162211999999997</v>
      </c>
      <c r="R1190">
        <v>-106.600143</v>
      </c>
      <c r="S1190" t="s">
        <v>2452</v>
      </c>
    </row>
    <row r="1191" spans="1:19" x14ac:dyDescent="0.3">
      <c r="A1191" s="7">
        <v>1995</v>
      </c>
      <c r="B1191" s="7" t="str">
        <f>IF(Table2[[#This Row],[Price]]&lt;4900,"Low",
   IF(Table2[[#This Row],[Price]]&gt;=27524,"High","Mid"))</f>
        <v>Low</v>
      </c>
      <c r="C1191" s="10">
        <v>2006</v>
      </c>
      <c r="D1191" t="s">
        <v>57</v>
      </c>
      <c r="E1191" t="s">
        <v>1343</v>
      </c>
      <c r="F11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1191" t="s">
        <v>137</v>
      </c>
      <c r="H1191" t="s">
        <v>86</v>
      </c>
      <c r="I1191" t="s">
        <v>22</v>
      </c>
      <c r="J1191" s="14">
        <v>156072</v>
      </c>
      <c r="K1191" t="s">
        <v>23</v>
      </c>
      <c r="L1191" t="s">
        <v>36</v>
      </c>
      <c r="M1191" t="s">
        <v>61</v>
      </c>
      <c r="N1191" t="s">
        <v>95</v>
      </c>
      <c r="O1191" t="s">
        <v>63</v>
      </c>
      <c r="P1191" t="s">
        <v>26</v>
      </c>
      <c r="Q1191">
        <v>35.150599999999997</v>
      </c>
      <c r="R1191">
        <v>-106.569</v>
      </c>
      <c r="S1191" t="s">
        <v>3067</v>
      </c>
    </row>
    <row r="1192" spans="1:19" x14ac:dyDescent="0.3">
      <c r="A1192" s="7">
        <v>4500</v>
      </c>
      <c r="B1192" s="7" t="str">
        <f>IF(Table2[[#This Row],[Price]]&lt;4900,"Low",
   IF(Table2[[#This Row],[Price]]&gt;=27524,"High","Mid"))</f>
        <v>Low</v>
      </c>
      <c r="C1192" s="10">
        <v>1999</v>
      </c>
      <c r="D1192" t="s">
        <v>320</v>
      </c>
      <c r="E1192" t="s">
        <v>2698</v>
      </c>
      <c r="F11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 Outback</v>
      </c>
      <c r="G1192" t="s">
        <v>137</v>
      </c>
      <c r="H1192" t="s">
        <v>86</v>
      </c>
      <c r="I1192" t="s">
        <v>22</v>
      </c>
      <c r="J1192" s="14">
        <v>120000</v>
      </c>
      <c r="K1192" t="s">
        <v>23</v>
      </c>
      <c r="L1192" t="s">
        <v>78</v>
      </c>
      <c r="M1192" t="s">
        <v>73</v>
      </c>
      <c r="Q1192">
        <v>35.323999999999998</v>
      </c>
      <c r="R1192">
        <v>-106.7099</v>
      </c>
      <c r="S1192" t="s">
        <v>2699</v>
      </c>
    </row>
    <row r="1193" spans="1:19" x14ac:dyDescent="0.3">
      <c r="A1193" s="7">
        <v>7950</v>
      </c>
      <c r="B1193" s="7" t="str">
        <f>IF(Table2[[#This Row],[Price]]&lt;4900,"Low",
   IF(Table2[[#This Row],[Price]]&gt;=27524,"High","Mid"))</f>
        <v>Mid</v>
      </c>
      <c r="C1193" s="10">
        <v>2006</v>
      </c>
      <c r="D1193" t="s">
        <v>47</v>
      </c>
      <c r="E1193" t="s">
        <v>2551</v>
      </c>
      <c r="F11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H1193" s="8" t="s">
        <v>86</v>
      </c>
      <c r="I1193" t="s">
        <v>24</v>
      </c>
      <c r="J1193" s="14">
        <v>153401</v>
      </c>
      <c r="K1193" t="s">
        <v>23</v>
      </c>
      <c r="L1193" t="s">
        <v>36</v>
      </c>
      <c r="M1193" t="s">
        <v>61</v>
      </c>
      <c r="N1193" s="8" t="s">
        <v>62</v>
      </c>
      <c r="O1193" t="s">
        <v>129</v>
      </c>
      <c r="P1193" t="s">
        <v>155</v>
      </c>
      <c r="Q1193">
        <v>35.185090000000002</v>
      </c>
      <c r="R1193">
        <v>-106.58499999999999</v>
      </c>
      <c r="S1193" t="s">
        <v>3051</v>
      </c>
    </row>
    <row r="1194" spans="1:19" x14ac:dyDescent="0.3">
      <c r="A1194" s="7">
        <v>4900</v>
      </c>
      <c r="B1194" s="7" t="str">
        <f>IF(Table2[[#This Row],[Price]]&lt;4900,"Low",
   IF(Table2[[#This Row],[Price]]&gt;=27524,"High","Mid"))</f>
        <v>Mid</v>
      </c>
      <c r="C1194" s="10">
        <v>2007</v>
      </c>
      <c r="D1194" t="s">
        <v>47</v>
      </c>
      <c r="E1194" t="s">
        <v>3286</v>
      </c>
      <c r="F11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Matrix Xr</v>
      </c>
      <c r="G1194" t="s">
        <v>137</v>
      </c>
      <c r="H1194" t="s">
        <v>86</v>
      </c>
      <c r="I1194" t="s">
        <v>22</v>
      </c>
      <c r="J1194" s="14">
        <v>190000</v>
      </c>
      <c r="K1194" t="s">
        <v>23</v>
      </c>
      <c r="L1194" t="s">
        <v>78</v>
      </c>
      <c r="M1194" t="s">
        <v>61</v>
      </c>
      <c r="N1194" t="s">
        <v>43</v>
      </c>
      <c r="O1194" t="s">
        <v>199</v>
      </c>
      <c r="P1194" t="s">
        <v>26</v>
      </c>
      <c r="Q1194">
        <v>35.134700000000002</v>
      </c>
      <c r="R1194">
        <v>-106.6427</v>
      </c>
      <c r="S1194" t="s">
        <v>3287</v>
      </c>
    </row>
    <row r="1195" spans="1:19" x14ac:dyDescent="0.3">
      <c r="A1195" s="7">
        <v>65995</v>
      </c>
      <c r="B1195" s="7" t="str">
        <f>IF(Table2[[#This Row],[Price]]&lt;4900,"Low",
   IF(Table2[[#This Row],[Price]]&gt;=27524,"High","Mid"))</f>
        <v>High</v>
      </c>
      <c r="C1195" s="10">
        <v>2018</v>
      </c>
      <c r="D1195" t="s">
        <v>51</v>
      </c>
      <c r="E1195" t="s">
        <v>1919</v>
      </c>
      <c r="F11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 Lifted Crew 4Wd</v>
      </c>
      <c r="H1195" t="s">
        <v>41</v>
      </c>
      <c r="I1195" t="s">
        <v>24</v>
      </c>
      <c r="J1195" s="14">
        <v>69524</v>
      </c>
      <c r="K1195" t="s">
        <v>23</v>
      </c>
      <c r="L1195" t="s">
        <v>36</v>
      </c>
      <c r="M1195" t="s">
        <v>73</v>
      </c>
      <c r="N1195" s="8" t="s">
        <v>83</v>
      </c>
      <c r="O1195" t="s">
        <v>83</v>
      </c>
      <c r="P1195" t="s">
        <v>68</v>
      </c>
      <c r="Q1195">
        <v>33.3917</v>
      </c>
      <c r="R1195">
        <v>-111.92489999999999</v>
      </c>
      <c r="S1195" t="s">
        <v>1920</v>
      </c>
    </row>
    <row r="1196" spans="1:19" x14ac:dyDescent="0.3">
      <c r="A1196" s="7">
        <v>49995</v>
      </c>
      <c r="B1196" s="7" t="str">
        <f>IF(Table2[[#This Row],[Price]]&lt;4900,"Low",
   IF(Table2[[#This Row],[Price]]&gt;=27524,"High","Mid"))</f>
        <v>High</v>
      </c>
      <c r="C1196" s="10">
        <v>2017</v>
      </c>
      <c r="D1196" t="s">
        <v>51</v>
      </c>
      <c r="E1196" t="s">
        <v>1400</v>
      </c>
      <c r="F11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Ltz Redline Crew Cab 6.2 Liter</v>
      </c>
      <c r="H1196" t="s">
        <v>41</v>
      </c>
      <c r="I1196" t="s">
        <v>22</v>
      </c>
      <c r="J1196" s="14">
        <v>40136</v>
      </c>
      <c r="K1196" t="s">
        <v>23</v>
      </c>
      <c r="L1196" t="s">
        <v>36</v>
      </c>
      <c r="M1196" t="s">
        <v>73</v>
      </c>
      <c r="N1196" s="8" t="s">
        <v>83</v>
      </c>
      <c r="O1196" t="s">
        <v>83</v>
      </c>
      <c r="P1196" t="s">
        <v>68</v>
      </c>
      <c r="Q1196">
        <v>33.3917</v>
      </c>
      <c r="R1196">
        <v>-111.92489999999999</v>
      </c>
      <c r="S1196" t="s">
        <v>1401</v>
      </c>
    </row>
    <row r="1197" spans="1:19" x14ac:dyDescent="0.3">
      <c r="A1197" s="7">
        <v>7450</v>
      </c>
      <c r="B1197" s="7" t="str">
        <f>IF(Table2[[#This Row],[Price]]&lt;4900,"Low",
   IF(Table2[[#This Row],[Price]]&gt;=27524,"High","Mid"))</f>
        <v>Mid</v>
      </c>
      <c r="C1197" s="10">
        <v>2004</v>
      </c>
      <c r="D1197" t="s">
        <v>57</v>
      </c>
      <c r="E1197" t="s">
        <v>3033</v>
      </c>
      <c r="F11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Armada</v>
      </c>
      <c r="H1197" t="s">
        <v>41</v>
      </c>
      <c r="I1197" t="s">
        <v>22</v>
      </c>
      <c r="J1197" s="14">
        <v>153277</v>
      </c>
      <c r="K1197" t="s">
        <v>23</v>
      </c>
      <c r="L1197" t="s">
        <v>36</v>
      </c>
      <c r="N1197" t="s">
        <v>95</v>
      </c>
      <c r="O1197" t="s">
        <v>90</v>
      </c>
      <c r="P1197" t="s">
        <v>68</v>
      </c>
      <c r="Q1197">
        <v>35.249299999999998</v>
      </c>
      <c r="R1197">
        <v>-106.6818</v>
      </c>
      <c r="S1197" t="s">
        <v>3048</v>
      </c>
    </row>
    <row r="1198" spans="1:19" x14ac:dyDescent="0.3">
      <c r="A1198" s="7">
        <v>18500</v>
      </c>
      <c r="B1198" s="7" t="str">
        <f>IF(Table2[[#This Row],[Price]]&lt;4900,"Low",
   IF(Table2[[#This Row],[Price]]&gt;=27524,"High","Mid"))</f>
        <v>Mid</v>
      </c>
      <c r="C1198" s="10">
        <v>1985</v>
      </c>
      <c r="D1198" t="s">
        <v>51</v>
      </c>
      <c r="E1198" t="s">
        <v>2278</v>
      </c>
      <c r="F11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Monte Carlo</v>
      </c>
      <c r="I1198" t="s">
        <v>22</v>
      </c>
      <c r="J1198" s="14">
        <v>91828</v>
      </c>
      <c r="K1198" t="s">
        <v>23</v>
      </c>
      <c r="L1198" t="s">
        <v>36</v>
      </c>
      <c r="Q1198">
        <v>33.6372</v>
      </c>
      <c r="R1198">
        <v>-96.618399999999994</v>
      </c>
      <c r="S1198" t="s">
        <v>2279</v>
      </c>
    </row>
    <row r="1199" spans="1:19" x14ac:dyDescent="0.3">
      <c r="A1199" s="7">
        <v>8500</v>
      </c>
      <c r="B1199" s="7" t="str">
        <f>IF(Table2[[#This Row],[Price]]&lt;4900,"Low",
   IF(Table2[[#This Row],[Price]]&gt;=27524,"High","Mid"))</f>
        <v>Mid</v>
      </c>
      <c r="C1199" s="10">
        <v>2001</v>
      </c>
      <c r="D1199" t="s">
        <v>93</v>
      </c>
      <c r="E1199" t="s">
        <v>3299</v>
      </c>
      <c r="F11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C3</v>
      </c>
      <c r="G1199" t="s">
        <v>59</v>
      </c>
      <c r="H1199" t="s">
        <v>41</v>
      </c>
      <c r="I1199" t="s">
        <v>22</v>
      </c>
      <c r="J1199" s="14">
        <v>195000</v>
      </c>
      <c r="K1199" t="s">
        <v>23</v>
      </c>
      <c r="L1199" t="s">
        <v>36</v>
      </c>
      <c r="M1199" t="s">
        <v>73</v>
      </c>
      <c r="N1199" t="s">
        <v>95</v>
      </c>
      <c r="O1199" t="s">
        <v>96</v>
      </c>
      <c r="P1199" t="s">
        <v>463</v>
      </c>
      <c r="Q1199">
        <v>35.044600000000003</v>
      </c>
      <c r="R1199">
        <v>-106.3062</v>
      </c>
      <c r="S1199" t="s">
        <v>3300</v>
      </c>
    </row>
    <row r="1200" spans="1:19" x14ac:dyDescent="0.3">
      <c r="A1200" s="7">
        <v>64995</v>
      </c>
      <c r="B1200" s="7" t="str">
        <f>IF(Table2[[#This Row],[Price]]&lt;4900,"Low",
   IF(Table2[[#This Row],[Price]]&gt;=27524,"High","Mid"))</f>
        <v>High</v>
      </c>
      <c r="C1200" s="10">
        <v>2017</v>
      </c>
      <c r="D1200" t="s">
        <v>20</v>
      </c>
      <c r="E1200" t="s">
        <v>1668</v>
      </c>
      <c r="F12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Superduty Lariat Crew 6.7 Liter</v>
      </c>
      <c r="H1200" t="s">
        <v>41</v>
      </c>
      <c r="I1200" t="s">
        <v>24</v>
      </c>
      <c r="J1200" s="14">
        <v>67340</v>
      </c>
      <c r="K1200" t="s">
        <v>23</v>
      </c>
      <c r="L1200" t="s">
        <v>36</v>
      </c>
      <c r="M1200" t="s">
        <v>73</v>
      </c>
      <c r="O1200" t="s">
        <v>83</v>
      </c>
      <c r="P1200" t="s">
        <v>26</v>
      </c>
      <c r="Q1200">
        <v>33.3917</v>
      </c>
      <c r="R1200">
        <v>-111.92489999999999</v>
      </c>
      <c r="S1200" t="s">
        <v>1875</v>
      </c>
    </row>
    <row r="1201" spans="1:19" x14ac:dyDescent="0.3">
      <c r="A1201" s="7">
        <v>68995</v>
      </c>
      <c r="B1201" s="7" t="str">
        <f>IF(Table2[[#This Row],[Price]]&lt;4900,"Low",
   IF(Table2[[#This Row],[Price]]&gt;=27524,"High","Mid"))</f>
        <v>High</v>
      </c>
      <c r="C1201" s="10">
        <v>2017</v>
      </c>
      <c r="D1201" t="s">
        <v>20</v>
      </c>
      <c r="E1201" t="s">
        <v>1847</v>
      </c>
      <c r="F12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 Duty Lariat Crew 8Ft Lb 6.7 Liter</v>
      </c>
      <c r="H1201" t="s">
        <v>41</v>
      </c>
      <c r="I1201" t="s">
        <v>24</v>
      </c>
      <c r="J1201" s="14">
        <v>65120</v>
      </c>
      <c r="K1201" t="s">
        <v>23</v>
      </c>
      <c r="L1201" t="s">
        <v>36</v>
      </c>
      <c r="M1201" t="s">
        <v>73</v>
      </c>
      <c r="O1201" t="s">
        <v>83</v>
      </c>
      <c r="P1201" t="s">
        <v>68</v>
      </c>
      <c r="Q1201">
        <v>33.3917</v>
      </c>
      <c r="R1201">
        <v>-111.92489999999999</v>
      </c>
      <c r="S1201" t="s">
        <v>1849</v>
      </c>
    </row>
    <row r="1202" spans="1:19" x14ac:dyDescent="0.3">
      <c r="A1202" s="7">
        <v>54995</v>
      </c>
      <c r="B1202" s="7" t="str">
        <f>IF(Table2[[#This Row],[Price]]&lt;4900,"Low",
   IF(Table2[[#This Row],[Price]]&gt;=27524,"High","Mid"))</f>
        <v>High</v>
      </c>
      <c r="C1202" s="10">
        <v>2017</v>
      </c>
      <c r="D1202" t="s">
        <v>93</v>
      </c>
      <c r="E1202" t="s">
        <v>2526</v>
      </c>
      <c r="F12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 Slt</v>
      </c>
      <c r="H1202" t="s">
        <v>41</v>
      </c>
      <c r="I1202" t="s">
        <v>24</v>
      </c>
      <c r="J1202" s="14">
        <v>108735</v>
      </c>
      <c r="K1202" t="s">
        <v>23</v>
      </c>
      <c r="L1202" t="s">
        <v>36</v>
      </c>
      <c r="M1202" t="s">
        <v>73</v>
      </c>
      <c r="N1202" s="8" t="s">
        <v>83</v>
      </c>
      <c r="O1202" t="s">
        <v>83</v>
      </c>
      <c r="P1202" t="s">
        <v>97</v>
      </c>
      <c r="Q1202">
        <v>33.3917</v>
      </c>
      <c r="R1202">
        <v>-111.92489999999999</v>
      </c>
      <c r="S1202" t="s">
        <v>2528</v>
      </c>
    </row>
    <row r="1203" spans="1:19" x14ac:dyDescent="0.3">
      <c r="A1203" s="7">
        <v>26500</v>
      </c>
      <c r="B1203" s="7" t="str">
        <f>IF(Table2[[#This Row],[Price]]&lt;4900,"Low",
   IF(Table2[[#This Row],[Price]]&gt;=27524,"High","Mid"))</f>
        <v>Mid</v>
      </c>
      <c r="C1203" s="10">
        <v>1984</v>
      </c>
      <c r="D1203" t="s">
        <v>51</v>
      </c>
      <c r="E1203" t="s">
        <v>151</v>
      </c>
      <c r="F12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I1203" t="s">
        <v>22</v>
      </c>
      <c r="J1203" s="14">
        <v>38751</v>
      </c>
      <c r="K1203" t="s">
        <v>23</v>
      </c>
      <c r="L1203" t="s">
        <v>78</v>
      </c>
      <c r="M1203" s="8" t="s">
        <v>42</v>
      </c>
      <c r="N1203" s="8" t="s">
        <v>83</v>
      </c>
      <c r="Q1203">
        <v>33.6372</v>
      </c>
      <c r="R1203">
        <v>-96.618399999999994</v>
      </c>
      <c r="S1203" t="s">
        <v>1336</v>
      </c>
    </row>
    <row r="1204" spans="1:19" x14ac:dyDescent="0.3">
      <c r="A1204" s="7">
        <v>50995</v>
      </c>
      <c r="B1204" s="7" t="str">
        <f>IF(Table2[[#This Row],[Price]]&lt;4900,"Low",
   IF(Table2[[#This Row],[Price]]&gt;=27524,"High","Mid"))</f>
        <v>High</v>
      </c>
      <c r="C1204" s="10">
        <v>2016</v>
      </c>
      <c r="D1204" t="s">
        <v>20</v>
      </c>
      <c r="E1204" t="s">
        <v>2085</v>
      </c>
      <c r="F12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 Duty Crew Cab Xlt 6.7 Liter</v>
      </c>
      <c r="H1204" t="s">
        <v>41</v>
      </c>
      <c r="I1204" t="s">
        <v>24</v>
      </c>
      <c r="J1204" s="14">
        <v>79630</v>
      </c>
      <c r="K1204" t="s">
        <v>23</v>
      </c>
      <c r="L1204" t="s">
        <v>36</v>
      </c>
      <c r="M1204" t="s">
        <v>73</v>
      </c>
      <c r="O1204" t="s">
        <v>83</v>
      </c>
      <c r="P1204" t="s">
        <v>68</v>
      </c>
      <c r="Q1204">
        <v>33.3917</v>
      </c>
      <c r="R1204">
        <v>-111.92489999999999</v>
      </c>
      <c r="S1204" t="s">
        <v>2086</v>
      </c>
    </row>
    <row r="1205" spans="1:19" x14ac:dyDescent="0.3">
      <c r="A1205" s="7">
        <v>58995</v>
      </c>
      <c r="B1205" s="7" t="str">
        <f>IF(Table2[[#This Row],[Price]]&lt;4900,"Low",
   IF(Table2[[#This Row],[Price]]&gt;=27524,"High","Mid"))</f>
        <v>High</v>
      </c>
      <c r="C1205" s="10">
        <v>2016</v>
      </c>
      <c r="D1205" t="s">
        <v>169</v>
      </c>
      <c r="E1205" t="s">
        <v>1690</v>
      </c>
      <c r="F12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2500 Laramie Crewcab 4Wd</v>
      </c>
      <c r="H1205" t="s">
        <v>49</v>
      </c>
      <c r="I1205" t="s">
        <v>30</v>
      </c>
      <c r="J1205" s="14">
        <v>56749</v>
      </c>
      <c r="K1205" t="s">
        <v>23</v>
      </c>
      <c r="L1205" t="s">
        <v>36</v>
      </c>
      <c r="M1205" t="s">
        <v>73</v>
      </c>
      <c r="N1205" s="8" t="s">
        <v>83</v>
      </c>
      <c r="O1205" t="s">
        <v>83</v>
      </c>
      <c r="P1205" t="s">
        <v>68</v>
      </c>
      <c r="Q1205">
        <v>33.3917</v>
      </c>
      <c r="R1205">
        <v>-111.92489999999999</v>
      </c>
      <c r="S1205" t="s">
        <v>1691</v>
      </c>
    </row>
    <row r="1206" spans="1:19" x14ac:dyDescent="0.3">
      <c r="A1206" s="7">
        <v>49995</v>
      </c>
      <c r="B1206" s="7" t="str">
        <f>IF(Table2[[#This Row],[Price]]&lt;4900,"Low",
   IF(Table2[[#This Row],[Price]]&gt;=27524,"High","Mid"))</f>
        <v>High</v>
      </c>
      <c r="C1206" s="10">
        <v>2015</v>
      </c>
      <c r="D1206" t="s">
        <v>51</v>
      </c>
      <c r="E1206" t="s">
        <v>898</v>
      </c>
      <c r="F12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</v>
      </c>
      <c r="H1206" t="s">
        <v>41</v>
      </c>
      <c r="I1206" t="s">
        <v>30</v>
      </c>
      <c r="J1206" s="14">
        <v>111600</v>
      </c>
      <c r="K1206" t="s">
        <v>23</v>
      </c>
      <c r="L1206" t="s">
        <v>36</v>
      </c>
      <c r="M1206" t="s">
        <v>73</v>
      </c>
      <c r="N1206" s="8" t="s">
        <v>83</v>
      </c>
      <c r="O1206" t="s">
        <v>83</v>
      </c>
      <c r="P1206" t="s">
        <v>26</v>
      </c>
      <c r="Q1206">
        <v>33.3917</v>
      </c>
      <c r="R1206">
        <v>-111.92489999999999</v>
      </c>
      <c r="S1206" t="s">
        <v>2578</v>
      </c>
    </row>
    <row r="1207" spans="1:19" x14ac:dyDescent="0.3">
      <c r="A1207" s="7">
        <v>46995</v>
      </c>
      <c r="B1207" s="7" t="str">
        <f>IF(Table2[[#This Row],[Price]]&lt;4900,"Low",
   IF(Table2[[#This Row],[Price]]&gt;=27524,"High","Mid"))</f>
        <v>High</v>
      </c>
      <c r="C1207" s="10">
        <v>2013</v>
      </c>
      <c r="D1207" t="s">
        <v>20</v>
      </c>
      <c r="E1207" t="s">
        <v>2465</v>
      </c>
      <c r="F12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Superduty Lariat Crew Drw</v>
      </c>
      <c r="H1207" t="s">
        <v>41</v>
      </c>
      <c r="I1207" t="s">
        <v>24</v>
      </c>
      <c r="J1207" s="14">
        <v>103790</v>
      </c>
      <c r="K1207" t="s">
        <v>23</v>
      </c>
      <c r="L1207" t="s">
        <v>36</v>
      </c>
      <c r="M1207" t="s">
        <v>73</v>
      </c>
      <c r="O1207" t="s">
        <v>83</v>
      </c>
      <c r="P1207" t="s">
        <v>463</v>
      </c>
      <c r="Q1207">
        <v>33.3917</v>
      </c>
      <c r="R1207">
        <v>-111.92489999999999</v>
      </c>
      <c r="S1207" t="s">
        <v>2466</v>
      </c>
    </row>
    <row r="1208" spans="1:19" x14ac:dyDescent="0.3">
      <c r="A1208" s="7">
        <v>82995</v>
      </c>
      <c r="B1208" s="7" t="str">
        <f>IF(Table2[[#This Row],[Price]]&lt;4900,"Low",
   IF(Table2[[#This Row],[Price]]&gt;=27524,"High","Mid"))</f>
        <v>High</v>
      </c>
      <c r="C1208" s="10">
        <v>2020</v>
      </c>
      <c r="D1208" t="s">
        <v>51</v>
      </c>
      <c r="E1208" t="s">
        <v>459</v>
      </c>
      <c r="F12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High Country Drw</v>
      </c>
      <c r="H1208" t="s">
        <v>41</v>
      </c>
      <c r="I1208" t="s">
        <v>24</v>
      </c>
      <c r="J1208" s="14">
        <v>10176</v>
      </c>
      <c r="K1208" t="s">
        <v>23</v>
      </c>
      <c r="L1208" t="s">
        <v>36</v>
      </c>
      <c r="M1208" t="s">
        <v>73</v>
      </c>
      <c r="N1208" s="8" t="s">
        <v>83</v>
      </c>
      <c r="O1208" t="s">
        <v>83</v>
      </c>
      <c r="P1208" t="s">
        <v>68</v>
      </c>
      <c r="Q1208">
        <v>33.3917</v>
      </c>
      <c r="R1208">
        <v>-111.92489999999999</v>
      </c>
      <c r="S1208" t="s">
        <v>460</v>
      </c>
    </row>
    <row r="1209" spans="1:19" x14ac:dyDescent="0.3">
      <c r="A1209" s="7">
        <v>63995</v>
      </c>
      <c r="B1209" s="7" t="str">
        <f>IF(Table2[[#This Row],[Price]]&lt;4900,"Low",
   IF(Table2[[#This Row],[Price]]&gt;=27524,"High","Mid"))</f>
        <v>High</v>
      </c>
      <c r="C1209" s="10">
        <v>2020</v>
      </c>
      <c r="D1209" t="s">
        <v>20</v>
      </c>
      <c r="E1209" t="s">
        <v>816</v>
      </c>
      <c r="F12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Superduty Lifted Stx 8Ft 6.7L Diesel</v>
      </c>
      <c r="H1209" t="s">
        <v>41</v>
      </c>
      <c r="I1209" t="s">
        <v>24</v>
      </c>
      <c r="J1209" s="14">
        <v>21240</v>
      </c>
      <c r="K1209" t="s">
        <v>23</v>
      </c>
      <c r="L1209" t="s">
        <v>36</v>
      </c>
      <c r="M1209" t="s">
        <v>73</v>
      </c>
      <c r="O1209" t="s">
        <v>83</v>
      </c>
      <c r="P1209" t="s">
        <v>26</v>
      </c>
      <c r="Q1209">
        <v>33.3917</v>
      </c>
      <c r="R1209">
        <v>-111.92489999999999</v>
      </c>
      <c r="S1209" t="s">
        <v>817</v>
      </c>
    </row>
    <row r="1210" spans="1:19" x14ac:dyDescent="0.3">
      <c r="A1210" s="7">
        <v>72995</v>
      </c>
      <c r="B1210" s="7" t="str">
        <f>IF(Table2[[#This Row],[Price]]&lt;4900,"Low",
   IF(Table2[[#This Row],[Price]]&gt;=27524,"High","Mid"))</f>
        <v>High</v>
      </c>
      <c r="C1210" s="10">
        <v>2020</v>
      </c>
      <c r="D1210" t="s">
        <v>169</v>
      </c>
      <c r="E1210" t="s">
        <v>882</v>
      </c>
      <c r="F12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2500 6" Lifted Laramie Crew 4X4</v>
      </c>
      <c r="H1210" t="s">
        <v>49</v>
      </c>
      <c r="I1210" t="s">
        <v>30</v>
      </c>
      <c r="J1210" s="14">
        <v>23403</v>
      </c>
      <c r="K1210" t="s">
        <v>23</v>
      </c>
      <c r="L1210" t="s">
        <v>36</v>
      </c>
      <c r="M1210" t="s">
        <v>73</v>
      </c>
      <c r="N1210" s="8" t="s">
        <v>83</v>
      </c>
      <c r="O1210" t="s">
        <v>83</v>
      </c>
      <c r="P1210" t="s">
        <v>138</v>
      </c>
      <c r="Q1210">
        <v>33.3917</v>
      </c>
      <c r="R1210">
        <v>-111.92489999999999</v>
      </c>
      <c r="S1210" t="s">
        <v>883</v>
      </c>
    </row>
    <row r="1211" spans="1:19" x14ac:dyDescent="0.3">
      <c r="A1211" s="7">
        <v>66995</v>
      </c>
      <c r="B1211" s="7" t="str">
        <f>IF(Table2[[#This Row],[Price]]&lt;4900,"Low",
   IF(Table2[[#This Row],[Price]]&gt;=27524,"High","Mid"))</f>
        <v>High</v>
      </c>
      <c r="C1211" s="10">
        <v>2019</v>
      </c>
      <c r="D1211" t="s">
        <v>51</v>
      </c>
      <c r="E1211" t="s">
        <v>898</v>
      </c>
      <c r="F12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</v>
      </c>
      <c r="H1211" t="s">
        <v>41</v>
      </c>
      <c r="I1211" t="s">
        <v>24</v>
      </c>
      <c r="J1211" s="14">
        <v>23958</v>
      </c>
      <c r="K1211" t="s">
        <v>23</v>
      </c>
      <c r="L1211" t="s">
        <v>36</v>
      </c>
      <c r="M1211" t="s">
        <v>73</v>
      </c>
      <c r="N1211" s="8" t="s">
        <v>83</v>
      </c>
      <c r="O1211" t="s">
        <v>83</v>
      </c>
      <c r="P1211" t="s">
        <v>26</v>
      </c>
      <c r="Q1211">
        <v>33.3917</v>
      </c>
      <c r="R1211">
        <v>-111.92489999999999</v>
      </c>
      <c r="S1211" t="s">
        <v>899</v>
      </c>
    </row>
    <row r="1212" spans="1:19" x14ac:dyDescent="0.3">
      <c r="A1212" s="7">
        <v>42995</v>
      </c>
      <c r="B1212" s="7" t="str">
        <f>IF(Table2[[#This Row],[Price]]&lt;4900,"Low",
   IF(Table2[[#This Row],[Price]]&gt;=27524,"High","Mid"))</f>
        <v>High</v>
      </c>
      <c r="C1212" s="10">
        <v>2019</v>
      </c>
      <c r="D1212" t="s">
        <v>47</v>
      </c>
      <c r="E1212" t="s">
        <v>1190</v>
      </c>
      <c r="F12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Lifted Trd Sport</v>
      </c>
      <c r="H1212" t="s">
        <v>49</v>
      </c>
      <c r="I1212" t="s">
        <v>22</v>
      </c>
      <c r="J1212" s="14">
        <v>33078</v>
      </c>
      <c r="K1212" t="s">
        <v>23</v>
      </c>
      <c r="L1212" t="s">
        <v>36</v>
      </c>
      <c r="M1212" t="s">
        <v>73</v>
      </c>
      <c r="N1212" s="8" t="s">
        <v>83</v>
      </c>
      <c r="O1212" t="s">
        <v>83</v>
      </c>
      <c r="P1212" t="s">
        <v>138</v>
      </c>
      <c r="Q1212">
        <v>33.3917</v>
      </c>
      <c r="R1212">
        <v>-111.92489999999999</v>
      </c>
      <c r="S1212" t="s">
        <v>1191</v>
      </c>
    </row>
    <row r="1213" spans="1:19" x14ac:dyDescent="0.3">
      <c r="A1213" s="7">
        <v>40995</v>
      </c>
      <c r="B1213" s="7" t="str">
        <f>IF(Table2[[#This Row],[Price]]&lt;4900,"Low",
   IF(Table2[[#This Row],[Price]]&gt;=27524,"High","Mid"))</f>
        <v>High</v>
      </c>
      <c r="C1213" s="10">
        <v>2018</v>
      </c>
      <c r="D1213" t="s">
        <v>71</v>
      </c>
      <c r="E1213" t="s">
        <v>958</v>
      </c>
      <c r="F12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 Sport S</v>
      </c>
      <c r="H1213" t="s">
        <v>49</v>
      </c>
      <c r="I1213" t="s">
        <v>22</v>
      </c>
      <c r="J1213" s="14">
        <v>26335</v>
      </c>
      <c r="K1213" t="s">
        <v>23</v>
      </c>
      <c r="L1213" t="s">
        <v>36</v>
      </c>
      <c r="M1213" t="s">
        <v>73</v>
      </c>
      <c r="O1213" t="s">
        <v>90</v>
      </c>
      <c r="P1213" t="s">
        <v>26</v>
      </c>
      <c r="Q1213">
        <v>33.3917</v>
      </c>
      <c r="R1213">
        <v>-111.92489999999999</v>
      </c>
      <c r="S1213" t="s">
        <v>959</v>
      </c>
    </row>
    <row r="1214" spans="1:19" x14ac:dyDescent="0.3">
      <c r="A1214" s="7">
        <v>64995</v>
      </c>
      <c r="B1214" s="7" t="str">
        <f>IF(Table2[[#This Row],[Price]]&lt;4900,"Low",
   IF(Table2[[#This Row],[Price]]&gt;=27524,"High","Mid"))</f>
        <v>High</v>
      </c>
      <c r="C1214" s="10">
        <v>2017</v>
      </c>
      <c r="D1214" t="s">
        <v>51</v>
      </c>
      <c r="E1214" t="s">
        <v>1714</v>
      </c>
      <c r="F12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Ltz Lifted Duramax 6.6 Liter</v>
      </c>
      <c r="H1214" t="s">
        <v>41</v>
      </c>
      <c r="I1214" t="s">
        <v>24</v>
      </c>
      <c r="J1214" s="14">
        <v>57920</v>
      </c>
      <c r="K1214" t="s">
        <v>23</v>
      </c>
      <c r="L1214" t="s">
        <v>36</v>
      </c>
      <c r="M1214" t="s">
        <v>73</v>
      </c>
      <c r="N1214" s="8" t="s">
        <v>83</v>
      </c>
      <c r="O1214" t="s">
        <v>83</v>
      </c>
      <c r="P1214" t="s">
        <v>97</v>
      </c>
      <c r="Q1214">
        <v>33.3917</v>
      </c>
      <c r="R1214">
        <v>-111.92489999999999</v>
      </c>
      <c r="S1214" t="s">
        <v>1715</v>
      </c>
    </row>
    <row r="1215" spans="1:19" x14ac:dyDescent="0.3">
      <c r="A1215" s="7">
        <v>62995</v>
      </c>
      <c r="B1215" s="7" t="str">
        <f>IF(Table2[[#This Row],[Price]]&lt;4900,"Low",
   IF(Table2[[#This Row],[Price]]&gt;=27524,"High","Mid"))</f>
        <v>High</v>
      </c>
      <c r="C1215" s="10">
        <v>2017</v>
      </c>
      <c r="D1215" t="s">
        <v>51</v>
      </c>
      <c r="E1215" t="s">
        <v>2003</v>
      </c>
      <c r="F12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 High Country Drw 4Wd 6.6L Duramax</v>
      </c>
      <c r="H1215" t="s">
        <v>41</v>
      </c>
      <c r="I1215" t="s">
        <v>24</v>
      </c>
      <c r="J1215" s="14">
        <v>74015</v>
      </c>
      <c r="K1215" t="s">
        <v>23</v>
      </c>
      <c r="L1215" t="s">
        <v>36</v>
      </c>
      <c r="M1215" t="s">
        <v>73</v>
      </c>
      <c r="N1215" s="8" t="s">
        <v>83</v>
      </c>
      <c r="O1215" t="s">
        <v>83</v>
      </c>
      <c r="P1215" t="s">
        <v>26</v>
      </c>
      <c r="Q1215">
        <v>33.3917</v>
      </c>
      <c r="R1215">
        <v>-111.92489999999999</v>
      </c>
      <c r="S1215" t="s">
        <v>2004</v>
      </c>
    </row>
    <row r="1216" spans="1:19" x14ac:dyDescent="0.3">
      <c r="A1216" s="7">
        <v>69999</v>
      </c>
      <c r="B1216" s="7" t="str">
        <f>IF(Table2[[#This Row],[Price]]&lt;4900,"Low",
   IF(Table2[[#This Row],[Price]]&gt;=27524,"High","Mid"))</f>
        <v>High</v>
      </c>
      <c r="C1216" s="10">
        <v>2017</v>
      </c>
      <c r="D1216" t="s">
        <v>20</v>
      </c>
      <c r="E1216" t="s">
        <v>1593</v>
      </c>
      <c r="F12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Raotor</v>
      </c>
      <c r="H1216" t="s">
        <v>49</v>
      </c>
      <c r="I1216" t="s">
        <v>22</v>
      </c>
      <c r="J1216" s="14">
        <v>52000</v>
      </c>
      <c r="K1216" t="s">
        <v>23</v>
      </c>
      <c r="L1216" t="s">
        <v>36</v>
      </c>
      <c r="M1216" t="s">
        <v>73</v>
      </c>
      <c r="N1216" s="8" t="s">
        <v>83</v>
      </c>
      <c r="O1216" s="8" t="s">
        <v>83</v>
      </c>
      <c r="Q1216">
        <v>35.268887999999997</v>
      </c>
      <c r="R1216">
        <v>-106.662312</v>
      </c>
      <c r="S1216" t="s">
        <v>1595</v>
      </c>
    </row>
    <row r="1217" spans="1:19" x14ac:dyDescent="0.3">
      <c r="A1217" s="7">
        <v>14000</v>
      </c>
      <c r="B1217" s="7" t="str">
        <f>IF(Table2[[#This Row],[Price]]&lt;4900,"Low",
   IF(Table2[[#This Row],[Price]]&gt;=27524,"High","Mid"))</f>
        <v>Mid</v>
      </c>
      <c r="C1217" s="10">
        <v>2007</v>
      </c>
      <c r="D1217" t="s">
        <v>208</v>
      </c>
      <c r="E1217" t="s">
        <v>3071</v>
      </c>
      <c r="F12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335I</v>
      </c>
      <c r="G1217" t="s">
        <v>132</v>
      </c>
      <c r="H1217" t="s">
        <v>49</v>
      </c>
      <c r="I1217" t="s">
        <v>22</v>
      </c>
      <c r="J1217" s="14">
        <v>157000</v>
      </c>
      <c r="K1217" t="s">
        <v>23</v>
      </c>
      <c r="L1217" t="s">
        <v>36</v>
      </c>
      <c r="M1217" t="s">
        <v>42</v>
      </c>
      <c r="N1217" t="s">
        <v>95</v>
      </c>
      <c r="O1217" t="s">
        <v>63</v>
      </c>
      <c r="P1217" t="s">
        <v>68</v>
      </c>
      <c r="Q1217">
        <v>34.7806</v>
      </c>
      <c r="R1217">
        <v>-106.7115</v>
      </c>
      <c r="S1217" t="s">
        <v>3072</v>
      </c>
    </row>
    <row r="1218" spans="1:19" x14ac:dyDescent="0.3">
      <c r="A1218" s="7">
        <v>29999</v>
      </c>
      <c r="B1218" s="7" t="str">
        <f>IF(Table2[[#This Row],[Price]]&lt;4900,"Low",
   IF(Table2[[#This Row],[Price]]&gt;=27524,"High","Mid"))</f>
        <v>High</v>
      </c>
      <c r="C1218" s="10">
        <v>2014</v>
      </c>
      <c r="D1218" t="s">
        <v>71</v>
      </c>
      <c r="E1218" t="s">
        <v>1819</v>
      </c>
      <c r="F12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Oscar Mike</v>
      </c>
      <c r="H1218" t="s">
        <v>49</v>
      </c>
      <c r="I1218" t="s">
        <v>22</v>
      </c>
      <c r="J1218" s="14">
        <v>63000</v>
      </c>
      <c r="K1218" t="s">
        <v>23</v>
      </c>
      <c r="L1218" t="s">
        <v>36</v>
      </c>
      <c r="M1218" t="s">
        <v>73</v>
      </c>
      <c r="Q1218">
        <v>35.106990000000003</v>
      </c>
      <c r="R1218">
        <v>-106.62729299999999</v>
      </c>
      <c r="S1218" t="s">
        <v>1820</v>
      </c>
    </row>
    <row r="1219" spans="1:19" x14ac:dyDescent="0.3">
      <c r="A1219" s="7">
        <v>9000</v>
      </c>
      <c r="B1219" s="7" t="str">
        <f>IF(Table2[[#This Row],[Price]]&lt;4900,"Low",
   IF(Table2[[#This Row],[Price]]&gt;=27524,"High","Mid"))</f>
        <v>Mid</v>
      </c>
      <c r="C1219" s="10">
        <v>2010</v>
      </c>
      <c r="D1219" t="s">
        <v>241</v>
      </c>
      <c r="E1219" t="s">
        <v>3018</v>
      </c>
      <c r="F12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Touareg</v>
      </c>
      <c r="G1219" t="s">
        <v>59</v>
      </c>
      <c r="I1219" t="s">
        <v>22</v>
      </c>
      <c r="J1219" s="14">
        <v>150750</v>
      </c>
      <c r="K1219" t="s">
        <v>23</v>
      </c>
      <c r="L1219" t="s">
        <v>36</v>
      </c>
      <c r="M1219" t="s">
        <v>73</v>
      </c>
      <c r="N1219" t="s">
        <v>95</v>
      </c>
      <c r="O1219" t="s">
        <v>90</v>
      </c>
      <c r="P1219" t="s">
        <v>138</v>
      </c>
      <c r="Q1219">
        <v>35.134700000000002</v>
      </c>
      <c r="R1219">
        <v>-106.6427</v>
      </c>
      <c r="S1219" t="s">
        <v>3019</v>
      </c>
    </row>
    <row r="1220" spans="1:19" x14ac:dyDescent="0.3">
      <c r="A1220" s="7">
        <v>6750</v>
      </c>
      <c r="B1220" s="7" t="str">
        <f>IF(Table2[[#This Row],[Price]]&lt;4900,"Low",
   IF(Table2[[#This Row],[Price]]&gt;=27524,"High","Mid"))</f>
        <v>Mid</v>
      </c>
      <c r="C1220" s="10">
        <v>2010</v>
      </c>
      <c r="D1220" t="s">
        <v>20</v>
      </c>
      <c r="E1220" t="s">
        <v>2696</v>
      </c>
      <c r="F12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F550 Lariat</v>
      </c>
      <c r="G1220" t="s">
        <v>132</v>
      </c>
      <c r="H1220" t="s">
        <v>41</v>
      </c>
      <c r="I1220" t="s">
        <v>30</v>
      </c>
      <c r="J1220" s="14">
        <v>120000</v>
      </c>
      <c r="K1220" t="s">
        <v>23</v>
      </c>
      <c r="L1220" t="s">
        <v>36</v>
      </c>
      <c r="M1220" t="s">
        <v>73</v>
      </c>
      <c r="O1220" s="8" t="s">
        <v>90</v>
      </c>
      <c r="Q1220">
        <v>37.178632999999998</v>
      </c>
      <c r="R1220">
        <v>-104.51611699999999</v>
      </c>
      <c r="S1220" t="s">
        <v>2697</v>
      </c>
    </row>
    <row r="1221" spans="1:19" x14ac:dyDescent="0.3">
      <c r="A1221" s="7">
        <v>7500</v>
      </c>
      <c r="B1221" s="7" t="str">
        <f>IF(Table2[[#This Row],[Price]]&lt;4900,"Low",
   IF(Table2[[#This Row],[Price]]&gt;=27524,"High","Mid"))</f>
        <v>Mid</v>
      </c>
      <c r="C1221" s="10">
        <v>2000</v>
      </c>
      <c r="D1221" t="s">
        <v>51</v>
      </c>
      <c r="E1221" t="s">
        <v>1929</v>
      </c>
      <c r="F12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C3500</v>
      </c>
      <c r="G1221" t="s">
        <v>137</v>
      </c>
      <c r="H1221" t="s">
        <v>41</v>
      </c>
      <c r="I1221" t="s">
        <v>22</v>
      </c>
      <c r="J1221" s="14">
        <v>70000</v>
      </c>
      <c r="K1221" t="s">
        <v>172</v>
      </c>
      <c r="L1221" t="s">
        <v>36</v>
      </c>
      <c r="Q1221">
        <v>34.969253000000002</v>
      </c>
      <c r="R1221">
        <v>-106.630982</v>
      </c>
      <c r="S1221" t="s">
        <v>1930</v>
      </c>
    </row>
    <row r="1222" spans="1:19" x14ac:dyDescent="0.3">
      <c r="A1222" s="7">
        <v>5500</v>
      </c>
      <c r="B1222" s="7" t="str">
        <f>IF(Table2[[#This Row],[Price]]&lt;4900,"Low",
   IF(Table2[[#This Row],[Price]]&gt;=27524,"High","Mid"))</f>
        <v>Mid</v>
      </c>
      <c r="C1222" s="10">
        <v>1998</v>
      </c>
      <c r="D1222" t="s">
        <v>51</v>
      </c>
      <c r="E1222" t="s">
        <v>848</v>
      </c>
      <c r="F12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I1222" t="s">
        <v>22</v>
      </c>
      <c r="J1222" s="14">
        <v>154000</v>
      </c>
      <c r="K1222" t="s">
        <v>23</v>
      </c>
      <c r="L1222" t="s">
        <v>36</v>
      </c>
      <c r="Q1222">
        <v>34.969253000000002</v>
      </c>
      <c r="R1222">
        <v>-106.630982</v>
      </c>
      <c r="S1222" t="s">
        <v>3057</v>
      </c>
    </row>
    <row r="1223" spans="1:19" x14ac:dyDescent="0.3">
      <c r="A1223" s="7">
        <v>38999</v>
      </c>
      <c r="B1223" s="7" t="str">
        <f>IF(Table2[[#This Row],[Price]]&lt;4900,"Low",
   IF(Table2[[#This Row],[Price]]&gt;=27524,"High","Mid"))</f>
        <v>High</v>
      </c>
      <c r="C1223" s="10">
        <v>1997</v>
      </c>
      <c r="D1223" t="s">
        <v>241</v>
      </c>
      <c r="E1223" t="s">
        <v>2605</v>
      </c>
      <c r="F12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Eurovan Campmobile</v>
      </c>
      <c r="H1223" t="s">
        <v>49</v>
      </c>
      <c r="I1223" t="s">
        <v>22</v>
      </c>
      <c r="J1223" s="14">
        <v>113591</v>
      </c>
      <c r="K1223" t="s">
        <v>23</v>
      </c>
      <c r="L1223" t="s">
        <v>36</v>
      </c>
      <c r="M1223" t="s">
        <v>61</v>
      </c>
      <c r="O1223" t="s">
        <v>141</v>
      </c>
      <c r="P1223" t="s">
        <v>26</v>
      </c>
      <c r="Q1223">
        <v>47.704884</v>
      </c>
      <c r="R1223">
        <v>-122.17381899999999</v>
      </c>
      <c r="S1223" t="s">
        <v>2606</v>
      </c>
    </row>
    <row r="1224" spans="1:19" x14ac:dyDescent="0.3">
      <c r="A1224" s="7">
        <v>35590</v>
      </c>
      <c r="B1224" s="7" t="str">
        <f>IF(Table2[[#This Row],[Price]]&lt;4900,"Low",
   IF(Table2[[#This Row],[Price]]&gt;=27524,"High","Mid"))</f>
        <v>High</v>
      </c>
      <c r="C1224" s="10">
        <v>2018</v>
      </c>
      <c r="D1224" t="s">
        <v>211</v>
      </c>
      <c r="E1224" t="s">
        <v>1028</v>
      </c>
      <c r="F12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 Allroad Premium Wagon 4D</v>
      </c>
      <c r="G1224" t="s">
        <v>59</v>
      </c>
      <c r="I1224" t="s">
        <v>22</v>
      </c>
      <c r="J1224" s="14">
        <v>28162</v>
      </c>
      <c r="K1224" t="s">
        <v>23</v>
      </c>
      <c r="L1224" t="s">
        <v>24</v>
      </c>
      <c r="O1224" t="s">
        <v>199</v>
      </c>
      <c r="Q1224">
        <v>35.11</v>
      </c>
      <c r="R1224">
        <v>-106.62</v>
      </c>
      <c r="S1224" t="s">
        <v>1029</v>
      </c>
    </row>
    <row r="1225" spans="1:19" x14ac:dyDescent="0.3">
      <c r="A1225" s="7">
        <v>27990</v>
      </c>
      <c r="B1225" s="7" t="str">
        <f>IF(Table2[[#This Row],[Price]]&lt;4900,"Low",
   IF(Table2[[#This Row],[Price]]&gt;=27524,"High","Mid"))</f>
        <v>High</v>
      </c>
      <c r="C1225" s="10">
        <v>2011</v>
      </c>
      <c r="D1225" t="s">
        <v>227</v>
      </c>
      <c r="E1225" t="s">
        <v>1788</v>
      </c>
      <c r="F12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Cl-Class Cl 550</v>
      </c>
      <c r="G1225" t="s">
        <v>59</v>
      </c>
      <c r="H1225" t="s">
        <v>41</v>
      </c>
      <c r="I1225" t="s">
        <v>22</v>
      </c>
      <c r="J1225" s="14">
        <v>61445</v>
      </c>
      <c r="K1225" t="s">
        <v>23</v>
      </c>
      <c r="L1225" t="s">
        <v>36</v>
      </c>
      <c r="O1225" t="s">
        <v>44</v>
      </c>
      <c r="P1225" t="s">
        <v>55</v>
      </c>
      <c r="Q1225">
        <v>35.11</v>
      </c>
      <c r="R1225">
        <v>-106.62</v>
      </c>
      <c r="S1225" t="s">
        <v>1789</v>
      </c>
    </row>
    <row r="1226" spans="1:19" x14ac:dyDescent="0.3">
      <c r="A1226" s="7">
        <v>28590</v>
      </c>
      <c r="B1226" s="7" t="str">
        <f>IF(Table2[[#This Row],[Price]]&lt;4900,"Low",
   IF(Table2[[#This Row],[Price]]&gt;=27524,"High","Mid"))</f>
        <v>High</v>
      </c>
      <c r="C1226" s="10">
        <v>2019</v>
      </c>
      <c r="D1226" t="s">
        <v>241</v>
      </c>
      <c r="E1226" t="s">
        <v>615</v>
      </c>
      <c r="F12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Gti Se Hatchback</v>
      </c>
      <c r="G1226" t="s">
        <v>59</v>
      </c>
      <c r="I1226" t="s">
        <v>22</v>
      </c>
      <c r="J1226" s="14">
        <v>14568</v>
      </c>
      <c r="K1226" t="s">
        <v>23</v>
      </c>
      <c r="L1226" t="s">
        <v>24</v>
      </c>
      <c r="M1226" t="s">
        <v>61</v>
      </c>
      <c r="O1226" t="s">
        <v>63</v>
      </c>
      <c r="P1226" t="s">
        <v>68</v>
      </c>
      <c r="Q1226">
        <v>35.11</v>
      </c>
      <c r="R1226">
        <v>-106.62</v>
      </c>
      <c r="S1226" t="s">
        <v>616</v>
      </c>
    </row>
    <row r="1227" spans="1:19" x14ac:dyDescent="0.3">
      <c r="A1227" s="7">
        <v>19990</v>
      </c>
      <c r="B1227" s="7" t="str">
        <f>IF(Table2[[#This Row],[Price]]&lt;4900,"Low",
   IF(Table2[[#This Row],[Price]]&gt;=27524,"High","Mid"))</f>
        <v>Mid</v>
      </c>
      <c r="C1227" s="10">
        <v>2017</v>
      </c>
      <c r="D1227" t="s">
        <v>57</v>
      </c>
      <c r="E1227" t="s">
        <v>823</v>
      </c>
      <c r="F12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 Sport Sv Utility 4D</v>
      </c>
      <c r="G1227" t="s">
        <v>59</v>
      </c>
      <c r="I1227" t="s">
        <v>22</v>
      </c>
      <c r="J1227" s="14">
        <v>21466</v>
      </c>
      <c r="K1227" t="s">
        <v>23</v>
      </c>
      <c r="L1227" t="s">
        <v>24</v>
      </c>
      <c r="N1227" s="8" t="s">
        <v>146</v>
      </c>
      <c r="O1227" t="s">
        <v>129</v>
      </c>
      <c r="P1227" t="s">
        <v>68</v>
      </c>
      <c r="Q1227">
        <v>35.11</v>
      </c>
      <c r="R1227">
        <v>-106.62</v>
      </c>
      <c r="S1227" t="s">
        <v>616</v>
      </c>
    </row>
    <row r="1228" spans="1:19" x14ac:dyDescent="0.3">
      <c r="A1228" s="7">
        <v>27990</v>
      </c>
      <c r="B1228" s="7" t="str">
        <f>IF(Table2[[#This Row],[Price]]&lt;4900,"Low",
   IF(Table2[[#This Row],[Price]]&gt;=27524,"High","Mid"))</f>
        <v>High</v>
      </c>
      <c r="C1228" s="10">
        <v>2017</v>
      </c>
      <c r="D1228" t="s">
        <v>483</v>
      </c>
      <c r="E1228" t="s">
        <v>961</v>
      </c>
      <c r="F12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Qx60 3.5 Sport Utility</v>
      </c>
      <c r="G1228" t="s">
        <v>59</v>
      </c>
      <c r="H1228" t="s">
        <v>49</v>
      </c>
      <c r="I1228" t="s">
        <v>24</v>
      </c>
      <c r="J1228" s="14">
        <v>26355</v>
      </c>
      <c r="K1228" t="s">
        <v>23</v>
      </c>
      <c r="L1228" t="s">
        <v>24</v>
      </c>
      <c r="M1228" t="s">
        <v>61</v>
      </c>
      <c r="O1228" t="s">
        <v>24</v>
      </c>
      <c r="P1228" t="s">
        <v>45</v>
      </c>
      <c r="Q1228">
        <v>35.11</v>
      </c>
      <c r="R1228">
        <v>-106.62</v>
      </c>
      <c r="S1228" t="s">
        <v>962</v>
      </c>
    </row>
    <row r="1229" spans="1:19" x14ac:dyDescent="0.3">
      <c r="A1229" s="7">
        <v>22590</v>
      </c>
      <c r="B1229" s="7" t="str">
        <f>IF(Table2[[#This Row],[Price]]&lt;4900,"Low",
   IF(Table2[[#This Row],[Price]]&gt;=27524,"High","Mid"))</f>
        <v>Mid</v>
      </c>
      <c r="C1229" s="10">
        <v>2019</v>
      </c>
      <c r="D1229" t="s">
        <v>205</v>
      </c>
      <c r="E1229" t="s">
        <v>1105</v>
      </c>
      <c r="F12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 2.4 Se Sport</v>
      </c>
      <c r="G1229" t="s">
        <v>59</v>
      </c>
      <c r="I1229" t="s">
        <v>22</v>
      </c>
      <c r="J1229" s="14">
        <v>30315</v>
      </c>
      <c r="K1229" t="s">
        <v>23</v>
      </c>
      <c r="L1229" t="s">
        <v>24</v>
      </c>
      <c r="M1229" t="s">
        <v>61</v>
      </c>
      <c r="O1229" t="s">
        <v>90</v>
      </c>
      <c r="P1229" t="s">
        <v>26</v>
      </c>
      <c r="Q1229">
        <v>35.11</v>
      </c>
      <c r="R1229">
        <v>-106.62</v>
      </c>
      <c r="S1229" t="s">
        <v>962</v>
      </c>
    </row>
    <row r="1230" spans="1:19" x14ac:dyDescent="0.3">
      <c r="A1230" s="7">
        <v>35590</v>
      </c>
      <c r="B1230" s="7" t="str">
        <f>IF(Table2[[#This Row],[Price]]&lt;4900,"Low",
   IF(Table2[[#This Row],[Price]]&gt;=27524,"High","Mid"))</f>
        <v>High</v>
      </c>
      <c r="C1230" s="10">
        <v>2019</v>
      </c>
      <c r="D1230" t="s">
        <v>408</v>
      </c>
      <c r="E1230" t="s">
        <v>409</v>
      </c>
      <c r="F12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Alfa-Romeo Romeo Giulia Ti Sport Sedan</v>
      </c>
      <c r="G1230" t="s">
        <v>59</v>
      </c>
      <c r="I1230" t="s">
        <v>22</v>
      </c>
      <c r="J1230" s="14">
        <v>8573</v>
      </c>
      <c r="K1230" t="s">
        <v>23</v>
      </c>
      <c r="L1230" t="s">
        <v>24</v>
      </c>
      <c r="M1230" t="s">
        <v>42</v>
      </c>
      <c r="O1230" t="s">
        <v>63</v>
      </c>
      <c r="P1230" t="s">
        <v>55</v>
      </c>
      <c r="Q1230">
        <v>35.11</v>
      </c>
      <c r="R1230">
        <v>-106.62</v>
      </c>
      <c r="S1230" t="s">
        <v>410</v>
      </c>
    </row>
    <row r="1231" spans="1:19" x14ac:dyDescent="0.3">
      <c r="A1231" s="7">
        <v>32990</v>
      </c>
      <c r="B1231" s="7" t="str">
        <f>IF(Table2[[#This Row],[Price]]&lt;4900,"Low",
   IF(Table2[[#This Row],[Price]]&gt;=27524,"High","Mid"))</f>
        <v>High</v>
      </c>
      <c r="C1231" s="10">
        <v>2020</v>
      </c>
      <c r="D1231" t="s">
        <v>153</v>
      </c>
      <c r="E1231" t="s">
        <v>427</v>
      </c>
      <c r="F12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Ct5 Premium Luxury</v>
      </c>
      <c r="G1231" t="s">
        <v>59</v>
      </c>
      <c r="I1231" t="s">
        <v>22</v>
      </c>
      <c r="J1231" s="14">
        <v>17967</v>
      </c>
      <c r="K1231" t="s">
        <v>23</v>
      </c>
      <c r="L1231" t="s">
        <v>24</v>
      </c>
      <c r="M1231" t="s">
        <v>42</v>
      </c>
      <c r="O1231" t="s">
        <v>63</v>
      </c>
      <c r="P1231" t="s">
        <v>68</v>
      </c>
      <c r="Q1231">
        <v>35.11</v>
      </c>
      <c r="R1231">
        <v>-106.62</v>
      </c>
      <c r="S1231" t="s">
        <v>410</v>
      </c>
    </row>
    <row r="1232" spans="1:19" x14ac:dyDescent="0.3">
      <c r="A1232" s="7">
        <v>34990</v>
      </c>
      <c r="B1232" s="7" t="str">
        <f>IF(Table2[[#This Row],[Price]]&lt;4900,"Low",
   IF(Table2[[#This Row],[Price]]&gt;=27524,"High","Mid"))</f>
        <v>High</v>
      </c>
      <c r="C1232" s="10">
        <v>2017</v>
      </c>
      <c r="D1232" t="s">
        <v>174</v>
      </c>
      <c r="E1232" t="s">
        <v>999</v>
      </c>
      <c r="F12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 R/T Sport Utility</v>
      </c>
      <c r="G1232" t="s">
        <v>59</v>
      </c>
      <c r="H1232" t="s">
        <v>41</v>
      </c>
      <c r="I1232" t="s">
        <v>22</v>
      </c>
      <c r="J1232" s="14">
        <v>27451</v>
      </c>
      <c r="K1232" t="s">
        <v>23</v>
      </c>
      <c r="L1232" t="s">
        <v>24</v>
      </c>
      <c r="M1232" t="s">
        <v>42</v>
      </c>
      <c r="O1232" t="s">
        <v>24</v>
      </c>
      <c r="P1232" t="s">
        <v>68</v>
      </c>
      <c r="Q1232">
        <v>35.11</v>
      </c>
      <c r="R1232">
        <v>-106.62</v>
      </c>
      <c r="S1232" t="s">
        <v>410</v>
      </c>
    </row>
    <row r="1233" spans="1:19" x14ac:dyDescent="0.3">
      <c r="A1233" s="7">
        <v>35990</v>
      </c>
      <c r="B1233" s="7" t="str">
        <f>IF(Table2[[#This Row],[Price]]&lt;4900,"Low",
   IF(Table2[[#This Row],[Price]]&gt;=27524,"High","Mid"))</f>
        <v>High</v>
      </c>
      <c r="C1233" s="10">
        <v>2020</v>
      </c>
      <c r="D1233" t="s">
        <v>174</v>
      </c>
      <c r="E1233" t="s">
        <v>201</v>
      </c>
      <c r="F12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 R/T Coupe 2D</v>
      </c>
      <c r="G1233" t="s">
        <v>59</v>
      </c>
      <c r="H1233" t="s">
        <v>41</v>
      </c>
      <c r="I1233" t="s">
        <v>22</v>
      </c>
      <c r="J1233" s="14">
        <v>1548</v>
      </c>
      <c r="K1233" t="s">
        <v>23</v>
      </c>
      <c r="L1233" t="s">
        <v>24</v>
      </c>
      <c r="M1233" t="s">
        <v>42</v>
      </c>
      <c r="O1233" t="s">
        <v>44</v>
      </c>
      <c r="P1233" t="s">
        <v>68</v>
      </c>
      <c r="Q1233">
        <v>35.11</v>
      </c>
      <c r="R1233">
        <v>-106.62</v>
      </c>
      <c r="S1233" t="s">
        <v>202</v>
      </c>
    </row>
    <row r="1234" spans="1:19" x14ac:dyDescent="0.3">
      <c r="A1234" s="7">
        <v>28590</v>
      </c>
      <c r="B1234" s="7" t="str">
        <f>IF(Table2[[#This Row],[Price]]&lt;4900,"Low",
   IF(Table2[[#This Row],[Price]]&gt;=27524,"High","Mid"))</f>
        <v>High</v>
      </c>
      <c r="C1234" s="10">
        <v>2019</v>
      </c>
      <c r="D1234" t="s">
        <v>390</v>
      </c>
      <c r="E1234" t="s">
        <v>674</v>
      </c>
      <c r="F12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Passport Sport Suv 4D</v>
      </c>
      <c r="G1234" t="s">
        <v>59</v>
      </c>
      <c r="H1234" t="s">
        <v>49</v>
      </c>
      <c r="I1234" t="s">
        <v>22</v>
      </c>
      <c r="J1234" s="14">
        <v>17043</v>
      </c>
      <c r="K1234" t="s">
        <v>23</v>
      </c>
      <c r="L1234" t="s">
        <v>24</v>
      </c>
      <c r="O1234" t="s">
        <v>24</v>
      </c>
      <c r="Q1234">
        <v>35.11</v>
      </c>
      <c r="R1234">
        <v>-106.62</v>
      </c>
      <c r="S1234" t="s">
        <v>202</v>
      </c>
    </row>
    <row r="1235" spans="1:19" x14ac:dyDescent="0.3">
      <c r="A1235" s="7">
        <v>18990</v>
      </c>
      <c r="B1235" s="7" t="str">
        <f>IF(Table2[[#This Row],[Price]]&lt;4900,"Low",
   IF(Table2[[#This Row],[Price]]&gt;=27524,"High","Mid"))</f>
        <v>Mid</v>
      </c>
      <c r="C1235" s="10">
        <v>2017</v>
      </c>
      <c r="D1235" t="s">
        <v>241</v>
      </c>
      <c r="E1235" t="s">
        <v>873</v>
      </c>
      <c r="F12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 Limited 2.0T</v>
      </c>
      <c r="G1235" t="s">
        <v>59</v>
      </c>
      <c r="I1235" t="s">
        <v>22</v>
      </c>
      <c r="J1235" s="14">
        <v>22884</v>
      </c>
      <c r="K1235" t="s">
        <v>23</v>
      </c>
      <c r="L1235" t="s">
        <v>24</v>
      </c>
      <c r="M1235" t="s">
        <v>61</v>
      </c>
      <c r="O1235" t="s">
        <v>24</v>
      </c>
      <c r="P1235" t="s">
        <v>45</v>
      </c>
      <c r="Q1235">
        <v>35.11</v>
      </c>
      <c r="R1235">
        <v>-106.62</v>
      </c>
      <c r="S1235" t="s">
        <v>874</v>
      </c>
    </row>
    <row r="1236" spans="1:19" x14ac:dyDescent="0.3">
      <c r="A1236" s="7">
        <v>19590</v>
      </c>
      <c r="B1236" s="7" t="str">
        <f>IF(Table2[[#This Row],[Price]]&lt;4900,"Low",
   IF(Table2[[#This Row],[Price]]&gt;=27524,"High","Mid"))</f>
        <v>Mid</v>
      </c>
      <c r="C1236" s="10">
        <v>2018</v>
      </c>
      <c r="D1236" t="s">
        <v>197</v>
      </c>
      <c r="E1236" t="s">
        <v>913</v>
      </c>
      <c r="F12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Soul Ev + Wagon 4D</v>
      </c>
      <c r="G1236" t="s">
        <v>59</v>
      </c>
      <c r="H1236" s="8" t="s">
        <v>275</v>
      </c>
      <c r="I1236" t="s">
        <v>24</v>
      </c>
      <c r="J1236" s="14">
        <v>24206</v>
      </c>
      <c r="K1236" t="s">
        <v>23</v>
      </c>
      <c r="L1236" t="s">
        <v>24</v>
      </c>
      <c r="M1236" t="s">
        <v>61</v>
      </c>
      <c r="O1236" t="s">
        <v>199</v>
      </c>
      <c r="P1236" t="s">
        <v>68</v>
      </c>
      <c r="Q1236">
        <v>35.11</v>
      </c>
      <c r="R1236">
        <v>-106.62</v>
      </c>
      <c r="S1236" t="s">
        <v>874</v>
      </c>
    </row>
    <row r="1237" spans="1:19" x14ac:dyDescent="0.3">
      <c r="A1237" s="7">
        <v>38990</v>
      </c>
      <c r="B1237" s="7" t="str">
        <f>IF(Table2[[#This Row],[Price]]&lt;4900,"Low",
   IF(Table2[[#This Row],[Price]]&gt;=27524,"High","Mid"))</f>
        <v>High</v>
      </c>
      <c r="C1237" s="10">
        <v>2020</v>
      </c>
      <c r="D1237" t="s">
        <v>47</v>
      </c>
      <c r="E1237" t="s">
        <v>347</v>
      </c>
      <c r="F12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Hybrid Le</v>
      </c>
      <c r="G1237" t="s">
        <v>59</v>
      </c>
      <c r="H1237" s="8" t="s">
        <v>86</v>
      </c>
      <c r="I1237" t="s">
        <v>102</v>
      </c>
      <c r="J1237" s="14">
        <v>6751</v>
      </c>
      <c r="K1237" t="s">
        <v>23</v>
      </c>
      <c r="L1237" t="s">
        <v>24</v>
      </c>
      <c r="N1237" s="8" t="s">
        <v>110</v>
      </c>
      <c r="O1237" t="s">
        <v>24</v>
      </c>
      <c r="P1237" t="s">
        <v>97</v>
      </c>
      <c r="Q1237">
        <v>35.11</v>
      </c>
      <c r="R1237">
        <v>-106.62</v>
      </c>
      <c r="S1237" t="s">
        <v>348</v>
      </c>
    </row>
    <row r="1238" spans="1:19" x14ac:dyDescent="0.3">
      <c r="A1238" s="7">
        <v>29990</v>
      </c>
      <c r="B1238" s="7" t="str">
        <f>IF(Table2[[#This Row],[Price]]&lt;4900,"Low",
   IF(Table2[[#This Row],[Price]]&gt;=27524,"High","Mid"))</f>
        <v>High</v>
      </c>
      <c r="C1238" s="10">
        <v>2019</v>
      </c>
      <c r="D1238" t="s">
        <v>241</v>
      </c>
      <c r="E1238" t="s">
        <v>641</v>
      </c>
      <c r="F12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Atlas S 4Motion Sport</v>
      </c>
      <c r="G1238" t="s">
        <v>59</v>
      </c>
      <c r="H1238" t="s">
        <v>49</v>
      </c>
      <c r="I1238" t="s">
        <v>22</v>
      </c>
      <c r="J1238" s="14">
        <v>15471</v>
      </c>
      <c r="K1238" t="s">
        <v>23</v>
      </c>
      <c r="L1238" t="s">
        <v>24</v>
      </c>
      <c r="O1238" t="s">
        <v>24</v>
      </c>
      <c r="P1238" t="s">
        <v>97</v>
      </c>
      <c r="Q1238">
        <v>35.11</v>
      </c>
      <c r="R1238">
        <v>-106.62</v>
      </c>
      <c r="S1238" t="s">
        <v>348</v>
      </c>
    </row>
    <row r="1239" spans="1:19" x14ac:dyDescent="0.3">
      <c r="A1239" s="7">
        <v>20990</v>
      </c>
      <c r="B1239" s="7" t="str">
        <f>IF(Table2[[#This Row],[Price]]&lt;4900,"Low",
   IF(Table2[[#This Row],[Price]]&gt;=27524,"High","Mid"))</f>
        <v>Mid</v>
      </c>
      <c r="C1239" s="10">
        <v>2017</v>
      </c>
      <c r="D1239" t="s">
        <v>208</v>
      </c>
      <c r="E1239" t="s">
        <v>686</v>
      </c>
      <c r="F12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I3 Range Extender Hatchback</v>
      </c>
      <c r="G1239" t="s">
        <v>59</v>
      </c>
      <c r="I1239" t="s">
        <v>87</v>
      </c>
      <c r="J1239" s="14">
        <v>17431</v>
      </c>
      <c r="K1239" t="s">
        <v>23</v>
      </c>
      <c r="L1239" t="s">
        <v>24</v>
      </c>
      <c r="M1239" t="s">
        <v>42</v>
      </c>
      <c r="O1239" s="8" t="s">
        <v>83</v>
      </c>
      <c r="P1239" t="s">
        <v>26</v>
      </c>
      <c r="Q1239">
        <v>35.11</v>
      </c>
      <c r="R1239">
        <v>-106.62</v>
      </c>
      <c r="S1239" t="s">
        <v>348</v>
      </c>
    </row>
    <row r="1240" spans="1:19" x14ac:dyDescent="0.3">
      <c r="A1240" s="7">
        <v>19990</v>
      </c>
      <c r="B1240" s="7" t="str">
        <f>IF(Table2[[#This Row],[Price]]&lt;4900,"Low",
   IF(Table2[[#This Row],[Price]]&gt;=27524,"High","Mid"))</f>
        <v>Mid</v>
      </c>
      <c r="C1240" s="10">
        <v>2018</v>
      </c>
      <c r="D1240" t="s">
        <v>174</v>
      </c>
      <c r="E1240" t="s">
        <v>338</v>
      </c>
      <c r="F12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Journey Se Sport Utility</v>
      </c>
      <c r="G1240" t="s">
        <v>59</v>
      </c>
      <c r="I1240" t="s">
        <v>22</v>
      </c>
      <c r="J1240" s="14">
        <v>6454</v>
      </c>
      <c r="K1240" t="s">
        <v>23</v>
      </c>
      <c r="L1240" t="s">
        <v>24</v>
      </c>
      <c r="M1240" t="s">
        <v>61</v>
      </c>
      <c r="O1240" t="s">
        <v>24</v>
      </c>
      <c r="P1240" t="s">
        <v>97</v>
      </c>
      <c r="Q1240">
        <v>35.11</v>
      </c>
      <c r="R1240">
        <v>-106.62</v>
      </c>
      <c r="S1240" t="s">
        <v>339</v>
      </c>
    </row>
    <row r="1241" spans="1:19" x14ac:dyDescent="0.3">
      <c r="A1241" s="7">
        <v>34990</v>
      </c>
      <c r="B1241" s="7" t="str">
        <f>IF(Table2[[#This Row],[Price]]&lt;4900,"Low",
   IF(Table2[[#This Row],[Price]]&gt;=27524,"High","Mid"))</f>
        <v>High</v>
      </c>
      <c r="C1241" s="10">
        <v>2018</v>
      </c>
      <c r="D1241" t="s">
        <v>227</v>
      </c>
      <c r="E1241" t="s">
        <v>1095</v>
      </c>
      <c r="F12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Gle 350 Sport</v>
      </c>
      <c r="G1241" t="s">
        <v>59</v>
      </c>
      <c r="H1241" t="s">
        <v>49</v>
      </c>
      <c r="I1241" t="s">
        <v>22</v>
      </c>
      <c r="J1241" s="14">
        <v>30120</v>
      </c>
      <c r="K1241" t="s">
        <v>23</v>
      </c>
      <c r="L1241" t="s">
        <v>36</v>
      </c>
      <c r="M1241" t="s">
        <v>42</v>
      </c>
      <c r="O1241" t="s">
        <v>24</v>
      </c>
      <c r="P1241" t="s">
        <v>26</v>
      </c>
      <c r="Q1241">
        <v>35.11</v>
      </c>
      <c r="R1241">
        <v>-106.62</v>
      </c>
      <c r="S1241" t="s">
        <v>339</v>
      </c>
    </row>
    <row r="1242" spans="1:19" x14ac:dyDescent="0.3">
      <c r="A1242" s="7">
        <v>28590</v>
      </c>
      <c r="B1242" s="7" t="str">
        <f>IF(Table2[[#This Row],[Price]]&lt;4900,"Low",
   IF(Table2[[#This Row],[Price]]&gt;=27524,"High","Mid"))</f>
        <v>High</v>
      </c>
      <c r="C1242" s="10">
        <v>2013</v>
      </c>
      <c r="D1242" t="s">
        <v>153</v>
      </c>
      <c r="E1242" t="s">
        <v>2398</v>
      </c>
      <c r="F12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Escalade Premium Sport</v>
      </c>
      <c r="G1242" t="s">
        <v>59</v>
      </c>
      <c r="H1242" t="s">
        <v>41</v>
      </c>
      <c r="I1242" t="s">
        <v>24</v>
      </c>
      <c r="J1242" s="14">
        <v>99413</v>
      </c>
      <c r="K1242" t="s">
        <v>23</v>
      </c>
      <c r="L1242" t="s">
        <v>24</v>
      </c>
      <c r="O1242" t="s">
        <v>24</v>
      </c>
      <c r="P1242" t="s">
        <v>68</v>
      </c>
      <c r="Q1242">
        <v>35.11</v>
      </c>
      <c r="R1242">
        <v>-106.62</v>
      </c>
      <c r="S1242" t="s">
        <v>2399</v>
      </c>
    </row>
    <row r="1243" spans="1:19" x14ac:dyDescent="0.3">
      <c r="A1243" s="7">
        <v>16990</v>
      </c>
      <c r="B1243" s="7" t="str">
        <f>IF(Table2[[#This Row],[Price]]&lt;4900,"Low",
   IF(Table2[[#This Row],[Price]]&gt;=27524,"High","Mid"))</f>
        <v>Mid</v>
      </c>
      <c r="C1243" s="10">
        <v>2014</v>
      </c>
      <c r="D1243" t="s">
        <v>295</v>
      </c>
      <c r="E1243" t="s">
        <v>721</v>
      </c>
      <c r="F12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Tsx Sedan 4D</v>
      </c>
      <c r="G1243" t="s">
        <v>59</v>
      </c>
      <c r="I1243" t="s">
        <v>22</v>
      </c>
      <c r="J1243" s="14">
        <v>84620</v>
      </c>
      <c r="K1243" t="s">
        <v>23</v>
      </c>
      <c r="L1243" t="s">
        <v>36</v>
      </c>
      <c r="M1243" t="s">
        <v>61</v>
      </c>
      <c r="O1243" t="s">
        <v>63</v>
      </c>
      <c r="P1243" t="s">
        <v>26</v>
      </c>
      <c r="Q1243">
        <v>35.11</v>
      </c>
      <c r="R1243">
        <v>-106.62</v>
      </c>
      <c r="S1243" t="s">
        <v>2167</v>
      </c>
    </row>
    <row r="1244" spans="1:19" x14ac:dyDescent="0.3">
      <c r="A1244" s="7">
        <v>20990</v>
      </c>
      <c r="B1244" s="7" t="str">
        <f>IF(Table2[[#This Row],[Price]]&lt;4900,"Low",
   IF(Table2[[#This Row],[Price]]&gt;=27524,"High","Mid"))</f>
        <v>Mid</v>
      </c>
      <c r="C1244" s="10">
        <v>2018</v>
      </c>
      <c r="D1244" t="s">
        <v>214</v>
      </c>
      <c r="E1244" t="s">
        <v>733</v>
      </c>
      <c r="F12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Mazda6 Touring Sedan 4D</v>
      </c>
      <c r="G1244" t="s">
        <v>59</v>
      </c>
      <c r="I1244" t="s">
        <v>22</v>
      </c>
      <c r="J1244" s="14">
        <v>18882</v>
      </c>
      <c r="K1244" t="s">
        <v>23</v>
      </c>
      <c r="L1244" t="s">
        <v>24</v>
      </c>
      <c r="M1244" t="s">
        <v>61</v>
      </c>
      <c r="O1244" t="s">
        <v>63</v>
      </c>
      <c r="P1244" t="s">
        <v>97</v>
      </c>
      <c r="Q1244">
        <v>35.11</v>
      </c>
      <c r="R1244">
        <v>-106.62</v>
      </c>
      <c r="S1244" t="s">
        <v>734</v>
      </c>
    </row>
    <row r="1245" spans="1:19" x14ac:dyDescent="0.3">
      <c r="A1245" s="7">
        <v>3500</v>
      </c>
      <c r="B1245" s="7" t="str">
        <f>IF(Table2[[#This Row],[Price]]&lt;4900,"Low",
   IF(Table2[[#This Row],[Price]]&gt;=27524,"High","Mid"))</f>
        <v>Low</v>
      </c>
      <c r="C1245" s="10">
        <v>2003</v>
      </c>
      <c r="D1245" t="s">
        <v>20</v>
      </c>
      <c r="E1245" t="s">
        <v>1341</v>
      </c>
      <c r="F12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I1245" t="s">
        <v>22</v>
      </c>
      <c r="J1245" s="14">
        <v>130000</v>
      </c>
      <c r="K1245" t="s">
        <v>23</v>
      </c>
      <c r="L1245" t="s">
        <v>78</v>
      </c>
      <c r="Q1245">
        <v>35.328499999999998</v>
      </c>
      <c r="R1245">
        <v>-106.5309</v>
      </c>
      <c r="S1245" t="s">
        <v>2815</v>
      </c>
    </row>
    <row r="1246" spans="1:19" x14ac:dyDescent="0.3">
      <c r="A1246" s="7">
        <v>32590</v>
      </c>
      <c r="B1246" s="7" t="str">
        <f>IF(Table2[[#This Row],[Price]]&lt;4900,"Low",
   IF(Table2[[#This Row],[Price]]&gt;=27524,"High","Mid"))</f>
        <v>High</v>
      </c>
      <c r="C1246" s="10">
        <v>2019</v>
      </c>
      <c r="D1246" t="s">
        <v>20</v>
      </c>
      <c r="E1246" t="s">
        <v>450</v>
      </c>
      <c r="F12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Xlt Sport Utility</v>
      </c>
      <c r="G1246" t="s">
        <v>59</v>
      </c>
      <c r="H1246" t="s">
        <v>49</v>
      </c>
      <c r="I1246" t="s">
        <v>22</v>
      </c>
      <c r="J1246" s="14">
        <v>15935</v>
      </c>
      <c r="K1246" t="s">
        <v>23</v>
      </c>
      <c r="L1246" t="s">
        <v>24</v>
      </c>
      <c r="M1246" t="s">
        <v>61</v>
      </c>
      <c r="N1246" s="8" t="s">
        <v>110</v>
      </c>
      <c r="O1246" t="s">
        <v>24</v>
      </c>
      <c r="P1246" t="s">
        <v>26</v>
      </c>
      <c r="Q1246">
        <v>35.11</v>
      </c>
      <c r="R1246">
        <v>-106.62</v>
      </c>
      <c r="S1246" t="s">
        <v>656</v>
      </c>
    </row>
    <row r="1247" spans="1:19" x14ac:dyDescent="0.3">
      <c r="A1247" s="7">
        <v>34990</v>
      </c>
      <c r="B1247" s="7" t="str">
        <f>IF(Table2[[#This Row],[Price]]&lt;4900,"Low",
   IF(Table2[[#This Row],[Price]]&gt;=27524,"High","Mid"))</f>
        <v>High</v>
      </c>
      <c r="C1247" s="10">
        <v>2020</v>
      </c>
      <c r="D1247" t="s">
        <v>125</v>
      </c>
      <c r="E1247" t="s">
        <v>1201</v>
      </c>
      <c r="F12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Enclave Essence Sport</v>
      </c>
      <c r="G1247" t="s">
        <v>59</v>
      </c>
      <c r="H1247" t="s">
        <v>49</v>
      </c>
      <c r="I1247" t="s">
        <v>22</v>
      </c>
      <c r="J1247" s="14">
        <v>33333</v>
      </c>
      <c r="K1247" t="s">
        <v>23</v>
      </c>
      <c r="L1247" t="s">
        <v>24</v>
      </c>
      <c r="M1247" t="s">
        <v>61</v>
      </c>
      <c r="O1247" t="s">
        <v>24</v>
      </c>
      <c r="Q1247">
        <v>35.11</v>
      </c>
      <c r="R1247">
        <v>-106.62</v>
      </c>
      <c r="S1247" t="s">
        <v>1202</v>
      </c>
    </row>
    <row r="1248" spans="1:19" x14ac:dyDescent="0.3">
      <c r="A1248" s="7">
        <v>17990</v>
      </c>
      <c r="B1248" s="7" t="str">
        <f>IF(Table2[[#This Row],[Price]]&lt;4900,"Low",
   IF(Table2[[#This Row],[Price]]&gt;=27524,"High","Mid"))</f>
        <v>Mid</v>
      </c>
      <c r="C1248" s="10">
        <v>2018</v>
      </c>
      <c r="D1248" t="s">
        <v>197</v>
      </c>
      <c r="E1248" t="s">
        <v>1826</v>
      </c>
      <c r="F12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 S Sedan 4D</v>
      </c>
      <c r="G1248" t="s">
        <v>59</v>
      </c>
      <c r="I1248" t="s">
        <v>22</v>
      </c>
      <c r="J1248" s="14">
        <v>64230</v>
      </c>
      <c r="K1248" t="s">
        <v>23</v>
      </c>
      <c r="L1248" t="s">
        <v>24</v>
      </c>
      <c r="M1248" t="s">
        <v>61</v>
      </c>
      <c r="O1248" t="s">
        <v>63</v>
      </c>
      <c r="P1248" t="s">
        <v>55</v>
      </c>
      <c r="Q1248">
        <v>35.11</v>
      </c>
      <c r="R1248">
        <v>-106.62</v>
      </c>
      <c r="S1248" t="s">
        <v>1827</v>
      </c>
    </row>
    <row r="1249" spans="1:19" x14ac:dyDescent="0.3">
      <c r="A1249" s="7">
        <v>18990</v>
      </c>
      <c r="B1249" s="7" t="str">
        <f>IF(Table2[[#This Row],[Price]]&lt;4900,"Low",
   IF(Table2[[#This Row],[Price]]&gt;=27524,"High","Mid"))</f>
        <v>Mid</v>
      </c>
      <c r="C1249" s="10">
        <v>2015</v>
      </c>
      <c r="D1249" t="s">
        <v>320</v>
      </c>
      <c r="E1249" t="s">
        <v>2292</v>
      </c>
      <c r="F12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Brz Limited Coupe 2D</v>
      </c>
      <c r="G1249" t="s">
        <v>59</v>
      </c>
      <c r="I1249" t="s">
        <v>24</v>
      </c>
      <c r="J1249" s="14">
        <v>92471</v>
      </c>
      <c r="K1249" t="s">
        <v>23</v>
      </c>
      <c r="L1249" t="s">
        <v>24</v>
      </c>
      <c r="M1249" t="s">
        <v>42</v>
      </c>
      <c r="O1249" t="s">
        <v>44</v>
      </c>
      <c r="P1249" t="s">
        <v>26</v>
      </c>
      <c r="Q1249">
        <v>35.11</v>
      </c>
      <c r="R1249">
        <v>-106.62</v>
      </c>
      <c r="S1249" t="s">
        <v>1827</v>
      </c>
    </row>
    <row r="1250" spans="1:19" x14ac:dyDescent="0.3">
      <c r="A1250" s="7">
        <v>22590</v>
      </c>
      <c r="B1250" s="7" t="str">
        <f>IF(Table2[[#This Row],[Price]]&lt;4900,"Low",
   IF(Table2[[#This Row],[Price]]&gt;=27524,"High","Mid"))</f>
        <v>Mid</v>
      </c>
      <c r="C1250" s="10">
        <v>2017</v>
      </c>
      <c r="D1250" t="s">
        <v>169</v>
      </c>
      <c r="E1250" t="s">
        <v>1260</v>
      </c>
      <c r="F12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Regular Cab Tradesman</v>
      </c>
      <c r="G1250" t="s">
        <v>59</v>
      </c>
      <c r="H1250" t="s">
        <v>41</v>
      </c>
      <c r="I1250" t="s">
        <v>22</v>
      </c>
      <c r="J1250" s="14">
        <v>39508</v>
      </c>
      <c r="K1250" t="s">
        <v>23</v>
      </c>
      <c r="L1250" t="s">
        <v>24</v>
      </c>
      <c r="M1250" s="8" t="s">
        <v>42</v>
      </c>
      <c r="N1250" s="8" t="s">
        <v>83</v>
      </c>
      <c r="O1250" t="s">
        <v>83</v>
      </c>
      <c r="P1250" t="s">
        <v>26</v>
      </c>
      <c r="Q1250">
        <v>35.11</v>
      </c>
      <c r="R1250">
        <v>-106.62</v>
      </c>
      <c r="S1250" t="s">
        <v>1367</v>
      </c>
    </row>
    <row r="1251" spans="1:19" x14ac:dyDescent="0.3">
      <c r="A1251" s="7">
        <v>26990</v>
      </c>
      <c r="B1251" s="7" t="str">
        <f>IF(Table2[[#This Row],[Price]]&lt;4900,"Low",
   IF(Table2[[#This Row],[Price]]&gt;=27524,"High","Mid"))</f>
        <v>Mid</v>
      </c>
      <c r="C1251" s="10">
        <v>2020</v>
      </c>
      <c r="D1251" t="s">
        <v>57</v>
      </c>
      <c r="E1251" t="s">
        <v>244</v>
      </c>
      <c r="F12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Murano S Sport Utility 4D</v>
      </c>
      <c r="G1251" t="s">
        <v>59</v>
      </c>
      <c r="H1251" t="s">
        <v>49</v>
      </c>
      <c r="I1251" t="s">
        <v>22</v>
      </c>
      <c r="J1251" s="14">
        <v>2921</v>
      </c>
      <c r="K1251" t="s">
        <v>23</v>
      </c>
      <c r="L1251" t="s">
        <v>24</v>
      </c>
      <c r="M1251" t="s">
        <v>61</v>
      </c>
      <c r="O1251" t="s">
        <v>24</v>
      </c>
      <c r="Q1251">
        <v>35.11</v>
      </c>
      <c r="R1251">
        <v>-106.62</v>
      </c>
      <c r="S1251" t="s">
        <v>245</v>
      </c>
    </row>
    <row r="1252" spans="1:19" x14ac:dyDescent="0.3">
      <c r="A1252" s="7">
        <v>32590</v>
      </c>
      <c r="B1252" s="7" t="str">
        <f>IF(Table2[[#This Row],[Price]]&lt;4900,"Low",
   IF(Table2[[#This Row],[Price]]&gt;=27524,"High","Mid"))</f>
        <v>High</v>
      </c>
      <c r="C1252" s="10">
        <v>2017</v>
      </c>
      <c r="D1252" t="s">
        <v>405</v>
      </c>
      <c r="E1252" t="s">
        <v>1471</v>
      </c>
      <c r="F12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F-Pace 35T Premium Sport</v>
      </c>
      <c r="G1252" t="s">
        <v>59</v>
      </c>
      <c r="H1252" t="s">
        <v>49</v>
      </c>
      <c r="I1252" t="s">
        <v>24</v>
      </c>
      <c r="J1252" s="14">
        <v>44305</v>
      </c>
      <c r="K1252" t="s">
        <v>23</v>
      </c>
      <c r="L1252" t="s">
        <v>24</v>
      </c>
      <c r="O1252" t="s">
        <v>24</v>
      </c>
      <c r="P1252" t="s">
        <v>26</v>
      </c>
      <c r="Q1252">
        <v>35.11</v>
      </c>
      <c r="R1252">
        <v>-106.62</v>
      </c>
      <c r="S1252" t="s">
        <v>245</v>
      </c>
    </row>
    <row r="1253" spans="1:19" x14ac:dyDescent="0.3">
      <c r="A1253" s="7">
        <v>16590</v>
      </c>
      <c r="B1253" s="7" t="str">
        <f>IF(Table2[[#This Row],[Price]]&lt;4900,"Low",
   IF(Table2[[#This Row],[Price]]&gt;=27524,"High","Mid"))</f>
        <v>Mid</v>
      </c>
      <c r="C1253" s="10">
        <v>2017</v>
      </c>
      <c r="D1253" t="s">
        <v>205</v>
      </c>
      <c r="E1253" t="s">
        <v>1275</v>
      </c>
      <c r="F12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Limited Sedan 4D</v>
      </c>
      <c r="G1253" t="s">
        <v>59</v>
      </c>
      <c r="H1253" s="8" t="s">
        <v>86</v>
      </c>
      <c r="I1253" t="s">
        <v>22</v>
      </c>
      <c r="J1253" s="14">
        <v>36178</v>
      </c>
      <c r="K1253" t="s">
        <v>23</v>
      </c>
      <c r="L1253" t="s">
        <v>24</v>
      </c>
      <c r="M1253" t="s">
        <v>61</v>
      </c>
      <c r="N1253" s="8" t="s">
        <v>62</v>
      </c>
      <c r="O1253" t="s">
        <v>63</v>
      </c>
      <c r="Q1253">
        <v>35.11</v>
      </c>
      <c r="R1253">
        <v>-106.62</v>
      </c>
      <c r="S1253" t="s">
        <v>1276</v>
      </c>
    </row>
    <row r="1254" spans="1:19" x14ac:dyDescent="0.3">
      <c r="A1254" s="7">
        <v>27590</v>
      </c>
      <c r="B1254" s="7" t="str">
        <f>IF(Table2[[#This Row],[Price]]&lt;4900,"Low",
   IF(Table2[[#This Row],[Price]]&gt;=27524,"High","Mid"))</f>
        <v>High</v>
      </c>
      <c r="C1254" s="10">
        <v>2015</v>
      </c>
      <c r="D1254" t="s">
        <v>208</v>
      </c>
      <c r="E1254" t="s">
        <v>953</v>
      </c>
      <c r="F12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7 Series 750I Sedan 4D</v>
      </c>
      <c r="G1254" t="s">
        <v>59</v>
      </c>
      <c r="H1254" t="s">
        <v>41</v>
      </c>
      <c r="I1254" t="s">
        <v>22</v>
      </c>
      <c r="J1254" s="14">
        <v>72076</v>
      </c>
      <c r="K1254" t="s">
        <v>23</v>
      </c>
      <c r="L1254" t="s">
        <v>24</v>
      </c>
      <c r="M1254" t="s">
        <v>42</v>
      </c>
      <c r="O1254" t="s">
        <v>63</v>
      </c>
      <c r="P1254" t="s">
        <v>55</v>
      </c>
      <c r="Q1254">
        <v>35.11</v>
      </c>
      <c r="R1254">
        <v>-106.62</v>
      </c>
      <c r="S1254" t="s">
        <v>1975</v>
      </c>
    </row>
    <row r="1255" spans="1:19" x14ac:dyDescent="0.3">
      <c r="A1255" s="7">
        <v>16990</v>
      </c>
      <c r="B1255" s="7" t="str">
        <f>IF(Table2[[#This Row],[Price]]&lt;4900,"Low",
   IF(Table2[[#This Row],[Price]]&gt;=27524,"High","Mid"))</f>
        <v>Mid</v>
      </c>
      <c r="C1255" s="10">
        <v>2011</v>
      </c>
      <c r="D1255" t="s">
        <v>227</v>
      </c>
      <c r="E1255" t="s">
        <v>1576</v>
      </c>
      <c r="F12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M-Class Ml 350</v>
      </c>
      <c r="G1255" t="s">
        <v>59</v>
      </c>
      <c r="H1255" t="s">
        <v>49</v>
      </c>
      <c r="I1255" t="s">
        <v>30</v>
      </c>
      <c r="J1255" s="14">
        <v>80945</v>
      </c>
      <c r="K1255" t="s">
        <v>23</v>
      </c>
      <c r="L1255" t="s">
        <v>36</v>
      </c>
      <c r="O1255" t="s">
        <v>90</v>
      </c>
      <c r="P1255" t="s">
        <v>26</v>
      </c>
      <c r="Q1255">
        <v>35.11</v>
      </c>
      <c r="R1255">
        <v>-106.62</v>
      </c>
      <c r="S1255" t="s">
        <v>1975</v>
      </c>
    </row>
    <row r="1256" spans="1:19" x14ac:dyDescent="0.3">
      <c r="A1256" s="7">
        <v>30590</v>
      </c>
      <c r="B1256" s="7" t="str">
        <f>IF(Table2[[#This Row],[Price]]&lt;4900,"Low",
   IF(Table2[[#This Row],[Price]]&gt;=27524,"High","Mid"))</f>
        <v>High</v>
      </c>
      <c r="C1256" s="10">
        <v>2017</v>
      </c>
      <c r="D1256" t="s">
        <v>179</v>
      </c>
      <c r="E1256" t="s">
        <v>779</v>
      </c>
      <c r="F12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 Hse</v>
      </c>
      <c r="G1256" t="s">
        <v>59</v>
      </c>
      <c r="I1256" t="s">
        <v>24</v>
      </c>
      <c r="J1256" s="14">
        <v>20383</v>
      </c>
      <c r="K1256" t="s">
        <v>23</v>
      </c>
      <c r="L1256" t="s">
        <v>24</v>
      </c>
      <c r="O1256" s="8" t="s">
        <v>161</v>
      </c>
      <c r="P1256" t="s">
        <v>26</v>
      </c>
      <c r="Q1256">
        <v>35.11</v>
      </c>
      <c r="R1256">
        <v>-106.62</v>
      </c>
      <c r="S1256" t="s">
        <v>780</v>
      </c>
    </row>
    <row r="1257" spans="1:19" x14ac:dyDescent="0.3">
      <c r="A1257" s="7">
        <v>20990</v>
      </c>
      <c r="B1257" s="7" t="str">
        <f>IF(Table2[[#This Row],[Price]]&lt;4900,"Low",
   IF(Table2[[#This Row],[Price]]&gt;=27524,"High","Mid"))</f>
        <v>Mid</v>
      </c>
      <c r="C1257" s="10">
        <v>2015</v>
      </c>
      <c r="D1257" t="s">
        <v>197</v>
      </c>
      <c r="E1257" t="s">
        <v>1578</v>
      </c>
      <c r="F12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Sedona Sx Minivan 4D</v>
      </c>
      <c r="G1257" t="s">
        <v>59</v>
      </c>
      <c r="I1257" t="s">
        <v>24</v>
      </c>
      <c r="J1257" s="14">
        <v>51427</v>
      </c>
      <c r="K1257" t="s">
        <v>23</v>
      </c>
      <c r="L1257" t="s">
        <v>24</v>
      </c>
      <c r="O1257" t="s">
        <v>141</v>
      </c>
      <c r="P1257" t="s">
        <v>68</v>
      </c>
      <c r="Q1257">
        <v>35.11</v>
      </c>
      <c r="R1257">
        <v>-106.62</v>
      </c>
      <c r="S1257" t="s">
        <v>1579</v>
      </c>
    </row>
    <row r="1258" spans="1:19" x14ac:dyDescent="0.3">
      <c r="A1258" s="7">
        <v>32990</v>
      </c>
      <c r="B1258" s="7" t="str">
        <f>IF(Table2[[#This Row],[Price]]&lt;4900,"Low",
   IF(Table2[[#This Row],[Price]]&gt;=27524,"High","Mid"))</f>
        <v>High</v>
      </c>
      <c r="C1258" s="10">
        <v>2014</v>
      </c>
      <c r="D1258" t="s">
        <v>211</v>
      </c>
      <c r="E1258" t="s">
        <v>714</v>
      </c>
      <c r="F12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A7 Tdi Prestige Sedan 4D</v>
      </c>
      <c r="G1258" t="s">
        <v>59</v>
      </c>
      <c r="H1258" t="s">
        <v>49</v>
      </c>
      <c r="I1258" t="s">
        <v>22</v>
      </c>
      <c r="J1258" s="14">
        <v>18423</v>
      </c>
      <c r="K1258" t="s">
        <v>23</v>
      </c>
      <c r="L1258" t="s">
        <v>36</v>
      </c>
      <c r="O1258" s="8" t="s">
        <v>90</v>
      </c>
      <c r="P1258" t="s">
        <v>55</v>
      </c>
      <c r="Q1258">
        <v>35.11</v>
      </c>
      <c r="R1258">
        <v>-106.62</v>
      </c>
      <c r="S1258" t="s">
        <v>715</v>
      </c>
    </row>
    <row r="1259" spans="1:19" x14ac:dyDescent="0.3">
      <c r="A1259" s="7">
        <v>23590</v>
      </c>
      <c r="B1259" s="7" t="str">
        <f>IF(Table2[[#This Row],[Price]]&lt;4900,"Low",
   IF(Table2[[#This Row],[Price]]&gt;=27524,"High","Mid"))</f>
        <v>Mid</v>
      </c>
      <c r="C1259" s="10">
        <v>2017</v>
      </c>
      <c r="D1259" t="s">
        <v>57</v>
      </c>
      <c r="E1259" t="s">
        <v>1407</v>
      </c>
      <c r="F12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Maxima Sv (2017.5) Sedan</v>
      </c>
      <c r="G1259" t="s">
        <v>59</v>
      </c>
      <c r="H1259" t="s">
        <v>49</v>
      </c>
      <c r="I1259" t="s">
        <v>22</v>
      </c>
      <c r="J1259" s="14">
        <v>40463</v>
      </c>
      <c r="K1259" t="s">
        <v>23</v>
      </c>
      <c r="L1259" t="s">
        <v>24</v>
      </c>
      <c r="M1259" t="s">
        <v>61</v>
      </c>
      <c r="O1259" t="s">
        <v>63</v>
      </c>
      <c r="P1259" t="s">
        <v>68</v>
      </c>
      <c r="Q1259">
        <v>35.11</v>
      </c>
      <c r="R1259">
        <v>-106.62</v>
      </c>
      <c r="S1259" t="s">
        <v>715</v>
      </c>
    </row>
    <row r="1260" spans="1:19" x14ac:dyDescent="0.3">
      <c r="A1260" s="7">
        <v>28590</v>
      </c>
      <c r="B1260" s="7" t="str">
        <f>IF(Table2[[#This Row],[Price]]&lt;4900,"Low",
   IF(Table2[[#This Row],[Price]]&gt;=27524,"High","Mid"))</f>
        <v>High</v>
      </c>
      <c r="C1260" s="10">
        <v>2018</v>
      </c>
      <c r="D1260" t="s">
        <v>125</v>
      </c>
      <c r="E1260" t="s">
        <v>923</v>
      </c>
      <c r="F12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Regal Tourx Essence Wagon</v>
      </c>
      <c r="G1260" t="s">
        <v>59</v>
      </c>
      <c r="I1260" t="s">
        <v>22</v>
      </c>
      <c r="J1260" s="14">
        <v>24672</v>
      </c>
      <c r="K1260" t="s">
        <v>23</v>
      </c>
      <c r="L1260" t="s">
        <v>24</v>
      </c>
      <c r="O1260" t="s">
        <v>199</v>
      </c>
      <c r="Q1260">
        <v>35.11</v>
      </c>
      <c r="R1260">
        <v>-106.62</v>
      </c>
      <c r="S1260" t="s">
        <v>924</v>
      </c>
    </row>
    <row r="1261" spans="1:19" x14ac:dyDescent="0.3">
      <c r="A1261" s="7">
        <v>31990</v>
      </c>
      <c r="B1261" s="7" t="str">
        <f>IF(Table2[[#This Row],[Price]]&lt;4900,"Low",
   IF(Table2[[#This Row],[Price]]&gt;=27524,"High","Mid"))</f>
        <v>High</v>
      </c>
      <c r="C1261" s="10">
        <v>2014</v>
      </c>
      <c r="D1261" t="s">
        <v>93</v>
      </c>
      <c r="E1261" t="s">
        <v>1713</v>
      </c>
      <c r="F12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Xl 1500 Denali Sport</v>
      </c>
      <c r="G1261" t="s">
        <v>59</v>
      </c>
      <c r="I1261" t="s">
        <v>24</v>
      </c>
      <c r="J1261" s="14">
        <v>57899</v>
      </c>
      <c r="K1261" t="s">
        <v>23</v>
      </c>
      <c r="L1261" t="s">
        <v>24</v>
      </c>
      <c r="O1261" t="s">
        <v>90</v>
      </c>
      <c r="P1261" t="s">
        <v>68</v>
      </c>
      <c r="Q1261">
        <v>35.11</v>
      </c>
      <c r="R1261">
        <v>-106.62</v>
      </c>
      <c r="S1261" t="s">
        <v>924</v>
      </c>
    </row>
    <row r="1262" spans="1:19" x14ac:dyDescent="0.3">
      <c r="A1262" s="7">
        <v>17590</v>
      </c>
      <c r="B1262" s="7" t="str">
        <f>IF(Table2[[#This Row],[Price]]&lt;4900,"Low",
   IF(Table2[[#This Row],[Price]]&gt;=27524,"High","Mid"))</f>
        <v>Mid</v>
      </c>
      <c r="C1262" s="10">
        <v>2017</v>
      </c>
      <c r="D1262" t="s">
        <v>197</v>
      </c>
      <c r="E1262" t="s">
        <v>1224</v>
      </c>
      <c r="F12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Sportage Lx Sport Utility 4D</v>
      </c>
      <c r="G1262" t="s">
        <v>59</v>
      </c>
      <c r="I1262" t="s">
        <v>22</v>
      </c>
      <c r="J1262" s="14">
        <v>34251</v>
      </c>
      <c r="K1262" t="s">
        <v>23</v>
      </c>
      <c r="L1262" t="s">
        <v>24</v>
      </c>
      <c r="N1262" s="8" t="s">
        <v>146</v>
      </c>
      <c r="O1262" t="s">
        <v>24</v>
      </c>
      <c r="P1262" t="s">
        <v>463</v>
      </c>
      <c r="Q1262">
        <v>35.11</v>
      </c>
      <c r="R1262">
        <v>-106.62</v>
      </c>
      <c r="S1262" t="s">
        <v>1225</v>
      </c>
    </row>
    <row r="1263" spans="1:19" x14ac:dyDescent="0.3">
      <c r="A1263" s="7">
        <v>20590</v>
      </c>
      <c r="B1263" s="7" t="str">
        <f>IF(Table2[[#This Row],[Price]]&lt;4900,"Low",
   IF(Table2[[#This Row],[Price]]&gt;=27524,"High","Mid"))</f>
        <v>Mid</v>
      </c>
      <c r="C1263" s="10">
        <v>2016</v>
      </c>
      <c r="D1263" t="s">
        <v>390</v>
      </c>
      <c r="E1263" t="s">
        <v>762</v>
      </c>
      <c r="F12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 Sport Utility 4D</v>
      </c>
      <c r="G1263" t="s">
        <v>59</v>
      </c>
      <c r="I1263" t="s">
        <v>22</v>
      </c>
      <c r="J1263" s="14">
        <v>32827</v>
      </c>
      <c r="K1263" t="s">
        <v>23</v>
      </c>
      <c r="L1263" t="s">
        <v>24</v>
      </c>
      <c r="N1263" s="8" t="s">
        <v>146</v>
      </c>
      <c r="O1263" s="8" t="s">
        <v>63</v>
      </c>
      <c r="Q1263">
        <v>35.11</v>
      </c>
      <c r="R1263">
        <v>-106.62</v>
      </c>
      <c r="S1263" t="s">
        <v>1182</v>
      </c>
    </row>
    <row r="1264" spans="1:19" x14ac:dyDescent="0.3">
      <c r="A1264" s="7">
        <v>17990</v>
      </c>
      <c r="B1264" s="7" t="str">
        <f>IF(Table2[[#This Row],[Price]]&lt;4900,"Low",
   IF(Table2[[#This Row],[Price]]&gt;=27524,"High","Mid"))</f>
        <v>Mid</v>
      </c>
      <c r="C1264" s="10">
        <v>2015</v>
      </c>
      <c r="D1264" t="s">
        <v>159</v>
      </c>
      <c r="E1264" t="s">
        <v>1834</v>
      </c>
      <c r="F12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Town And Country</v>
      </c>
      <c r="G1264" t="s">
        <v>59</v>
      </c>
      <c r="I1264" t="s">
        <v>24</v>
      </c>
      <c r="J1264" s="14">
        <v>64760</v>
      </c>
      <c r="K1264" t="s">
        <v>23</v>
      </c>
      <c r="L1264" t="s">
        <v>36</v>
      </c>
      <c r="M1264" t="s">
        <v>61</v>
      </c>
      <c r="O1264" t="s">
        <v>141</v>
      </c>
      <c r="P1264" t="s">
        <v>45</v>
      </c>
      <c r="Q1264">
        <v>35.11</v>
      </c>
      <c r="R1264">
        <v>-106.62</v>
      </c>
      <c r="S1264" t="s">
        <v>1835</v>
      </c>
    </row>
    <row r="1265" spans="1:19" x14ac:dyDescent="0.3">
      <c r="A1265" s="7">
        <v>36990</v>
      </c>
      <c r="B1265" s="7" t="str">
        <f>IF(Table2[[#This Row],[Price]]&lt;4900,"Low",
   IF(Table2[[#This Row],[Price]]&gt;=27524,"High","Mid"))</f>
        <v>High</v>
      </c>
      <c r="C1265" s="10">
        <v>2014</v>
      </c>
      <c r="D1265" t="s">
        <v>179</v>
      </c>
      <c r="E1265" t="s">
        <v>2237</v>
      </c>
      <c r="F12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Range Supercharged</v>
      </c>
      <c r="G1265" t="s">
        <v>59</v>
      </c>
      <c r="I1265" t="s">
        <v>24</v>
      </c>
      <c r="J1265" s="14">
        <v>89333</v>
      </c>
      <c r="K1265" t="s">
        <v>23</v>
      </c>
      <c r="L1265" t="s">
        <v>24</v>
      </c>
      <c r="O1265" t="s">
        <v>90</v>
      </c>
      <c r="P1265" t="s">
        <v>68</v>
      </c>
      <c r="Q1265">
        <v>35.11</v>
      </c>
      <c r="R1265">
        <v>-106.62</v>
      </c>
      <c r="S1265" t="s">
        <v>2238</v>
      </c>
    </row>
    <row r="1266" spans="1:19" x14ac:dyDescent="0.3">
      <c r="A1266" s="7">
        <v>27990</v>
      </c>
      <c r="B1266" s="7" t="str">
        <f>IF(Table2[[#This Row],[Price]]&lt;4900,"Low",
   IF(Table2[[#This Row],[Price]]&gt;=27524,"High","Mid"))</f>
        <v>High</v>
      </c>
      <c r="C1266" s="10">
        <v>2020</v>
      </c>
      <c r="D1266" t="s">
        <v>47</v>
      </c>
      <c r="E1266" t="s">
        <v>1030</v>
      </c>
      <c r="F12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Hybrid Se Sedan 4D</v>
      </c>
      <c r="G1266" t="s">
        <v>59</v>
      </c>
      <c r="H1266" s="8" t="s">
        <v>86</v>
      </c>
      <c r="I1266" t="s">
        <v>22</v>
      </c>
      <c r="J1266" s="14">
        <v>28184</v>
      </c>
      <c r="K1266" t="s">
        <v>23</v>
      </c>
      <c r="L1266" t="s">
        <v>24</v>
      </c>
      <c r="M1266" t="s">
        <v>61</v>
      </c>
      <c r="N1266" s="8" t="s">
        <v>43</v>
      </c>
      <c r="O1266" t="s">
        <v>63</v>
      </c>
      <c r="P1266" t="s">
        <v>26</v>
      </c>
      <c r="Q1266">
        <v>35.11</v>
      </c>
      <c r="R1266">
        <v>-106.62</v>
      </c>
      <c r="S1266" t="s">
        <v>1031</v>
      </c>
    </row>
    <row r="1267" spans="1:19" x14ac:dyDescent="0.3">
      <c r="A1267" s="7">
        <v>32990</v>
      </c>
      <c r="B1267" s="7" t="str">
        <f>IF(Table2[[#This Row],[Price]]&lt;4900,"Low",
   IF(Table2[[#This Row],[Price]]&gt;=27524,"High","Mid"))</f>
        <v>High</v>
      </c>
      <c r="C1267" s="10">
        <v>2018</v>
      </c>
      <c r="D1267" t="s">
        <v>57</v>
      </c>
      <c r="E1267" t="s">
        <v>1002</v>
      </c>
      <c r="F12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Crew Cab Sv Pickup</v>
      </c>
      <c r="G1267" t="s">
        <v>59</v>
      </c>
      <c r="H1267" t="s">
        <v>41</v>
      </c>
      <c r="I1267" t="s">
        <v>22</v>
      </c>
      <c r="J1267" s="14">
        <v>27607</v>
      </c>
      <c r="K1267" t="s">
        <v>23</v>
      </c>
      <c r="L1267" t="s">
        <v>24</v>
      </c>
      <c r="O1267" t="s">
        <v>83</v>
      </c>
      <c r="P1267" t="s">
        <v>55</v>
      </c>
      <c r="Q1267">
        <v>35.11</v>
      </c>
      <c r="R1267">
        <v>-106.62</v>
      </c>
      <c r="S1267" t="s">
        <v>1003</v>
      </c>
    </row>
    <row r="1268" spans="1:19" x14ac:dyDescent="0.3">
      <c r="A1268" s="7">
        <v>23900</v>
      </c>
      <c r="B1268" s="7" t="str">
        <f>IF(Table2[[#This Row],[Price]]&lt;4900,"Low",
   IF(Table2[[#This Row],[Price]]&gt;=27524,"High","Mid"))</f>
        <v>Mid</v>
      </c>
      <c r="C1268" s="10">
        <v>2015</v>
      </c>
      <c r="D1268" t="s">
        <v>208</v>
      </c>
      <c r="E1268" t="s">
        <v>985</v>
      </c>
      <c r="F12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435I Xdrive Convertible</v>
      </c>
      <c r="G1268" t="s">
        <v>137</v>
      </c>
      <c r="H1268" t="s">
        <v>49</v>
      </c>
      <c r="I1268" t="s">
        <v>22</v>
      </c>
      <c r="J1268" s="14">
        <v>27161</v>
      </c>
      <c r="K1268" t="s">
        <v>986</v>
      </c>
      <c r="L1268" t="s">
        <v>36</v>
      </c>
      <c r="M1268" t="s">
        <v>73</v>
      </c>
      <c r="N1268" t="s">
        <v>95</v>
      </c>
      <c r="O1268" s="8" t="s">
        <v>83</v>
      </c>
      <c r="P1268" t="s">
        <v>45</v>
      </c>
      <c r="Q1268">
        <v>35.142099999999999</v>
      </c>
      <c r="R1268">
        <v>-106.7041</v>
      </c>
      <c r="S1268" t="s">
        <v>987</v>
      </c>
    </row>
    <row r="1269" spans="1:19" x14ac:dyDescent="0.3">
      <c r="A1269" s="7">
        <v>49852</v>
      </c>
      <c r="B1269" s="7" t="str">
        <f>IF(Table2[[#This Row],[Price]]&lt;4900,"Low",
   IF(Table2[[#This Row],[Price]]&gt;=27524,"High","Mid"))</f>
        <v>High</v>
      </c>
      <c r="C1269" s="10">
        <v>2017</v>
      </c>
      <c r="D1269" t="s">
        <v>51</v>
      </c>
      <c r="E1269" t="s">
        <v>1307</v>
      </c>
      <c r="F12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I1269" t="s">
        <v>22</v>
      </c>
      <c r="J1269" s="14">
        <v>61430</v>
      </c>
      <c r="K1269" t="s">
        <v>23</v>
      </c>
      <c r="L1269" t="s">
        <v>36</v>
      </c>
      <c r="M1269" t="s">
        <v>73</v>
      </c>
      <c r="N1269" s="8" t="s">
        <v>902</v>
      </c>
      <c r="Q1269">
        <v>35.004362999999998</v>
      </c>
      <c r="R1269">
        <v>-106.04979400000001</v>
      </c>
      <c r="S1269" t="s">
        <v>1787</v>
      </c>
    </row>
    <row r="1270" spans="1:19" x14ac:dyDescent="0.3">
      <c r="A1270" s="7">
        <v>28012</v>
      </c>
      <c r="B1270" s="7" t="str">
        <f>IF(Table2[[#This Row],[Price]]&lt;4900,"Low",
   IF(Table2[[#This Row],[Price]]&gt;=27524,"High","Mid"))</f>
        <v>High</v>
      </c>
      <c r="C1270" s="10">
        <v>2020</v>
      </c>
      <c r="D1270" t="s">
        <v>93</v>
      </c>
      <c r="E1270" t="s">
        <v>336</v>
      </c>
      <c r="F12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</v>
      </c>
      <c r="I1270" t="s">
        <v>22</v>
      </c>
      <c r="J1270" s="14">
        <v>6408</v>
      </c>
      <c r="K1270" t="s">
        <v>23</v>
      </c>
      <c r="L1270" t="s">
        <v>36</v>
      </c>
      <c r="Q1270">
        <v>35.004362999999998</v>
      </c>
      <c r="R1270">
        <v>-106.04979400000001</v>
      </c>
      <c r="S1270" t="s">
        <v>337</v>
      </c>
    </row>
    <row r="1271" spans="1:19" x14ac:dyDescent="0.3">
      <c r="A1271" s="7">
        <v>32455</v>
      </c>
      <c r="B1271" s="7" t="str">
        <f>IF(Table2[[#This Row],[Price]]&lt;4900,"Low",
   IF(Table2[[#This Row],[Price]]&gt;=27524,"High","Mid"))</f>
        <v>High</v>
      </c>
      <c r="C1271" s="10">
        <v>2014</v>
      </c>
      <c r="D1271" t="s">
        <v>169</v>
      </c>
      <c r="E1271" t="s">
        <v>848</v>
      </c>
      <c r="F12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1271" s="8" t="s">
        <v>41</v>
      </c>
      <c r="I1271" t="s">
        <v>30</v>
      </c>
      <c r="J1271" s="14">
        <v>142447</v>
      </c>
      <c r="K1271" t="s">
        <v>23</v>
      </c>
      <c r="L1271" t="s">
        <v>36</v>
      </c>
      <c r="M1271" t="s">
        <v>73</v>
      </c>
      <c r="N1271" s="8" t="s">
        <v>83</v>
      </c>
      <c r="O1271" s="8" t="s">
        <v>83</v>
      </c>
      <c r="Q1271">
        <v>35.004362999999998</v>
      </c>
      <c r="R1271">
        <v>-106.04979400000001</v>
      </c>
      <c r="S1271" t="s">
        <v>2926</v>
      </c>
    </row>
    <row r="1272" spans="1:19" x14ac:dyDescent="0.3">
      <c r="A1272" s="7">
        <v>22995</v>
      </c>
      <c r="B1272" s="7" t="str">
        <f>IF(Table2[[#This Row],[Price]]&lt;4900,"Low",
   IF(Table2[[#This Row],[Price]]&gt;=27524,"High","Mid"))</f>
        <v>Mid</v>
      </c>
      <c r="C1272" s="10">
        <v>2011</v>
      </c>
      <c r="D1272" t="s">
        <v>20</v>
      </c>
      <c r="E1272" t="s">
        <v>2295</v>
      </c>
      <c r="F12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Cab</v>
      </c>
      <c r="G1272" t="s">
        <v>137</v>
      </c>
      <c r="H1272" t="s">
        <v>41</v>
      </c>
      <c r="I1272" t="s">
        <v>22</v>
      </c>
      <c r="J1272" s="14">
        <v>92884</v>
      </c>
      <c r="K1272" t="s">
        <v>23</v>
      </c>
      <c r="L1272" t="s">
        <v>36</v>
      </c>
      <c r="M1272" t="s">
        <v>42</v>
      </c>
      <c r="N1272" t="s">
        <v>95</v>
      </c>
      <c r="O1272" t="s">
        <v>96</v>
      </c>
      <c r="P1272" t="s">
        <v>55</v>
      </c>
      <c r="Q1272">
        <v>35.110399999999998</v>
      </c>
      <c r="R1272">
        <v>-106.57810000000001</v>
      </c>
      <c r="S1272" t="s">
        <v>2296</v>
      </c>
    </row>
    <row r="1273" spans="1:19" x14ac:dyDescent="0.3">
      <c r="A1273" s="7">
        <v>11800</v>
      </c>
      <c r="B1273" s="7" t="str">
        <f>IF(Table2[[#This Row],[Price]]&lt;4900,"Low",
   IF(Table2[[#This Row],[Price]]&gt;=27524,"High","Mid"))</f>
        <v>Mid</v>
      </c>
      <c r="C1273" s="10">
        <v>2012</v>
      </c>
      <c r="D1273" t="s">
        <v>51</v>
      </c>
      <c r="E1273" t="s">
        <v>1980</v>
      </c>
      <c r="F12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Hd</v>
      </c>
      <c r="G1273" t="s">
        <v>137</v>
      </c>
      <c r="H1273" t="s">
        <v>41</v>
      </c>
      <c r="I1273" t="s">
        <v>22</v>
      </c>
      <c r="J1273" s="14">
        <v>180000</v>
      </c>
      <c r="K1273" t="s">
        <v>23</v>
      </c>
      <c r="L1273" t="s">
        <v>36</v>
      </c>
      <c r="M1273" s="8" t="s">
        <v>42</v>
      </c>
      <c r="N1273" s="8" t="s">
        <v>83</v>
      </c>
      <c r="Q1273">
        <v>35.175781999999998</v>
      </c>
      <c r="R1273">
        <v>-106.662312</v>
      </c>
      <c r="S1273" t="s">
        <v>3238</v>
      </c>
    </row>
    <row r="1274" spans="1:19" x14ac:dyDescent="0.3">
      <c r="A1274" s="7">
        <v>73995</v>
      </c>
      <c r="B1274" s="7" t="str">
        <f>IF(Table2[[#This Row],[Price]]&lt;4900,"Low",
   IF(Table2[[#This Row],[Price]]&gt;=27524,"High","Mid"))</f>
        <v>High</v>
      </c>
      <c r="C1274" s="10">
        <v>2019</v>
      </c>
      <c r="D1274" t="s">
        <v>20</v>
      </c>
      <c r="E1274" t="s">
        <v>625</v>
      </c>
      <c r="F12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274" s="8" t="s">
        <v>41</v>
      </c>
      <c r="I1274" t="s">
        <v>22</v>
      </c>
      <c r="J1274" s="14">
        <v>37922</v>
      </c>
      <c r="K1274" t="s">
        <v>23</v>
      </c>
      <c r="L1274" t="s">
        <v>36</v>
      </c>
      <c r="M1274" t="s">
        <v>73</v>
      </c>
      <c r="N1274" s="8" t="s">
        <v>83</v>
      </c>
      <c r="Q1274">
        <v>34.818424999999998</v>
      </c>
      <c r="R1274">
        <v>-106.761107</v>
      </c>
      <c r="S1274" t="s">
        <v>1319</v>
      </c>
    </row>
    <row r="1275" spans="1:19" x14ac:dyDescent="0.3">
      <c r="A1275" s="7">
        <v>16900</v>
      </c>
      <c r="B1275" s="7" t="str">
        <f>IF(Table2[[#This Row],[Price]]&lt;4900,"Low",
   IF(Table2[[#This Row],[Price]]&gt;=27524,"High","Mid"))</f>
        <v>Mid</v>
      </c>
      <c r="C1275" s="10">
        <v>2013</v>
      </c>
      <c r="D1275" t="s">
        <v>211</v>
      </c>
      <c r="E1275" t="s">
        <v>2616</v>
      </c>
      <c r="F12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Tts Prestige</v>
      </c>
      <c r="I1275" t="s">
        <v>22</v>
      </c>
      <c r="J1275" s="14">
        <v>114000</v>
      </c>
      <c r="K1275" t="s">
        <v>23</v>
      </c>
      <c r="L1275" t="s">
        <v>36</v>
      </c>
      <c r="Q1275">
        <v>35.150382</v>
      </c>
      <c r="R1275">
        <v>-106.695442</v>
      </c>
      <c r="S1275" t="s">
        <v>2617</v>
      </c>
    </row>
    <row r="1276" spans="1:19" x14ac:dyDescent="0.3">
      <c r="A1276" s="7">
        <v>6800</v>
      </c>
      <c r="B1276" s="7" t="str">
        <f>IF(Table2[[#This Row],[Price]]&lt;4900,"Low",
   IF(Table2[[#This Row],[Price]]&gt;=27524,"High","Mid"))</f>
        <v>Mid</v>
      </c>
      <c r="C1276" s="10">
        <v>1995</v>
      </c>
      <c r="D1276" t="s">
        <v>51</v>
      </c>
      <c r="E1276" t="s">
        <v>2993</v>
      </c>
      <c r="F12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G20 Van</v>
      </c>
      <c r="I1276" t="s">
        <v>22</v>
      </c>
      <c r="J1276" s="14">
        <v>148700</v>
      </c>
      <c r="K1276" t="s">
        <v>23</v>
      </c>
      <c r="L1276" t="s">
        <v>36</v>
      </c>
      <c r="Q1276">
        <v>35.110399999999998</v>
      </c>
      <c r="R1276">
        <v>-106.57810000000001</v>
      </c>
      <c r="S1276" t="s">
        <v>2994</v>
      </c>
    </row>
    <row r="1277" spans="1:19" x14ac:dyDescent="0.3">
      <c r="A1277" s="7">
        <v>6900</v>
      </c>
      <c r="B1277" s="7" t="str">
        <f>IF(Table2[[#This Row],[Price]]&lt;4900,"Low",
   IF(Table2[[#This Row],[Price]]&gt;=27524,"High","Mid"))</f>
        <v>Mid</v>
      </c>
      <c r="C1277" s="10">
        <v>2004</v>
      </c>
      <c r="D1277" t="s">
        <v>51</v>
      </c>
      <c r="E1277" t="s">
        <v>2960</v>
      </c>
      <c r="F12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I1277" t="s">
        <v>22</v>
      </c>
      <c r="J1277" s="14">
        <v>177000</v>
      </c>
      <c r="K1277" t="s">
        <v>23</v>
      </c>
      <c r="L1277" t="s">
        <v>36</v>
      </c>
      <c r="N1277" s="8" t="s">
        <v>902</v>
      </c>
      <c r="O1277" s="8" t="s">
        <v>83</v>
      </c>
      <c r="Q1277">
        <v>35.134700000000002</v>
      </c>
      <c r="R1277">
        <v>-106.6427</v>
      </c>
      <c r="S1277" t="s">
        <v>3211</v>
      </c>
    </row>
    <row r="1278" spans="1:19" x14ac:dyDescent="0.3">
      <c r="A1278" s="7">
        <v>7600</v>
      </c>
      <c r="B1278" s="7" t="str">
        <f>IF(Table2[[#This Row],[Price]]&lt;4900,"Low",
   IF(Table2[[#This Row],[Price]]&gt;=27524,"High","Mid"))</f>
        <v>Mid</v>
      </c>
      <c r="C1278" s="10">
        <v>2015</v>
      </c>
      <c r="D1278" t="s">
        <v>197</v>
      </c>
      <c r="E1278" t="s">
        <v>1561</v>
      </c>
      <c r="F12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Soul</v>
      </c>
      <c r="G1278" t="s">
        <v>137</v>
      </c>
      <c r="H1278" t="s">
        <v>86</v>
      </c>
      <c r="I1278" t="s">
        <v>22</v>
      </c>
      <c r="J1278" s="14">
        <v>50672</v>
      </c>
      <c r="K1278" t="s">
        <v>172</v>
      </c>
      <c r="L1278" t="s">
        <v>36</v>
      </c>
      <c r="M1278" t="s">
        <v>61</v>
      </c>
      <c r="N1278" t="s">
        <v>43</v>
      </c>
      <c r="O1278" t="s">
        <v>24</v>
      </c>
      <c r="P1278" t="s">
        <v>155</v>
      </c>
      <c r="Q1278">
        <v>35.052100000000003</v>
      </c>
      <c r="R1278">
        <v>-106.64579999999999</v>
      </c>
      <c r="S1278" t="s">
        <v>1562</v>
      </c>
    </row>
    <row r="1279" spans="1:19" x14ac:dyDescent="0.3">
      <c r="A1279" s="7">
        <v>53706</v>
      </c>
      <c r="B1279" s="7" t="str">
        <f>IF(Table2[[#This Row],[Price]]&lt;4900,"Low",
   IF(Table2[[#This Row],[Price]]&gt;=27524,"High","Mid"))</f>
        <v>High</v>
      </c>
      <c r="C1279" s="10">
        <v>2018</v>
      </c>
      <c r="D1279" t="s">
        <v>169</v>
      </c>
      <c r="E1279" t="s">
        <v>1836</v>
      </c>
      <c r="F12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Slt 4X4</v>
      </c>
      <c r="G1279" t="s">
        <v>137</v>
      </c>
      <c r="H1279" t="s">
        <v>49</v>
      </c>
      <c r="I1279" t="s">
        <v>30</v>
      </c>
      <c r="J1279" s="14">
        <v>64979</v>
      </c>
      <c r="K1279" t="s">
        <v>23</v>
      </c>
      <c r="L1279" t="s">
        <v>36</v>
      </c>
      <c r="M1279" t="s">
        <v>73</v>
      </c>
      <c r="N1279" t="s">
        <v>95</v>
      </c>
      <c r="O1279" t="s">
        <v>96</v>
      </c>
      <c r="P1279" t="s">
        <v>26</v>
      </c>
      <c r="Q1279">
        <v>35.110399999999998</v>
      </c>
      <c r="R1279">
        <v>-106.57810000000001</v>
      </c>
      <c r="S1279" t="s">
        <v>1837</v>
      </c>
    </row>
    <row r="1280" spans="1:19" x14ac:dyDescent="0.3">
      <c r="A1280" s="7">
        <v>9850</v>
      </c>
      <c r="B1280" s="7" t="str">
        <f>IF(Table2[[#This Row],[Price]]&lt;4900,"Low",
   IF(Table2[[#This Row],[Price]]&gt;=27524,"High","Mid"))</f>
        <v>Mid</v>
      </c>
      <c r="C1280" s="10">
        <v>2014</v>
      </c>
      <c r="D1280" t="s">
        <v>241</v>
      </c>
      <c r="E1280" t="s">
        <v>1758</v>
      </c>
      <c r="F12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Passat</v>
      </c>
      <c r="G1280" t="s">
        <v>132</v>
      </c>
      <c r="I1280" t="s">
        <v>22</v>
      </c>
      <c r="J1280" s="14">
        <v>68810</v>
      </c>
      <c r="K1280" t="s">
        <v>23</v>
      </c>
      <c r="L1280" t="s">
        <v>36</v>
      </c>
      <c r="N1280" t="s">
        <v>95</v>
      </c>
      <c r="O1280" t="s">
        <v>63</v>
      </c>
      <c r="P1280" t="s">
        <v>97</v>
      </c>
      <c r="Q1280">
        <v>35.134700000000002</v>
      </c>
      <c r="R1280">
        <v>-106.6427</v>
      </c>
      <c r="S1280" t="s">
        <v>1902</v>
      </c>
    </row>
    <row r="1281" spans="1:19" x14ac:dyDescent="0.3">
      <c r="A1281" s="7">
        <v>9995</v>
      </c>
      <c r="B1281" s="7" t="str">
        <f>IF(Table2[[#This Row],[Price]]&lt;4900,"Low",
   IF(Table2[[#This Row],[Price]]&gt;=27524,"High","Mid"))</f>
        <v>Mid</v>
      </c>
      <c r="C1281" s="10">
        <v>2010</v>
      </c>
      <c r="D1281" t="s">
        <v>320</v>
      </c>
      <c r="E1281" t="s">
        <v>2496</v>
      </c>
      <c r="F12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Tribeca</v>
      </c>
      <c r="G1281" t="s">
        <v>137</v>
      </c>
      <c r="H1281" t="s">
        <v>49</v>
      </c>
      <c r="I1281" t="s">
        <v>22</v>
      </c>
      <c r="J1281" s="14">
        <v>106371</v>
      </c>
      <c r="K1281" t="s">
        <v>23</v>
      </c>
      <c r="L1281" t="s">
        <v>36</v>
      </c>
      <c r="M1281" t="s">
        <v>73</v>
      </c>
      <c r="O1281" t="s">
        <v>90</v>
      </c>
      <c r="P1281" t="s">
        <v>138</v>
      </c>
      <c r="Q1281">
        <v>35.134700000000002</v>
      </c>
      <c r="R1281">
        <v>-106.6427</v>
      </c>
      <c r="S1281" t="s">
        <v>2497</v>
      </c>
    </row>
    <row r="1282" spans="1:19" x14ac:dyDescent="0.3">
      <c r="A1282" s="7">
        <v>14500</v>
      </c>
      <c r="B1282" s="7" t="str">
        <f>IF(Table2[[#This Row],[Price]]&lt;4900,"Low",
   IF(Table2[[#This Row],[Price]]&gt;=27524,"High","Mid"))</f>
        <v>Mid</v>
      </c>
      <c r="C1282" s="10">
        <v>2013</v>
      </c>
      <c r="D1282" t="s">
        <v>169</v>
      </c>
      <c r="E1282" t="s">
        <v>1952</v>
      </c>
      <c r="F12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4X4</v>
      </c>
      <c r="G1282" t="s">
        <v>59</v>
      </c>
      <c r="H1282" t="s">
        <v>41</v>
      </c>
      <c r="I1282" t="s">
        <v>22</v>
      </c>
      <c r="J1282" s="14">
        <v>158000</v>
      </c>
      <c r="K1282" t="s">
        <v>172</v>
      </c>
      <c r="L1282" t="s">
        <v>36</v>
      </c>
      <c r="M1282" s="8" t="s">
        <v>73</v>
      </c>
      <c r="N1282" s="8" t="s">
        <v>83</v>
      </c>
      <c r="P1282" t="s">
        <v>97</v>
      </c>
      <c r="Q1282">
        <v>34.969253000000002</v>
      </c>
      <c r="R1282">
        <v>-106.630982</v>
      </c>
      <c r="S1282" t="s">
        <v>3077</v>
      </c>
    </row>
    <row r="1283" spans="1:19" x14ac:dyDescent="0.3">
      <c r="A1283" s="7">
        <v>8950</v>
      </c>
      <c r="B1283" s="7" t="str">
        <f>IF(Table2[[#This Row],[Price]]&lt;4900,"Low",
   IF(Table2[[#This Row],[Price]]&gt;=27524,"High","Mid"))</f>
        <v>Mid</v>
      </c>
      <c r="C1283" s="10">
        <v>2016</v>
      </c>
      <c r="D1283" t="s">
        <v>390</v>
      </c>
      <c r="E1283" t="s">
        <v>1524</v>
      </c>
      <c r="F12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H1283" s="8" t="s">
        <v>86</v>
      </c>
      <c r="I1283" t="s">
        <v>22</v>
      </c>
      <c r="J1283" s="14">
        <v>129608</v>
      </c>
      <c r="K1283" t="s">
        <v>23</v>
      </c>
      <c r="L1283" t="s">
        <v>36</v>
      </c>
      <c r="M1283" s="8" t="s">
        <v>61</v>
      </c>
      <c r="N1283" s="8" t="s">
        <v>62</v>
      </c>
      <c r="O1283" t="s">
        <v>63</v>
      </c>
      <c r="P1283" t="s">
        <v>68</v>
      </c>
      <c r="Q1283">
        <v>35.134700000000002</v>
      </c>
      <c r="R1283">
        <v>-106.6427</v>
      </c>
      <c r="S1283" t="s">
        <v>2810</v>
      </c>
    </row>
    <row r="1284" spans="1:19" x14ac:dyDescent="0.3">
      <c r="A1284" s="7">
        <v>5850</v>
      </c>
      <c r="B1284" s="7" t="str">
        <f>IF(Table2[[#This Row],[Price]]&lt;4900,"Low",
   IF(Table2[[#This Row],[Price]]&gt;=27524,"High","Mid"))</f>
        <v>Mid</v>
      </c>
      <c r="C1284" s="10">
        <v>2008</v>
      </c>
      <c r="D1284" t="s">
        <v>20</v>
      </c>
      <c r="E1284" t="s">
        <v>145</v>
      </c>
      <c r="F12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</v>
      </c>
      <c r="I1284" t="s">
        <v>22</v>
      </c>
      <c r="J1284" s="14">
        <v>149333</v>
      </c>
      <c r="K1284" t="s">
        <v>23</v>
      </c>
      <c r="L1284" t="s">
        <v>36</v>
      </c>
      <c r="N1284" s="8" t="s">
        <v>146</v>
      </c>
      <c r="O1284" t="s">
        <v>90</v>
      </c>
      <c r="P1284" t="s">
        <v>138</v>
      </c>
      <c r="Q1284">
        <v>35.134700000000002</v>
      </c>
      <c r="R1284">
        <v>-106.6427</v>
      </c>
      <c r="S1284" t="s">
        <v>3002</v>
      </c>
    </row>
    <row r="1285" spans="1:19" x14ac:dyDescent="0.3">
      <c r="A1285" s="7">
        <v>39255</v>
      </c>
      <c r="B1285" s="7" t="str">
        <f>IF(Table2[[#This Row],[Price]]&lt;4900,"Low",
   IF(Table2[[#This Row],[Price]]&gt;=27524,"High","Mid"))</f>
        <v>High</v>
      </c>
      <c r="C1285" s="10">
        <v>2018</v>
      </c>
      <c r="D1285" t="s">
        <v>169</v>
      </c>
      <c r="E1285" t="s">
        <v>1603</v>
      </c>
      <c r="F12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Tradesman 4X4</v>
      </c>
      <c r="G1285" t="s">
        <v>137</v>
      </c>
      <c r="H1285" t="s">
        <v>41</v>
      </c>
      <c r="I1285" t="s">
        <v>22</v>
      </c>
      <c r="J1285" s="14">
        <v>52236</v>
      </c>
      <c r="K1285" t="s">
        <v>23</v>
      </c>
      <c r="L1285" t="s">
        <v>36</v>
      </c>
      <c r="M1285" t="s">
        <v>73</v>
      </c>
      <c r="N1285" t="s">
        <v>95</v>
      </c>
      <c r="O1285" t="s">
        <v>96</v>
      </c>
      <c r="P1285" t="s">
        <v>26</v>
      </c>
      <c r="Q1285">
        <v>35.110399999999998</v>
      </c>
      <c r="R1285">
        <v>-106.57810000000001</v>
      </c>
      <c r="S1285" t="s">
        <v>1604</v>
      </c>
    </row>
    <row r="1286" spans="1:19" x14ac:dyDescent="0.3">
      <c r="A1286" s="7">
        <v>50998</v>
      </c>
      <c r="B1286" s="7" t="str">
        <f>IF(Table2[[#This Row],[Price]]&lt;4900,"Low",
   IF(Table2[[#This Row],[Price]]&gt;=27524,"High","Mid"))</f>
        <v>High</v>
      </c>
      <c r="C1286" s="10">
        <v>2018</v>
      </c>
      <c r="D1286" t="s">
        <v>71</v>
      </c>
      <c r="E1286" t="s">
        <v>85</v>
      </c>
      <c r="F12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H1286" t="s">
        <v>49</v>
      </c>
      <c r="I1286" t="s">
        <v>22</v>
      </c>
      <c r="J1286" s="14">
        <v>32100</v>
      </c>
      <c r="K1286" t="s">
        <v>23</v>
      </c>
      <c r="L1286" t="s">
        <v>36</v>
      </c>
      <c r="M1286" t="s">
        <v>73</v>
      </c>
      <c r="Q1286">
        <v>35.058537000000001</v>
      </c>
      <c r="R1286">
        <v>-106.87787299999999</v>
      </c>
      <c r="S1286" t="s">
        <v>1161</v>
      </c>
    </row>
    <row r="1287" spans="1:19" x14ac:dyDescent="0.3">
      <c r="A1287" s="7">
        <v>8350</v>
      </c>
      <c r="B1287" s="7" t="str">
        <f>IF(Table2[[#This Row],[Price]]&lt;4900,"Low",
   IF(Table2[[#This Row],[Price]]&gt;=27524,"High","Mid"))</f>
        <v>Mid</v>
      </c>
      <c r="C1287" s="10">
        <v>2015</v>
      </c>
      <c r="D1287" t="s">
        <v>57</v>
      </c>
      <c r="E1287" t="s">
        <v>2266</v>
      </c>
      <c r="F12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 Sv</v>
      </c>
      <c r="H1287" s="8" t="s">
        <v>86</v>
      </c>
      <c r="I1287" t="s">
        <v>22</v>
      </c>
      <c r="J1287" s="14">
        <v>91000</v>
      </c>
      <c r="K1287" t="s">
        <v>23</v>
      </c>
      <c r="L1287" t="s">
        <v>36</v>
      </c>
      <c r="M1287" s="8" t="s">
        <v>61</v>
      </c>
      <c r="N1287" s="8" t="s">
        <v>62</v>
      </c>
      <c r="O1287" t="s">
        <v>63</v>
      </c>
      <c r="P1287" t="s">
        <v>26</v>
      </c>
      <c r="Q1287">
        <v>35.134700000000002</v>
      </c>
      <c r="R1287">
        <v>-106.6427</v>
      </c>
      <c r="S1287" t="s">
        <v>2267</v>
      </c>
    </row>
    <row r="1288" spans="1:19" x14ac:dyDescent="0.3">
      <c r="A1288" s="7">
        <v>14500</v>
      </c>
      <c r="B1288" s="7" t="str">
        <f>IF(Table2[[#This Row],[Price]]&lt;4900,"Low",
   IF(Table2[[#This Row],[Price]]&gt;=27524,"High","Mid"))</f>
        <v>Mid</v>
      </c>
      <c r="C1288" s="10">
        <v>2016</v>
      </c>
      <c r="D1288" t="s">
        <v>214</v>
      </c>
      <c r="E1288" t="s">
        <v>1971</v>
      </c>
      <c r="F12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3</v>
      </c>
      <c r="G1288" t="s">
        <v>137</v>
      </c>
      <c r="H1288" t="s">
        <v>49</v>
      </c>
      <c r="I1288" t="s">
        <v>22</v>
      </c>
      <c r="J1288" s="14">
        <v>72000</v>
      </c>
      <c r="K1288" t="s">
        <v>23</v>
      </c>
      <c r="L1288" t="s">
        <v>36</v>
      </c>
      <c r="M1288" t="s">
        <v>73</v>
      </c>
      <c r="N1288" t="s">
        <v>62</v>
      </c>
      <c r="O1288" t="s">
        <v>63</v>
      </c>
      <c r="P1288" t="s">
        <v>26</v>
      </c>
      <c r="Q1288">
        <v>35.186799999999998</v>
      </c>
      <c r="R1288">
        <v>-106.6652</v>
      </c>
      <c r="S1288" t="s">
        <v>1972</v>
      </c>
    </row>
    <row r="1289" spans="1:19" x14ac:dyDescent="0.3">
      <c r="A1289" s="7">
        <v>16000</v>
      </c>
      <c r="B1289" s="7" t="str">
        <f>IF(Table2[[#This Row],[Price]]&lt;4900,"Low",
   IF(Table2[[#This Row],[Price]]&gt;=27524,"High","Mid"))</f>
        <v>Mid</v>
      </c>
      <c r="C1289" s="10">
        <v>2014</v>
      </c>
      <c r="D1289" t="s">
        <v>174</v>
      </c>
      <c r="E1289" t="s">
        <v>1550</v>
      </c>
      <c r="F12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</v>
      </c>
      <c r="I1289" t="s">
        <v>22</v>
      </c>
      <c r="J1289" s="14">
        <v>133942</v>
      </c>
      <c r="K1289" t="s">
        <v>23</v>
      </c>
      <c r="L1289" t="s">
        <v>36</v>
      </c>
      <c r="O1289" t="s">
        <v>90</v>
      </c>
      <c r="P1289" t="s">
        <v>97</v>
      </c>
      <c r="Q1289">
        <v>35.134700000000002</v>
      </c>
      <c r="R1289">
        <v>-106.6427</v>
      </c>
      <c r="S1289" t="s">
        <v>2839</v>
      </c>
    </row>
    <row r="1290" spans="1:19" x14ac:dyDescent="0.3">
      <c r="A1290" s="7">
        <v>43995</v>
      </c>
      <c r="B1290" s="7" t="str">
        <f>IF(Table2[[#This Row],[Price]]&lt;4900,"Low",
   IF(Table2[[#This Row],[Price]]&gt;=27524,"High","Mid"))</f>
        <v>High</v>
      </c>
      <c r="C1290" s="10">
        <v>2018</v>
      </c>
      <c r="D1290" t="s">
        <v>174</v>
      </c>
      <c r="E1290" t="s">
        <v>476</v>
      </c>
      <c r="F12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 R/T</v>
      </c>
      <c r="G1290" t="s">
        <v>132</v>
      </c>
      <c r="H1290" t="s">
        <v>41</v>
      </c>
      <c r="I1290" t="s">
        <v>22</v>
      </c>
      <c r="J1290" s="14">
        <v>10494</v>
      </c>
      <c r="K1290" t="s">
        <v>23</v>
      </c>
      <c r="L1290" t="s">
        <v>36</v>
      </c>
      <c r="M1290" t="s">
        <v>42</v>
      </c>
      <c r="N1290" t="s">
        <v>95</v>
      </c>
      <c r="O1290" t="s">
        <v>44</v>
      </c>
      <c r="P1290" t="s">
        <v>97</v>
      </c>
      <c r="Q1290">
        <v>35.110399999999998</v>
      </c>
      <c r="R1290">
        <v>-106.57810000000001</v>
      </c>
      <c r="S1290" t="s">
        <v>477</v>
      </c>
    </row>
    <row r="1291" spans="1:19" x14ac:dyDescent="0.3">
      <c r="A1291" s="7">
        <v>23900</v>
      </c>
      <c r="B1291" s="7" t="str">
        <f>IF(Table2[[#This Row],[Price]]&lt;4900,"Low",
   IF(Table2[[#This Row],[Price]]&gt;=27524,"High","Mid"))</f>
        <v>Mid</v>
      </c>
      <c r="C1291" s="10">
        <v>2016</v>
      </c>
      <c r="D1291" t="s">
        <v>390</v>
      </c>
      <c r="E1291" t="s">
        <v>1616</v>
      </c>
      <c r="F12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</v>
      </c>
      <c r="G1291" t="s">
        <v>132</v>
      </c>
      <c r="H1291" t="s">
        <v>49</v>
      </c>
      <c r="I1291" t="s">
        <v>22</v>
      </c>
      <c r="J1291" s="14">
        <v>53000</v>
      </c>
      <c r="K1291" t="s">
        <v>23</v>
      </c>
      <c r="L1291" t="s">
        <v>36</v>
      </c>
      <c r="M1291" t="s">
        <v>61</v>
      </c>
      <c r="Q1291">
        <v>35.178699999999999</v>
      </c>
      <c r="R1291">
        <v>-106.5102</v>
      </c>
      <c r="S1291" t="s">
        <v>1617</v>
      </c>
    </row>
    <row r="1292" spans="1:19" x14ac:dyDescent="0.3">
      <c r="A1292" s="7">
        <v>81999</v>
      </c>
      <c r="B1292" s="7" t="str">
        <f>IF(Table2[[#This Row],[Price]]&lt;4900,"Low",
   IF(Table2[[#This Row],[Price]]&gt;=27524,"High","Mid"))</f>
        <v>High</v>
      </c>
      <c r="C1292" s="10">
        <v>2018</v>
      </c>
      <c r="D1292" t="s">
        <v>290</v>
      </c>
      <c r="E1292" t="s">
        <v>630</v>
      </c>
      <c r="F12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500</v>
      </c>
      <c r="H1292" t="s">
        <v>41</v>
      </c>
      <c r="I1292" t="s">
        <v>22</v>
      </c>
      <c r="J1292" s="14">
        <v>14900</v>
      </c>
      <c r="K1292" t="s">
        <v>23</v>
      </c>
      <c r="L1292" t="s">
        <v>36</v>
      </c>
      <c r="M1292" t="s">
        <v>42</v>
      </c>
      <c r="Q1292">
        <v>35.249299999999998</v>
      </c>
      <c r="R1292">
        <v>-106.6818</v>
      </c>
      <c r="S1292" t="s">
        <v>631</v>
      </c>
    </row>
    <row r="1293" spans="1:19" x14ac:dyDescent="0.3">
      <c r="A1293" s="7">
        <v>14000</v>
      </c>
      <c r="B1293" s="7" t="str">
        <f>IF(Table2[[#This Row],[Price]]&lt;4900,"Low",
   IF(Table2[[#This Row],[Price]]&gt;=27524,"High","Mid"))</f>
        <v>Mid</v>
      </c>
      <c r="C1293" s="10">
        <v>1989</v>
      </c>
      <c r="D1293" t="s">
        <v>51</v>
      </c>
      <c r="E1293" t="s">
        <v>52</v>
      </c>
      <c r="F12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I1293" t="s">
        <v>22</v>
      </c>
      <c r="J1293" s="14">
        <v>110000</v>
      </c>
      <c r="K1293" t="s">
        <v>23</v>
      </c>
      <c r="L1293" t="s">
        <v>36</v>
      </c>
      <c r="O1293" s="8" t="s">
        <v>63</v>
      </c>
      <c r="Q1293">
        <v>35.14996</v>
      </c>
      <c r="R1293">
        <v>-106.702995</v>
      </c>
      <c r="S1293" t="s">
        <v>2550</v>
      </c>
    </row>
    <row r="1294" spans="1:19" x14ac:dyDescent="0.3">
      <c r="A1294" s="7">
        <v>20999</v>
      </c>
      <c r="B1294" s="7" t="str">
        <f>IF(Table2[[#This Row],[Price]]&lt;4900,"Low",
   IF(Table2[[#This Row],[Price]]&gt;=27524,"High","Mid"))</f>
        <v>Mid</v>
      </c>
      <c r="C1294" s="10">
        <v>2020</v>
      </c>
      <c r="D1294" t="s">
        <v>320</v>
      </c>
      <c r="E1294" t="s">
        <v>415</v>
      </c>
      <c r="F12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</v>
      </c>
      <c r="H1294" t="s">
        <v>86</v>
      </c>
      <c r="I1294" t="s">
        <v>22</v>
      </c>
      <c r="J1294" s="14">
        <v>9115</v>
      </c>
      <c r="K1294" t="s">
        <v>23</v>
      </c>
      <c r="L1294" t="s">
        <v>78</v>
      </c>
      <c r="M1294" t="s">
        <v>73</v>
      </c>
      <c r="Q1294">
        <v>35.058537000000001</v>
      </c>
      <c r="R1294">
        <v>-106.87787299999999</v>
      </c>
      <c r="S1294" t="s">
        <v>417</v>
      </c>
    </row>
    <row r="1295" spans="1:19" x14ac:dyDescent="0.3">
      <c r="A1295" s="7">
        <v>61750</v>
      </c>
      <c r="B1295" s="7" t="str">
        <f>IF(Table2[[#This Row],[Price]]&lt;4900,"Low",
   IF(Table2[[#This Row],[Price]]&gt;=27524,"High","Mid"))</f>
        <v>High</v>
      </c>
      <c r="C1295" s="10">
        <v>2018</v>
      </c>
      <c r="D1295" t="s">
        <v>93</v>
      </c>
      <c r="E1295" t="s">
        <v>1627</v>
      </c>
      <c r="F12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</v>
      </c>
      <c r="G1295" t="s">
        <v>137</v>
      </c>
      <c r="H1295" t="s">
        <v>49</v>
      </c>
      <c r="I1295" t="s">
        <v>30</v>
      </c>
      <c r="J1295" s="14">
        <v>53500</v>
      </c>
      <c r="K1295" t="s">
        <v>23</v>
      </c>
      <c r="L1295" t="s">
        <v>36</v>
      </c>
      <c r="M1295" t="s">
        <v>73</v>
      </c>
      <c r="N1295" s="8" t="s">
        <v>83</v>
      </c>
      <c r="O1295" s="8" t="s">
        <v>83</v>
      </c>
      <c r="Q1295">
        <v>35.293270999999997</v>
      </c>
      <c r="R1295">
        <v>-106.662998</v>
      </c>
      <c r="S1295" t="s">
        <v>1629</v>
      </c>
    </row>
    <row r="1296" spans="1:19" x14ac:dyDescent="0.3">
      <c r="A1296" s="7">
        <v>66995</v>
      </c>
      <c r="B1296" s="7" t="str">
        <f>IF(Table2[[#This Row],[Price]]&lt;4900,"Low",
   IF(Table2[[#This Row],[Price]]&gt;=27524,"High","Mid"))</f>
        <v>High</v>
      </c>
      <c r="C1296" s="10">
        <v>2020</v>
      </c>
      <c r="D1296" t="s">
        <v>169</v>
      </c>
      <c r="E1296" t="s">
        <v>848</v>
      </c>
      <c r="F12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296" t="s">
        <v>137</v>
      </c>
      <c r="H1296" t="s">
        <v>41</v>
      </c>
      <c r="I1296" t="s">
        <v>22</v>
      </c>
      <c r="J1296" s="14">
        <v>22000</v>
      </c>
      <c r="K1296" t="s">
        <v>23</v>
      </c>
      <c r="L1296" t="s">
        <v>36</v>
      </c>
      <c r="M1296" t="s">
        <v>73</v>
      </c>
      <c r="N1296" s="8" t="s">
        <v>83</v>
      </c>
      <c r="Q1296">
        <v>35.249299999999998</v>
      </c>
      <c r="R1296">
        <v>-106.6818</v>
      </c>
      <c r="S1296" t="s">
        <v>849</v>
      </c>
    </row>
    <row r="1297" spans="1:19" x14ac:dyDescent="0.3">
      <c r="A1297" s="7">
        <v>36999</v>
      </c>
      <c r="B1297" s="7" t="str">
        <f>IF(Table2[[#This Row],[Price]]&lt;4900,"Low",
   IF(Table2[[#This Row],[Price]]&gt;=27524,"High","Mid"))</f>
        <v>High</v>
      </c>
      <c r="C1297" s="10">
        <v>2020</v>
      </c>
      <c r="D1297" t="s">
        <v>295</v>
      </c>
      <c r="E1297" t="s">
        <v>526</v>
      </c>
      <c r="F12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</v>
      </c>
      <c r="H1297" t="s">
        <v>49</v>
      </c>
      <c r="I1297" t="s">
        <v>22</v>
      </c>
      <c r="J1297" s="14">
        <v>12000</v>
      </c>
      <c r="K1297" t="s">
        <v>23</v>
      </c>
      <c r="L1297" t="s">
        <v>36</v>
      </c>
      <c r="Q1297">
        <v>35.249299999999998</v>
      </c>
      <c r="R1297">
        <v>-106.6818</v>
      </c>
      <c r="S1297" t="s">
        <v>527</v>
      </c>
    </row>
    <row r="1298" spans="1:19" x14ac:dyDescent="0.3">
      <c r="A1298" s="7">
        <v>29999</v>
      </c>
      <c r="B1298" s="7" t="str">
        <f>IF(Table2[[#This Row],[Price]]&lt;4900,"Low",
   IF(Table2[[#This Row],[Price]]&gt;=27524,"High","Mid"))</f>
        <v>High</v>
      </c>
      <c r="C1298" s="10">
        <v>2017</v>
      </c>
      <c r="D1298" t="s">
        <v>390</v>
      </c>
      <c r="E1298" t="s">
        <v>1389</v>
      </c>
      <c r="F12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Ridgeline Rtl</v>
      </c>
      <c r="I1298" t="s">
        <v>22</v>
      </c>
      <c r="J1298" s="14">
        <v>39800</v>
      </c>
      <c r="K1298" t="s">
        <v>23</v>
      </c>
      <c r="L1298" t="s">
        <v>36</v>
      </c>
      <c r="M1298" t="s">
        <v>61</v>
      </c>
      <c r="Q1298">
        <v>35.249299999999998</v>
      </c>
      <c r="R1298">
        <v>-106.6818</v>
      </c>
      <c r="S1298" t="s">
        <v>1390</v>
      </c>
    </row>
    <row r="1299" spans="1:19" x14ac:dyDescent="0.3">
      <c r="A1299" s="7">
        <v>33990</v>
      </c>
      <c r="B1299" s="7" t="str">
        <f>IF(Table2[[#This Row],[Price]]&lt;4900,"Low",
   IF(Table2[[#This Row],[Price]]&gt;=27524,"High","Mid"))</f>
        <v>High</v>
      </c>
      <c r="C1299" s="10">
        <v>2015</v>
      </c>
      <c r="D1299" t="s">
        <v>405</v>
      </c>
      <c r="E1299" t="s">
        <v>1026</v>
      </c>
      <c r="F12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Xj Xjl Portfolio Sedan 4D</v>
      </c>
      <c r="G1299" t="s">
        <v>59</v>
      </c>
      <c r="H1299" t="s">
        <v>49</v>
      </c>
      <c r="I1299" t="s">
        <v>24</v>
      </c>
      <c r="J1299" s="14">
        <v>28153</v>
      </c>
      <c r="K1299" t="s">
        <v>23</v>
      </c>
      <c r="L1299" t="s">
        <v>24</v>
      </c>
      <c r="M1299" t="s">
        <v>42</v>
      </c>
      <c r="O1299" s="8" t="s">
        <v>83</v>
      </c>
      <c r="P1299" t="s">
        <v>155</v>
      </c>
      <c r="Q1299">
        <v>35.11</v>
      </c>
      <c r="R1299">
        <v>-106.62</v>
      </c>
      <c r="S1299" t="s">
        <v>1027</v>
      </c>
    </row>
    <row r="1300" spans="1:19" x14ac:dyDescent="0.3">
      <c r="A1300" s="7">
        <v>34999</v>
      </c>
      <c r="B1300" s="7" t="str">
        <f>IF(Table2[[#This Row],[Price]]&lt;4900,"Low",
   IF(Table2[[#This Row],[Price]]&gt;=27524,"High","Mid"))</f>
        <v>High</v>
      </c>
      <c r="C1300" s="10">
        <v>2019</v>
      </c>
      <c r="D1300" t="s">
        <v>208</v>
      </c>
      <c r="E1300" t="s">
        <v>837</v>
      </c>
      <c r="F13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X3</v>
      </c>
      <c r="H1300" t="s">
        <v>86</v>
      </c>
      <c r="I1300" t="s">
        <v>22</v>
      </c>
      <c r="J1300" s="14">
        <v>21675</v>
      </c>
      <c r="K1300" t="s">
        <v>23</v>
      </c>
      <c r="L1300" t="s">
        <v>36</v>
      </c>
      <c r="M1300" t="s">
        <v>42</v>
      </c>
      <c r="Q1300">
        <v>35.249299999999998</v>
      </c>
      <c r="R1300">
        <v>-106.6818</v>
      </c>
      <c r="S1300" t="s">
        <v>839</v>
      </c>
    </row>
    <row r="1301" spans="1:19" x14ac:dyDescent="0.3">
      <c r="A1301" s="7">
        <v>10000</v>
      </c>
      <c r="B1301" s="7" t="str">
        <f>IF(Table2[[#This Row],[Price]]&lt;4900,"Low",
   IF(Table2[[#This Row],[Price]]&gt;=27524,"High","Mid"))</f>
        <v>Mid</v>
      </c>
      <c r="C1301" s="10">
        <v>2001</v>
      </c>
      <c r="D1301" t="s">
        <v>211</v>
      </c>
      <c r="E1301" t="s">
        <v>2214</v>
      </c>
      <c r="F13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Tt Quattro</v>
      </c>
      <c r="G1301" t="s">
        <v>137</v>
      </c>
      <c r="I1301" t="s">
        <v>22</v>
      </c>
      <c r="J1301" s="14">
        <v>88000</v>
      </c>
      <c r="K1301" t="s">
        <v>23</v>
      </c>
      <c r="L1301" t="s">
        <v>78</v>
      </c>
      <c r="M1301" s="8" t="s">
        <v>73</v>
      </c>
      <c r="Q1301">
        <v>35.0717</v>
      </c>
      <c r="R1301">
        <v>-106.509</v>
      </c>
      <c r="S1301" t="s">
        <v>2215</v>
      </c>
    </row>
    <row r="1302" spans="1:19" x14ac:dyDescent="0.3">
      <c r="A1302" s="7">
        <v>16900</v>
      </c>
      <c r="B1302" s="7" t="str">
        <f>IF(Table2[[#This Row],[Price]]&lt;4900,"Low",
   IF(Table2[[#This Row],[Price]]&gt;=27524,"High","Mid"))</f>
        <v>Mid</v>
      </c>
      <c r="C1302" s="10">
        <v>2008</v>
      </c>
      <c r="D1302" t="s">
        <v>20</v>
      </c>
      <c r="E1302" t="s">
        <v>1907</v>
      </c>
      <c r="F13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Sport Trac</v>
      </c>
      <c r="H1302" t="s">
        <v>41</v>
      </c>
      <c r="I1302" t="s">
        <v>22</v>
      </c>
      <c r="J1302" s="14">
        <v>69000</v>
      </c>
      <c r="K1302" t="s">
        <v>23</v>
      </c>
      <c r="L1302" t="s">
        <v>36</v>
      </c>
      <c r="M1302" t="s">
        <v>73</v>
      </c>
      <c r="N1302" s="8" t="s">
        <v>110</v>
      </c>
      <c r="O1302" t="s">
        <v>83</v>
      </c>
      <c r="Q1302">
        <v>35.150599999999997</v>
      </c>
      <c r="R1302">
        <v>-106.569</v>
      </c>
      <c r="S1302" t="s">
        <v>1909</v>
      </c>
    </row>
    <row r="1303" spans="1:19" x14ac:dyDescent="0.3">
      <c r="A1303" s="7">
        <v>10800</v>
      </c>
      <c r="B1303" s="7" t="str">
        <f>IF(Table2[[#This Row],[Price]]&lt;4900,"Low",
   IF(Table2[[#This Row],[Price]]&gt;=27524,"High","Mid"))</f>
        <v>Mid</v>
      </c>
      <c r="C1303" s="10">
        <v>2011</v>
      </c>
      <c r="D1303" t="s">
        <v>241</v>
      </c>
      <c r="E1303" t="s">
        <v>2196</v>
      </c>
      <c r="F13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Tdi Sort Wagon</v>
      </c>
      <c r="G1303" t="s">
        <v>59</v>
      </c>
      <c r="H1303" t="s">
        <v>86</v>
      </c>
      <c r="I1303" t="s">
        <v>30</v>
      </c>
      <c r="J1303" s="14">
        <v>86200</v>
      </c>
      <c r="K1303" t="s">
        <v>23</v>
      </c>
      <c r="L1303" t="s">
        <v>36</v>
      </c>
      <c r="M1303" t="s">
        <v>61</v>
      </c>
      <c r="N1303" t="s">
        <v>43</v>
      </c>
      <c r="O1303" t="s">
        <v>199</v>
      </c>
      <c r="P1303" t="s">
        <v>68</v>
      </c>
      <c r="Q1303">
        <v>35.178699999999999</v>
      </c>
      <c r="R1303">
        <v>-106.5102</v>
      </c>
      <c r="S1303" t="s">
        <v>2199</v>
      </c>
    </row>
    <row r="1304" spans="1:19" x14ac:dyDescent="0.3">
      <c r="A1304" s="7">
        <v>9950</v>
      </c>
      <c r="B1304" s="7" t="str">
        <f>IF(Table2[[#This Row],[Price]]&lt;4900,"Low",
   IF(Table2[[#This Row],[Price]]&gt;=27524,"High","Mid"))</f>
        <v>Mid</v>
      </c>
      <c r="C1304" s="10">
        <v>2008</v>
      </c>
      <c r="D1304" t="s">
        <v>47</v>
      </c>
      <c r="E1304" t="s">
        <v>1765</v>
      </c>
      <c r="F13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Sport</v>
      </c>
      <c r="G1304" t="s">
        <v>137</v>
      </c>
      <c r="H1304" t="s">
        <v>49</v>
      </c>
      <c r="I1304" t="s">
        <v>22</v>
      </c>
      <c r="J1304" s="14">
        <v>182000</v>
      </c>
      <c r="K1304" t="s">
        <v>23</v>
      </c>
      <c r="L1304" t="s">
        <v>36</v>
      </c>
      <c r="M1304" t="s">
        <v>73</v>
      </c>
      <c r="N1304" t="s">
        <v>43</v>
      </c>
      <c r="O1304" t="s">
        <v>90</v>
      </c>
      <c r="P1304" t="s">
        <v>26</v>
      </c>
      <c r="Q1304">
        <v>35.090122000000001</v>
      </c>
      <c r="R1304">
        <v>-106.642077</v>
      </c>
      <c r="S1304" t="s">
        <v>3260</v>
      </c>
    </row>
    <row r="1305" spans="1:19" x14ac:dyDescent="0.3">
      <c r="A1305" s="7">
        <v>15950</v>
      </c>
      <c r="B1305" s="7" t="str">
        <f>IF(Table2[[#This Row],[Price]]&lt;4900,"Low",
   IF(Table2[[#This Row],[Price]]&gt;=27524,"High","Mid"))</f>
        <v>Mid</v>
      </c>
      <c r="C1305" s="10">
        <v>2014</v>
      </c>
      <c r="D1305" t="s">
        <v>47</v>
      </c>
      <c r="E1305" t="s">
        <v>2830</v>
      </c>
      <c r="F13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 Le</v>
      </c>
      <c r="G1305" t="s">
        <v>137</v>
      </c>
      <c r="H1305" t="s">
        <v>49</v>
      </c>
      <c r="I1305" t="s">
        <v>22</v>
      </c>
      <c r="J1305" s="14">
        <v>133000</v>
      </c>
      <c r="K1305" t="s">
        <v>23</v>
      </c>
      <c r="L1305" t="s">
        <v>36</v>
      </c>
      <c r="M1305" t="s">
        <v>61</v>
      </c>
      <c r="N1305" t="s">
        <v>43</v>
      </c>
      <c r="O1305" t="s">
        <v>161</v>
      </c>
      <c r="P1305" t="s">
        <v>138</v>
      </c>
      <c r="Q1305">
        <v>35.090122000000001</v>
      </c>
      <c r="R1305">
        <v>-106.642077</v>
      </c>
      <c r="S1305" t="s">
        <v>2831</v>
      </c>
    </row>
    <row r="1306" spans="1:19" x14ac:dyDescent="0.3">
      <c r="A1306" s="7">
        <v>8950</v>
      </c>
      <c r="B1306" s="7" t="str">
        <f>IF(Table2[[#This Row],[Price]]&lt;4900,"Low",
   IF(Table2[[#This Row],[Price]]&gt;=27524,"High","Mid"))</f>
        <v>Mid</v>
      </c>
      <c r="C1306" s="10">
        <v>2013</v>
      </c>
      <c r="D1306" t="s">
        <v>197</v>
      </c>
      <c r="E1306" t="s">
        <v>2023</v>
      </c>
      <c r="F13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Rio Sx</v>
      </c>
      <c r="G1306" t="s">
        <v>137</v>
      </c>
      <c r="H1306" t="s">
        <v>86</v>
      </c>
      <c r="I1306" t="s">
        <v>22</v>
      </c>
      <c r="J1306" s="14">
        <v>76000</v>
      </c>
      <c r="K1306" t="s">
        <v>23</v>
      </c>
      <c r="L1306" t="s">
        <v>36</v>
      </c>
      <c r="M1306" t="s">
        <v>61</v>
      </c>
      <c r="N1306" t="s">
        <v>62</v>
      </c>
      <c r="O1306" t="s">
        <v>129</v>
      </c>
      <c r="P1306" t="s">
        <v>26</v>
      </c>
      <c r="Q1306">
        <v>35.090122000000001</v>
      </c>
      <c r="R1306">
        <v>-106.642077</v>
      </c>
      <c r="S1306" t="s">
        <v>2025</v>
      </c>
    </row>
    <row r="1307" spans="1:19" x14ac:dyDescent="0.3">
      <c r="A1307" s="7">
        <v>12950</v>
      </c>
      <c r="B1307" s="7" t="str">
        <f>IF(Table2[[#This Row],[Price]]&lt;4900,"Low",
   IF(Table2[[#This Row],[Price]]&gt;=27524,"High","Mid"))</f>
        <v>Mid</v>
      </c>
      <c r="C1307" s="10">
        <v>2013</v>
      </c>
      <c r="D1307" t="s">
        <v>390</v>
      </c>
      <c r="E1307" t="s">
        <v>2387</v>
      </c>
      <c r="F13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 Ex</v>
      </c>
      <c r="G1307" t="s">
        <v>137</v>
      </c>
      <c r="H1307" t="s">
        <v>49</v>
      </c>
      <c r="I1307" t="s">
        <v>22</v>
      </c>
      <c r="J1307" s="14">
        <v>99000</v>
      </c>
      <c r="K1307" t="s">
        <v>23</v>
      </c>
      <c r="L1307" t="s">
        <v>36</v>
      </c>
      <c r="M1307" t="s">
        <v>61</v>
      </c>
      <c r="N1307" t="s">
        <v>43</v>
      </c>
      <c r="O1307" t="s">
        <v>161</v>
      </c>
      <c r="P1307" t="s">
        <v>97</v>
      </c>
      <c r="Q1307">
        <v>35.090122000000001</v>
      </c>
      <c r="R1307">
        <v>-106.642077</v>
      </c>
      <c r="S1307" t="s">
        <v>2388</v>
      </c>
    </row>
    <row r="1308" spans="1:19" x14ac:dyDescent="0.3">
      <c r="A1308" s="7">
        <v>8950</v>
      </c>
      <c r="B1308" s="7" t="str">
        <f>IF(Table2[[#This Row],[Price]]&lt;4900,"Low",
   IF(Table2[[#This Row],[Price]]&gt;=27524,"High","Mid"))</f>
        <v>Mid</v>
      </c>
      <c r="C1308" s="10">
        <v>2008</v>
      </c>
      <c r="D1308" t="s">
        <v>483</v>
      </c>
      <c r="E1308" t="s">
        <v>2628</v>
      </c>
      <c r="F13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G35</v>
      </c>
      <c r="G1308" t="s">
        <v>137</v>
      </c>
      <c r="H1308" t="s">
        <v>49</v>
      </c>
      <c r="I1308" t="s">
        <v>22</v>
      </c>
      <c r="J1308" s="14">
        <v>115000</v>
      </c>
      <c r="K1308" t="s">
        <v>23</v>
      </c>
      <c r="L1308" t="s">
        <v>36</v>
      </c>
      <c r="M1308" t="s">
        <v>42</v>
      </c>
      <c r="N1308" t="s">
        <v>62</v>
      </c>
      <c r="O1308" t="s">
        <v>63</v>
      </c>
      <c r="P1308" t="s">
        <v>138</v>
      </c>
      <c r="Q1308">
        <v>35.090122000000001</v>
      </c>
      <c r="R1308">
        <v>-106.642077</v>
      </c>
      <c r="S1308" t="s">
        <v>2629</v>
      </c>
    </row>
    <row r="1309" spans="1:19" x14ac:dyDescent="0.3">
      <c r="A1309" s="7">
        <v>6900</v>
      </c>
      <c r="B1309" s="7" t="str">
        <f>IF(Table2[[#This Row],[Price]]&lt;4900,"Low",
   IF(Table2[[#This Row],[Price]]&gt;=27524,"High","Mid"))</f>
        <v>Mid</v>
      </c>
      <c r="C1309" s="10">
        <v>2012</v>
      </c>
      <c r="D1309" t="s">
        <v>205</v>
      </c>
      <c r="E1309" t="s">
        <v>2219</v>
      </c>
      <c r="F13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</v>
      </c>
      <c r="H1309" s="8" t="s">
        <v>49</v>
      </c>
      <c r="I1309" t="s">
        <v>22</v>
      </c>
      <c r="J1309" s="14">
        <v>122000</v>
      </c>
      <c r="K1309" t="s">
        <v>172</v>
      </c>
      <c r="L1309" t="s">
        <v>36</v>
      </c>
      <c r="N1309" s="8" t="s">
        <v>43</v>
      </c>
      <c r="Q1309">
        <v>34.959251000000002</v>
      </c>
      <c r="R1309">
        <v>-106.62625300000001</v>
      </c>
      <c r="S1309" t="s">
        <v>2720</v>
      </c>
    </row>
    <row r="1310" spans="1:19" x14ac:dyDescent="0.3">
      <c r="A1310" s="7">
        <v>49130</v>
      </c>
      <c r="B1310" s="7" t="str">
        <f>IF(Table2[[#This Row],[Price]]&lt;4900,"Low",
   IF(Table2[[#This Row],[Price]]&gt;=27524,"High","Mid"))</f>
        <v>High</v>
      </c>
      <c r="C1310" s="10">
        <v>2016</v>
      </c>
      <c r="D1310" t="s">
        <v>169</v>
      </c>
      <c r="E1310" t="s">
        <v>1711</v>
      </c>
      <c r="F13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4X4</v>
      </c>
      <c r="G1310" t="s">
        <v>137</v>
      </c>
      <c r="H1310" t="s">
        <v>49</v>
      </c>
      <c r="I1310" t="s">
        <v>30</v>
      </c>
      <c r="J1310" s="14">
        <v>57775</v>
      </c>
      <c r="K1310" t="s">
        <v>23</v>
      </c>
      <c r="L1310" t="s">
        <v>36</v>
      </c>
      <c r="M1310" t="s">
        <v>73</v>
      </c>
      <c r="N1310" t="s">
        <v>95</v>
      </c>
      <c r="O1310" t="s">
        <v>96</v>
      </c>
      <c r="P1310" t="s">
        <v>68</v>
      </c>
      <c r="Q1310">
        <v>35.110399999999998</v>
      </c>
      <c r="R1310">
        <v>-106.57810000000001</v>
      </c>
      <c r="S1310" t="s">
        <v>1712</v>
      </c>
    </row>
    <row r="1311" spans="1:19" x14ac:dyDescent="0.3">
      <c r="A1311" s="7">
        <v>30000</v>
      </c>
      <c r="B1311" s="7" t="str">
        <f>IF(Table2[[#This Row],[Price]]&lt;4900,"Low",
   IF(Table2[[#This Row],[Price]]&gt;=27524,"High","Mid"))</f>
        <v>High</v>
      </c>
      <c r="C1311" s="10">
        <v>2014</v>
      </c>
      <c r="E1311" t="s">
        <v>1637</v>
      </c>
      <c r="F13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Maserati Quattroporte S Q4</v>
      </c>
      <c r="G1311" t="s">
        <v>137</v>
      </c>
      <c r="H1311" t="s">
        <v>49</v>
      </c>
      <c r="I1311" t="s">
        <v>22</v>
      </c>
      <c r="J1311" s="14">
        <v>54000</v>
      </c>
      <c r="K1311" t="s">
        <v>23</v>
      </c>
      <c r="L1311" t="s">
        <v>36</v>
      </c>
      <c r="M1311" s="8" t="s">
        <v>73</v>
      </c>
      <c r="O1311" t="s">
        <v>63</v>
      </c>
      <c r="P1311" t="s">
        <v>256</v>
      </c>
      <c r="Q1311">
        <v>34.7806</v>
      </c>
      <c r="R1311">
        <v>-106.7115</v>
      </c>
      <c r="S1311" t="s">
        <v>1638</v>
      </c>
    </row>
    <row r="1312" spans="1:19" x14ac:dyDescent="0.3">
      <c r="A1312" s="7">
        <v>12000</v>
      </c>
      <c r="B1312" s="7" t="str">
        <f>IF(Table2[[#This Row],[Price]]&lt;4900,"Low",
   IF(Table2[[#This Row],[Price]]&gt;=27524,"High","Mid"))</f>
        <v>Mid</v>
      </c>
      <c r="C1312" s="10">
        <v>2013</v>
      </c>
      <c r="D1312" t="s">
        <v>214</v>
      </c>
      <c r="E1312" t="s">
        <v>2112</v>
      </c>
      <c r="F13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Cx-9</v>
      </c>
      <c r="I1312" t="s">
        <v>22</v>
      </c>
      <c r="J1312" s="14">
        <v>81000</v>
      </c>
      <c r="K1312" t="s">
        <v>23</v>
      </c>
      <c r="L1312" t="s">
        <v>36</v>
      </c>
      <c r="Q1312">
        <v>34.969253000000002</v>
      </c>
      <c r="R1312">
        <v>-106.630982</v>
      </c>
      <c r="S1312" t="s">
        <v>2114</v>
      </c>
    </row>
    <row r="1313" spans="1:19" x14ac:dyDescent="0.3">
      <c r="A1313" s="7">
        <v>47999</v>
      </c>
      <c r="B1313" s="7" t="str">
        <f>IF(Table2[[#This Row],[Price]]&lt;4900,"Low",
   IF(Table2[[#This Row],[Price]]&gt;=27524,"High","Mid"))</f>
        <v>High</v>
      </c>
      <c r="C1313" s="10">
        <v>2020</v>
      </c>
      <c r="D1313" t="s">
        <v>169</v>
      </c>
      <c r="E1313" t="s">
        <v>157</v>
      </c>
      <c r="F13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313" t="s">
        <v>132</v>
      </c>
      <c r="H1313" t="s">
        <v>41</v>
      </c>
      <c r="I1313" t="s">
        <v>22</v>
      </c>
      <c r="J1313" s="14">
        <v>1000</v>
      </c>
      <c r="K1313" t="s">
        <v>23</v>
      </c>
      <c r="L1313" t="s">
        <v>36</v>
      </c>
      <c r="M1313" t="s">
        <v>73</v>
      </c>
      <c r="N1313" s="8" t="s">
        <v>83</v>
      </c>
      <c r="Q1313">
        <v>35.204783999999997</v>
      </c>
      <c r="R1313">
        <v>-106.62626299999999</v>
      </c>
      <c r="S1313" t="s">
        <v>188</v>
      </c>
    </row>
    <row r="1314" spans="1:19" x14ac:dyDescent="0.3">
      <c r="A1314" s="7">
        <v>29999</v>
      </c>
      <c r="B1314" s="7" t="str">
        <f>IF(Table2[[#This Row],[Price]]&lt;4900,"Low",
   IF(Table2[[#This Row],[Price]]&gt;=27524,"High","Mid"))</f>
        <v>High</v>
      </c>
      <c r="C1314" s="10">
        <v>2017</v>
      </c>
      <c r="D1314" t="s">
        <v>159</v>
      </c>
      <c r="E1314" t="s">
        <v>928</v>
      </c>
      <c r="F13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</v>
      </c>
      <c r="H1314" t="s">
        <v>49</v>
      </c>
      <c r="I1314" t="s">
        <v>22</v>
      </c>
      <c r="J1314" s="14">
        <v>31000</v>
      </c>
      <c r="K1314" t="s">
        <v>23</v>
      </c>
      <c r="L1314" t="s">
        <v>36</v>
      </c>
      <c r="M1314" t="s">
        <v>61</v>
      </c>
      <c r="Q1314">
        <v>35.249299999999998</v>
      </c>
      <c r="R1314">
        <v>-106.6818</v>
      </c>
      <c r="S1314" t="s">
        <v>1122</v>
      </c>
    </row>
    <row r="1315" spans="1:19" x14ac:dyDescent="0.3">
      <c r="A1315" s="7">
        <v>5800</v>
      </c>
      <c r="B1315" s="7" t="str">
        <f>IF(Table2[[#This Row],[Price]]&lt;4900,"Low",
   IF(Table2[[#This Row],[Price]]&gt;=27524,"High","Mid"))</f>
        <v>Mid</v>
      </c>
      <c r="C1315" s="10">
        <v>1999</v>
      </c>
      <c r="D1315" t="s">
        <v>47</v>
      </c>
      <c r="E1315" t="s">
        <v>950</v>
      </c>
      <c r="F13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315" t="s">
        <v>137</v>
      </c>
      <c r="H1315" t="s">
        <v>86</v>
      </c>
      <c r="I1315" t="s">
        <v>22</v>
      </c>
      <c r="J1315" s="14">
        <v>250613</v>
      </c>
      <c r="K1315" t="s">
        <v>23</v>
      </c>
      <c r="L1315" t="s">
        <v>36</v>
      </c>
      <c r="M1315" t="s">
        <v>61</v>
      </c>
      <c r="N1315" t="s">
        <v>62</v>
      </c>
      <c r="O1315" t="s">
        <v>83</v>
      </c>
      <c r="P1315" t="s">
        <v>26</v>
      </c>
      <c r="Q1315">
        <v>35.100999999999999</v>
      </c>
      <c r="R1315">
        <v>-106.5183</v>
      </c>
      <c r="S1315" t="s">
        <v>3413</v>
      </c>
    </row>
    <row r="1316" spans="1:19" x14ac:dyDescent="0.3">
      <c r="A1316" s="7">
        <v>7500</v>
      </c>
      <c r="B1316" s="7" t="str">
        <f>IF(Table2[[#This Row],[Price]]&lt;4900,"Low",
   IF(Table2[[#This Row],[Price]]&gt;=27524,"High","Mid"))</f>
        <v>Mid</v>
      </c>
      <c r="C1316" s="10">
        <v>2011</v>
      </c>
      <c r="D1316" t="s">
        <v>20</v>
      </c>
      <c r="E1316" t="s">
        <v>1463</v>
      </c>
      <c r="F13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 Duty</v>
      </c>
      <c r="G1316" t="s">
        <v>59</v>
      </c>
      <c r="H1316" t="s">
        <v>41</v>
      </c>
      <c r="I1316" t="s">
        <v>22</v>
      </c>
      <c r="J1316" s="14">
        <v>198000</v>
      </c>
      <c r="K1316" t="s">
        <v>23</v>
      </c>
      <c r="L1316" t="s">
        <v>36</v>
      </c>
      <c r="M1316" t="s">
        <v>42</v>
      </c>
      <c r="N1316" t="s">
        <v>95</v>
      </c>
      <c r="O1316" t="s">
        <v>96</v>
      </c>
      <c r="P1316" t="s">
        <v>26</v>
      </c>
      <c r="Q1316">
        <v>35.142099999999999</v>
      </c>
      <c r="R1316">
        <v>-106.7041</v>
      </c>
      <c r="S1316" t="s">
        <v>3307</v>
      </c>
    </row>
    <row r="1317" spans="1:19" x14ac:dyDescent="0.3">
      <c r="A1317" s="7">
        <v>16995</v>
      </c>
      <c r="B1317" s="7" t="str">
        <f>IF(Table2[[#This Row],[Price]]&lt;4900,"Low",
   IF(Table2[[#This Row],[Price]]&gt;=27524,"High","Mid"))</f>
        <v>Mid</v>
      </c>
      <c r="C1317" s="10">
        <v>2015</v>
      </c>
      <c r="D1317" t="s">
        <v>230</v>
      </c>
      <c r="E1317" t="s">
        <v>1056</v>
      </c>
      <c r="F13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S</v>
      </c>
      <c r="G1317" t="s">
        <v>137</v>
      </c>
      <c r="H1317" t="s">
        <v>86</v>
      </c>
      <c r="I1317" t="s">
        <v>22</v>
      </c>
      <c r="J1317" s="14">
        <v>28917</v>
      </c>
      <c r="L1317" t="s">
        <v>36</v>
      </c>
      <c r="O1317" t="s">
        <v>129</v>
      </c>
      <c r="Q1317">
        <v>35.162211999999997</v>
      </c>
      <c r="R1317">
        <v>-106.600143</v>
      </c>
      <c r="S1317" t="s">
        <v>1057</v>
      </c>
    </row>
    <row r="1318" spans="1:19" x14ac:dyDescent="0.3">
      <c r="A1318" s="7">
        <v>5800</v>
      </c>
      <c r="B1318" s="7" t="str">
        <f>IF(Table2[[#This Row],[Price]]&lt;4900,"Low",
   IF(Table2[[#This Row],[Price]]&gt;=27524,"High","Mid"))</f>
        <v>Mid</v>
      </c>
      <c r="C1318" s="10">
        <v>1999</v>
      </c>
      <c r="D1318" t="s">
        <v>47</v>
      </c>
      <c r="E1318" t="s">
        <v>950</v>
      </c>
      <c r="F13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318" t="s">
        <v>137</v>
      </c>
      <c r="H1318" t="s">
        <v>86</v>
      </c>
      <c r="I1318" t="s">
        <v>22</v>
      </c>
      <c r="J1318" s="14">
        <v>250613</v>
      </c>
      <c r="K1318" t="s">
        <v>23</v>
      </c>
      <c r="L1318" t="s">
        <v>36</v>
      </c>
      <c r="M1318" t="s">
        <v>61</v>
      </c>
      <c r="N1318" t="s">
        <v>62</v>
      </c>
      <c r="O1318" t="s">
        <v>83</v>
      </c>
      <c r="P1318" t="s">
        <v>26</v>
      </c>
      <c r="Q1318">
        <v>35.100999999999999</v>
      </c>
      <c r="R1318">
        <v>-106.5183</v>
      </c>
      <c r="S1318" t="s">
        <v>3412</v>
      </c>
    </row>
    <row r="1319" spans="1:19" x14ac:dyDescent="0.3">
      <c r="A1319" s="7">
        <v>55995</v>
      </c>
      <c r="B1319" s="7" t="str">
        <f>IF(Table2[[#This Row],[Price]]&lt;4900,"Low",
   IF(Table2[[#This Row],[Price]]&gt;=27524,"High","Mid"))</f>
        <v>High</v>
      </c>
      <c r="C1319" s="10">
        <v>2015</v>
      </c>
      <c r="D1319" t="s">
        <v>93</v>
      </c>
      <c r="E1319" t="s">
        <v>1888</v>
      </c>
      <c r="F13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 Available Wifi</v>
      </c>
      <c r="H1319" t="s">
        <v>41</v>
      </c>
      <c r="I1319" t="s">
        <v>30</v>
      </c>
      <c r="J1319" s="14">
        <v>68080</v>
      </c>
      <c r="K1319" t="s">
        <v>23</v>
      </c>
      <c r="L1319" t="s">
        <v>36</v>
      </c>
      <c r="M1319" t="s">
        <v>73</v>
      </c>
      <c r="N1319" s="8" t="s">
        <v>83</v>
      </c>
      <c r="O1319" s="8" t="s">
        <v>83</v>
      </c>
      <c r="P1319" t="s">
        <v>55</v>
      </c>
      <c r="Q1319">
        <v>40.376356999999999</v>
      </c>
      <c r="R1319">
        <v>-111.806112</v>
      </c>
      <c r="S1319" t="s">
        <v>1890</v>
      </c>
    </row>
    <row r="1320" spans="1:19" x14ac:dyDescent="0.3">
      <c r="A1320" s="7">
        <v>58995</v>
      </c>
      <c r="B1320" s="7" t="str">
        <f>IF(Table2[[#This Row],[Price]]&lt;4900,"Low",
   IF(Table2[[#This Row],[Price]]&gt;=27524,"High","Mid"))</f>
        <v>High</v>
      </c>
      <c r="C1320" s="10">
        <v>2017</v>
      </c>
      <c r="D1320" t="s">
        <v>93</v>
      </c>
      <c r="E1320" t="s">
        <v>1993</v>
      </c>
      <c r="F13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</v>
      </c>
      <c r="H1320" t="s">
        <v>41</v>
      </c>
      <c r="I1320" t="s">
        <v>30</v>
      </c>
      <c r="J1320" s="14">
        <v>99470</v>
      </c>
      <c r="K1320" t="s">
        <v>23</v>
      </c>
      <c r="L1320" t="s">
        <v>36</v>
      </c>
      <c r="M1320" t="s">
        <v>73</v>
      </c>
      <c r="N1320" s="8" t="s">
        <v>83</v>
      </c>
      <c r="P1320" t="s">
        <v>68</v>
      </c>
      <c r="Q1320">
        <v>40.376356999999999</v>
      </c>
      <c r="R1320">
        <v>-111.806112</v>
      </c>
      <c r="S1320" t="s">
        <v>2400</v>
      </c>
    </row>
    <row r="1321" spans="1:19" x14ac:dyDescent="0.3">
      <c r="A1321" s="7">
        <v>32995</v>
      </c>
      <c r="B1321" s="7" t="str">
        <f>IF(Table2[[#This Row],[Price]]&lt;4900,"Low",
   IF(Table2[[#This Row],[Price]]&gt;=27524,"High","Mid"))</f>
        <v>High</v>
      </c>
      <c r="C1321" s="10">
        <v>2017</v>
      </c>
      <c r="D1321" t="s">
        <v>169</v>
      </c>
      <c r="E1321" t="s">
        <v>157</v>
      </c>
      <c r="F13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1321" t="s">
        <v>41</v>
      </c>
      <c r="I1321" t="s">
        <v>22</v>
      </c>
      <c r="J1321" s="14">
        <v>51042</v>
      </c>
      <c r="K1321" t="s">
        <v>23</v>
      </c>
      <c r="L1321" t="s">
        <v>36</v>
      </c>
      <c r="M1321" t="s">
        <v>73</v>
      </c>
      <c r="N1321" s="8" t="s">
        <v>83</v>
      </c>
      <c r="P1321" t="s">
        <v>68</v>
      </c>
      <c r="Q1321">
        <v>40.376356999999999</v>
      </c>
      <c r="R1321">
        <v>-111.806112</v>
      </c>
      <c r="S1321" t="s">
        <v>1571</v>
      </c>
    </row>
    <row r="1322" spans="1:19" x14ac:dyDescent="0.3">
      <c r="A1322" s="7">
        <v>24900</v>
      </c>
      <c r="B1322" s="7" t="str">
        <f>IF(Table2[[#This Row],[Price]]&lt;4900,"Low",
   IF(Table2[[#This Row],[Price]]&gt;=27524,"High","Mid"))</f>
        <v>Mid</v>
      </c>
      <c r="C1322" s="10">
        <v>2011</v>
      </c>
      <c r="D1322" t="s">
        <v>51</v>
      </c>
      <c r="E1322" t="s">
        <v>2483</v>
      </c>
      <c r="F13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Express Hightop</v>
      </c>
      <c r="I1322" t="s">
        <v>22</v>
      </c>
      <c r="J1322" s="14">
        <v>105075</v>
      </c>
      <c r="K1322" t="s">
        <v>23</v>
      </c>
      <c r="L1322" t="s">
        <v>36</v>
      </c>
      <c r="Q1322">
        <v>32.865299999999998</v>
      </c>
      <c r="R1322">
        <v>-96.990499999999997</v>
      </c>
      <c r="S1322" t="s">
        <v>2484</v>
      </c>
    </row>
    <row r="1323" spans="1:19" x14ac:dyDescent="0.3">
      <c r="A1323" s="7">
        <v>6000</v>
      </c>
      <c r="B1323" s="7" t="str">
        <f>IF(Table2[[#This Row],[Price]]&lt;4900,"Low",
   IF(Table2[[#This Row],[Price]]&gt;=27524,"High","Mid"))</f>
        <v>Mid</v>
      </c>
      <c r="C1323" s="10">
        <v>1993</v>
      </c>
      <c r="D1323" t="s">
        <v>47</v>
      </c>
      <c r="E1323" t="s">
        <v>950</v>
      </c>
      <c r="F13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323" t="s">
        <v>137</v>
      </c>
      <c r="H1323" t="s">
        <v>86</v>
      </c>
      <c r="I1323" t="s">
        <v>22</v>
      </c>
      <c r="J1323" s="14">
        <v>200000</v>
      </c>
      <c r="K1323" t="s">
        <v>172</v>
      </c>
      <c r="L1323" t="s">
        <v>78</v>
      </c>
      <c r="M1323" t="s">
        <v>42</v>
      </c>
      <c r="N1323" s="8" t="s">
        <v>83</v>
      </c>
      <c r="O1323" t="s">
        <v>96</v>
      </c>
      <c r="P1323" t="s">
        <v>256</v>
      </c>
      <c r="Q1323">
        <v>35.134700000000002</v>
      </c>
      <c r="R1323">
        <v>-106.5222</v>
      </c>
      <c r="S1323" t="s">
        <v>3318</v>
      </c>
    </row>
    <row r="1324" spans="1:19" x14ac:dyDescent="0.3">
      <c r="A1324" s="7">
        <v>2795</v>
      </c>
      <c r="B1324" s="7" t="str">
        <f>IF(Table2[[#This Row],[Price]]&lt;4900,"Low",
   IF(Table2[[#This Row],[Price]]&gt;=27524,"High","Mid"))</f>
        <v>Low</v>
      </c>
      <c r="C1324" s="10">
        <v>2003</v>
      </c>
      <c r="D1324" t="s">
        <v>20</v>
      </c>
      <c r="E1324" t="s">
        <v>386</v>
      </c>
      <c r="F13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G1324" t="s">
        <v>137</v>
      </c>
      <c r="H1324" t="s">
        <v>49</v>
      </c>
      <c r="I1324" t="s">
        <v>22</v>
      </c>
      <c r="J1324" s="14">
        <v>147055</v>
      </c>
      <c r="K1324" t="s">
        <v>23</v>
      </c>
      <c r="L1324" t="s">
        <v>36</v>
      </c>
      <c r="M1324" t="s">
        <v>73</v>
      </c>
      <c r="N1324" t="s">
        <v>95</v>
      </c>
      <c r="O1324" t="s">
        <v>90</v>
      </c>
      <c r="P1324" t="s">
        <v>26</v>
      </c>
      <c r="Q1324">
        <v>35.150599999999997</v>
      </c>
      <c r="R1324">
        <v>-106.569</v>
      </c>
      <c r="S1324" t="s">
        <v>2981</v>
      </c>
    </row>
    <row r="1325" spans="1:19" x14ac:dyDescent="0.3">
      <c r="A1325" s="7">
        <v>37995</v>
      </c>
      <c r="B1325" s="7" t="str">
        <f>IF(Table2[[#This Row],[Price]]&lt;4900,"Low",
   IF(Table2[[#This Row],[Price]]&gt;=27524,"High","Mid"))</f>
        <v>High</v>
      </c>
      <c r="C1325" s="10">
        <v>2018</v>
      </c>
      <c r="D1325" t="s">
        <v>20</v>
      </c>
      <c r="E1325" t="s">
        <v>625</v>
      </c>
      <c r="F13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325" t="s">
        <v>41</v>
      </c>
      <c r="I1325" t="s">
        <v>22</v>
      </c>
      <c r="J1325" s="14">
        <v>37069</v>
      </c>
      <c r="K1325" t="s">
        <v>23</v>
      </c>
      <c r="L1325" t="s">
        <v>36</v>
      </c>
      <c r="M1325" t="s">
        <v>73</v>
      </c>
      <c r="N1325" s="8" t="s">
        <v>83</v>
      </c>
      <c r="P1325" t="s">
        <v>26</v>
      </c>
      <c r="Q1325">
        <v>40.376356999999999</v>
      </c>
      <c r="R1325">
        <v>-111.806112</v>
      </c>
      <c r="S1325" t="s">
        <v>1301</v>
      </c>
    </row>
    <row r="1326" spans="1:19" x14ac:dyDescent="0.3">
      <c r="A1326" s="7">
        <v>14995</v>
      </c>
      <c r="B1326" s="7" t="str">
        <f>IF(Table2[[#This Row],[Price]]&lt;4900,"Low",
   IF(Table2[[#This Row],[Price]]&gt;=27524,"High","Mid"))</f>
        <v>Mid</v>
      </c>
      <c r="C1326" s="10">
        <v>2013</v>
      </c>
      <c r="D1326" t="s">
        <v>208</v>
      </c>
      <c r="E1326" t="s">
        <v>2010</v>
      </c>
      <c r="F13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X3 Xdrive28I</v>
      </c>
      <c r="H1326" t="s">
        <v>86</v>
      </c>
      <c r="I1326" t="s">
        <v>22</v>
      </c>
      <c r="J1326" s="14">
        <v>74175</v>
      </c>
      <c r="K1326" t="s">
        <v>23</v>
      </c>
      <c r="L1326" t="s">
        <v>36</v>
      </c>
      <c r="M1326" t="s">
        <v>73</v>
      </c>
      <c r="P1326" t="s">
        <v>55</v>
      </c>
      <c r="Q1326">
        <v>40.376356999999999</v>
      </c>
      <c r="R1326">
        <v>-111.806112</v>
      </c>
      <c r="S1326" t="s">
        <v>2011</v>
      </c>
    </row>
    <row r="1327" spans="1:19" x14ac:dyDescent="0.3">
      <c r="A1327" s="7">
        <v>28000</v>
      </c>
      <c r="B1327" s="7" t="str">
        <f>IF(Table2[[#This Row],[Price]]&lt;4900,"Low",
   IF(Table2[[#This Row],[Price]]&gt;=27524,"High","Mid"))</f>
        <v>High</v>
      </c>
      <c r="C1327" s="10">
        <v>2011</v>
      </c>
      <c r="D1327" t="s">
        <v>208</v>
      </c>
      <c r="E1327" t="s">
        <v>1998</v>
      </c>
      <c r="F13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M3</v>
      </c>
      <c r="G1327" t="s">
        <v>137</v>
      </c>
      <c r="H1327" t="s">
        <v>41</v>
      </c>
      <c r="I1327" t="s">
        <v>22</v>
      </c>
      <c r="J1327" s="14">
        <v>73500</v>
      </c>
      <c r="K1327" t="s">
        <v>279</v>
      </c>
      <c r="L1327" t="s">
        <v>78</v>
      </c>
      <c r="M1327" t="s">
        <v>42</v>
      </c>
      <c r="O1327" t="s">
        <v>44</v>
      </c>
      <c r="P1327" t="s">
        <v>26</v>
      </c>
      <c r="Q1327">
        <v>35.1432</v>
      </c>
      <c r="R1327">
        <v>-106.5415</v>
      </c>
      <c r="S1327" t="s">
        <v>1999</v>
      </c>
    </row>
    <row r="1328" spans="1:19" x14ac:dyDescent="0.3">
      <c r="A1328" s="7">
        <v>11995</v>
      </c>
      <c r="B1328" s="7" t="str">
        <f>IF(Table2[[#This Row],[Price]]&lt;4900,"Low",
   IF(Table2[[#This Row],[Price]]&gt;=27524,"High","Mid"))</f>
        <v>Mid</v>
      </c>
      <c r="C1328" s="10">
        <v>2017</v>
      </c>
      <c r="D1328" t="s">
        <v>57</v>
      </c>
      <c r="E1328" t="s">
        <v>58</v>
      </c>
      <c r="F13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</v>
      </c>
      <c r="G1328" t="s">
        <v>59</v>
      </c>
      <c r="H1328" t="s">
        <v>86</v>
      </c>
      <c r="I1328" t="s">
        <v>22</v>
      </c>
      <c r="J1328" s="14">
        <v>84705</v>
      </c>
      <c r="K1328" t="s">
        <v>23</v>
      </c>
      <c r="L1328" t="s">
        <v>36</v>
      </c>
      <c r="M1328" t="s">
        <v>61</v>
      </c>
      <c r="N1328" s="8" t="s">
        <v>62</v>
      </c>
      <c r="O1328" t="s">
        <v>63</v>
      </c>
      <c r="P1328" t="s">
        <v>97</v>
      </c>
      <c r="Q1328">
        <v>34.851897999999998</v>
      </c>
      <c r="R1328">
        <v>-106.69071</v>
      </c>
      <c r="S1328" t="s">
        <v>2168</v>
      </c>
    </row>
    <row r="1329" spans="1:19" x14ac:dyDescent="0.3">
      <c r="A1329" s="7">
        <v>9900</v>
      </c>
      <c r="B1329" s="7" t="str">
        <f>IF(Table2[[#This Row],[Price]]&lt;4900,"Low",
   IF(Table2[[#This Row],[Price]]&gt;=27524,"High","Mid"))</f>
        <v>Mid</v>
      </c>
      <c r="C1329" s="10">
        <v>2009</v>
      </c>
      <c r="D1329" t="s">
        <v>47</v>
      </c>
      <c r="E1329" t="s">
        <v>456</v>
      </c>
      <c r="F13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Avalon</v>
      </c>
      <c r="G1329" t="s">
        <v>137</v>
      </c>
      <c r="H1329" t="s">
        <v>49</v>
      </c>
      <c r="I1329" t="s">
        <v>22</v>
      </c>
      <c r="J1329" s="14">
        <v>71000</v>
      </c>
      <c r="K1329" t="s">
        <v>23</v>
      </c>
      <c r="L1329" t="s">
        <v>36</v>
      </c>
      <c r="M1329" t="s">
        <v>61</v>
      </c>
      <c r="N1329" t="s">
        <v>95</v>
      </c>
      <c r="O1329" t="s">
        <v>63</v>
      </c>
      <c r="P1329" t="s">
        <v>138</v>
      </c>
      <c r="Q1329">
        <v>35.134700000000002</v>
      </c>
      <c r="R1329">
        <v>-106.5222</v>
      </c>
      <c r="S1329" t="s">
        <v>1960</v>
      </c>
    </row>
    <row r="1330" spans="1:19" x14ac:dyDescent="0.3">
      <c r="A1330" s="7">
        <v>5900</v>
      </c>
      <c r="B1330" s="7" t="str">
        <f>IF(Table2[[#This Row],[Price]]&lt;4900,"Low",
   IF(Table2[[#This Row],[Price]]&gt;=27524,"High","Mid"))</f>
        <v>Mid</v>
      </c>
      <c r="C1330" s="10">
        <v>2011</v>
      </c>
      <c r="D1330" t="s">
        <v>327</v>
      </c>
      <c r="E1330" t="s">
        <v>2997</v>
      </c>
      <c r="F13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Lancer</v>
      </c>
      <c r="I1330" t="s">
        <v>22</v>
      </c>
      <c r="J1330" s="14">
        <v>149000</v>
      </c>
      <c r="K1330" t="s">
        <v>23</v>
      </c>
      <c r="L1330" t="s">
        <v>36</v>
      </c>
      <c r="Q1330">
        <v>35.249299999999998</v>
      </c>
      <c r="R1330">
        <v>-106.6818</v>
      </c>
      <c r="S1330" t="s">
        <v>2998</v>
      </c>
    </row>
    <row r="1331" spans="1:19" x14ac:dyDescent="0.3">
      <c r="A1331" s="7">
        <v>20995</v>
      </c>
      <c r="B1331" s="7" t="str">
        <f>IF(Table2[[#This Row],[Price]]&lt;4900,"Low",
   IF(Table2[[#This Row],[Price]]&gt;=27524,"High","Mid"))</f>
        <v>Mid</v>
      </c>
      <c r="C1331" s="10">
        <v>2015</v>
      </c>
      <c r="D1331" t="s">
        <v>47</v>
      </c>
      <c r="E1331" t="s">
        <v>2706</v>
      </c>
      <c r="F13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Xle</v>
      </c>
      <c r="G1331" t="s">
        <v>137</v>
      </c>
      <c r="H1331" t="s">
        <v>49</v>
      </c>
      <c r="I1331" t="s">
        <v>22</v>
      </c>
      <c r="J1331" s="14">
        <v>120529</v>
      </c>
      <c r="L1331" t="s">
        <v>36</v>
      </c>
      <c r="N1331" s="8" t="s">
        <v>110</v>
      </c>
      <c r="O1331" t="s">
        <v>90</v>
      </c>
      <c r="Q1331">
        <v>35.162211999999997</v>
      </c>
      <c r="R1331">
        <v>-106.600143</v>
      </c>
      <c r="S1331" t="s">
        <v>2707</v>
      </c>
    </row>
    <row r="1332" spans="1:19" x14ac:dyDescent="0.3">
      <c r="A1332" s="7">
        <v>26999</v>
      </c>
      <c r="B1332" s="7" t="str">
        <f>IF(Table2[[#This Row],[Price]]&lt;4900,"Low",
   IF(Table2[[#This Row],[Price]]&gt;=27524,"High","Mid"))</f>
        <v>Mid</v>
      </c>
      <c r="C1332" s="10">
        <v>2020</v>
      </c>
      <c r="D1332" t="s">
        <v>20</v>
      </c>
      <c r="E1332" t="s">
        <v>145</v>
      </c>
      <c r="F13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</v>
      </c>
      <c r="G1332" t="s">
        <v>137</v>
      </c>
      <c r="H1332" t="s">
        <v>350</v>
      </c>
      <c r="I1332" t="s">
        <v>22</v>
      </c>
      <c r="J1332" s="14">
        <v>8200</v>
      </c>
      <c r="K1332" t="s">
        <v>279</v>
      </c>
      <c r="L1332" t="s">
        <v>36</v>
      </c>
      <c r="M1332" t="s">
        <v>61</v>
      </c>
      <c r="N1332" t="s">
        <v>43</v>
      </c>
      <c r="O1332" t="s">
        <v>90</v>
      </c>
      <c r="P1332" t="s">
        <v>45</v>
      </c>
      <c r="Q1332">
        <v>35.240099999999998</v>
      </c>
      <c r="R1332">
        <v>-106.6555</v>
      </c>
      <c r="S1332" t="s">
        <v>398</v>
      </c>
    </row>
    <row r="1333" spans="1:19" x14ac:dyDescent="0.3">
      <c r="A1333" s="7">
        <v>5100</v>
      </c>
      <c r="B1333" s="7" t="str">
        <f>IF(Table2[[#This Row],[Price]]&lt;4900,"Low",
   IF(Table2[[#This Row],[Price]]&gt;=27524,"High","Mid"))</f>
        <v>Mid</v>
      </c>
      <c r="C1333" s="10">
        <v>2006</v>
      </c>
      <c r="D1333" t="s">
        <v>320</v>
      </c>
      <c r="E1333" t="s">
        <v>888</v>
      </c>
      <c r="F13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</v>
      </c>
      <c r="G1333" t="s">
        <v>137</v>
      </c>
      <c r="H1333" t="s">
        <v>86</v>
      </c>
      <c r="I1333" t="s">
        <v>22</v>
      </c>
      <c r="J1333" s="14">
        <v>176841</v>
      </c>
      <c r="K1333" t="s">
        <v>23</v>
      </c>
      <c r="L1333" t="s">
        <v>78</v>
      </c>
      <c r="M1333" t="s">
        <v>73</v>
      </c>
      <c r="P1333" t="s">
        <v>45</v>
      </c>
      <c r="Q1333">
        <v>34.974336000000001</v>
      </c>
      <c r="R1333">
        <v>-106.55464499999999</v>
      </c>
      <c r="S1333" t="s">
        <v>3205</v>
      </c>
    </row>
    <row r="1334" spans="1:19" x14ac:dyDescent="0.3">
      <c r="A1334" s="7">
        <v>38200</v>
      </c>
      <c r="B1334" s="7" t="str">
        <f>IF(Table2[[#This Row],[Price]]&lt;4900,"Low",
   IF(Table2[[#This Row],[Price]]&gt;=27524,"High","Mid"))</f>
        <v>High</v>
      </c>
      <c r="C1334" s="10">
        <v>2017</v>
      </c>
      <c r="D1334" t="s">
        <v>57</v>
      </c>
      <c r="E1334" t="s">
        <v>1801</v>
      </c>
      <c r="F13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</v>
      </c>
      <c r="G1334" t="s">
        <v>132</v>
      </c>
      <c r="H1334" t="s">
        <v>41</v>
      </c>
      <c r="I1334" t="s">
        <v>22</v>
      </c>
      <c r="J1334" s="14">
        <v>62276</v>
      </c>
      <c r="K1334" t="s">
        <v>23</v>
      </c>
      <c r="L1334" t="s">
        <v>36</v>
      </c>
      <c r="M1334" t="s">
        <v>73</v>
      </c>
      <c r="N1334" t="s">
        <v>95</v>
      </c>
      <c r="O1334" t="s">
        <v>96</v>
      </c>
      <c r="P1334" t="s">
        <v>68</v>
      </c>
      <c r="Q1334">
        <v>36.680500000000002</v>
      </c>
      <c r="R1334">
        <v>-106.557</v>
      </c>
      <c r="S1334" t="s">
        <v>1802</v>
      </c>
    </row>
    <row r="1335" spans="1:19" x14ac:dyDescent="0.3">
      <c r="A1335" s="7">
        <v>8250</v>
      </c>
      <c r="B1335" s="7" t="str">
        <f>IF(Table2[[#This Row],[Price]]&lt;4900,"Low",
   IF(Table2[[#This Row],[Price]]&gt;=27524,"High","Mid"))</f>
        <v>Mid</v>
      </c>
      <c r="C1335" s="10">
        <v>2009</v>
      </c>
      <c r="D1335" t="s">
        <v>51</v>
      </c>
      <c r="E1335" t="s">
        <v>2437</v>
      </c>
      <c r="F13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</v>
      </c>
      <c r="I1335" t="s">
        <v>22</v>
      </c>
      <c r="J1335" s="14">
        <v>107976</v>
      </c>
      <c r="K1335" t="s">
        <v>23</v>
      </c>
      <c r="L1335" t="s">
        <v>36</v>
      </c>
      <c r="N1335" s="8" t="s">
        <v>95</v>
      </c>
      <c r="O1335" t="s">
        <v>63</v>
      </c>
      <c r="P1335" t="s">
        <v>97</v>
      </c>
      <c r="Q1335">
        <v>35.185090000000002</v>
      </c>
      <c r="R1335">
        <v>-106.58499999999999</v>
      </c>
      <c r="S1335" t="s">
        <v>2512</v>
      </c>
    </row>
    <row r="1336" spans="1:19" x14ac:dyDescent="0.3">
      <c r="A1336" s="7">
        <v>8200</v>
      </c>
      <c r="B1336" s="7" t="str">
        <f>IF(Table2[[#This Row],[Price]]&lt;4900,"Low",
   IF(Table2[[#This Row],[Price]]&gt;=27524,"High","Mid"))</f>
        <v>Mid</v>
      </c>
      <c r="C1336" s="10">
        <v>2013</v>
      </c>
      <c r="D1336" t="s">
        <v>125</v>
      </c>
      <c r="E1336" t="s">
        <v>2092</v>
      </c>
      <c r="F13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Verano</v>
      </c>
      <c r="G1336" t="s">
        <v>137</v>
      </c>
      <c r="H1336" t="s">
        <v>86</v>
      </c>
      <c r="I1336" t="s">
        <v>22</v>
      </c>
      <c r="J1336" s="14">
        <v>80000</v>
      </c>
      <c r="K1336" t="s">
        <v>23</v>
      </c>
      <c r="L1336" t="s">
        <v>36</v>
      </c>
      <c r="Q1336">
        <v>35.142099999999999</v>
      </c>
      <c r="R1336">
        <v>-106.7041</v>
      </c>
      <c r="S1336" t="s">
        <v>2093</v>
      </c>
    </row>
    <row r="1337" spans="1:19" x14ac:dyDescent="0.3">
      <c r="A1337" s="7">
        <v>33900</v>
      </c>
      <c r="B1337" s="7" t="str">
        <f>IF(Table2[[#This Row],[Price]]&lt;4900,"Low",
   IF(Table2[[#This Row],[Price]]&gt;=27524,"High","Mid"))</f>
        <v>High</v>
      </c>
      <c r="C1337" s="10">
        <v>2016</v>
      </c>
      <c r="D1337" t="s">
        <v>51</v>
      </c>
      <c r="E1337" t="s">
        <v>151</v>
      </c>
      <c r="F13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1337" t="s">
        <v>137</v>
      </c>
      <c r="H1337" t="s">
        <v>41</v>
      </c>
      <c r="I1337" t="s">
        <v>22</v>
      </c>
      <c r="J1337" s="14">
        <v>64000</v>
      </c>
      <c r="K1337" t="s">
        <v>23</v>
      </c>
      <c r="L1337" t="s">
        <v>36</v>
      </c>
      <c r="M1337" t="s">
        <v>73</v>
      </c>
      <c r="N1337" t="s">
        <v>95</v>
      </c>
      <c r="P1337" t="s">
        <v>26</v>
      </c>
      <c r="Q1337">
        <v>35.186799999999998</v>
      </c>
      <c r="R1337">
        <v>-106.6652</v>
      </c>
      <c r="S1337" t="s">
        <v>1824</v>
      </c>
    </row>
    <row r="1338" spans="1:19" x14ac:dyDescent="0.3">
      <c r="A1338" s="7">
        <v>15500</v>
      </c>
      <c r="B1338" s="7" t="str">
        <f>IF(Table2[[#This Row],[Price]]&lt;4900,"Low",
   IF(Table2[[#This Row],[Price]]&gt;=27524,"High","Mid"))</f>
        <v>Mid</v>
      </c>
      <c r="C1338" s="10">
        <v>2005</v>
      </c>
      <c r="D1338" t="s">
        <v>153</v>
      </c>
      <c r="E1338" t="s">
        <v>3236</v>
      </c>
      <c r="F13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Escalade Ext</v>
      </c>
      <c r="I1338" t="s">
        <v>22</v>
      </c>
      <c r="J1338" s="14">
        <v>180000</v>
      </c>
      <c r="K1338" t="s">
        <v>23</v>
      </c>
      <c r="L1338" t="s">
        <v>36</v>
      </c>
      <c r="Q1338">
        <v>35.058537000000001</v>
      </c>
      <c r="R1338">
        <v>-106.87787299999999</v>
      </c>
      <c r="S1338" t="s">
        <v>3237</v>
      </c>
    </row>
    <row r="1339" spans="1:19" x14ac:dyDescent="0.3">
      <c r="A1339" s="7">
        <v>3350</v>
      </c>
      <c r="B1339" s="7" t="str">
        <f>IF(Table2[[#This Row],[Price]]&lt;4900,"Low",
   IF(Table2[[#This Row],[Price]]&gt;=27524,"High","Mid"))</f>
        <v>Low</v>
      </c>
      <c r="C1339" s="10">
        <v>1996</v>
      </c>
      <c r="D1339" t="s">
        <v>20</v>
      </c>
      <c r="E1339" t="s">
        <v>2718</v>
      </c>
      <c r="F13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Aerostar</v>
      </c>
      <c r="G1339" t="s">
        <v>137</v>
      </c>
      <c r="H1339" t="s">
        <v>49</v>
      </c>
      <c r="I1339" t="s">
        <v>22</v>
      </c>
      <c r="J1339" s="14">
        <v>122000</v>
      </c>
      <c r="K1339" t="s">
        <v>23</v>
      </c>
      <c r="L1339" t="s">
        <v>36</v>
      </c>
      <c r="M1339" t="s">
        <v>42</v>
      </c>
      <c r="O1339" t="s">
        <v>161</v>
      </c>
      <c r="Q1339">
        <v>34.819406999999998</v>
      </c>
      <c r="R1339">
        <v>-106.694795</v>
      </c>
      <c r="S1339" t="s">
        <v>2719</v>
      </c>
    </row>
    <row r="1340" spans="1:19" x14ac:dyDescent="0.3">
      <c r="A1340" s="7">
        <v>4900</v>
      </c>
      <c r="B1340" s="7" t="str">
        <f>IF(Table2[[#This Row],[Price]]&lt;4900,"Low",
   IF(Table2[[#This Row],[Price]]&gt;=27524,"High","Mid"))</f>
        <v>Mid</v>
      </c>
      <c r="C1340" s="10">
        <v>2008</v>
      </c>
      <c r="D1340" t="s">
        <v>57</v>
      </c>
      <c r="E1340" t="s">
        <v>2073</v>
      </c>
      <c r="F13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</v>
      </c>
      <c r="H1340" t="s">
        <v>86</v>
      </c>
      <c r="I1340" t="s">
        <v>22</v>
      </c>
      <c r="J1340" s="14">
        <v>142000</v>
      </c>
      <c r="K1340" t="s">
        <v>23</v>
      </c>
      <c r="L1340" t="s">
        <v>36</v>
      </c>
      <c r="N1340" s="8" t="s">
        <v>146</v>
      </c>
      <c r="Q1340">
        <v>34.969253000000002</v>
      </c>
      <c r="R1340">
        <v>-106.630982</v>
      </c>
      <c r="S1340" t="s">
        <v>2924</v>
      </c>
    </row>
    <row r="1341" spans="1:19" x14ac:dyDescent="0.3">
      <c r="A1341" s="7">
        <v>6500</v>
      </c>
      <c r="B1341" s="7" t="str">
        <f>IF(Table2[[#This Row],[Price]]&lt;4900,"Low",
   IF(Table2[[#This Row],[Price]]&gt;=27524,"High","Mid"))</f>
        <v>Mid</v>
      </c>
      <c r="C1341" s="10">
        <v>1983</v>
      </c>
      <c r="D1341" t="s">
        <v>51</v>
      </c>
      <c r="E1341" t="s">
        <v>96</v>
      </c>
      <c r="F13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Truck</v>
      </c>
      <c r="H1341" t="s">
        <v>41</v>
      </c>
      <c r="I1341" t="s">
        <v>30</v>
      </c>
      <c r="J1341" s="14">
        <v>133124</v>
      </c>
      <c r="K1341" t="s">
        <v>23</v>
      </c>
      <c r="L1341" t="s">
        <v>36</v>
      </c>
      <c r="M1341" t="s">
        <v>42</v>
      </c>
      <c r="Q1341">
        <v>35.110399999999998</v>
      </c>
      <c r="R1341">
        <v>-106.57810000000001</v>
      </c>
      <c r="S1341" t="s">
        <v>2835</v>
      </c>
    </row>
    <row r="1342" spans="1:19" x14ac:dyDescent="0.3">
      <c r="A1342" s="7">
        <v>13500</v>
      </c>
      <c r="B1342" s="7" t="str">
        <f>IF(Table2[[#This Row],[Price]]&lt;4900,"Low",
   IF(Table2[[#This Row],[Price]]&gt;=27524,"High","Mid"))</f>
        <v>Mid</v>
      </c>
      <c r="C1342" s="10">
        <v>2012</v>
      </c>
      <c r="E1342" t="s">
        <v>2071</v>
      </c>
      <c r="F13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Mazdaspeed 3</v>
      </c>
      <c r="G1342" t="s">
        <v>137</v>
      </c>
      <c r="H1342" t="s">
        <v>86</v>
      </c>
      <c r="I1342" t="s">
        <v>22</v>
      </c>
      <c r="J1342" s="14">
        <v>79000</v>
      </c>
      <c r="K1342" t="s">
        <v>23</v>
      </c>
      <c r="L1342" t="s">
        <v>78</v>
      </c>
      <c r="M1342" t="s">
        <v>61</v>
      </c>
      <c r="N1342" t="s">
        <v>62</v>
      </c>
      <c r="O1342" t="s">
        <v>129</v>
      </c>
      <c r="P1342" t="s">
        <v>45</v>
      </c>
      <c r="Q1342">
        <v>35.249299999999998</v>
      </c>
      <c r="R1342">
        <v>-106.6818</v>
      </c>
      <c r="S1342" t="s">
        <v>2072</v>
      </c>
    </row>
    <row r="1343" spans="1:19" x14ac:dyDescent="0.3">
      <c r="A1343" s="7">
        <v>10600</v>
      </c>
      <c r="B1343" s="7" t="str">
        <f>IF(Table2[[#This Row],[Price]]&lt;4900,"Low",
   IF(Table2[[#This Row],[Price]]&gt;=27524,"High","Mid"))</f>
        <v>Mid</v>
      </c>
      <c r="C1343" s="10">
        <v>2011</v>
      </c>
      <c r="D1343" t="s">
        <v>20</v>
      </c>
      <c r="E1343" t="s">
        <v>1540</v>
      </c>
      <c r="F13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</v>
      </c>
      <c r="G1343" t="s">
        <v>137</v>
      </c>
      <c r="I1343" t="s">
        <v>22</v>
      </c>
      <c r="J1343" s="14">
        <v>117450</v>
      </c>
      <c r="K1343" t="s">
        <v>23</v>
      </c>
      <c r="L1343" t="s">
        <v>36</v>
      </c>
      <c r="M1343" t="s">
        <v>73</v>
      </c>
      <c r="Q1343">
        <v>35.094541</v>
      </c>
      <c r="R1343">
        <v>-106.60388</v>
      </c>
      <c r="S1343" t="s">
        <v>2663</v>
      </c>
    </row>
    <row r="1344" spans="1:19" x14ac:dyDescent="0.3">
      <c r="A1344" s="7">
        <v>10500</v>
      </c>
      <c r="B1344" s="7" t="str">
        <f>IF(Table2[[#This Row],[Price]]&lt;4900,"Low",
   IF(Table2[[#This Row],[Price]]&gt;=27524,"High","Mid"))</f>
        <v>Mid</v>
      </c>
      <c r="C1344" s="10">
        <v>2015</v>
      </c>
      <c r="D1344" t="s">
        <v>390</v>
      </c>
      <c r="E1344" t="s">
        <v>2373</v>
      </c>
      <c r="F13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Sport</v>
      </c>
      <c r="G1344" t="s">
        <v>137</v>
      </c>
      <c r="H1344" t="s">
        <v>86</v>
      </c>
      <c r="I1344" t="s">
        <v>22</v>
      </c>
      <c r="J1344" s="14">
        <v>98000</v>
      </c>
      <c r="K1344" t="s">
        <v>172</v>
      </c>
      <c r="L1344" t="s">
        <v>36</v>
      </c>
      <c r="M1344" t="s">
        <v>61</v>
      </c>
      <c r="N1344" t="s">
        <v>43</v>
      </c>
      <c r="O1344" t="s">
        <v>63</v>
      </c>
      <c r="P1344" t="s">
        <v>68</v>
      </c>
      <c r="Q1344">
        <v>35.173099999999998</v>
      </c>
      <c r="R1344">
        <v>-106.602</v>
      </c>
      <c r="S1344" t="s">
        <v>2374</v>
      </c>
    </row>
    <row r="1345" spans="1:19" x14ac:dyDescent="0.3">
      <c r="A1345" s="7">
        <v>7000</v>
      </c>
      <c r="B1345" s="7" t="str">
        <f>IF(Table2[[#This Row],[Price]]&lt;4900,"Low",
   IF(Table2[[#This Row],[Price]]&gt;=27524,"High","Mid"))</f>
        <v>Mid</v>
      </c>
      <c r="C1345" s="10">
        <v>1980</v>
      </c>
      <c r="D1345" t="s">
        <v>51</v>
      </c>
      <c r="E1345" t="s">
        <v>2917</v>
      </c>
      <c r="F13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C10 Truck</v>
      </c>
      <c r="G1345" t="s">
        <v>59</v>
      </c>
      <c r="H1345" t="s">
        <v>41</v>
      </c>
      <c r="I1345" t="s">
        <v>22</v>
      </c>
      <c r="J1345" s="14">
        <v>141419</v>
      </c>
      <c r="K1345" t="s">
        <v>23</v>
      </c>
      <c r="L1345" t="s">
        <v>36</v>
      </c>
      <c r="M1345" t="s">
        <v>42</v>
      </c>
      <c r="N1345" t="s">
        <v>95</v>
      </c>
      <c r="O1345" t="s">
        <v>96</v>
      </c>
      <c r="P1345" t="s">
        <v>97</v>
      </c>
      <c r="Q1345">
        <v>35.249299999999998</v>
      </c>
      <c r="R1345">
        <v>-106.6818</v>
      </c>
      <c r="S1345" t="s">
        <v>2918</v>
      </c>
    </row>
    <row r="1346" spans="1:19" x14ac:dyDescent="0.3">
      <c r="A1346" s="7">
        <v>49998</v>
      </c>
      <c r="B1346" s="7" t="str">
        <f>IF(Table2[[#This Row],[Price]]&lt;4900,"Low",
   IF(Table2[[#This Row],[Price]]&gt;=27524,"High","Mid"))</f>
        <v>High</v>
      </c>
      <c r="C1346" s="10">
        <v>2017</v>
      </c>
      <c r="D1346" t="s">
        <v>20</v>
      </c>
      <c r="E1346" t="s">
        <v>1605</v>
      </c>
      <c r="F13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Lariat 4X4 Diesel</v>
      </c>
      <c r="I1346" t="s">
        <v>30</v>
      </c>
      <c r="J1346" s="14">
        <v>160867</v>
      </c>
      <c r="K1346" t="s">
        <v>23</v>
      </c>
      <c r="L1346" t="s">
        <v>36</v>
      </c>
      <c r="M1346" s="8" t="s">
        <v>73</v>
      </c>
      <c r="Q1346">
        <v>30.663</v>
      </c>
      <c r="R1346">
        <v>-97.931600000000003</v>
      </c>
      <c r="S1346" t="s">
        <v>3098</v>
      </c>
    </row>
    <row r="1347" spans="1:19" x14ac:dyDescent="0.3">
      <c r="A1347" s="7">
        <v>31998</v>
      </c>
      <c r="B1347" s="7" t="str">
        <f>IF(Table2[[#This Row],[Price]]&lt;4900,"Low",
   IF(Table2[[#This Row],[Price]]&gt;=27524,"High","Mid"))</f>
        <v>High</v>
      </c>
      <c r="C1347" s="10">
        <v>2013</v>
      </c>
      <c r="D1347" t="s">
        <v>169</v>
      </c>
      <c r="E1347" t="s">
        <v>848</v>
      </c>
      <c r="F13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1347" s="8" t="s">
        <v>41</v>
      </c>
      <c r="I1347" t="s">
        <v>30</v>
      </c>
      <c r="J1347" s="14">
        <v>132402</v>
      </c>
      <c r="K1347" t="s">
        <v>23</v>
      </c>
      <c r="L1347" t="s">
        <v>36</v>
      </c>
      <c r="M1347" s="8" t="s">
        <v>42</v>
      </c>
      <c r="N1347" s="8" t="s">
        <v>83</v>
      </c>
      <c r="Q1347">
        <v>30.648959000000001</v>
      </c>
      <c r="R1347">
        <v>-97.865523999999994</v>
      </c>
      <c r="S1347" t="s">
        <v>2826</v>
      </c>
    </row>
    <row r="1348" spans="1:19" x14ac:dyDescent="0.3">
      <c r="A1348" s="7">
        <v>44900</v>
      </c>
      <c r="B1348" s="7" t="str">
        <f>IF(Table2[[#This Row],[Price]]&lt;4900,"Low",
   IF(Table2[[#This Row],[Price]]&gt;=27524,"High","Mid"))</f>
        <v>High</v>
      </c>
      <c r="C1348" s="10">
        <v>2014</v>
      </c>
      <c r="D1348" t="s">
        <v>169</v>
      </c>
      <c r="E1348" t="s">
        <v>3029</v>
      </c>
      <c r="F13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Longhorn Mega 4X4</v>
      </c>
      <c r="H1348" s="8" t="s">
        <v>41</v>
      </c>
      <c r="I1348" t="s">
        <v>30</v>
      </c>
      <c r="J1348" s="14">
        <v>152034</v>
      </c>
      <c r="K1348" t="s">
        <v>23</v>
      </c>
      <c r="L1348" t="s">
        <v>36</v>
      </c>
      <c r="M1348" s="8" t="s">
        <v>73</v>
      </c>
      <c r="N1348" s="8" t="s">
        <v>83</v>
      </c>
      <c r="Q1348">
        <v>30.663</v>
      </c>
      <c r="R1348">
        <v>-97.931600000000003</v>
      </c>
      <c r="S1348" t="s">
        <v>3030</v>
      </c>
    </row>
    <row r="1349" spans="1:19" x14ac:dyDescent="0.3">
      <c r="A1349" s="7">
        <v>14999</v>
      </c>
      <c r="B1349" s="7" t="str">
        <f>IF(Table2[[#This Row],[Price]]&lt;4900,"Low",
   IF(Table2[[#This Row],[Price]]&gt;=27524,"High","Mid"))</f>
        <v>Mid</v>
      </c>
      <c r="C1349" s="10">
        <v>2006</v>
      </c>
      <c r="D1349" t="s">
        <v>20</v>
      </c>
      <c r="E1349" t="s">
        <v>3334</v>
      </c>
      <c r="F13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Dually 4X4</v>
      </c>
      <c r="G1349" t="s">
        <v>59</v>
      </c>
      <c r="H1349" t="s">
        <v>41</v>
      </c>
      <c r="I1349" t="s">
        <v>30</v>
      </c>
      <c r="J1349" s="14">
        <v>205000</v>
      </c>
      <c r="K1349" t="s">
        <v>23</v>
      </c>
      <c r="L1349" t="s">
        <v>36</v>
      </c>
      <c r="M1349" t="s">
        <v>73</v>
      </c>
      <c r="N1349" t="s">
        <v>95</v>
      </c>
      <c r="O1349" t="s">
        <v>96</v>
      </c>
      <c r="P1349" t="s">
        <v>463</v>
      </c>
      <c r="Q1349">
        <v>35.081800000000001</v>
      </c>
      <c r="R1349">
        <v>-106.6482</v>
      </c>
      <c r="S1349" t="s">
        <v>3335</v>
      </c>
    </row>
    <row r="1350" spans="1:19" x14ac:dyDescent="0.3">
      <c r="A1350" s="7">
        <v>26500</v>
      </c>
      <c r="B1350" s="7" t="str">
        <f>IF(Table2[[#This Row],[Price]]&lt;4900,"Low",
   IF(Table2[[#This Row],[Price]]&gt;=27524,"High","Mid"))</f>
        <v>Mid</v>
      </c>
      <c r="C1350" s="10">
        <v>1988</v>
      </c>
      <c r="D1350" t="s">
        <v>51</v>
      </c>
      <c r="E1350" t="s">
        <v>151</v>
      </c>
      <c r="F13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I1350" t="s">
        <v>22</v>
      </c>
      <c r="J1350" s="14">
        <v>83000</v>
      </c>
      <c r="K1350" t="s">
        <v>23</v>
      </c>
      <c r="L1350" t="s">
        <v>36</v>
      </c>
      <c r="M1350" s="8" t="s">
        <v>42</v>
      </c>
      <c r="N1350" s="8" t="s">
        <v>83</v>
      </c>
      <c r="Q1350">
        <v>33.6372</v>
      </c>
      <c r="R1350">
        <v>-96.618399999999994</v>
      </c>
      <c r="S1350" t="s">
        <v>2142</v>
      </c>
    </row>
    <row r="1351" spans="1:19" x14ac:dyDescent="0.3">
      <c r="A1351" s="7">
        <v>39995</v>
      </c>
      <c r="B1351" s="7" t="str">
        <f>IF(Table2[[#This Row],[Price]]&lt;4900,"Low",
   IF(Table2[[#This Row],[Price]]&gt;=27524,"High","Mid"))</f>
        <v>High</v>
      </c>
      <c r="C1351" s="10">
        <v>2016</v>
      </c>
      <c r="D1351" t="s">
        <v>51</v>
      </c>
      <c r="E1351" t="s">
        <v>1062</v>
      </c>
      <c r="F13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2500Hd Work</v>
      </c>
      <c r="I1351" t="s">
        <v>22</v>
      </c>
      <c r="J1351" s="14">
        <v>29000</v>
      </c>
      <c r="K1351" t="s">
        <v>23</v>
      </c>
      <c r="L1351" t="s">
        <v>36</v>
      </c>
      <c r="M1351" s="8" t="s">
        <v>42</v>
      </c>
      <c r="N1351" s="8" t="s">
        <v>83</v>
      </c>
      <c r="Q1351">
        <v>36.114899999999999</v>
      </c>
      <c r="R1351">
        <v>-115.2161</v>
      </c>
      <c r="S1351" t="s">
        <v>1063</v>
      </c>
    </row>
    <row r="1352" spans="1:19" x14ac:dyDescent="0.3">
      <c r="A1352" s="7">
        <v>5500</v>
      </c>
      <c r="B1352" s="7" t="str">
        <f>IF(Table2[[#This Row],[Price]]&lt;4900,"Low",
   IF(Table2[[#This Row],[Price]]&gt;=27524,"High","Mid"))</f>
        <v>Mid</v>
      </c>
      <c r="C1352" s="10">
        <v>2015</v>
      </c>
      <c r="D1352" t="s">
        <v>197</v>
      </c>
      <c r="E1352" t="s">
        <v>1561</v>
      </c>
      <c r="F13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Soul</v>
      </c>
      <c r="H1352" t="s">
        <v>86</v>
      </c>
      <c r="I1352" t="s">
        <v>22</v>
      </c>
      <c r="J1352" s="14">
        <v>110000</v>
      </c>
      <c r="K1352" t="s">
        <v>23</v>
      </c>
      <c r="L1352" t="s">
        <v>78</v>
      </c>
      <c r="P1352" t="s">
        <v>138</v>
      </c>
      <c r="Q1352">
        <v>34.969253000000002</v>
      </c>
      <c r="R1352">
        <v>-106.630982</v>
      </c>
      <c r="S1352" t="s">
        <v>2549</v>
      </c>
    </row>
    <row r="1353" spans="1:19" x14ac:dyDescent="0.3">
      <c r="A1353" s="7">
        <v>23999</v>
      </c>
      <c r="B1353" s="7" t="str">
        <f>IF(Table2[[#This Row],[Price]]&lt;4900,"Low",
   IF(Table2[[#This Row],[Price]]&gt;=27524,"High","Mid"))</f>
        <v>Mid</v>
      </c>
      <c r="C1353" s="10">
        <v>2016</v>
      </c>
      <c r="D1353" t="s">
        <v>159</v>
      </c>
      <c r="E1353" t="s">
        <v>1314</v>
      </c>
      <c r="F13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S</v>
      </c>
      <c r="H1353" t="s">
        <v>49</v>
      </c>
      <c r="I1353" t="s">
        <v>22</v>
      </c>
      <c r="J1353" s="14">
        <v>37600</v>
      </c>
      <c r="K1353" t="s">
        <v>23</v>
      </c>
      <c r="L1353" t="s">
        <v>36</v>
      </c>
      <c r="Q1353">
        <v>35.249299999999998</v>
      </c>
      <c r="R1353">
        <v>-106.6818</v>
      </c>
      <c r="S1353" t="s">
        <v>1315</v>
      </c>
    </row>
    <row r="1354" spans="1:19" x14ac:dyDescent="0.3">
      <c r="A1354" s="7">
        <v>47999</v>
      </c>
      <c r="B1354" s="7" t="str">
        <f>IF(Table2[[#This Row],[Price]]&lt;4900,"Low",
   IF(Table2[[#This Row],[Price]]&gt;=27524,"High","Mid"))</f>
        <v>High</v>
      </c>
      <c r="C1354" s="10">
        <v>2018</v>
      </c>
      <c r="D1354" t="s">
        <v>51</v>
      </c>
      <c r="E1354" t="s">
        <v>383</v>
      </c>
      <c r="F13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1354" t="s">
        <v>132</v>
      </c>
      <c r="H1354" t="s">
        <v>41</v>
      </c>
      <c r="I1354" t="s">
        <v>22</v>
      </c>
      <c r="J1354" s="14">
        <v>8000</v>
      </c>
      <c r="K1354" t="s">
        <v>23</v>
      </c>
      <c r="L1354" t="s">
        <v>36</v>
      </c>
      <c r="M1354" t="s">
        <v>73</v>
      </c>
      <c r="N1354" s="8" t="s">
        <v>83</v>
      </c>
      <c r="Q1354">
        <v>35.249299999999998</v>
      </c>
      <c r="R1354">
        <v>-106.6818</v>
      </c>
      <c r="S1354" t="s">
        <v>384</v>
      </c>
    </row>
    <row r="1355" spans="1:19" x14ac:dyDescent="0.3">
      <c r="A1355" s="7">
        <v>69999</v>
      </c>
      <c r="B1355" s="7" t="str">
        <f>IF(Table2[[#This Row],[Price]]&lt;4900,"Low",
   IF(Table2[[#This Row],[Price]]&gt;=27524,"High","Mid"))</f>
        <v>High</v>
      </c>
      <c r="C1355" s="10">
        <v>2017</v>
      </c>
      <c r="D1355" t="s">
        <v>20</v>
      </c>
      <c r="E1355" t="s">
        <v>1593</v>
      </c>
      <c r="F13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Raotor</v>
      </c>
      <c r="H1355" t="s">
        <v>49</v>
      </c>
      <c r="I1355" t="s">
        <v>22</v>
      </c>
      <c r="J1355" s="14">
        <v>52000</v>
      </c>
      <c r="K1355" t="s">
        <v>23</v>
      </c>
      <c r="L1355" t="s">
        <v>36</v>
      </c>
      <c r="M1355" t="s">
        <v>73</v>
      </c>
      <c r="N1355" s="8" t="s">
        <v>83</v>
      </c>
      <c r="Q1355">
        <v>35.268887999999997</v>
      </c>
      <c r="R1355">
        <v>-106.662312</v>
      </c>
      <c r="S1355" t="s">
        <v>1594</v>
      </c>
    </row>
    <row r="1356" spans="1:19" x14ac:dyDescent="0.3">
      <c r="A1356" s="7">
        <v>19500</v>
      </c>
      <c r="B1356" s="7" t="str">
        <f>IF(Table2[[#This Row],[Price]]&lt;4900,"Low",
   IF(Table2[[#This Row],[Price]]&gt;=27524,"High","Mid"))</f>
        <v>Mid</v>
      </c>
      <c r="C1356" s="10">
        <v>2013</v>
      </c>
      <c r="D1356" t="s">
        <v>47</v>
      </c>
      <c r="E1356" t="s">
        <v>2572</v>
      </c>
      <c r="F13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Limited</v>
      </c>
      <c r="G1356" t="s">
        <v>137</v>
      </c>
      <c r="H1356" t="s">
        <v>49</v>
      </c>
      <c r="I1356" t="s">
        <v>22</v>
      </c>
      <c r="J1356" s="14">
        <v>111232</v>
      </c>
      <c r="K1356" t="s">
        <v>23</v>
      </c>
      <c r="L1356" t="s">
        <v>36</v>
      </c>
      <c r="M1356" t="s">
        <v>73</v>
      </c>
      <c r="N1356" s="8" t="s">
        <v>110</v>
      </c>
      <c r="O1356" s="8" t="s">
        <v>63</v>
      </c>
      <c r="P1356" t="s">
        <v>26</v>
      </c>
      <c r="Q1356">
        <v>35.071185</v>
      </c>
      <c r="R1356">
        <v>-106.525364</v>
      </c>
      <c r="S1356" t="s">
        <v>2573</v>
      </c>
    </row>
    <row r="1357" spans="1:19" x14ac:dyDescent="0.3">
      <c r="A1357" s="7">
        <v>27500</v>
      </c>
      <c r="B1357" s="7" t="str">
        <f>IF(Table2[[#This Row],[Price]]&lt;4900,"Low",
   IF(Table2[[#This Row],[Price]]&gt;=27524,"High","Mid"))</f>
        <v>Mid</v>
      </c>
      <c r="C1357" s="10">
        <v>1987</v>
      </c>
      <c r="D1357" t="s">
        <v>51</v>
      </c>
      <c r="E1357" t="s">
        <v>1915</v>
      </c>
      <c r="F13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R10</v>
      </c>
      <c r="I1357" t="s">
        <v>22</v>
      </c>
      <c r="J1357" s="14">
        <v>69307</v>
      </c>
      <c r="K1357" t="s">
        <v>23</v>
      </c>
      <c r="L1357" t="s">
        <v>36</v>
      </c>
      <c r="Q1357">
        <v>33.6372</v>
      </c>
      <c r="R1357">
        <v>-96.618399999999994</v>
      </c>
      <c r="S1357" t="s">
        <v>1916</v>
      </c>
    </row>
    <row r="1358" spans="1:19" x14ac:dyDescent="0.3">
      <c r="A1358" s="7">
        <v>13999</v>
      </c>
      <c r="B1358" s="7" t="str">
        <f>IF(Table2[[#This Row],[Price]]&lt;4900,"Low",
   IF(Table2[[#This Row],[Price]]&gt;=27524,"High","Mid"))</f>
        <v>Mid</v>
      </c>
      <c r="C1358" s="10">
        <v>2017</v>
      </c>
      <c r="D1358" t="s">
        <v>327</v>
      </c>
      <c r="E1358" t="s">
        <v>1912</v>
      </c>
      <c r="F13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Se</v>
      </c>
      <c r="H1358" t="s">
        <v>86</v>
      </c>
      <c r="I1358" t="s">
        <v>22</v>
      </c>
      <c r="J1358" s="14">
        <v>69300</v>
      </c>
      <c r="K1358" t="s">
        <v>23</v>
      </c>
      <c r="L1358" t="s">
        <v>36</v>
      </c>
      <c r="Q1358">
        <v>35.058537000000001</v>
      </c>
      <c r="R1358">
        <v>-106.87787299999999</v>
      </c>
      <c r="S1358" t="s">
        <v>1914</v>
      </c>
    </row>
    <row r="1359" spans="1:19" x14ac:dyDescent="0.3">
      <c r="A1359" s="7">
        <v>4999</v>
      </c>
      <c r="B1359" s="7" t="str">
        <f>IF(Table2[[#This Row],[Price]]&lt;4900,"Low",
   IF(Table2[[#This Row],[Price]]&gt;=27524,"High","Mid"))</f>
        <v>Mid</v>
      </c>
      <c r="C1359" s="10">
        <v>2006</v>
      </c>
      <c r="D1359" t="s">
        <v>493</v>
      </c>
      <c r="E1359" t="s">
        <v>2492</v>
      </c>
      <c r="F13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Ion</v>
      </c>
      <c r="G1359" t="s">
        <v>137</v>
      </c>
      <c r="H1359" t="s">
        <v>86</v>
      </c>
      <c r="I1359" t="s">
        <v>22</v>
      </c>
      <c r="J1359" s="14">
        <v>106000</v>
      </c>
      <c r="K1359" t="s">
        <v>23</v>
      </c>
      <c r="L1359" t="s">
        <v>78</v>
      </c>
      <c r="M1359" t="s">
        <v>61</v>
      </c>
      <c r="N1359" t="s">
        <v>43</v>
      </c>
      <c r="O1359" t="s">
        <v>44</v>
      </c>
      <c r="P1359" t="s">
        <v>45</v>
      </c>
      <c r="Q1359">
        <v>34.969253000000002</v>
      </c>
      <c r="R1359">
        <v>-106.630982</v>
      </c>
      <c r="S1359" t="s">
        <v>2493</v>
      </c>
    </row>
    <row r="1360" spans="1:19" x14ac:dyDescent="0.3">
      <c r="A1360" s="7">
        <v>26995</v>
      </c>
      <c r="B1360" s="7" t="str">
        <f>IF(Table2[[#This Row],[Price]]&lt;4900,"Low",
   IF(Table2[[#This Row],[Price]]&gt;=27524,"High","Mid"))</f>
        <v>Mid</v>
      </c>
      <c r="C1360" s="10">
        <v>2014</v>
      </c>
      <c r="D1360" t="s">
        <v>51</v>
      </c>
      <c r="E1360" t="s">
        <v>2245</v>
      </c>
      <c r="F13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Express Cargo 1500 3Dr</v>
      </c>
      <c r="I1360" t="s">
        <v>22</v>
      </c>
      <c r="J1360" s="14">
        <v>90000</v>
      </c>
      <c r="K1360" t="s">
        <v>23</v>
      </c>
      <c r="L1360" t="s">
        <v>36</v>
      </c>
      <c r="Q1360">
        <v>36.114899999999999</v>
      </c>
      <c r="R1360">
        <v>-115.2161</v>
      </c>
      <c r="S1360" t="s">
        <v>2246</v>
      </c>
    </row>
    <row r="1361" spans="1:19" x14ac:dyDescent="0.3">
      <c r="A1361" s="7">
        <v>9850</v>
      </c>
      <c r="B1361" s="7" t="str">
        <f>IF(Table2[[#This Row],[Price]]&lt;4900,"Low",
   IF(Table2[[#This Row],[Price]]&gt;=27524,"High","Mid"))</f>
        <v>Mid</v>
      </c>
      <c r="C1361" s="10">
        <v>2011</v>
      </c>
      <c r="D1361" t="s">
        <v>390</v>
      </c>
      <c r="E1361" t="s">
        <v>1208</v>
      </c>
      <c r="F13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</v>
      </c>
      <c r="I1361" t="s">
        <v>22</v>
      </c>
      <c r="J1361" s="14">
        <v>133000</v>
      </c>
      <c r="K1361" t="s">
        <v>23</v>
      </c>
      <c r="L1361" t="s">
        <v>36</v>
      </c>
      <c r="N1361" t="s">
        <v>43</v>
      </c>
      <c r="O1361" t="s">
        <v>90</v>
      </c>
      <c r="P1361" t="s">
        <v>138</v>
      </c>
      <c r="Q1361">
        <v>35.134700000000002</v>
      </c>
      <c r="R1361">
        <v>-106.6427</v>
      </c>
      <c r="S1361" t="s">
        <v>2829</v>
      </c>
    </row>
    <row r="1362" spans="1:19" x14ac:dyDescent="0.3">
      <c r="A1362" s="7">
        <v>32999</v>
      </c>
      <c r="B1362" s="7" t="str">
        <f>IF(Table2[[#This Row],[Price]]&lt;4900,"Low",
   IF(Table2[[#This Row],[Price]]&gt;=27524,"High","Mid"))</f>
        <v>High</v>
      </c>
      <c r="C1362" s="10">
        <v>2012</v>
      </c>
      <c r="D1362" t="s">
        <v>51</v>
      </c>
      <c r="E1362" t="s">
        <v>848</v>
      </c>
      <c r="F13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I1362" t="s">
        <v>30</v>
      </c>
      <c r="J1362" s="14">
        <v>186676</v>
      </c>
      <c r="K1362" t="s">
        <v>23</v>
      </c>
      <c r="L1362" t="s">
        <v>36</v>
      </c>
      <c r="Q1362">
        <v>30.649253999999999</v>
      </c>
      <c r="R1362">
        <v>-97.866726</v>
      </c>
      <c r="S1362" t="s">
        <v>3271</v>
      </c>
    </row>
    <row r="1363" spans="1:19" x14ac:dyDescent="0.3">
      <c r="A1363" s="7">
        <v>51999</v>
      </c>
      <c r="B1363" s="7" t="str">
        <f>IF(Table2[[#This Row],[Price]]&lt;4900,"Low",
   IF(Table2[[#This Row],[Price]]&gt;=27524,"High","Mid"))</f>
        <v>High</v>
      </c>
      <c r="C1363" s="10">
        <v>2019</v>
      </c>
      <c r="D1363" t="s">
        <v>71</v>
      </c>
      <c r="E1363" t="s">
        <v>1085</v>
      </c>
      <c r="F13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Moab</v>
      </c>
      <c r="H1363" t="s">
        <v>49</v>
      </c>
      <c r="I1363" t="s">
        <v>22</v>
      </c>
      <c r="J1363" s="14">
        <v>30000</v>
      </c>
      <c r="K1363" t="s">
        <v>23</v>
      </c>
      <c r="L1363" t="s">
        <v>36</v>
      </c>
      <c r="M1363" t="s">
        <v>73</v>
      </c>
      <c r="Q1363">
        <v>35.249299999999998</v>
      </c>
      <c r="R1363">
        <v>-106.6818</v>
      </c>
      <c r="S1363" t="s">
        <v>1088</v>
      </c>
    </row>
    <row r="1364" spans="1:19" x14ac:dyDescent="0.3">
      <c r="A1364" s="7">
        <v>49999</v>
      </c>
      <c r="B1364" s="7" t="str">
        <f>IF(Table2[[#This Row],[Price]]&lt;4900,"Low",
   IF(Table2[[#This Row],[Price]]&gt;=27524,"High","Mid"))</f>
        <v>High</v>
      </c>
      <c r="C1364" s="10">
        <v>2018</v>
      </c>
      <c r="D1364" t="s">
        <v>71</v>
      </c>
      <c r="E1364" t="s">
        <v>85</v>
      </c>
      <c r="F13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</v>
      </c>
      <c r="H1364" t="s">
        <v>49</v>
      </c>
      <c r="I1364" t="s">
        <v>22</v>
      </c>
      <c r="J1364" s="14">
        <v>18000</v>
      </c>
      <c r="K1364" t="s">
        <v>23</v>
      </c>
      <c r="L1364" t="s">
        <v>36</v>
      </c>
      <c r="M1364" t="s">
        <v>73</v>
      </c>
      <c r="Q1364">
        <v>35.081800000000001</v>
      </c>
      <c r="R1364">
        <v>-106.6482</v>
      </c>
      <c r="S1364" t="s">
        <v>702</v>
      </c>
    </row>
    <row r="1365" spans="1:19" x14ac:dyDescent="0.3">
      <c r="A1365" s="7">
        <v>13999</v>
      </c>
      <c r="B1365" s="7" t="str">
        <f>IF(Table2[[#This Row],[Price]]&lt;4900,"Low",
   IF(Table2[[#This Row],[Price]]&gt;=27524,"High","Mid"))</f>
        <v>Mid</v>
      </c>
      <c r="C1365" s="10">
        <v>2018</v>
      </c>
      <c r="D1365" t="s">
        <v>20</v>
      </c>
      <c r="E1365" t="s">
        <v>1554</v>
      </c>
      <c r="F13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</v>
      </c>
      <c r="H1365" t="s">
        <v>86</v>
      </c>
      <c r="I1365" t="s">
        <v>22</v>
      </c>
      <c r="J1365" s="14">
        <v>50300</v>
      </c>
      <c r="K1365" t="s">
        <v>23</v>
      </c>
      <c r="L1365" t="s">
        <v>36</v>
      </c>
      <c r="N1365" s="8" t="s">
        <v>62</v>
      </c>
      <c r="Q1365">
        <v>35.249299999999998</v>
      </c>
      <c r="R1365">
        <v>-106.6818</v>
      </c>
      <c r="S1365" t="s">
        <v>1555</v>
      </c>
    </row>
    <row r="1366" spans="1:19" x14ac:dyDescent="0.3">
      <c r="A1366" s="7">
        <v>6900</v>
      </c>
      <c r="B1366" s="7" t="str">
        <f>IF(Table2[[#This Row],[Price]]&lt;4900,"Low",
   IF(Table2[[#This Row],[Price]]&gt;=27524,"High","Mid"))</f>
        <v>Mid</v>
      </c>
      <c r="C1366" s="10">
        <v>2004</v>
      </c>
      <c r="D1366" t="s">
        <v>51</v>
      </c>
      <c r="E1366" t="s">
        <v>2960</v>
      </c>
      <c r="F13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I1366" t="s">
        <v>22</v>
      </c>
      <c r="J1366" s="14">
        <v>177000</v>
      </c>
      <c r="K1366" t="s">
        <v>23</v>
      </c>
      <c r="L1366" t="s">
        <v>36</v>
      </c>
      <c r="N1366" s="8" t="s">
        <v>902</v>
      </c>
      <c r="O1366" s="8" t="s">
        <v>63</v>
      </c>
      <c r="Q1366">
        <v>35.134700000000002</v>
      </c>
      <c r="R1366">
        <v>-106.6427</v>
      </c>
      <c r="S1366" t="s">
        <v>3210</v>
      </c>
    </row>
    <row r="1367" spans="1:19" x14ac:dyDescent="0.3">
      <c r="A1367" s="7">
        <v>32995</v>
      </c>
      <c r="B1367" s="7" t="str">
        <f>IF(Table2[[#This Row],[Price]]&lt;4900,"Low",
   IF(Table2[[#This Row],[Price]]&gt;=27524,"High","Mid"))</f>
        <v>High</v>
      </c>
      <c r="C1367" s="10">
        <v>2013</v>
      </c>
      <c r="D1367" t="s">
        <v>20</v>
      </c>
      <c r="E1367" t="s">
        <v>1569</v>
      </c>
      <c r="F13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 Duty 4X2 2Dr Re</v>
      </c>
      <c r="I1367" t="s">
        <v>22</v>
      </c>
      <c r="J1367" s="14">
        <v>51000</v>
      </c>
      <c r="K1367" t="s">
        <v>23</v>
      </c>
      <c r="L1367" t="s">
        <v>36</v>
      </c>
      <c r="Q1367">
        <v>36.114899999999999</v>
      </c>
      <c r="R1367">
        <v>-115.2161</v>
      </c>
      <c r="S1367" t="s">
        <v>1570</v>
      </c>
    </row>
    <row r="1368" spans="1:19" x14ac:dyDescent="0.3">
      <c r="A1368" s="7">
        <v>3600</v>
      </c>
      <c r="B1368" s="7" t="str">
        <f>IF(Table2[[#This Row],[Price]]&lt;4900,"Low",
   IF(Table2[[#This Row],[Price]]&gt;=27524,"High","Mid"))</f>
        <v>Low</v>
      </c>
      <c r="C1368" s="10">
        <v>2007</v>
      </c>
      <c r="E1368" t="s">
        <v>3142</v>
      </c>
      <c r="F13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Tc</v>
      </c>
      <c r="G1368" t="s">
        <v>59</v>
      </c>
      <c r="H1368" t="s">
        <v>86</v>
      </c>
      <c r="I1368" t="s">
        <v>22</v>
      </c>
      <c r="J1368" s="14">
        <v>167000</v>
      </c>
      <c r="K1368" t="s">
        <v>172</v>
      </c>
      <c r="L1368" t="s">
        <v>78</v>
      </c>
      <c r="M1368" t="s">
        <v>61</v>
      </c>
      <c r="N1368" t="s">
        <v>62</v>
      </c>
      <c r="P1368" t="s">
        <v>45</v>
      </c>
      <c r="Q1368">
        <v>34.7806</v>
      </c>
      <c r="R1368">
        <v>-106.7115</v>
      </c>
      <c r="S1368" t="s">
        <v>3143</v>
      </c>
    </row>
    <row r="1369" spans="1:19" x14ac:dyDescent="0.3">
      <c r="A1369" s="7">
        <v>5599</v>
      </c>
      <c r="B1369" s="7" t="str">
        <f>IF(Table2[[#This Row],[Price]]&lt;4900,"Low",
   IF(Table2[[#This Row],[Price]]&gt;=27524,"High","Mid"))</f>
        <v>Mid</v>
      </c>
      <c r="C1369" s="10">
        <v>2012</v>
      </c>
      <c r="D1369" t="s">
        <v>205</v>
      </c>
      <c r="E1369" t="s">
        <v>1474</v>
      </c>
      <c r="F13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Veloster</v>
      </c>
      <c r="G1369" t="s">
        <v>137</v>
      </c>
      <c r="H1369" t="s">
        <v>86</v>
      </c>
      <c r="I1369" t="s">
        <v>22</v>
      </c>
      <c r="J1369" s="14">
        <v>85000</v>
      </c>
      <c r="K1369" t="s">
        <v>172</v>
      </c>
      <c r="L1369" t="s">
        <v>36</v>
      </c>
      <c r="M1369" t="s">
        <v>61</v>
      </c>
      <c r="O1369" t="s">
        <v>44</v>
      </c>
      <c r="Q1369">
        <v>35.110399999999998</v>
      </c>
      <c r="R1369">
        <v>-106.57810000000001</v>
      </c>
      <c r="S1369" t="s">
        <v>2176</v>
      </c>
    </row>
    <row r="1370" spans="1:19" x14ac:dyDescent="0.3">
      <c r="A1370" s="7">
        <v>23995</v>
      </c>
      <c r="B1370" s="7" t="str">
        <f>IF(Table2[[#This Row],[Price]]&lt;4900,"Low",
   IF(Table2[[#This Row],[Price]]&gt;=27524,"High","Mid"))</f>
        <v>Mid</v>
      </c>
      <c r="C1370" s="10">
        <v>2013</v>
      </c>
      <c r="E1370" t="s">
        <v>3458</v>
      </c>
      <c r="F13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International Durastar 4300</v>
      </c>
      <c r="G1370" t="s">
        <v>137</v>
      </c>
      <c r="H1370" t="s">
        <v>41</v>
      </c>
      <c r="I1370" t="s">
        <v>22</v>
      </c>
      <c r="K1370" t="s">
        <v>23</v>
      </c>
      <c r="L1370" t="s">
        <v>36</v>
      </c>
      <c r="M1370" t="s">
        <v>73</v>
      </c>
      <c r="N1370" t="s">
        <v>95</v>
      </c>
      <c r="P1370" t="s">
        <v>26</v>
      </c>
      <c r="Q1370">
        <v>32.212699999999998</v>
      </c>
      <c r="R1370">
        <v>-110.88290000000001</v>
      </c>
      <c r="S1370" t="s">
        <v>3459</v>
      </c>
    </row>
    <row r="1371" spans="1:19" x14ac:dyDescent="0.3">
      <c r="A1371" s="7">
        <v>5500</v>
      </c>
      <c r="B1371" s="7" t="str">
        <f>IF(Table2[[#This Row],[Price]]&lt;4900,"Low",
   IF(Table2[[#This Row],[Price]]&gt;=27524,"High","Mid"))</f>
        <v>Mid</v>
      </c>
      <c r="C1371" s="10">
        <v>2005</v>
      </c>
      <c r="D1371" t="s">
        <v>159</v>
      </c>
      <c r="E1371" t="s">
        <v>2614</v>
      </c>
      <c r="F13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Crossfire</v>
      </c>
      <c r="I1371" t="s">
        <v>22</v>
      </c>
      <c r="J1371" s="14">
        <v>114000</v>
      </c>
      <c r="K1371" t="s">
        <v>172</v>
      </c>
      <c r="L1371" t="s">
        <v>78</v>
      </c>
      <c r="Q1371">
        <v>35.110399999999998</v>
      </c>
      <c r="R1371">
        <v>-106.57810000000001</v>
      </c>
      <c r="S1371" t="s">
        <v>2615</v>
      </c>
    </row>
    <row r="1372" spans="1:19" x14ac:dyDescent="0.3">
      <c r="A1372" s="7">
        <v>24250</v>
      </c>
      <c r="B1372" s="7" t="str">
        <f>IF(Table2[[#This Row],[Price]]&lt;4900,"Low",
   IF(Table2[[#This Row],[Price]]&gt;=27524,"High","Mid"))</f>
        <v>Mid</v>
      </c>
      <c r="C1372" s="10">
        <v>2015</v>
      </c>
      <c r="D1372" t="s">
        <v>71</v>
      </c>
      <c r="E1372" t="s">
        <v>217</v>
      </c>
      <c r="F13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</v>
      </c>
      <c r="G1372" t="s">
        <v>137</v>
      </c>
      <c r="H1372" t="s">
        <v>49</v>
      </c>
      <c r="I1372" t="s">
        <v>22</v>
      </c>
      <c r="J1372" s="14">
        <v>60000</v>
      </c>
      <c r="K1372" t="s">
        <v>986</v>
      </c>
      <c r="L1372" t="s">
        <v>36</v>
      </c>
      <c r="M1372" t="s">
        <v>73</v>
      </c>
      <c r="N1372" t="s">
        <v>95</v>
      </c>
      <c r="O1372" t="s">
        <v>90</v>
      </c>
      <c r="P1372" t="s">
        <v>68</v>
      </c>
      <c r="Q1372">
        <v>31.771799999999999</v>
      </c>
      <c r="R1372">
        <v>-106.33029999999999</v>
      </c>
      <c r="S1372" t="s">
        <v>1751</v>
      </c>
    </row>
    <row r="1373" spans="1:19" x14ac:dyDescent="0.3">
      <c r="A1373" s="7">
        <v>12900</v>
      </c>
      <c r="B1373" s="7" t="str">
        <f>IF(Table2[[#This Row],[Price]]&lt;4900,"Low",
   IF(Table2[[#This Row],[Price]]&gt;=27524,"High","Mid"))</f>
        <v>Mid</v>
      </c>
      <c r="C1373" s="10">
        <v>2002</v>
      </c>
      <c r="D1373" t="s">
        <v>51</v>
      </c>
      <c r="E1373" t="s">
        <v>52</v>
      </c>
      <c r="F13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I1373" t="s">
        <v>22</v>
      </c>
      <c r="J1373" s="14">
        <v>140000</v>
      </c>
      <c r="K1373" t="s">
        <v>23</v>
      </c>
      <c r="L1373" t="s">
        <v>36</v>
      </c>
      <c r="Q1373">
        <v>35.077599999999997</v>
      </c>
      <c r="R1373">
        <v>-106.1872</v>
      </c>
      <c r="S1373" t="s">
        <v>2905</v>
      </c>
    </row>
    <row r="1374" spans="1:19" x14ac:dyDescent="0.3">
      <c r="A1374" s="7">
        <v>17999</v>
      </c>
      <c r="B1374" s="7" t="str">
        <f>IF(Table2[[#This Row],[Price]]&lt;4900,"Low",
   IF(Table2[[#This Row],[Price]]&gt;=27524,"High","Mid"))</f>
        <v>Mid</v>
      </c>
      <c r="C1374" s="10">
        <v>2007</v>
      </c>
      <c r="E1374" t="s">
        <v>2603</v>
      </c>
      <c r="F13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2007 F-350 Fx4</v>
      </c>
      <c r="G1374" t="s">
        <v>59</v>
      </c>
      <c r="H1374" t="s">
        <v>41</v>
      </c>
      <c r="I1374" t="s">
        <v>30</v>
      </c>
      <c r="J1374" s="14">
        <v>113410</v>
      </c>
      <c r="K1374" t="s">
        <v>23</v>
      </c>
      <c r="L1374" t="s">
        <v>36</v>
      </c>
      <c r="M1374" t="s">
        <v>73</v>
      </c>
      <c r="N1374" t="s">
        <v>95</v>
      </c>
      <c r="O1374" t="s">
        <v>96</v>
      </c>
      <c r="P1374" t="s">
        <v>463</v>
      </c>
      <c r="Q1374">
        <v>35.081800000000001</v>
      </c>
      <c r="R1374">
        <v>-106.6482</v>
      </c>
      <c r="S1374" t="s">
        <v>2604</v>
      </c>
    </row>
    <row r="1375" spans="1:19" x14ac:dyDescent="0.3">
      <c r="A1375" s="7">
        <v>23500</v>
      </c>
      <c r="B1375" s="7" t="str">
        <f>IF(Table2[[#This Row],[Price]]&lt;4900,"Low",
   IF(Table2[[#This Row],[Price]]&gt;=27524,"High","Mid"))</f>
        <v>Mid</v>
      </c>
      <c r="C1375" s="10">
        <v>2007</v>
      </c>
      <c r="D1375" t="s">
        <v>51</v>
      </c>
      <c r="E1375" t="s">
        <v>52</v>
      </c>
      <c r="F13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</v>
      </c>
      <c r="G1375" t="s">
        <v>137</v>
      </c>
      <c r="H1375" t="s">
        <v>41</v>
      </c>
      <c r="I1375" t="s">
        <v>22</v>
      </c>
      <c r="J1375" s="14">
        <v>54420</v>
      </c>
      <c r="K1375" t="s">
        <v>23</v>
      </c>
      <c r="L1375" t="s">
        <v>36</v>
      </c>
      <c r="M1375" t="s">
        <v>42</v>
      </c>
      <c r="N1375" t="s">
        <v>62</v>
      </c>
      <c r="P1375" t="s">
        <v>68</v>
      </c>
      <c r="Q1375">
        <v>35.152256000000001</v>
      </c>
      <c r="R1375">
        <v>-106.717236</v>
      </c>
      <c r="S1375" t="s">
        <v>1652</v>
      </c>
    </row>
    <row r="1376" spans="1:19" x14ac:dyDescent="0.3">
      <c r="A1376" s="7">
        <v>8250</v>
      </c>
      <c r="B1376" s="7" t="str">
        <f>IF(Table2[[#This Row],[Price]]&lt;4900,"Low",
   IF(Table2[[#This Row],[Price]]&gt;=27524,"High","Mid"))</f>
        <v>Mid</v>
      </c>
      <c r="C1376" s="10">
        <v>2005</v>
      </c>
      <c r="D1376" t="s">
        <v>20</v>
      </c>
      <c r="E1376" t="s">
        <v>1341</v>
      </c>
      <c r="F13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I1376" t="s">
        <v>22</v>
      </c>
      <c r="J1376" s="14">
        <v>160332</v>
      </c>
      <c r="K1376" t="s">
        <v>23</v>
      </c>
      <c r="L1376" t="s">
        <v>36</v>
      </c>
      <c r="O1376" t="s">
        <v>44</v>
      </c>
      <c r="P1376" t="s">
        <v>45</v>
      </c>
      <c r="Q1376">
        <v>35.185090000000002</v>
      </c>
      <c r="R1376">
        <v>-106.58499999999999</v>
      </c>
      <c r="S1376" t="s">
        <v>3097</v>
      </c>
    </row>
    <row r="1377" spans="1:19" x14ac:dyDescent="0.3">
      <c r="A1377" s="7">
        <v>11000</v>
      </c>
      <c r="B1377" s="7" t="str">
        <f>IF(Table2[[#This Row],[Price]]&lt;4900,"Low",
   IF(Table2[[#This Row],[Price]]&gt;=27524,"High","Mid"))</f>
        <v>Mid</v>
      </c>
      <c r="C1377" s="10">
        <v>2011</v>
      </c>
      <c r="D1377" t="s">
        <v>290</v>
      </c>
      <c r="E1377" t="s">
        <v>2608</v>
      </c>
      <c r="F13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Rx350</v>
      </c>
      <c r="G1377" t="s">
        <v>59</v>
      </c>
      <c r="H1377" t="s">
        <v>49</v>
      </c>
      <c r="I1377" t="s">
        <v>22</v>
      </c>
      <c r="J1377" s="14">
        <v>148000</v>
      </c>
      <c r="K1377" t="s">
        <v>23</v>
      </c>
      <c r="L1377" t="s">
        <v>36</v>
      </c>
      <c r="M1377" t="s">
        <v>73</v>
      </c>
      <c r="N1377" t="s">
        <v>43</v>
      </c>
      <c r="O1377" t="s">
        <v>90</v>
      </c>
      <c r="P1377" t="s">
        <v>97</v>
      </c>
      <c r="Q1377">
        <v>35.118129000000003</v>
      </c>
      <c r="R1377">
        <v>-106.656705</v>
      </c>
      <c r="S1377" t="s">
        <v>2986</v>
      </c>
    </row>
    <row r="1378" spans="1:19" x14ac:dyDescent="0.3">
      <c r="A1378" s="7">
        <v>5000</v>
      </c>
      <c r="B1378" s="7" t="str">
        <f>IF(Table2[[#This Row],[Price]]&lt;4900,"Low",
   IF(Table2[[#This Row],[Price]]&gt;=27524,"High","Mid"))</f>
        <v>Mid</v>
      </c>
      <c r="C1378" s="10">
        <v>1999</v>
      </c>
      <c r="E1378" t="s">
        <v>3157</v>
      </c>
      <c r="F13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F450 Fontaine</v>
      </c>
      <c r="G1378" t="s">
        <v>59</v>
      </c>
      <c r="H1378" t="s">
        <v>120</v>
      </c>
      <c r="I1378" t="s">
        <v>22</v>
      </c>
      <c r="J1378" s="14">
        <v>170000</v>
      </c>
      <c r="K1378" t="s">
        <v>23</v>
      </c>
      <c r="L1378" t="s">
        <v>36</v>
      </c>
      <c r="M1378" t="s">
        <v>42</v>
      </c>
      <c r="N1378" t="s">
        <v>95</v>
      </c>
      <c r="O1378" t="s">
        <v>96</v>
      </c>
      <c r="P1378" t="s">
        <v>26</v>
      </c>
      <c r="Q1378">
        <v>35.186799999999998</v>
      </c>
      <c r="R1378">
        <v>-106.6652</v>
      </c>
      <c r="S1378" t="s">
        <v>3158</v>
      </c>
    </row>
    <row r="1379" spans="1:19" x14ac:dyDescent="0.3">
      <c r="A1379" s="7">
        <v>17000</v>
      </c>
      <c r="B1379" s="7" t="str">
        <f>IF(Table2[[#This Row],[Price]]&lt;4900,"Low",
   IF(Table2[[#This Row],[Price]]&gt;=27524,"High","Mid"))</f>
        <v>Mid</v>
      </c>
      <c r="C1379" s="10">
        <v>2008</v>
      </c>
      <c r="D1379" t="s">
        <v>169</v>
      </c>
      <c r="E1379" t="s">
        <v>848</v>
      </c>
      <c r="F13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379" t="s">
        <v>137</v>
      </c>
      <c r="H1379" s="8" t="s">
        <v>41</v>
      </c>
      <c r="I1379" t="s">
        <v>30</v>
      </c>
      <c r="J1379" s="14">
        <v>245000</v>
      </c>
      <c r="K1379" t="s">
        <v>23</v>
      </c>
      <c r="L1379" t="s">
        <v>36</v>
      </c>
      <c r="M1379" t="s">
        <v>73</v>
      </c>
      <c r="N1379" t="s">
        <v>95</v>
      </c>
      <c r="O1379" t="s">
        <v>96</v>
      </c>
      <c r="P1379" t="s">
        <v>45</v>
      </c>
      <c r="Q1379">
        <v>35.134700000000002</v>
      </c>
      <c r="R1379">
        <v>-106.6427</v>
      </c>
      <c r="S1379" t="s">
        <v>3403</v>
      </c>
    </row>
    <row r="1380" spans="1:19" x14ac:dyDescent="0.3">
      <c r="A1380" s="7">
        <v>11500</v>
      </c>
      <c r="B1380" s="7" t="str">
        <f>IF(Table2[[#This Row],[Price]]&lt;4900,"Low",
   IF(Table2[[#This Row],[Price]]&gt;=27524,"High","Mid"))</f>
        <v>Mid</v>
      </c>
      <c r="C1380" s="10">
        <v>2015</v>
      </c>
      <c r="D1380" t="s">
        <v>214</v>
      </c>
      <c r="E1380" t="s">
        <v>520</v>
      </c>
      <c r="F13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Cx-5</v>
      </c>
      <c r="I1380" t="s">
        <v>22</v>
      </c>
      <c r="J1380" s="14">
        <v>116000</v>
      </c>
      <c r="K1380" t="s">
        <v>23</v>
      </c>
      <c r="L1380" t="s">
        <v>36</v>
      </c>
      <c r="N1380" t="s">
        <v>43</v>
      </c>
      <c r="O1380" t="s">
        <v>90</v>
      </c>
      <c r="P1380" t="s">
        <v>45</v>
      </c>
      <c r="Q1380">
        <v>35.1038</v>
      </c>
      <c r="R1380">
        <v>-106.6712</v>
      </c>
      <c r="S1380" t="s">
        <v>2648</v>
      </c>
    </row>
    <row r="1381" spans="1:19" x14ac:dyDescent="0.3">
      <c r="A1381" s="7">
        <v>7999</v>
      </c>
      <c r="B1381" s="7" t="str">
        <f>IF(Table2[[#This Row],[Price]]&lt;4900,"Low",
   IF(Table2[[#This Row],[Price]]&gt;=27524,"High","Mid"))</f>
        <v>Mid</v>
      </c>
      <c r="C1381" s="10">
        <v>2007</v>
      </c>
      <c r="D1381" t="s">
        <v>57</v>
      </c>
      <c r="E1381" t="s">
        <v>2396</v>
      </c>
      <c r="F13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Xterra</v>
      </c>
      <c r="G1381" t="s">
        <v>137</v>
      </c>
      <c r="H1381" t="s">
        <v>49</v>
      </c>
      <c r="I1381" t="s">
        <v>22</v>
      </c>
      <c r="J1381" s="14">
        <v>132867</v>
      </c>
      <c r="K1381" t="s">
        <v>23</v>
      </c>
      <c r="L1381" t="s">
        <v>36</v>
      </c>
      <c r="M1381" t="s">
        <v>61</v>
      </c>
      <c r="N1381" t="s">
        <v>95</v>
      </c>
      <c r="O1381" t="s">
        <v>90</v>
      </c>
      <c r="P1381" t="s">
        <v>138</v>
      </c>
      <c r="Q1381">
        <v>39.640500000000003</v>
      </c>
      <c r="R1381">
        <v>-104.9614</v>
      </c>
      <c r="S1381" t="s">
        <v>2828</v>
      </c>
    </row>
    <row r="1382" spans="1:19" x14ac:dyDescent="0.3">
      <c r="A1382" s="7">
        <v>17999</v>
      </c>
      <c r="B1382" s="7" t="str">
        <f>IF(Table2[[#This Row],[Price]]&lt;4900,"Low",
   IF(Table2[[#This Row],[Price]]&gt;=27524,"High","Mid"))</f>
        <v>Mid</v>
      </c>
      <c r="C1382" s="10">
        <v>2008</v>
      </c>
      <c r="D1382" t="s">
        <v>20</v>
      </c>
      <c r="E1382" t="s">
        <v>2878</v>
      </c>
      <c r="F13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Fx4 King Ranch</v>
      </c>
      <c r="G1382" t="s">
        <v>59</v>
      </c>
      <c r="H1382" t="s">
        <v>41</v>
      </c>
      <c r="I1382" t="s">
        <v>30</v>
      </c>
      <c r="J1382" s="14">
        <v>137260</v>
      </c>
      <c r="K1382" t="s">
        <v>23</v>
      </c>
      <c r="L1382" t="s">
        <v>36</v>
      </c>
      <c r="M1382" t="s">
        <v>73</v>
      </c>
      <c r="N1382" t="s">
        <v>95</v>
      </c>
      <c r="O1382" t="s">
        <v>96</v>
      </c>
      <c r="P1382" t="s">
        <v>55</v>
      </c>
      <c r="Q1382">
        <v>35.081800000000001</v>
      </c>
      <c r="R1382">
        <v>-106.6482</v>
      </c>
      <c r="S1382" t="s">
        <v>2879</v>
      </c>
    </row>
    <row r="1383" spans="1:19" x14ac:dyDescent="0.3">
      <c r="A1383" s="7">
        <v>49950</v>
      </c>
      <c r="B1383" s="7" t="str">
        <f>IF(Table2[[#This Row],[Price]]&lt;4900,"Low",
   IF(Table2[[#This Row],[Price]]&gt;=27524,"High","Mid"))</f>
        <v>High</v>
      </c>
      <c r="C1383" s="10">
        <v>2016</v>
      </c>
      <c r="D1383" t="s">
        <v>51</v>
      </c>
      <c r="E1383" t="s">
        <v>1472</v>
      </c>
      <c r="F13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Crew Cab 4500</v>
      </c>
      <c r="G1383" t="s">
        <v>137</v>
      </c>
      <c r="H1383" t="s">
        <v>41</v>
      </c>
      <c r="I1383" t="s">
        <v>22</v>
      </c>
      <c r="J1383" s="14">
        <v>44308</v>
      </c>
      <c r="K1383" t="s">
        <v>23</v>
      </c>
      <c r="L1383" t="s">
        <v>36</v>
      </c>
      <c r="M1383" t="s">
        <v>42</v>
      </c>
      <c r="N1383" t="s">
        <v>95</v>
      </c>
      <c r="O1383" t="s">
        <v>96</v>
      </c>
      <c r="P1383" t="s">
        <v>26</v>
      </c>
      <c r="Q1383">
        <v>33.434707000000003</v>
      </c>
      <c r="R1383">
        <v>-112.10174600000001</v>
      </c>
      <c r="S1383" t="s">
        <v>1473</v>
      </c>
    </row>
    <row r="1384" spans="1:19" x14ac:dyDescent="0.3">
      <c r="A1384" s="7">
        <v>33500</v>
      </c>
      <c r="B1384" s="7" t="str">
        <f>IF(Table2[[#This Row],[Price]]&lt;4900,"Low",
   IF(Table2[[#This Row],[Price]]&gt;=27524,"High","Mid"))</f>
        <v>High</v>
      </c>
      <c r="C1384" s="10">
        <v>2000</v>
      </c>
      <c r="D1384" t="s">
        <v>20</v>
      </c>
      <c r="E1384" t="s">
        <v>1019</v>
      </c>
      <c r="F13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H1384" s="8" t="s">
        <v>41</v>
      </c>
      <c r="I1384" t="s">
        <v>22</v>
      </c>
      <c r="J1384" s="14">
        <v>28000</v>
      </c>
      <c r="K1384" t="s">
        <v>23</v>
      </c>
      <c r="L1384" t="s">
        <v>36</v>
      </c>
      <c r="M1384" s="8" t="s">
        <v>42</v>
      </c>
      <c r="N1384" s="8" t="s">
        <v>83</v>
      </c>
      <c r="Q1384">
        <v>33.6372</v>
      </c>
      <c r="R1384">
        <v>-96.618399999999994</v>
      </c>
      <c r="S1384" t="s">
        <v>1020</v>
      </c>
    </row>
    <row r="1385" spans="1:19" x14ac:dyDescent="0.3">
      <c r="A1385" s="7">
        <v>7832</v>
      </c>
      <c r="B1385" s="7" t="str">
        <f>IF(Table2[[#This Row],[Price]]&lt;4900,"Low",
   IF(Table2[[#This Row],[Price]]&gt;=27524,"High","Mid"))</f>
        <v>Mid</v>
      </c>
      <c r="C1385" s="10">
        <v>2004</v>
      </c>
      <c r="D1385" t="s">
        <v>93</v>
      </c>
      <c r="E1385" t="s">
        <v>2321</v>
      </c>
      <c r="F13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Envoy Xuv</v>
      </c>
      <c r="I1385" t="s">
        <v>22</v>
      </c>
      <c r="J1385" s="14">
        <v>94667</v>
      </c>
      <c r="K1385" t="s">
        <v>23</v>
      </c>
      <c r="L1385" t="s">
        <v>36</v>
      </c>
      <c r="M1385" t="s">
        <v>73</v>
      </c>
      <c r="Q1385">
        <v>35.004362999999998</v>
      </c>
      <c r="R1385">
        <v>-106.04979400000001</v>
      </c>
      <c r="S1385" t="s">
        <v>2322</v>
      </c>
    </row>
    <row r="1386" spans="1:19" x14ac:dyDescent="0.3">
      <c r="A1386" s="7">
        <v>27943</v>
      </c>
      <c r="B1386" s="7" t="str">
        <f>IF(Table2[[#This Row],[Price]]&lt;4900,"Low",
   IF(Table2[[#This Row],[Price]]&gt;=27524,"High","Mid"))</f>
        <v>High</v>
      </c>
      <c r="C1386" s="10">
        <v>2020</v>
      </c>
      <c r="D1386" t="s">
        <v>93</v>
      </c>
      <c r="E1386" t="s">
        <v>336</v>
      </c>
      <c r="F13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</v>
      </c>
      <c r="I1386" t="s">
        <v>22</v>
      </c>
      <c r="J1386" s="14">
        <v>10144</v>
      </c>
      <c r="K1386" t="s">
        <v>23</v>
      </c>
      <c r="L1386" t="s">
        <v>36</v>
      </c>
      <c r="Q1386">
        <v>35.004362999999998</v>
      </c>
      <c r="R1386">
        <v>-106.04979400000001</v>
      </c>
      <c r="S1386" t="s">
        <v>458</v>
      </c>
    </row>
    <row r="1387" spans="1:19" x14ac:dyDescent="0.3">
      <c r="A1387" s="7">
        <v>8997</v>
      </c>
      <c r="B1387" s="7" t="str">
        <f>IF(Table2[[#This Row],[Price]]&lt;4900,"Low",
   IF(Table2[[#This Row],[Price]]&gt;=27524,"High","Mid"))</f>
        <v>Mid</v>
      </c>
      <c r="C1387" s="10">
        <v>2014</v>
      </c>
      <c r="D1387" t="s">
        <v>197</v>
      </c>
      <c r="E1387" t="s">
        <v>3390</v>
      </c>
      <c r="F13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Sportage</v>
      </c>
      <c r="I1387" t="s">
        <v>22</v>
      </c>
      <c r="J1387" s="14">
        <v>236497</v>
      </c>
      <c r="K1387" t="s">
        <v>23</v>
      </c>
      <c r="L1387" t="s">
        <v>36</v>
      </c>
      <c r="N1387" s="8" t="s">
        <v>146</v>
      </c>
      <c r="Q1387">
        <v>35.004362999999998</v>
      </c>
      <c r="R1387">
        <v>-106.04979400000001</v>
      </c>
      <c r="S1387" t="s">
        <v>458</v>
      </c>
    </row>
    <row r="1388" spans="1:19" x14ac:dyDescent="0.3">
      <c r="A1388" s="7">
        <v>25482</v>
      </c>
      <c r="B1388" s="7" t="str">
        <f>IF(Table2[[#This Row],[Price]]&lt;4900,"Low",
   IF(Table2[[#This Row],[Price]]&gt;=27524,"High","Mid"))</f>
        <v>Mid</v>
      </c>
      <c r="C1388" s="10">
        <v>2009</v>
      </c>
      <c r="D1388" t="s">
        <v>20</v>
      </c>
      <c r="E1388" t="s">
        <v>2805</v>
      </c>
      <c r="F13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Super Duty F-350 Srw</v>
      </c>
      <c r="I1388" t="s">
        <v>30</v>
      </c>
      <c r="J1388" s="14">
        <v>128961</v>
      </c>
      <c r="K1388" t="s">
        <v>23</v>
      </c>
      <c r="L1388" t="s">
        <v>36</v>
      </c>
      <c r="M1388" t="s">
        <v>73</v>
      </c>
      <c r="P1388" t="s">
        <v>26</v>
      </c>
      <c r="Q1388">
        <v>35.004362999999998</v>
      </c>
      <c r="R1388">
        <v>-106.04979400000001</v>
      </c>
      <c r="S1388" t="s">
        <v>2806</v>
      </c>
    </row>
    <row r="1389" spans="1:19" x14ac:dyDescent="0.3">
      <c r="A1389" s="7">
        <v>24495</v>
      </c>
      <c r="B1389" s="7" t="str">
        <f>IF(Table2[[#This Row],[Price]]&lt;4900,"Low",
   IF(Table2[[#This Row],[Price]]&gt;=27524,"High","Mid"))</f>
        <v>Mid</v>
      </c>
      <c r="C1389" s="10">
        <v>2015</v>
      </c>
      <c r="D1389" t="s">
        <v>227</v>
      </c>
      <c r="E1389" t="s">
        <v>1780</v>
      </c>
      <c r="F13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</v>
      </c>
      <c r="H1389" t="s">
        <v>86</v>
      </c>
      <c r="I1389" t="s">
        <v>22</v>
      </c>
      <c r="J1389" s="14">
        <v>62365</v>
      </c>
      <c r="K1389" t="s">
        <v>23</v>
      </c>
      <c r="L1389" t="s">
        <v>36</v>
      </c>
      <c r="O1389" t="s">
        <v>63</v>
      </c>
      <c r="P1389" t="s">
        <v>256</v>
      </c>
      <c r="Q1389">
        <v>33.466900000000003</v>
      </c>
      <c r="R1389">
        <v>-111.9151</v>
      </c>
      <c r="S1389" t="s">
        <v>1804</v>
      </c>
    </row>
    <row r="1390" spans="1:19" x14ac:dyDescent="0.3">
      <c r="A1390" s="7">
        <v>5550</v>
      </c>
      <c r="B1390" s="7" t="str">
        <f>IF(Table2[[#This Row],[Price]]&lt;4900,"Low",
   IF(Table2[[#This Row],[Price]]&gt;=27524,"High","Mid"))</f>
        <v>Mid</v>
      </c>
      <c r="C1390" s="10">
        <v>2007</v>
      </c>
      <c r="D1390" t="s">
        <v>93</v>
      </c>
      <c r="E1390" t="s">
        <v>3011</v>
      </c>
      <c r="F13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Acadia Slt</v>
      </c>
      <c r="I1390" t="s">
        <v>22</v>
      </c>
      <c r="J1390" s="14">
        <v>150000</v>
      </c>
      <c r="K1390" t="s">
        <v>23</v>
      </c>
      <c r="L1390" t="s">
        <v>36</v>
      </c>
      <c r="Q1390">
        <v>35.0717</v>
      </c>
      <c r="R1390">
        <v>-106.509</v>
      </c>
      <c r="S1390" t="s">
        <v>3012</v>
      </c>
    </row>
    <row r="1391" spans="1:19" x14ac:dyDescent="0.3">
      <c r="A1391" s="7">
        <v>4900</v>
      </c>
      <c r="B1391" s="7" t="str">
        <f>IF(Table2[[#This Row],[Price]]&lt;4900,"Low",
   IF(Table2[[#This Row],[Price]]&gt;=27524,"High","Mid"))</f>
        <v>Mid</v>
      </c>
      <c r="C1391" s="10">
        <v>2008</v>
      </c>
      <c r="D1391" t="s">
        <v>51</v>
      </c>
      <c r="E1391" t="s">
        <v>2884</v>
      </c>
      <c r="F13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Trailblazer</v>
      </c>
      <c r="G1391" t="s">
        <v>132</v>
      </c>
      <c r="H1391" t="s">
        <v>49</v>
      </c>
      <c r="I1391" t="s">
        <v>22</v>
      </c>
      <c r="J1391" s="14">
        <v>138000</v>
      </c>
      <c r="K1391" t="s">
        <v>172</v>
      </c>
      <c r="L1391" t="s">
        <v>36</v>
      </c>
      <c r="M1391" t="s">
        <v>61</v>
      </c>
      <c r="N1391" t="s">
        <v>43</v>
      </c>
      <c r="O1391" t="s">
        <v>90</v>
      </c>
      <c r="P1391" t="s">
        <v>68</v>
      </c>
      <c r="Q1391">
        <v>35.072600000000001</v>
      </c>
      <c r="R1391">
        <v>-106.5749</v>
      </c>
      <c r="S1391" t="s">
        <v>2885</v>
      </c>
    </row>
    <row r="1392" spans="1:19" x14ac:dyDescent="0.3">
      <c r="A1392" s="7">
        <v>54000</v>
      </c>
      <c r="B1392" s="7" t="str">
        <f>IF(Table2[[#This Row],[Price]]&lt;4900,"Low",
   IF(Table2[[#This Row],[Price]]&gt;=27524,"High","Mid"))</f>
        <v>High</v>
      </c>
      <c r="C1392" s="10">
        <v>1996</v>
      </c>
      <c r="E1392" t="s">
        <v>3453</v>
      </c>
      <c r="F13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Kenworth W900</v>
      </c>
      <c r="H1392" t="s">
        <v>49</v>
      </c>
      <c r="I1392" t="s">
        <v>24</v>
      </c>
      <c r="J1392" s="14">
        <v>418000</v>
      </c>
      <c r="K1392" t="s">
        <v>23</v>
      </c>
      <c r="L1392" t="s">
        <v>78</v>
      </c>
      <c r="M1392" t="s">
        <v>42</v>
      </c>
      <c r="P1392" t="s">
        <v>26</v>
      </c>
      <c r="Q1392">
        <v>40.733801</v>
      </c>
      <c r="R1392">
        <v>-111.913084</v>
      </c>
      <c r="S1392" t="s">
        <v>3454</v>
      </c>
    </row>
    <row r="1393" spans="1:19" x14ac:dyDescent="0.3">
      <c r="A1393" s="7">
        <v>1850</v>
      </c>
      <c r="B1393" s="7" t="str">
        <f>IF(Table2[[#This Row],[Price]]&lt;4900,"Low",
   IF(Table2[[#This Row],[Price]]&gt;=27524,"High","Mid"))</f>
        <v>Low</v>
      </c>
      <c r="C1393" s="10">
        <v>1999</v>
      </c>
      <c r="D1393" t="s">
        <v>51</v>
      </c>
      <c r="E1393" t="s">
        <v>157</v>
      </c>
      <c r="F13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1500</v>
      </c>
      <c r="H1393" t="s">
        <v>49</v>
      </c>
      <c r="I1393" t="s">
        <v>22</v>
      </c>
      <c r="J1393" s="14">
        <v>200</v>
      </c>
      <c r="K1393" t="s">
        <v>23</v>
      </c>
      <c r="L1393" t="s">
        <v>36</v>
      </c>
      <c r="M1393" t="s">
        <v>42</v>
      </c>
      <c r="N1393" t="s">
        <v>95</v>
      </c>
      <c r="O1393" t="s">
        <v>96</v>
      </c>
      <c r="P1393" t="s">
        <v>26</v>
      </c>
      <c r="Q1393">
        <v>35.101747000000003</v>
      </c>
      <c r="R1393">
        <v>-106.646862</v>
      </c>
      <c r="S1393" t="s">
        <v>158</v>
      </c>
    </row>
    <row r="1394" spans="1:19" x14ac:dyDescent="0.3">
      <c r="A1394" s="7">
        <v>10500</v>
      </c>
      <c r="B1394" s="7" t="str">
        <f>IF(Table2[[#This Row],[Price]]&lt;4900,"Low",
   IF(Table2[[#This Row],[Price]]&gt;=27524,"High","Mid"))</f>
        <v>Mid</v>
      </c>
      <c r="C1394" s="10">
        <v>2015</v>
      </c>
      <c r="D1394" t="s">
        <v>47</v>
      </c>
      <c r="E1394" t="s">
        <v>136</v>
      </c>
      <c r="F13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1394" t="s">
        <v>137</v>
      </c>
      <c r="H1394" t="s">
        <v>86</v>
      </c>
      <c r="I1394" t="s">
        <v>22</v>
      </c>
      <c r="J1394" s="14">
        <v>46000</v>
      </c>
      <c r="K1394" t="s">
        <v>172</v>
      </c>
      <c r="L1394" t="s">
        <v>36</v>
      </c>
      <c r="M1394" t="s">
        <v>61</v>
      </c>
      <c r="N1394" t="s">
        <v>95</v>
      </c>
      <c r="O1394" t="s">
        <v>63</v>
      </c>
      <c r="P1394" t="s">
        <v>55</v>
      </c>
      <c r="Q1394">
        <v>35.074730000000002</v>
      </c>
      <c r="R1394">
        <v>-106.560399</v>
      </c>
      <c r="S1394" t="s">
        <v>1490</v>
      </c>
    </row>
    <row r="1395" spans="1:19" x14ac:dyDescent="0.3">
      <c r="A1395" s="7">
        <v>9750</v>
      </c>
      <c r="B1395" s="7" t="str">
        <f>IF(Table2[[#This Row],[Price]]&lt;4900,"Low",
   IF(Table2[[#This Row],[Price]]&gt;=27524,"High","Mid"))</f>
        <v>Mid</v>
      </c>
      <c r="C1395" s="10">
        <v>2017</v>
      </c>
      <c r="D1395" t="s">
        <v>47</v>
      </c>
      <c r="E1395" t="s">
        <v>353</v>
      </c>
      <c r="F13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</v>
      </c>
      <c r="G1395" t="s">
        <v>137</v>
      </c>
      <c r="H1395" t="s">
        <v>86</v>
      </c>
      <c r="I1395" t="s">
        <v>22</v>
      </c>
      <c r="J1395" s="14">
        <v>46000</v>
      </c>
      <c r="K1395" t="s">
        <v>172</v>
      </c>
      <c r="L1395" t="s">
        <v>36</v>
      </c>
      <c r="M1395" t="s">
        <v>61</v>
      </c>
      <c r="N1395" t="s">
        <v>43</v>
      </c>
      <c r="O1395" t="s">
        <v>63</v>
      </c>
      <c r="P1395" t="s">
        <v>55</v>
      </c>
      <c r="Q1395">
        <v>35.074730000000002</v>
      </c>
      <c r="R1395">
        <v>-106.560399</v>
      </c>
      <c r="S1395" t="s">
        <v>1489</v>
      </c>
    </row>
    <row r="1396" spans="1:19" x14ac:dyDescent="0.3">
      <c r="A1396" s="7">
        <v>2900</v>
      </c>
      <c r="B1396" s="7" t="str">
        <f>IF(Table2[[#This Row],[Price]]&lt;4900,"Low",
   IF(Table2[[#This Row],[Price]]&gt;=27524,"High","Mid"))</f>
        <v>Low</v>
      </c>
      <c r="C1396" s="10">
        <v>2003</v>
      </c>
      <c r="D1396" t="s">
        <v>169</v>
      </c>
      <c r="E1396" t="s">
        <v>3415</v>
      </c>
      <c r="F13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</v>
      </c>
      <c r="G1396" t="s">
        <v>59</v>
      </c>
      <c r="H1396" t="s">
        <v>41</v>
      </c>
      <c r="I1396" t="s">
        <v>22</v>
      </c>
      <c r="J1396" s="14">
        <v>251458</v>
      </c>
      <c r="K1396" t="s">
        <v>23</v>
      </c>
      <c r="L1396" t="s">
        <v>36</v>
      </c>
      <c r="M1396" t="s">
        <v>42</v>
      </c>
      <c r="N1396" t="s">
        <v>95</v>
      </c>
      <c r="O1396" s="8" t="s">
        <v>83</v>
      </c>
      <c r="P1396" t="s">
        <v>97</v>
      </c>
      <c r="Q1396">
        <v>35.078200000000002</v>
      </c>
      <c r="R1396">
        <v>-106.5872</v>
      </c>
      <c r="S1396" t="s">
        <v>3416</v>
      </c>
    </row>
    <row r="1397" spans="1:19" x14ac:dyDescent="0.3">
      <c r="A1397" s="7">
        <v>20000</v>
      </c>
      <c r="B1397" s="7" t="str">
        <f>IF(Table2[[#This Row],[Price]]&lt;4900,"Low",
   IF(Table2[[#This Row],[Price]]&gt;=27524,"High","Mid"))</f>
        <v>Mid</v>
      </c>
      <c r="C1397" s="10">
        <v>2011</v>
      </c>
      <c r="D1397" t="s">
        <v>20</v>
      </c>
      <c r="E1397" t="s">
        <v>3164</v>
      </c>
      <c r="F13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Lariat</v>
      </c>
      <c r="G1397" t="s">
        <v>59</v>
      </c>
      <c r="I1397" t="s">
        <v>30</v>
      </c>
      <c r="J1397" s="14">
        <v>266747</v>
      </c>
      <c r="K1397" t="s">
        <v>23</v>
      </c>
      <c r="L1397" t="s">
        <v>36</v>
      </c>
      <c r="O1397" s="8" t="s">
        <v>83</v>
      </c>
      <c r="Q1397">
        <v>35.0717</v>
      </c>
      <c r="R1397">
        <v>-106.509</v>
      </c>
      <c r="S1397" t="s">
        <v>3426</v>
      </c>
    </row>
    <row r="1398" spans="1:19" x14ac:dyDescent="0.3">
      <c r="A1398" s="7">
        <v>7450</v>
      </c>
      <c r="B1398" s="7" t="str">
        <f>IF(Table2[[#This Row],[Price]]&lt;4900,"Low",
   IF(Table2[[#This Row],[Price]]&gt;=27524,"High","Mid"))</f>
        <v>Mid</v>
      </c>
      <c r="C1398" s="10">
        <v>2013</v>
      </c>
      <c r="D1398" t="s">
        <v>390</v>
      </c>
      <c r="E1398" t="s">
        <v>1567</v>
      </c>
      <c r="F13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Fit</v>
      </c>
      <c r="G1398" t="s">
        <v>137</v>
      </c>
      <c r="H1398" t="s">
        <v>86</v>
      </c>
      <c r="I1398" t="s">
        <v>22</v>
      </c>
      <c r="J1398" s="14">
        <v>51000</v>
      </c>
      <c r="K1398" t="s">
        <v>172</v>
      </c>
      <c r="L1398" t="s">
        <v>36</v>
      </c>
      <c r="M1398" t="s">
        <v>61</v>
      </c>
      <c r="N1398" t="s">
        <v>43</v>
      </c>
      <c r="O1398" t="s">
        <v>129</v>
      </c>
      <c r="P1398" t="s">
        <v>55</v>
      </c>
      <c r="Q1398">
        <v>35.074730000000002</v>
      </c>
      <c r="R1398">
        <v>-106.560399</v>
      </c>
      <c r="S1398" t="s">
        <v>1568</v>
      </c>
    </row>
    <row r="1399" spans="1:19" x14ac:dyDescent="0.3">
      <c r="A1399" s="7">
        <v>9750</v>
      </c>
      <c r="B1399" s="7" t="str">
        <f>IF(Table2[[#This Row],[Price]]&lt;4900,"Low",
   IF(Table2[[#This Row],[Price]]&gt;=27524,"High","Mid"))</f>
        <v>Mid</v>
      </c>
      <c r="C1399" s="10">
        <v>2012</v>
      </c>
      <c r="D1399" t="s">
        <v>51</v>
      </c>
      <c r="E1399" t="s">
        <v>1531</v>
      </c>
      <c r="F13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</v>
      </c>
      <c r="G1399" t="s">
        <v>137</v>
      </c>
      <c r="H1399" t="s">
        <v>49</v>
      </c>
      <c r="I1399" t="s">
        <v>22</v>
      </c>
      <c r="J1399" s="14">
        <v>86000</v>
      </c>
      <c r="K1399" t="s">
        <v>172</v>
      </c>
      <c r="L1399" t="s">
        <v>36</v>
      </c>
      <c r="M1399" t="s">
        <v>42</v>
      </c>
      <c r="N1399" t="s">
        <v>43</v>
      </c>
      <c r="O1399" t="s">
        <v>44</v>
      </c>
      <c r="P1399" t="s">
        <v>26</v>
      </c>
      <c r="Q1399">
        <v>35.074730000000002</v>
      </c>
      <c r="R1399">
        <v>-106.560399</v>
      </c>
      <c r="S1399" t="s">
        <v>2189</v>
      </c>
    </row>
    <row r="1400" spans="1:19" x14ac:dyDescent="0.3">
      <c r="A1400" s="7">
        <v>500</v>
      </c>
      <c r="B1400" s="7" t="str">
        <f>IF(Table2[[#This Row],[Price]]&lt;4900,"Low",
   IF(Table2[[#This Row],[Price]]&gt;=27524,"High","Mid"))</f>
        <v>Low</v>
      </c>
      <c r="C1400" s="10">
        <v>2001</v>
      </c>
      <c r="D1400" t="s">
        <v>71</v>
      </c>
      <c r="E1400" t="s">
        <v>3208</v>
      </c>
      <c r="F14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 Xj</v>
      </c>
      <c r="G1400" t="s">
        <v>59</v>
      </c>
      <c r="H1400" t="s">
        <v>49</v>
      </c>
      <c r="I1400" t="s">
        <v>22</v>
      </c>
      <c r="J1400" s="14">
        <v>177000</v>
      </c>
      <c r="K1400" t="s">
        <v>23</v>
      </c>
      <c r="L1400" t="s">
        <v>36</v>
      </c>
      <c r="M1400" t="s">
        <v>73</v>
      </c>
      <c r="N1400" t="s">
        <v>95</v>
      </c>
      <c r="O1400" t="s">
        <v>90</v>
      </c>
      <c r="P1400" t="s">
        <v>97</v>
      </c>
      <c r="Q1400">
        <v>35.087186000000003</v>
      </c>
      <c r="R1400">
        <v>-106.586609</v>
      </c>
      <c r="S1400" t="s">
        <v>3209</v>
      </c>
    </row>
    <row r="1401" spans="1:19" x14ac:dyDescent="0.3">
      <c r="A1401" s="7">
        <v>39900</v>
      </c>
      <c r="B1401" s="7" t="str">
        <f>IF(Table2[[#This Row],[Price]]&lt;4900,"Low",
   IF(Table2[[#This Row],[Price]]&gt;=27524,"High","Mid"))</f>
        <v>High</v>
      </c>
      <c r="C1401" s="10">
        <v>2012</v>
      </c>
      <c r="D1401" t="s">
        <v>20</v>
      </c>
      <c r="E1401" t="s">
        <v>3116</v>
      </c>
      <c r="F14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F550</v>
      </c>
      <c r="I1401" t="s">
        <v>30</v>
      </c>
      <c r="J1401" s="14">
        <v>164000</v>
      </c>
      <c r="K1401" t="s">
        <v>23</v>
      </c>
      <c r="L1401" t="s">
        <v>36</v>
      </c>
      <c r="Q1401">
        <v>42.118547999999997</v>
      </c>
      <c r="R1401">
        <v>-88.435066000000006</v>
      </c>
      <c r="S1401" t="s">
        <v>3117</v>
      </c>
    </row>
    <row r="1402" spans="1:19" x14ac:dyDescent="0.3">
      <c r="A1402" s="7">
        <v>3200</v>
      </c>
      <c r="B1402" s="7" t="str">
        <f>IF(Table2[[#This Row],[Price]]&lt;4900,"Low",
   IF(Table2[[#This Row],[Price]]&gt;=27524,"High","Mid"))</f>
        <v>Low</v>
      </c>
      <c r="C1402" s="10">
        <v>1998</v>
      </c>
      <c r="D1402" t="s">
        <v>20</v>
      </c>
      <c r="E1402" t="s">
        <v>2264</v>
      </c>
      <c r="F14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Windstar Limited</v>
      </c>
      <c r="G1402" t="s">
        <v>59</v>
      </c>
      <c r="H1402" t="s">
        <v>49</v>
      </c>
      <c r="I1402" t="s">
        <v>22</v>
      </c>
      <c r="J1402" s="14">
        <v>91000</v>
      </c>
      <c r="K1402" t="s">
        <v>23</v>
      </c>
      <c r="L1402" t="s">
        <v>36</v>
      </c>
      <c r="M1402" t="s">
        <v>61</v>
      </c>
      <c r="N1402" t="s">
        <v>95</v>
      </c>
      <c r="O1402" t="s">
        <v>161</v>
      </c>
      <c r="P1402" t="s">
        <v>155</v>
      </c>
      <c r="Q1402">
        <v>35.323999999999998</v>
      </c>
      <c r="R1402">
        <v>-106.7099</v>
      </c>
      <c r="S1402" t="s">
        <v>2265</v>
      </c>
    </row>
    <row r="1403" spans="1:19" x14ac:dyDescent="0.3">
      <c r="A1403" s="7">
        <v>23995</v>
      </c>
      <c r="B1403" s="7" t="str">
        <f>IF(Table2[[#This Row],[Price]]&lt;4900,"Low",
   IF(Table2[[#This Row],[Price]]&gt;=27524,"High","Mid"))</f>
        <v>Mid</v>
      </c>
      <c r="C1403" s="10">
        <v>2011</v>
      </c>
      <c r="D1403" t="s">
        <v>290</v>
      </c>
      <c r="E1403" t="s">
        <v>2937</v>
      </c>
      <c r="F14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Gx 460</v>
      </c>
      <c r="G1403" t="s">
        <v>137</v>
      </c>
      <c r="H1403" t="s">
        <v>41</v>
      </c>
      <c r="I1403" t="s">
        <v>22</v>
      </c>
      <c r="J1403" s="14">
        <v>143479</v>
      </c>
      <c r="K1403" t="s">
        <v>23</v>
      </c>
      <c r="L1403" t="s">
        <v>36</v>
      </c>
      <c r="M1403" t="s">
        <v>73</v>
      </c>
      <c r="O1403" t="s">
        <v>90</v>
      </c>
      <c r="Q1403">
        <v>35.162211999999997</v>
      </c>
      <c r="R1403">
        <v>-106.600143</v>
      </c>
      <c r="S1403" t="s">
        <v>2938</v>
      </c>
    </row>
    <row r="1404" spans="1:19" x14ac:dyDescent="0.3">
      <c r="A1404" s="7">
        <v>49500</v>
      </c>
      <c r="B1404" s="7" t="str">
        <f>IF(Table2[[#This Row],[Price]]&lt;4900,"Low",
   IF(Table2[[#This Row],[Price]]&gt;=27524,"High","Mid"))</f>
        <v>High</v>
      </c>
      <c r="C1404" s="10">
        <v>2020</v>
      </c>
      <c r="D1404" t="s">
        <v>211</v>
      </c>
      <c r="E1404" t="s">
        <v>731</v>
      </c>
      <c r="F14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Sq5</v>
      </c>
      <c r="H1404" t="s">
        <v>49</v>
      </c>
      <c r="I1404" t="s">
        <v>22</v>
      </c>
      <c r="J1404" s="14">
        <v>18750</v>
      </c>
      <c r="K1404" t="s">
        <v>23</v>
      </c>
      <c r="L1404" t="s">
        <v>36</v>
      </c>
      <c r="M1404" t="s">
        <v>73</v>
      </c>
      <c r="Q1404">
        <v>35.249299999999998</v>
      </c>
      <c r="R1404">
        <v>-106.6818</v>
      </c>
      <c r="S1404" t="s">
        <v>732</v>
      </c>
    </row>
    <row r="1405" spans="1:19" x14ac:dyDescent="0.3">
      <c r="A1405" s="7">
        <v>13995</v>
      </c>
      <c r="B1405" s="7" t="str">
        <f>IF(Table2[[#This Row],[Price]]&lt;4900,"Low",
   IF(Table2[[#This Row],[Price]]&gt;=27524,"High","Mid"))</f>
        <v>Mid</v>
      </c>
      <c r="C1405" s="10">
        <v>2009</v>
      </c>
      <c r="D1405" t="s">
        <v>174</v>
      </c>
      <c r="E1405" t="s">
        <v>792</v>
      </c>
      <c r="F14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I1405" t="s">
        <v>22</v>
      </c>
      <c r="J1405" s="14">
        <v>97256</v>
      </c>
      <c r="K1405" t="s">
        <v>23</v>
      </c>
      <c r="L1405" t="s">
        <v>36</v>
      </c>
      <c r="M1405" t="s">
        <v>42</v>
      </c>
      <c r="N1405" t="s">
        <v>62</v>
      </c>
      <c r="O1405" t="s">
        <v>44</v>
      </c>
      <c r="P1405" t="s">
        <v>45</v>
      </c>
      <c r="Q1405">
        <v>35.087685</v>
      </c>
      <c r="R1405">
        <v>-106.594475</v>
      </c>
      <c r="S1405" t="s">
        <v>2361</v>
      </c>
    </row>
    <row r="1406" spans="1:19" x14ac:dyDescent="0.3">
      <c r="A1406" s="7">
        <v>2600</v>
      </c>
      <c r="B1406" s="7" t="str">
        <f>IF(Table2[[#This Row],[Price]]&lt;4900,"Low",
   IF(Table2[[#This Row],[Price]]&gt;=27524,"High","Mid"))</f>
        <v>Low</v>
      </c>
      <c r="C1406" s="10">
        <v>2003</v>
      </c>
      <c r="D1406" t="s">
        <v>241</v>
      </c>
      <c r="E1406" t="s">
        <v>446</v>
      </c>
      <c r="F14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G1406" t="s">
        <v>59</v>
      </c>
      <c r="H1406" t="s">
        <v>86</v>
      </c>
      <c r="I1406" t="s">
        <v>22</v>
      </c>
      <c r="J1406" s="14">
        <v>190000</v>
      </c>
      <c r="K1406" t="s">
        <v>23</v>
      </c>
      <c r="L1406" t="s">
        <v>78</v>
      </c>
      <c r="N1406" t="s">
        <v>62</v>
      </c>
      <c r="P1406" t="s">
        <v>55</v>
      </c>
      <c r="Q1406">
        <v>35.150599999999997</v>
      </c>
      <c r="R1406">
        <v>-106.569</v>
      </c>
      <c r="S1406" t="s">
        <v>3285</v>
      </c>
    </row>
    <row r="1407" spans="1:19" x14ac:dyDescent="0.3">
      <c r="A1407" s="7">
        <v>3800</v>
      </c>
      <c r="B1407" s="7" t="str">
        <f>IF(Table2[[#This Row],[Price]]&lt;4900,"Low",
   IF(Table2[[#This Row],[Price]]&gt;=27524,"High","Mid"))</f>
        <v>Low</v>
      </c>
      <c r="C1407" s="10">
        <v>2004</v>
      </c>
      <c r="D1407" t="s">
        <v>197</v>
      </c>
      <c r="E1407" t="s">
        <v>3139</v>
      </c>
      <c r="F14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 Ex</v>
      </c>
      <c r="G1407" t="s">
        <v>59</v>
      </c>
      <c r="H1407" t="s">
        <v>49</v>
      </c>
      <c r="I1407" t="s">
        <v>22</v>
      </c>
      <c r="J1407" s="14">
        <v>166000</v>
      </c>
      <c r="K1407" t="s">
        <v>23</v>
      </c>
      <c r="L1407" t="s">
        <v>36</v>
      </c>
      <c r="N1407" t="s">
        <v>43</v>
      </c>
      <c r="P1407" t="s">
        <v>138</v>
      </c>
      <c r="Q1407">
        <v>35.186799999999998</v>
      </c>
      <c r="R1407">
        <v>-106.6652</v>
      </c>
      <c r="S1407" t="s">
        <v>3140</v>
      </c>
    </row>
    <row r="1408" spans="1:19" x14ac:dyDescent="0.3">
      <c r="A1408" s="7">
        <v>17590</v>
      </c>
      <c r="B1408" s="7" t="str">
        <f>IF(Table2[[#This Row],[Price]]&lt;4900,"Low",
   IF(Table2[[#This Row],[Price]]&gt;=27524,"High","Mid"))</f>
        <v>Mid</v>
      </c>
      <c r="C1408" s="10">
        <v>2020</v>
      </c>
      <c r="D1408" t="s">
        <v>197</v>
      </c>
      <c r="E1408" t="s">
        <v>370</v>
      </c>
      <c r="F14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 Lxs Sedan 4D</v>
      </c>
      <c r="G1408" t="s">
        <v>59</v>
      </c>
      <c r="I1408" t="s">
        <v>24</v>
      </c>
      <c r="J1408" s="14">
        <v>7384</v>
      </c>
      <c r="K1408" t="s">
        <v>23</v>
      </c>
      <c r="L1408" t="s">
        <v>24</v>
      </c>
      <c r="M1408" t="s">
        <v>61</v>
      </c>
      <c r="O1408" t="s">
        <v>63</v>
      </c>
      <c r="P1408" t="s">
        <v>55</v>
      </c>
      <c r="Q1408">
        <v>35.11</v>
      </c>
      <c r="R1408">
        <v>-106.62</v>
      </c>
      <c r="S1408" t="s">
        <v>371</v>
      </c>
    </row>
    <row r="1409" spans="1:19" x14ac:dyDescent="0.3">
      <c r="A1409" s="7">
        <v>30990</v>
      </c>
      <c r="B1409" s="7" t="str">
        <f>IF(Table2[[#This Row],[Price]]&lt;4900,"Low",
   IF(Table2[[#This Row],[Price]]&gt;=27524,"High","Mid"))</f>
        <v>High</v>
      </c>
      <c r="C1409" s="10">
        <v>2019</v>
      </c>
      <c r="D1409" t="s">
        <v>197</v>
      </c>
      <c r="E1409" t="s">
        <v>198</v>
      </c>
      <c r="F14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Niro Ev Ex Wagon 4D</v>
      </c>
      <c r="G1409" t="s">
        <v>59</v>
      </c>
      <c r="I1409" t="s">
        <v>87</v>
      </c>
      <c r="J1409" s="14">
        <v>1355</v>
      </c>
      <c r="K1409" t="s">
        <v>23</v>
      </c>
      <c r="L1409" t="s">
        <v>24</v>
      </c>
      <c r="M1409" t="s">
        <v>61</v>
      </c>
      <c r="O1409" t="s">
        <v>199</v>
      </c>
      <c r="P1409" t="s">
        <v>55</v>
      </c>
      <c r="Q1409">
        <v>35.11</v>
      </c>
      <c r="R1409">
        <v>-106.62</v>
      </c>
      <c r="S1409" t="s">
        <v>200</v>
      </c>
    </row>
    <row r="1410" spans="1:19" x14ac:dyDescent="0.3">
      <c r="A1410" s="7">
        <v>15590</v>
      </c>
      <c r="B1410" s="7" t="str">
        <f>IF(Table2[[#This Row],[Price]]&lt;4900,"Low",
   IF(Table2[[#This Row],[Price]]&gt;=27524,"High","Mid"))</f>
        <v>Mid</v>
      </c>
      <c r="C1410" s="10">
        <v>2018</v>
      </c>
      <c r="D1410" t="s">
        <v>205</v>
      </c>
      <c r="E1410" t="s">
        <v>1451</v>
      </c>
      <c r="F14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 Se Sedan 4D</v>
      </c>
      <c r="G1410" t="s">
        <v>59</v>
      </c>
      <c r="I1410" t="s">
        <v>22</v>
      </c>
      <c r="J1410" s="14">
        <v>42542</v>
      </c>
      <c r="K1410" t="s">
        <v>23</v>
      </c>
      <c r="L1410" t="s">
        <v>24</v>
      </c>
      <c r="M1410" t="s">
        <v>61</v>
      </c>
      <c r="O1410" t="s">
        <v>63</v>
      </c>
      <c r="P1410" t="s">
        <v>55</v>
      </c>
      <c r="Q1410">
        <v>35.11</v>
      </c>
      <c r="R1410">
        <v>-106.62</v>
      </c>
      <c r="S1410" t="s">
        <v>200</v>
      </c>
    </row>
    <row r="1411" spans="1:19" x14ac:dyDescent="0.3">
      <c r="A1411" s="7">
        <v>32990</v>
      </c>
      <c r="B1411" s="7" t="str">
        <f>IF(Table2[[#This Row],[Price]]&lt;4900,"Low",
   IF(Table2[[#This Row],[Price]]&gt;=27524,"High","Mid"))</f>
        <v>High</v>
      </c>
      <c r="C1411" s="10">
        <v>2016</v>
      </c>
      <c r="D1411" t="s">
        <v>483</v>
      </c>
      <c r="E1411" t="s">
        <v>1676</v>
      </c>
      <c r="F14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Qx80 Sport Utility 4D</v>
      </c>
      <c r="G1411" t="s">
        <v>59</v>
      </c>
      <c r="H1411" t="s">
        <v>41</v>
      </c>
      <c r="I1411" t="s">
        <v>22</v>
      </c>
      <c r="J1411" s="14">
        <v>55612</v>
      </c>
      <c r="K1411" t="s">
        <v>23</v>
      </c>
      <c r="L1411" t="s">
        <v>36</v>
      </c>
      <c r="M1411" t="s">
        <v>42</v>
      </c>
      <c r="O1411" t="s">
        <v>24</v>
      </c>
      <c r="P1411" t="s">
        <v>68</v>
      </c>
      <c r="Q1411">
        <v>35.11</v>
      </c>
      <c r="R1411">
        <v>-106.62</v>
      </c>
      <c r="S1411" t="s">
        <v>1677</v>
      </c>
    </row>
    <row r="1412" spans="1:19" x14ac:dyDescent="0.3">
      <c r="A1412" s="7">
        <v>28590</v>
      </c>
      <c r="B1412" s="7" t="str">
        <f>IF(Table2[[#This Row],[Price]]&lt;4900,"Low",
   IF(Table2[[#This Row],[Price]]&gt;=27524,"High","Mid"))</f>
        <v>High</v>
      </c>
      <c r="C1412" s="10">
        <v>2019</v>
      </c>
      <c r="D1412" t="s">
        <v>429</v>
      </c>
      <c r="E1412" t="s">
        <v>723</v>
      </c>
      <c r="F14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S60 T5 Momentum Sedan 4D</v>
      </c>
      <c r="G1412" t="s">
        <v>59</v>
      </c>
      <c r="I1412" t="s">
        <v>22</v>
      </c>
      <c r="J1412" s="14">
        <v>18531</v>
      </c>
      <c r="K1412" t="s">
        <v>23</v>
      </c>
      <c r="L1412" t="s">
        <v>24</v>
      </c>
      <c r="M1412" t="s">
        <v>61</v>
      </c>
      <c r="O1412" t="s">
        <v>63</v>
      </c>
      <c r="P1412" t="s">
        <v>68</v>
      </c>
      <c r="Q1412">
        <v>35.11</v>
      </c>
      <c r="R1412">
        <v>-106.62</v>
      </c>
      <c r="S1412" t="s">
        <v>724</v>
      </c>
    </row>
    <row r="1413" spans="1:19" x14ac:dyDescent="0.3">
      <c r="A1413" s="7">
        <v>22590</v>
      </c>
      <c r="B1413" s="7" t="str">
        <f>IF(Table2[[#This Row],[Price]]&lt;4900,"Low",
   IF(Table2[[#This Row],[Price]]&gt;=27524,"High","Mid"))</f>
        <v>Mid</v>
      </c>
      <c r="C1413" s="10">
        <v>2017</v>
      </c>
      <c r="D1413" t="s">
        <v>483</v>
      </c>
      <c r="E1413" t="s">
        <v>803</v>
      </c>
      <c r="F14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Qx50 Sport Utility 4D</v>
      </c>
      <c r="G1413" t="s">
        <v>59</v>
      </c>
      <c r="I1413" t="s">
        <v>24</v>
      </c>
      <c r="J1413" s="14">
        <v>20961</v>
      </c>
      <c r="K1413" t="s">
        <v>23</v>
      </c>
      <c r="L1413" t="s">
        <v>24</v>
      </c>
      <c r="M1413" t="s">
        <v>42</v>
      </c>
      <c r="O1413" t="s">
        <v>129</v>
      </c>
      <c r="Q1413">
        <v>35.11</v>
      </c>
      <c r="R1413">
        <v>-106.62</v>
      </c>
      <c r="S1413" t="s">
        <v>724</v>
      </c>
    </row>
    <row r="1414" spans="1:19" x14ac:dyDescent="0.3">
      <c r="A1414" s="7">
        <v>34590</v>
      </c>
      <c r="B1414" s="7" t="str">
        <f>IF(Table2[[#This Row],[Price]]&lt;4900,"Low",
   IF(Table2[[#This Row],[Price]]&gt;=27524,"High","Mid"))</f>
        <v>High</v>
      </c>
      <c r="C1414" s="10">
        <v>2016</v>
      </c>
      <c r="D1414" t="s">
        <v>227</v>
      </c>
      <c r="E1414" t="s">
        <v>1454</v>
      </c>
      <c r="F14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Cls-Class Cls 400</v>
      </c>
      <c r="G1414" t="s">
        <v>59</v>
      </c>
      <c r="H1414" t="s">
        <v>49</v>
      </c>
      <c r="I1414" t="s">
        <v>22</v>
      </c>
      <c r="J1414" s="14">
        <v>42973</v>
      </c>
      <c r="K1414" t="s">
        <v>23</v>
      </c>
      <c r="L1414" t="s">
        <v>36</v>
      </c>
      <c r="O1414" t="s">
        <v>44</v>
      </c>
      <c r="P1414" t="s">
        <v>68</v>
      </c>
      <c r="Q1414">
        <v>35.11</v>
      </c>
      <c r="R1414">
        <v>-106.62</v>
      </c>
      <c r="S1414" t="s">
        <v>724</v>
      </c>
    </row>
    <row r="1415" spans="1:19" x14ac:dyDescent="0.3">
      <c r="A1415" s="7">
        <v>28990</v>
      </c>
      <c r="B1415" s="7" t="str">
        <f>IF(Table2[[#This Row],[Price]]&lt;4900,"Low",
   IF(Table2[[#This Row],[Price]]&gt;=27524,"High","Mid"))</f>
        <v>High</v>
      </c>
      <c r="C1415" s="10">
        <v>2020</v>
      </c>
      <c r="D1415" t="s">
        <v>227</v>
      </c>
      <c r="E1415" t="s">
        <v>997</v>
      </c>
      <c r="F14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A-Class A 220</v>
      </c>
      <c r="G1415" t="s">
        <v>59</v>
      </c>
      <c r="I1415" t="s">
        <v>22</v>
      </c>
      <c r="J1415" s="14">
        <v>27446</v>
      </c>
      <c r="K1415" t="s">
        <v>23</v>
      </c>
      <c r="L1415" t="s">
        <v>24</v>
      </c>
      <c r="O1415" t="s">
        <v>63</v>
      </c>
      <c r="P1415" t="s">
        <v>97</v>
      </c>
      <c r="Q1415">
        <v>35.11</v>
      </c>
      <c r="R1415">
        <v>-106.62</v>
      </c>
      <c r="S1415" t="s">
        <v>998</v>
      </c>
    </row>
    <row r="1416" spans="1:19" x14ac:dyDescent="0.3">
      <c r="A1416" s="7">
        <v>15590</v>
      </c>
      <c r="B1416" s="7" t="str">
        <f>IF(Table2[[#This Row],[Price]]&lt;4900,"Low",
   IF(Table2[[#This Row],[Price]]&gt;=27524,"High","Mid"))</f>
        <v>Mid</v>
      </c>
      <c r="C1416" s="10">
        <v>2012</v>
      </c>
      <c r="D1416" t="s">
        <v>230</v>
      </c>
      <c r="E1416" t="s">
        <v>1423</v>
      </c>
      <c r="F14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Coupe Cooper S 2D</v>
      </c>
      <c r="G1416" t="s">
        <v>59</v>
      </c>
      <c r="I1416" t="s">
        <v>22</v>
      </c>
      <c r="J1416" s="14">
        <v>41286</v>
      </c>
      <c r="K1416" t="s">
        <v>23</v>
      </c>
      <c r="L1416" t="s">
        <v>24</v>
      </c>
      <c r="M1416" t="s">
        <v>61</v>
      </c>
      <c r="O1416" t="s">
        <v>44</v>
      </c>
      <c r="P1416" t="s">
        <v>26</v>
      </c>
      <c r="Q1416">
        <v>35.11</v>
      </c>
      <c r="R1416">
        <v>-106.62</v>
      </c>
      <c r="S1416" t="s">
        <v>998</v>
      </c>
    </row>
    <row r="1417" spans="1:19" x14ac:dyDescent="0.3">
      <c r="A1417" s="7">
        <v>15590</v>
      </c>
      <c r="B1417" s="7" t="str">
        <f>IF(Table2[[#This Row],[Price]]&lt;4900,"Low",
   IF(Table2[[#This Row],[Price]]&gt;=27524,"High","Mid"))</f>
        <v>Mid</v>
      </c>
      <c r="C1417" s="10">
        <v>2015</v>
      </c>
      <c r="D1417" t="s">
        <v>47</v>
      </c>
      <c r="E1417" t="s">
        <v>1642</v>
      </c>
      <c r="F14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Plug-In Hybrid</v>
      </c>
      <c r="G1417" t="s">
        <v>59</v>
      </c>
      <c r="H1417" s="8" t="s">
        <v>86</v>
      </c>
      <c r="I1417" t="s">
        <v>102</v>
      </c>
      <c r="J1417" s="14">
        <v>79958</v>
      </c>
      <c r="K1417" t="s">
        <v>23</v>
      </c>
      <c r="L1417" t="s">
        <v>36</v>
      </c>
      <c r="M1417" t="s">
        <v>61</v>
      </c>
      <c r="N1417" s="8" t="s">
        <v>62</v>
      </c>
      <c r="O1417" t="s">
        <v>129</v>
      </c>
      <c r="Q1417">
        <v>35.11</v>
      </c>
      <c r="R1417">
        <v>-106.62</v>
      </c>
      <c r="S1417" t="s">
        <v>998</v>
      </c>
    </row>
    <row r="1418" spans="1:19" x14ac:dyDescent="0.3">
      <c r="A1418" s="7">
        <v>16990</v>
      </c>
      <c r="B1418" s="7" t="str">
        <f>IF(Table2[[#This Row],[Price]]&lt;4900,"Low",
   IF(Table2[[#This Row],[Price]]&gt;=27524,"High","Mid"))</f>
        <v>Mid</v>
      </c>
      <c r="C1418" s="10">
        <v>2016</v>
      </c>
      <c r="D1418" t="s">
        <v>20</v>
      </c>
      <c r="E1418" t="s">
        <v>771</v>
      </c>
      <c r="F14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Taurus Limited Sedan 4D</v>
      </c>
      <c r="G1418" t="s">
        <v>59</v>
      </c>
      <c r="H1418" t="s">
        <v>49</v>
      </c>
      <c r="I1418" t="s">
        <v>22</v>
      </c>
      <c r="J1418" s="14">
        <v>46288</v>
      </c>
      <c r="K1418" t="s">
        <v>23</v>
      </c>
      <c r="L1418" t="s">
        <v>24</v>
      </c>
      <c r="M1418" t="s">
        <v>61</v>
      </c>
      <c r="O1418" t="s">
        <v>63</v>
      </c>
      <c r="Q1418">
        <v>35.11</v>
      </c>
      <c r="R1418">
        <v>-106.62</v>
      </c>
      <c r="S1418" t="s">
        <v>1492</v>
      </c>
    </row>
    <row r="1419" spans="1:19" x14ac:dyDescent="0.3">
      <c r="A1419" s="7">
        <v>15590</v>
      </c>
      <c r="B1419" s="7" t="str">
        <f>IF(Table2[[#This Row],[Price]]&lt;4900,"Low",
   IF(Table2[[#This Row],[Price]]&gt;=27524,"High","Mid"))</f>
        <v>Mid</v>
      </c>
      <c r="C1419" s="10">
        <v>2017</v>
      </c>
      <c r="D1419" t="s">
        <v>258</v>
      </c>
      <c r="E1419" t="s">
        <v>976</v>
      </c>
      <c r="F14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500X Pop Sport Utility 4D</v>
      </c>
      <c r="G1419" t="s">
        <v>59</v>
      </c>
      <c r="I1419" t="s">
        <v>22</v>
      </c>
      <c r="J1419" s="14">
        <v>26760</v>
      </c>
      <c r="K1419" t="s">
        <v>23</v>
      </c>
      <c r="L1419" t="s">
        <v>24</v>
      </c>
      <c r="M1419" t="s">
        <v>61</v>
      </c>
      <c r="O1419" t="s">
        <v>129</v>
      </c>
      <c r="P1419" t="s">
        <v>68</v>
      </c>
      <c r="Q1419">
        <v>35.11</v>
      </c>
      <c r="R1419">
        <v>-106.62</v>
      </c>
      <c r="S1419" t="s">
        <v>977</v>
      </c>
    </row>
    <row r="1420" spans="1:19" x14ac:dyDescent="0.3">
      <c r="A1420" s="7">
        <v>21990</v>
      </c>
      <c r="B1420" s="7" t="str">
        <f>IF(Table2[[#This Row],[Price]]&lt;4900,"Low",
   IF(Table2[[#This Row],[Price]]&gt;=27524,"High","Mid"))</f>
        <v>Mid</v>
      </c>
      <c r="C1420" s="10">
        <v>2014</v>
      </c>
      <c r="D1420" t="s">
        <v>227</v>
      </c>
      <c r="E1420" t="s">
        <v>1368</v>
      </c>
      <c r="F14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Cla-Class Cla 250</v>
      </c>
      <c r="G1420" t="s">
        <v>59</v>
      </c>
      <c r="I1420" t="s">
        <v>24</v>
      </c>
      <c r="J1420" s="14">
        <v>39628</v>
      </c>
      <c r="K1420" t="s">
        <v>23</v>
      </c>
      <c r="L1420" t="s">
        <v>24</v>
      </c>
      <c r="O1420" t="s">
        <v>44</v>
      </c>
      <c r="P1420" t="s">
        <v>68</v>
      </c>
      <c r="Q1420">
        <v>35.11</v>
      </c>
      <c r="R1420">
        <v>-106.62</v>
      </c>
      <c r="S1420" t="s">
        <v>977</v>
      </c>
    </row>
    <row r="1421" spans="1:19" x14ac:dyDescent="0.3">
      <c r="A1421" s="7">
        <v>19990</v>
      </c>
      <c r="B1421" s="7" t="str">
        <f>IF(Table2[[#This Row],[Price]]&lt;4900,"Low",
   IF(Table2[[#This Row],[Price]]&gt;=27524,"High","Mid"))</f>
        <v>Mid</v>
      </c>
      <c r="C1421" s="10">
        <v>2012</v>
      </c>
      <c r="D1421" t="s">
        <v>483</v>
      </c>
      <c r="E1421" t="s">
        <v>1470</v>
      </c>
      <c r="F14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M M37 Sedan 4D</v>
      </c>
      <c r="G1421" t="s">
        <v>59</v>
      </c>
      <c r="H1421" t="s">
        <v>49</v>
      </c>
      <c r="I1421" t="s">
        <v>22</v>
      </c>
      <c r="J1421" s="14">
        <v>44271</v>
      </c>
      <c r="K1421" t="s">
        <v>23</v>
      </c>
      <c r="L1421" t="s">
        <v>78</v>
      </c>
      <c r="M1421" t="s">
        <v>42</v>
      </c>
      <c r="O1421" t="s">
        <v>63</v>
      </c>
      <c r="P1421" t="s">
        <v>68</v>
      </c>
      <c r="Q1421">
        <v>35.11</v>
      </c>
      <c r="R1421">
        <v>-106.62</v>
      </c>
      <c r="S1421" t="s">
        <v>977</v>
      </c>
    </row>
    <row r="1422" spans="1:19" x14ac:dyDescent="0.3">
      <c r="A1422" s="7">
        <v>32990</v>
      </c>
      <c r="B1422" s="7" t="str">
        <f>IF(Table2[[#This Row],[Price]]&lt;4900,"Low",
   IF(Table2[[#This Row],[Price]]&gt;=27524,"High","Mid"))</f>
        <v>High</v>
      </c>
      <c r="C1422" s="10">
        <v>2020</v>
      </c>
      <c r="D1422" t="s">
        <v>290</v>
      </c>
      <c r="E1422" t="s">
        <v>302</v>
      </c>
      <c r="F14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Ux 250H Sport Utility 4D</v>
      </c>
      <c r="G1422" t="s">
        <v>59</v>
      </c>
      <c r="I1422" t="s">
        <v>22</v>
      </c>
      <c r="J1422" s="14">
        <v>5424</v>
      </c>
      <c r="K1422" t="s">
        <v>23</v>
      </c>
      <c r="L1422" t="s">
        <v>24</v>
      </c>
      <c r="O1422" t="s">
        <v>129</v>
      </c>
      <c r="P1422" t="s">
        <v>55</v>
      </c>
      <c r="Q1422">
        <v>35.11</v>
      </c>
      <c r="R1422">
        <v>-106.62</v>
      </c>
      <c r="S1422" t="s">
        <v>303</v>
      </c>
    </row>
    <row r="1423" spans="1:19" x14ac:dyDescent="0.3">
      <c r="A1423" s="7">
        <v>39990</v>
      </c>
      <c r="B1423" s="7" t="str">
        <f>IF(Table2[[#This Row],[Price]]&lt;4900,"Low",
   IF(Table2[[#This Row],[Price]]&gt;=27524,"High","Mid"))</f>
        <v>High</v>
      </c>
      <c r="C1423" s="10">
        <v>2020</v>
      </c>
      <c r="D1423" t="s">
        <v>192</v>
      </c>
      <c r="E1423" t="s">
        <v>374</v>
      </c>
      <c r="F14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Corsair Reserve Sport</v>
      </c>
      <c r="G1423" t="s">
        <v>59</v>
      </c>
      <c r="I1423" t="s">
        <v>22</v>
      </c>
      <c r="J1423" s="14">
        <v>7469</v>
      </c>
      <c r="K1423" t="s">
        <v>23</v>
      </c>
      <c r="L1423" t="s">
        <v>24</v>
      </c>
      <c r="M1423" t="s">
        <v>61</v>
      </c>
      <c r="O1423" t="s">
        <v>24</v>
      </c>
      <c r="P1423" t="s">
        <v>45</v>
      </c>
      <c r="Q1423">
        <v>35.11</v>
      </c>
      <c r="R1423">
        <v>-106.62</v>
      </c>
      <c r="S1423" t="s">
        <v>303</v>
      </c>
    </row>
    <row r="1424" spans="1:19" x14ac:dyDescent="0.3">
      <c r="A1424" s="7">
        <v>18990</v>
      </c>
      <c r="B1424" s="7" t="str">
        <f>IF(Table2[[#This Row],[Price]]&lt;4900,"Low",
   IF(Table2[[#This Row],[Price]]&gt;=27524,"High","Mid"))</f>
        <v>Mid</v>
      </c>
      <c r="C1424" s="10">
        <v>2016</v>
      </c>
      <c r="D1424" t="s">
        <v>230</v>
      </c>
      <c r="E1424" t="s">
        <v>1588</v>
      </c>
      <c r="F14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Countryman Cooper S All4</v>
      </c>
      <c r="G1424" t="s">
        <v>59</v>
      </c>
      <c r="I1424" t="s">
        <v>22</v>
      </c>
      <c r="J1424" s="14">
        <v>54853</v>
      </c>
      <c r="K1424" t="s">
        <v>23</v>
      </c>
      <c r="L1424" t="s">
        <v>24</v>
      </c>
      <c r="O1424" t="s">
        <v>129</v>
      </c>
      <c r="P1424" t="s">
        <v>463</v>
      </c>
      <c r="Q1424">
        <v>35.11</v>
      </c>
      <c r="R1424">
        <v>-106.62</v>
      </c>
      <c r="S1424" t="s">
        <v>303</v>
      </c>
    </row>
    <row r="1425" spans="1:19" x14ac:dyDescent="0.3">
      <c r="A1425" s="7">
        <v>23590</v>
      </c>
      <c r="B1425" s="7" t="str">
        <f>IF(Table2[[#This Row],[Price]]&lt;4900,"Low",
   IF(Table2[[#This Row],[Price]]&gt;=27524,"High","Mid"))</f>
        <v>Mid</v>
      </c>
      <c r="C1425" s="10">
        <v>2013</v>
      </c>
      <c r="D1425" t="s">
        <v>227</v>
      </c>
      <c r="E1425" t="s">
        <v>2258</v>
      </c>
      <c r="F14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S-Class S 550</v>
      </c>
      <c r="G1425" t="s">
        <v>59</v>
      </c>
      <c r="H1425" t="s">
        <v>41</v>
      </c>
      <c r="I1425" t="s">
        <v>24</v>
      </c>
      <c r="J1425" s="14">
        <v>90493</v>
      </c>
      <c r="K1425" t="s">
        <v>23</v>
      </c>
      <c r="L1425" t="s">
        <v>36</v>
      </c>
      <c r="O1425" t="s">
        <v>63</v>
      </c>
      <c r="P1425" t="s">
        <v>55</v>
      </c>
      <c r="Q1425">
        <v>35.11</v>
      </c>
      <c r="R1425">
        <v>-106.62</v>
      </c>
      <c r="S1425" t="s">
        <v>303</v>
      </c>
    </row>
    <row r="1426" spans="1:19" x14ac:dyDescent="0.3">
      <c r="A1426" s="7">
        <v>20990</v>
      </c>
      <c r="B1426" s="7" t="str">
        <f>IF(Table2[[#This Row],[Price]]&lt;4900,"Low",
   IF(Table2[[#This Row],[Price]]&gt;=27524,"High","Mid"))</f>
        <v>Mid</v>
      </c>
      <c r="C1426" s="10">
        <v>2015</v>
      </c>
      <c r="D1426" t="s">
        <v>205</v>
      </c>
      <c r="E1426" t="s">
        <v>1241</v>
      </c>
      <c r="F14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Genesis 3.8 Sedan 4D</v>
      </c>
      <c r="G1426" t="s">
        <v>59</v>
      </c>
      <c r="H1426" t="s">
        <v>49</v>
      </c>
      <c r="I1426" t="s">
        <v>24</v>
      </c>
      <c r="J1426" s="14">
        <v>59323</v>
      </c>
      <c r="K1426" t="s">
        <v>23</v>
      </c>
      <c r="L1426" t="s">
        <v>24</v>
      </c>
      <c r="M1426" t="s">
        <v>42</v>
      </c>
      <c r="O1426" t="s">
        <v>63</v>
      </c>
      <c r="P1426" t="s">
        <v>45</v>
      </c>
      <c r="Q1426">
        <v>35.11</v>
      </c>
      <c r="R1426">
        <v>-106.62</v>
      </c>
      <c r="S1426" t="s">
        <v>1740</v>
      </c>
    </row>
    <row r="1427" spans="1:19" x14ac:dyDescent="0.3">
      <c r="A1427" s="7">
        <v>19590</v>
      </c>
      <c r="B1427" s="7" t="str">
        <f>IF(Table2[[#This Row],[Price]]&lt;4900,"Low",
   IF(Table2[[#This Row],[Price]]&gt;=27524,"High","Mid"))</f>
        <v>Mid</v>
      </c>
      <c r="C1427" s="10">
        <v>2019</v>
      </c>
      <c r="D1427" t="s">
        <v>51</v>
      </c>
      <c r="E1427" t="s">
        <v>424</v>
      </c>
      <c r="F14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Bolt Ev Lt Hatchback</v>
      </c>
      <c r="G1427" t="s">
        <v>59</v>
      </c>
      <c r="H1427" s="8" t="s">
        <v>275</v>
      </c>
      <c r="I1427" t="s">
        <v>87</v>
      </c>
      <c r="J1427" s="14">
        <v>9224</v>
      </c>
      <c r="K1427" t="s">
        <v>23</v>
      </c>
      <c r="L1427" t="s">
        <v>24</v>
      </c>
      <c r="M1427" t="s">
        <v>61</v>
      </c>
      <c r="O1427" s="8" t="s">
        <v>63</v>
      </c>
      <c r="Q1427">
        <v>35.11</v>
      </c>
      <c r="R1427">
        <v>-106.62</v>
      </c>
      <c r="S1427" t="s">
        <v>425</v>
      </c>
    </row>
    <row r="1428" spans="1:19" x14ac:dyDescent="0.3">
      <c r="A1428" s="7">
        <v>25990</v>
      </c>
      <c r="B1428" s="7" t="str">
        <f>IF(Table2[[#This Row],[Price]]&lt;4900,"Low",
   IF(Table2[[#This Row],[Price]]&gt;=27524,"High","Mid"))</f>
        <v>Mid</v>
      </c>
      <c r="C1428" s="10">
        <v>2018</v>
      </c>
      <c r="D1428" t="s">
        <v>211</v>
      </c>
      <c r="E1428" t="s">
        <v>952</v>
      </c>
      <c r="F14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A3 Sportback E-Tron Premium</v>
      </c>
      <c r="G1428" t="s">
        <v>59</v>
      </c>
      <c r="H1428" s="8" t="s">
        <v>275</v>
      </c>
      <c r="I1428" t="s">
        <v>24</v>
      </c>
      <c r="J1428" s="14">
        <v>26115</v>
      </c>
      <c r="K1428" t="s">
        <v>23</v>
      </c>
      <c r="L1428" t="s">
        <v>24</v>
      </c>
      <c r="O1428" t="s">
        <v>199</v>
      </c>
      <c r="P1428" t="s">
        <v>68</v>
      </c>
      <c r="Q1428">
        <v>35.11</v>
      </c>
      <c r="R1428">
        <v>-106.62</v>
      </c>
      <c r="S1428" t="s">
        <v>425</v>
      </c>
    </row>
    <row r="1429" spans="1:19" x14ac:dyDescent="0.3">
      <c r="A1429" s="7">
        <v>23590</v>
      </c>
      <c r="B1429" s="7" t="str">
        <f>IF(Table2[[#This Row],[Price]]&lt;4900,"Low",
   IF(Table2[[#This Row],[Price]]&gt;=27524,"High","Mid"))</f>
        <v>Mid</v>
      </c>
      <c r="C1429" s="10">
        <v>2018</v>
      </c>
      <c r="D1429" t="s">
        <v>153</v>
      </c>
      <c r="E1429" t="s">
        <v>2046</v>
      </c>
      <c r="F14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Xts Luxury Sedan 4D</v>
      </c>
      <c r="G1429" t="s">
        <v>59</v>
      </c>
      <c r="I1429" t="s">
        <v>24</v>
      </c>
      <c r="J1429" s="14">
        <v>77596</v>
      </c>
      <c r="K1429" t="s">
        <v>23</v>
      </c>
      <c r="L1429" t="s">
        <v>24</v>
      </c>
      <c r="O1429" t="s">
        <v>63</v>
      </c>
      <c r="P1429" t="s">
        <v>68</v>
      </c>
      <c r="Q1429">
        <v>35.11</v>
      </c>
      <c r="R1429">
        <v>-106.62</v>
      </c>
      <c r="S1429" t="s">
        <v>2047</v>
      </c>
    </row>
    <row r="1430" spans="1:19" x14ac:dyDescent="0.3">
      <c r="A1430" s="7">
        <v>39990</v>
      </c>
      <c r="B1430" s="7" t="str">
        <f>IF(Table2[[#This Row],[Price]]&lt;4900,"Low",
   IF(Table2[[#This Row],[Price]]&gt;=27524,"High","Mid"))</f>
        <v>High</v>
      </c>
      <c r="C1430" s="10">
        <v>2019</v>
      </c>
      <c r="D1430" t="s">
        <v>290</v>
      </c>
      <c r="E1430" t="s">
        <v>375</v>
      </c>
      <c r="F14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Rc 350 Coupe 2D</v>
      </c>
      <c r="G1430" t="s">
        <v>59</v>
      </c>
      <c r="I1430" t="s">
        <v>24</v>
      </c>
      <c r="J1430" s="14">
        <v>33071</v>
      </c>
      <c r="K1430" t="s">
        <v>23</v>
      </c>
      <c r="L1430" t="s">
        <v>24</v>
      </c>
      <c r="M1430" t="s">
        <v>42</v>
      </c>
      <c r="O1430" t="s">
        <v>44</v>
      </c>
      <c r="P1430" t="s">
        <v>68</v>
      </c>
      <c r="Q1430">
        <v>35.11</v>
      </c>
      <c r="R1430">
        <v>-106.62</v>
      </c>
      <c r="S1430" t="s">
        <v>1189</v>
      </c>
    </row>
    <row r="1431" spans="1:19" x14ac:dyDescent="0.3">
      <c r="A1431" s="7">
        <v>7400</v>
      </c>
      <c r="B1431" s="7" t="str">
        <f>IF(Table2[[#This Row],[Price]]&lt;4900,"Low",
   IF(Table2[[#This Row],[Price]]&gt;=27524,"High","Mid"))</f>
        <v>Mid</v>
      </c>
      <c r="C1431" s="10">
        <v>2010</v>
      </c>
      <c r="D1431" t="s">
        <v>20</v>
      </c>
      <c r="E1431" t="s">
        <v>386</v>
      </c>
      <c r="F14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G1431" t="s">
        <v>137</v>
      </c>
      <c r="H1431" t="s">
        <v>49</v>
      </c>
      <c r="I1431" t="s">
        <v>22</v>
      </c>
      <c r="J1431" s="14">
        <v>178000</v>
      </c>
      <c r="K1431" t="s">
        <v>23</v>
      </c>
      <c r="L1431" t="s">
        <v>36</v>
      </c>
      <c r="M1431" t="s">
        <v>73</v>
      </c>
      <c r="N1431" s="8" t="s">
        <v>110</v>
      </c>
      <c r="O1431" t="s">
        <v>90</v>
      </c>
      <c r="P1431" t="s">
        <v>26</v>
      </c>
      <c r="Q1431">
        <v>35.117699999999999</v>
      </c>
      <c r="R1431">
        <v>-106.7278</v>
      </c>
      <c r="S1431" t="s">
        <v>3220</v>
      </c>
    </row>
    <row r="1432" spans="1:19" x14ac:dyDescent="0.3">
      <c r="A1432" s="7">
        <v>26590</v>
      </c>
      <c r="B1432" s="7" t="str">
        <f>IF(Table2[[#This Row],[Price]]&lt;4900,"Low",
   IF(Table2[[#This Row],[Price]]&gt;=27524,"High","Mid"))</f>
        <v>Mid</v>
      </c>
      <c r="C1432" s="10">
        <v>2016</v>
      </c>
      <c r="D1432" t="s">
        <v>429</v>
      </c>
      <c r="E1432" t="s">
        <v>814</v>
      </c>
      <c r="F14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V60 T5 Cross Country Wagon</v>
      </c>
      <c r="G1432" t="s">
        <v>59</v>
      </c>
      <c r="I1432" t="s">
        <v>24</v>
      </c>
      <c r="J1432" s="14">
        <v>21151</v>
      </c>
      <c r="K1432" t="s">
        <v>23</v>
      </c>
      <c r="L1432" t="s">
        <v>24</v>
      </c>
      <c r="O1432" t="s">
        <v>199</v>
      </c>
      <c r="P1432" t="s">
        <v>68</v>
      </c>
      <c r="Q1432">
        <v>35.11</v>
      </c>
      <c r="R1432">
        <v>-106.62</v>
      </c>
      <c r="S1432" t="s">
        <v>815</v>
      </c>
    </row>
    <row r="1433" spans="1:19" x14ac:dyDescent="0.3">
      <c r="A1433" s="7">
        <v>31990</v>
      </c>
      <c r="B1433" s="7" t="str">
        <f>IF(Table2[[#This Row],[Price]]&lt;4900,"Low",
   IF(Table2[[#This Row],[Price]]&gt;=27524,"High","Mid"))</f>
        <v>High</v>
      </c>
      <c r="C1433" s="10">
        <v>2019</v>
      </c>
      <c r="D1433" t="s">
        <v>192</v>
      </c>
      <c r="E1433" t="s">
        <v>1165</v>
      </c>
      <c r="F14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Mkt Reserve Sport</v>
      </c>
      <c r="G1433" t="s">
        <v>59</v>
      </c>
      <c r="H1433" t="s">
        <v>49</v>
      </c>
      <c r="I1433" t="s">
        <v>22</v>
      </c>
      <c r="J1433" s="14">
        <v>32304</v>
      </c>
      <c r="K1433" t="s">
        <v>23</v>
      </c>
      <c r="L1433" t="s">
        <v>24</v>
      </c>
      <c r="O1433" t="s">
        <v>129</v>
      </c>
      <c r="P1433" t="s">
        <v>68</v>
      </c>
      <c r="Q1433">
        <v>35.11</v>
      </c>
      <c r="R1433">
        <v>-106.62</v>
      </c>
      <c r="S1433" t="s">
        <v>815</v>
      </c>
    </row>
    <row r="1434" spans="1:19" x14ac:dyDescent="0.3">
      <c r="A1434" s="7">
        <v>37990</v>
      </c>
      <c r="B1434" s="7" t="str">
        <f>IF(Table2[[#This Row],[Price]]&lt;4900,"Low",
   IF(Table2[[#This Row],[Price]]&gt;=27524,"High","Mid"))</f>
        <v>High</v>
      </c>
      <c r="C1434" s="10">
        <v>2020</v>
      </c>
      <c r="D1434" t="s">
        <v>227</v>
      </c>
      <c r="E1434" t="s">
        <v>237</v>
      </c>
      <c r="F14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Gla 250 4Matic</v>
      </c>
      <c r="G1434" t="s">
        <v>59</v>
      </c>
      <c r="I1434" t="s">
        <v>22</v>
      </c>
      <c r="J1434" s="14">
        <v>2826</v>
      </c>
      <c r="K1434" t="s">
        <v>23</v>
      </c>
      <c r="L1434" t="s">
        <v>24</v>
      </c>
      <c r="O1434" t="s">
        <v>24</v>
      </c>
      <c r="P1434" t="s">
        <v>68</v>
      </c>
      <c r="Q1434">
        <v>35.11</v>
      </c>
      <c r="R1434">
        <v>-106.62</v>
      </c>
      <c r="S1434" t="s">
        <v>238</v>
      </c>
    </row>
    <row r="1435" spans="1:19" x14ac:dyDescent="0.3">
      <c r="A1435" s="7">
        <v>34990</v>
      </c>
      <c r="B1435" s="7" t="str">
        <f>IF(Table2[[#This Row],[Price]]&lt;4900,"Low",
   IF(Table2[[#This Row],[Price]]&gt;=27524,"High","Mid"))</f>
        <v>High</v>
      </c>
      <c r="C1435" s="10">
        <v>2018</v>
      </c>
      <c r="D1435" t="s">
        <v>227</v>
      </c>
      <c r="E1435" t="s">
        <v>844</v>
      </c>
      <c r="F14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Glc 300 4Matic</v>
      </c>
      <c r="G1435" t="s">
        <v>59</v>
      </c>
      <c r="I1435" t="s">
        <v>22</v>
      </c>
      <c r="J1435" s="14">
        <v>21900</v>
      </c>
      <c r="K1435" t="s">
        <v>23</v>
      </c>
      <c r="L1435" t="s">
        <v>24</v>
      </c>
      <c r="O1435" t="s">
        <v>24</v>
      </c>
      <c r="P1435" t="s">
        <v>97</v>
      </c>
      <c r="Q1435">
        <v>35.11</v>
      </c>
      <c r="R1435">
        <v>-106.62</v>
      </c>
      <c r="S1435" t="s">
        <v>845</v>
      </c>
    </row>
    <row r="1436" spans="1:19" x14ac:dyDescent="0.3">
      <c r="A1436" s="7">
        <v>31590</v>
      </c>
      <c r="B1436" s="7" t="str">
        <f>IF(Table2[[#This Row],[Price]]&lt;4900,"Low",
   IF(Table2[[#This Row],[Price]]&gt;=27524,"High","Mid"))</f>
        <v>High</v>
      </c>
      <c r="C1436" s="10">
        <v>2014</v>
      </c>
      <c r="E1436" t="s">
        <v>1137</v>
      </c>
      <c r="F14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Maserati Ghibli S Q4 Sedan 4D</v>
      </c>
      <c r="G1436" t="s">
        <v>59</v>
      </c>
      <c r="H1436" t="s">
        <v>49</v>
      </c>
      <c r="I1436" t="s">
        <v>22</v>
      </c>
      <c r="J1436" s="14">
        <v>31430</v>
      </c>
      <c r="K1436" t="s">
        <v>23</v>
      </c>
      <c r="L1436" t="s">
        <v>36</v>
      </c>
      <c r="O1436" t="s">
        <v>63</v>
      </c>
      <c r="P1436" t="s">
        <v>55</v>
      </c>
      <c r="Q1436">
        <v>35.11</v>
      </c>
      <c r="R1436">
        <v>-106.62</v>
      </c>
      <c r="S1436" t="s">
        <v>845</v>
      </c>
    </row>
    <row r="1437" spans="1:19" x14ac:dyDescent="0.3">
      <c r="A1437" s="7">
        <v>22990</v>
      </c>
      <c r="B1437" s="7" t="str">
        <f>IF(Table2[[#This Row],[Price]]&lt;4900,"Low",
   IF(Table2[[#This Row],[Price]]&gt;=27524,"High","Mid"))</f>
        <v>Mid</v>
      </c>
      <c r="C1437" s="10">
        <v>2019</v>
      </c>
      <c r="D1437" t="s">
        <v>71</v>
      </c>
      <c r="E1437" t="s">
        <v>293</v>
      </c>
      <c r="F14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Renegade Altitude Sport</v>
      </c>
      <c r="G1437" t="s">
        <v>59</v>
      </c>
      <c r="I1437" t="s">
        <v>22</v>
      </c>
      <c r="J1437" s="14">
        <v>5280</v>
      </c>
      <c r="K1437" t="s">
        <v>23</v>
      </c>
      <c r="L1437" t="s">
        <v>24</v>
      </c>
      <c r="M1437" t="s">
        <v>73</v>
      </c>
      <c r="O1437" t="s">
        <v>24</v>
      </c>
      <c r="P1437" t="s">
        <v>97</v>
      </c>
      <c r="Q1437">
        <v>35.11</v>
      </c>
      <c r="R1437">
        <v>-106.62</v>
      </c>
      <c r="S1437" t="s">
        <v>294</v>
      </c>
    </row>
    <row r="1438" spans="1:19" x14ac:dyDescent="0.3">
      <c r="A1438" s="7">
        <v>31990</v>
      </c>
      <c r="B1438" s="7" t="str">
        <f>IF(Table2[[#This Row],[Price]]&lt;4900,"Low",
   IF(Table2[[#This Row],[Price]]&gt;=27524,"High","Mid"))</f>
        <v>High</v>
      </c>
      <c r="C1438" s="10">
        <v>2018</v>
      </c>
      <c r="D1438" t="s">
        <v>192</v>
      </c>
      <c r="E1438" t="s">
        <v>670</v>
      </c>
      <c r="F14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Continental Select Sedan</v>
      </c>
      <c r="G1438" t="s">
        <v>59</v>
      </c>
      <c r="H1438" t="s">
        <v>49</v>
      </c>
      <c r="I1438" t="s">
        <v>22</v>
      </c>
      <c r="J1438" s="14">
        <v>16886</v>
      </c>
      <c r="K1438" t="s">
        <v>23</v>
      </c>
      <c r="L1438" t="s">
        <v>24</v>
      </c>
      <c r="M1438" t="s">
        <v>61</v>
      </c>
      <c r="O1438" t="s">
        <v>63</v>
      </c>
      <c r="Q1438">
        <v>35.11</v>
      </c>
      <c r="R1438">
        <v>-106.62</v>
      </c>
      <c r="S1438" t="s">
        <v>294</v>
      </c>
    </row>
    <row r="1439" spans="1:19" x14ac:dyDescent="0.3">
      <c r="A1439" s="7">
        <v>19990</v>
      </c>
      <c r="B1439" s="7" t="str">
        <f>IF(Table2[[#This Row],[Price]]&lt;4900,"Low",
   IF(Table2[[#This Row],[Price]]&gt;=27524,"High","Mid"))</f>
        <v>Mid</v>
      </c>
      <c r="C1439" s="10">
        <v>2017</v>
      </c>
      <c r="D1439" t="s">
        <v>125</v>
      </c>
      <c r="E1439" t="s">
        <v>1410</v>
      </c>
      <c r="F14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Regal Premium Ii Sedan 4D</v>
      </c>
      <c r="G1439" t="s">
        <v>59</v>
      </c>
      <c r="I1439" t="s">
        <v>22</v>
      </c>
      <c r="J1439" s="14">
        <v>40707</v>
      </c>
      <c r="K1439" t="s">
        <v>23</v>
      </c>
      <c r="L1439" t="s">
        <v>24</v>
      </c>
      <c r="M1439" t="s">
        <v>61</v>
      </c>
      <c r="O1439" t="s">
        <v>63</v>
      </c>
      <c r="P1439" t="s">
        <v>55</v>
      </c>
      <c r="Q1439">
        <v>35.11</v>
      </c>
      <c r="R1439">
        <v>-106.62</v>
      </c>
      <c r="S1439" t="s">
        <v>294</v>
      </c>
    </row>
    <row r="1440" spans="1:19" x14ac:dyDescent="0.3">
      <c r="A1440" s="7">
        <v>39590</v>
      </c>
      <c r="B1440" s="7" t="str">
        <f>IF(Table2[[#This Row],[Price]]&lt;4900,"Low",
   IF(Table2[[#This Row],[Price]]&gt;=27524,"High","Mid"))</f>
        <v>High</v>
      </c>
      <c r="C1440" s="10">
        <v>2018</v>
      </c>
      <c r="D1440" t="s">
        <v>211</v>
      </c>
      <c r="E1440" t="s">
        <v>1230</v>
      </c>
      <c r="F14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Q7 3.0T Premium Plus Sport</v>
      </c>
      <c r="G1440" t="s">
        <v>59</v>
      </c>
      <c r="H1440" t="s">
        <v>49</v>
      </c>
      <c r="I1440" t="s">
        <v>22</v>
      </c>
      <c r="J1440" s="14">
        <v>45676</v>
      </c>
      <c r="K1440" t="s">
        <v>23</v>
      </c>
      <c r="L1440" t="s">
        <v>24</v>
      </c>
      <c r="O1440" t="s">
        <v>24</v>
      </c>
      <c r="P1440" t="s">
        <v>68</v>
      </c>
      <c r="Q1440">
        <v>35.11</v>
      </c>
      <c r="R1440">
        <v>-106.62</v>
      </c>
      <c r="S1440" t="s">
        <v>294</v>
      </c>
    </row>
    <row r="1441" spans="1:19" x14ac:dyDescent="0.3">
      <c r="A1441" s="7">
        <v>36590</v>
      </c>
      <c r="B1441" s="7" t="str">
        <f>IF(Table2[[#This Row],[Price]]&lt;4900,"Low",
   IF(Table2[[#This Row],[Price]]&gt;=27524,"High","Mid"))</f>
        <v>High</v>
      </c>
      <c r="C1441" s="10">
        <v>2020</v>
      </c>
      <c r="D1441" t="s">
        <v>295</v>
      </c>
      <c r="E1441" t="s">
        <v>312</v>
      </c>
      <c r="F14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 3.5 W/Technology Pkg</v>
      </c>
      <c r="G1441" t="s">
        <v>59</v>
      </c>
      <c r="I1441" t="s">
        <v>24</v>
      </c>
      <c r="J1441" s="14">
        <v>5768</v>
      </c>
      <c r="K1441" t="s">
        <v>23</v>
      </c>
      <c r="L1441" t="s">
        <v>24</v>
      </c>
      <c r="M1441" t="s">
        <v>61</v>
      </c>
      <c r="O1441" t="s">
        <v>63</v>
      </c>
      <c r="P1441" t="s">
        <v>68</v>
      </c>
      <c r="Q1441">
        <v>35.11</v>
      </c>
      <c r="R1441">
        <v>-106.62</v>
      </c>
      <c r="S1441" t="s">
        <v>313</v>
      </c>
    </row>
    <row r="1442" spans="1:19" x14ac:dyDescent="0.3">
      <c r="A1442" s="7">
        <v>37590</v>
      </c>
      <c r="B1442" s="7" t="str">
        <f>IF(Table2[[#This Row],[Price]]&lt;4900,"Low",
   IF(Table2[[#This Row],[Price]]&gt;=27524,"High","Mid"))</f>
        <v>High</v>
      </c>
      <c r="C1442" s="10">
        <v>2018</v>
      </c>
      <c r="D1442" t="s">
        <v>211</v>
      </c>
      <c r="E1442" t="s">
        <v>544</v>
      </c>
      <c r="F14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S3 Premium Plus Sedan 4D</v>
      </c>
      <c r="G1442" t="s">
        <v>59</v>
      </c>
      <c r="I1442" t="s">
        <v>22</v>
      </c>
      <c r="J1442" s="14">
        <v>12608</v>
      </c>
      <c r="K1442" t="s">
        <v>23</v>
      </c>
      <c r="L1442" t="s">
        <v>24</v>
      </c>
      <c r="O1442" s="8" t="s">
        <v>83</v>
      </c>
      <c r="P1442" t="s">
        <v>31</v>
      </c>
      <c r="Q1442">
        <v>35.11</v>
      </c>
      <c r="R1442">
        <v>-106.62</v>
      </c>
      <c r="S1442" t="s">
        <v>313</v>
      </c>
    </row>
    <row r="1443" spans="1:19" x14ac:dyDescent="0.3">
      <c r="A1443" s="7">
        <v>19590</v>
      </c>
      <c r="B1443" s="7" t="str">
        <f>IF(Table2[[#This Row],[Price]]&lt;4900,"Low",
   IF(Table2[[#This Row],[Price]]&gt;=27524,"High","Mid"))</f>
        <v>Mid</v>
      </c>
      <c r="C1443" s="10">
        <v>2016</v>
      </c>
      <c r="D1443" t="s">
        <v>390</v>
      </c>
      <c r="E1443" t="s">
        <v>1382</v>
      </c>
      <c r="F14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Hr-V Ex-L Sport Utility 4D</v>
      </c>
      <c r="G1443" t="s">
        <v>59</v>
      </c>
      <c r="I1443" t="s">
        <v>24</v>
      </c>
      <c r="J1443" s="14">
        <v>39735</v>
      </c>
      <c r="K1443" t="s">
        <v>23</v>
      </c>
      <c r="L1443" t="s">
        <v>24</v>
      </c>
      <c r="O1443" t="s">
        <v>129</v>
      </c>
      <c r="Q1443">
        <v>35.11</v>
      </c>
      <c r="R1443">
        <v>-106.62</v>
      </c>
      <c r="S1443" t="s">
        <v>313</v>
      </c>
    </row>
    <row r="1444" spans="1:19" x14ac:dyDescent="0.3">
      <c r="A1444" s="7">
        <v>28590</v>
      </c>
      <c r="B1444" s="7" t="str">
        <f>IF(Table2[[#This Row],[Price]]&lt;4900,"Low",
   IF(Table2[[#This Row],[Price]]&gt;=27524,"High","Mid"))</f>
        <v>High</v>
      </c>
      <c r="C1444" s="10">
        <v>2019</v>
      </c>
      <c r="D1444" t="s">
        <v>241</v>
      </c>
      <c r="E1444" t="s">
        <v>242</v>
      </c>
      <c r="F14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Alltrack Tsi S</v>
      </c>
      <c r="G1444" t="s">
        <v>59</v>
      </c>
      <c r="I1444" t="s">
        <v>22</v>
      </c>
      <c r="J1444" s="14">
        <v>2907</v>
      </c>
      <c r="K1444" t="s">
        <v>23</v>
      </c>
      <c r="L1444" t="s">
        <v>24</v>
      </c>
      <c r="O1444" t="s">
        <v>199</v>
      </c>
      <c r="P1444" t="s">
        <v>45</v>
      </c>
      <c r="Q1444">
        <v>35.11</v>
      </c>
      <c r="R1444">
        <v>-106.62</v>
      </c>
      <c r="S1444" t="s">
        <v>243</v>
      </c>
    </row>
    <row r="1445" spans="1:19" x14ac:dyDescent="0.3">
      <c r="A1445" s="7">
        <v>37990</v>
      </c>
      <c r="B1445" s="7" t="str">
        <f>IF(Table2[[#This Row],[Price]]&lt;4900,"Low",
   IF(Table2[[#This Row],[Price]]&gt;=27524,"High","Mid"))</f>
        <v>High</v>
      </c>
      <c r="C1445" s="10">
        <v>2020</v>
      </c>
      <c r="D1445" t="s">
        <v>241</v>
      </c>
      <c r="E1445" t="s">
        <v>568</v>
      </c>
      <c r="F14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Atlas Cross Sport Sel</v>
      </c>
      <c r="G1445" t="s">
        <v>59</v>
      </c>
      <c r="I1445" t="s">
        <v>24</v>
      </c>
      <c r="J1445" s="14">
        <v>15483</v>
      </c>
      <c r="K1445" t="s">
        <v>23</v>
      </c>
      <c r="L1445" t="s">
        <v>24</v>
      </c>
      <c r="M1445" t="s">
        <v>61</v>
      </c>
      <c r="O1445" t="s">
        <v>24</v>
      </c>
      <c r="P1445" t="s">
        <v>26</v>
      </c>
      <c r="Q1445">
        <v>35.11</v>
      </c>
      <c r="R1445">
        <v>-106.62</v>
      </c>
      <c r="S1445" t="s">
        <v>243</v>
      </c>
    </row>
    <row r="1446" spans="1:19" x14ac:dyDescent="0.3">
      <c r="A1446" s="7">
        <v>35590</v>
      </c>
      <c r="B1446" s="7" t="str">
        <f>IF(Table2[[#This Row],[Price]]&lt;4900,"Low",
   IF(Table2[[#This Row],[Price]]&gt;=27524,"High","Mid"))</f>
        <v>High</v>
      </c>
      <c r="C1446" s="10">
        <v>2020</v>
      </c>
      <c r="D1446" t="s">
        <v>159</v>
      </c>
      <c r="E1446" t="s">
        <v>1096</v>
      </c>
      <c r="F14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Limited 35Th</v>
      </c>
      <c r="G1446" t="s">
        <v>59</v>
      </c>
      <c r="H1446" t="s">
        <v>49</v>
      </c>
      <c r="I1446" t="s">
        <v>22</v>
      </c>
      <c r="J1446" s="14">
        <v>30125</v>
      </c>
      <c r="K1446" t="s">
        <v>23</v>
      </c>
      <c r="L1446" t="s">
        <v>24</v>
      </c>
      <c r="M1446" t="s">
        <v>61</v>
      </c>
      <c r="O1446" t="s">
        <v>141</v>
      </c>
      <c r="P1446" t="s">
        <v>26</v>
      </c>
      <c r="Q1446">
        <v>35.11</v>
      </c>
      <c r="R1446">
        <v>-106.62</v>
      </c>
      <c r="S1446" t="s">
        <v>243</v>
      </c>
    </row>
    <row r="1447" spans="1:19" x14ac:dyDescent="0.3">
      <c r="A1447" s="7">
        <v>35990</v>
      </c>
      <c r="B1447" s="7" t="str">
        <f>IF(Table2[[#This Row],[Price]]&lt;4900,"Low",
   IF(Table2[[#This Row],[Price]]&gt;=27524,"High","Mid"))</f>
        <v>High</v>
      </c>
      <c r="C1447" s="10">
        <v>2010</v>
      </c>
      <c r="E1447" t="s">
        <v>1440</v>
      </c>
      <c r="F14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Maserati Granturismo Coupe 2D</v>
      </c>
      <c r="G1447" t="s">
        <v>59</v>
      </c>
      <c r="I1447" t="s">
        <v>24</v>
      </c>
      <c r="J1447" s="14">
        <v>42318</v>
      </c>
      <c r="K1447" t="s">
        <v>23</v>
      </c>
      <c r="L1447" t="s">
        <v>24</v>
      </c>
      <c r="O1447" t="s">
        <v>44</v>
      </c>
      <c r="Q1447">
        <v>35.11</v>
      </c>
      <c r="R1447">
        <v>-106.62</v>
      </c>
      <c r="S1447" t="s">
        <v>243</v>
      </c>
    </row>
    <row r="1448" spans="1:19" x14ac:dyDescent="0.3">
      <c r="A1448" s="7">
        <v>16590</v>
      </c>
      <c r="B1448" s="7" t="str">
        <f>IF(Table2[[#This Row],[Price]]&lt;4900,"Low",
   IF(Table2[[#This Row],[Price]]&gt;=27524,"High","Mid"))</f>
        <v>Mid</v>
      </c>
      <c r="C1448" s="10">
        <v>2014</v>
      </c>
      <c r="D1448" t="s">
        <v>214</v>
      </c>
      <c r="E1448" t="s">
        <v>2207</v>
      </c>
      <c r="F14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Cx-9 Touring Sport Utility</v>
      </c>
      <c r="G1448" t="s">
        <v>59</v>
      </c>
      <c r="H1448" t="s">
        <v>49</v>
      </c>
      <c r="I1448" t="s">
        <v>24</v>
      </c>
      <c r="J1448" s="14">
        <v>87484</v>
      </c>
      <c r="K1448" t="s">
        <v>23</v>
      </c>
      <c r="L1448" t="s">
        <v>24</v>
      </c>
      <c r="O1448" t="s">
        <v>24</v>
      </c>
      <c r="P1448" t="s">
        <v>68</v>
      </c>
      <c r="Q1448">
        <v>35.11</v>
      </c>
      <c r="R1448">
        <v>-106.62</v>
      </c>
      <c r="S1448" t="s">
        <v>243</v>
      </c>
    </row>
    <row r="1449" spans="1:19" x14ac:dyDescent="0.3">
      <c r="A1449" s="7">
        <v>15590</v>
      </c>
      <c r="B1449" s="7" t="str">
        <f>IF(Table2[[#This Row],[Price]]&lt;4900,"Low",
   IF(Table2[[#This Row],[Price]]&gt;=27524,"High","Mid"))</f>
        <v>Mid</v>
      </c>
      <c r="C1449" s="10">
        <v>2012</v>
      </c>
      <c r="D1449" t="s">
        <v>295</v>
      </c>
      <c r="E1449" t="s">
        <v>2019</v>
      </c>
      <c r="F14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 Sedan 4D</v>
      </c>
      <c r="G1449" t="s">
        <v>59</v>
      </c>
      <c r="I1449" t="s">
        <v>24</v>
      </c>
      <c r="J1449" s="14">
        <v>101143</v>
      </c>
      <c r="K1449" t="s">
        <v>23</v>
      </c>
      <c r="L1449" t="s">
        <v>24</v>
      </c>
      <c r="M1449" t="s">
        <v>61</v>
      </c>
      <c r="O1449" t="s">
        <v>63</v>
      </c>
      <c r="P1449" t="s">
        <v>26</v>
      </c>
      <c r="Q1449">
        <v>35.11</v>
      </c>
      <c r="R1449">
        <v>-106.62</v>
      </c>
      <c r="S1449" t="s">
        <v>243</v>
      </c>
    </row>
    <row r="1450" spans="1:19" x14ac:dyDescent="0.3">
      <c r="A1450" s="7">
        <v>20990</v>
      </c>
      <c r="B1450" s="7" t="str">
        <f>IF(Table2[[#This Row],[Price]]&lt;4900,"Low",
   IF(Table2[[#This Row],[Price]]&gt;=27524,"High","Mid"))</f>
        <v>Mid</v>
      </c>
      <c r="C1450" s="10">
        <v>2017</v>
      </c>
      <c r="D1450" t="s">
        <v>47</v>
      </c>
      <c r="E1450" t="s">
        <v>1154</v>
      </c>
      <c r="F14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Prime Plus</v>
      </c>
      <c r="G1450" t="s">
        <v>59</v>
      </c>
      <c r="H1450" s="8" t="s">
        <v>86</v>
      </c>
      <c r="I1450" t="s">
        <v>24</v>
      </c>
      <c r="J1450" s="14">
        <v>32064</v>
      </c>
      <c r="K1450" t="s">
        <v>23</v>
      </c>
      <c r="L1450" t="s">
        <v>36</v>
      </c>
      <c r="M1450" t="s">
        <v>61</v>
      </c>
      <c r="N1450" s="8" t="s">
        <v>62</v>
      </c>
      <c r="O1450" t="s">
        <v>129</v>
      </c>
      <c r="P1450" t="s">
        <v>26</v>
      </c>
      <c r="Q1450">
        <v>35.11</v>
      </c>
      <c r="R1450">
        <v>-106.62</v>
      </c>
      <c r="S1450" t="s">
        <v>1155</v>
      </c>
    </row>
    <row r="1451" spans="1:19" x14ac:dyDescent="0.3">
      <c r="A1451" s="7">
        <v>21990</v>
      </c>
      <c r="B1451" s="7" t="str">
        <f>IF(Table2[[#This Row],[Price]]&lt;4900,"Low",
   IF(Table2[[#This Row],[Price]]&gt;=27524,"High","Mid"))</f>
        <v>Mid</v>
      </c>
      <c r="C1451" s="10">
        <v>2020</v>
      </c>
      <c r="D1451" t="s">
        <v>205</v>
      </c>
      <c r="E1451" t="s">
        <v>846</v>
      </c>
      <c r="F14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Kona Sel Plus Sport</v>
      </c>
      <c r="G1451" t="s">
        <v>59</v>
      </c>
      <c r="I1451" t="s">
        <v>24</v>
      </c>
      <c r="J1451" s="14">
        <v>22000</v>
      </c>
      <c r="K1451" t="s">
        <v>23</v>
      </c>
      <c r="L1451" t="s">
        <v>24</v>
      </c>
      <c r="O1451" t="s">
        <v>90</v>
      </c>
      <c r="P1451" t="s">
        <v>26</v>
      </c>
      <c r="Q1451">
        <v>35.11</v>
      </c>
      <c r="R1451">
        <v>-106.62</v>
      </c>
      <c r="S1451" t="s">
        <v>847</v>
      </c>
    </row>
    <row r="1452" spans="1:19" x14ac:dyDescent="0.3">
      <c r="A1452" s="7">
        <v>22990</v>
      </c>
      <c r="B1452" s="7" t="str">
        <f>IF(Table2[[#This Row],[Price]]&lt;4900,"Low",
   IF(Table2[[#This Row],[Price]]&gt;=27524,"High","Mid"))</f>
        <v>Mid</v>
      </c>
      <c r="C1452" s="10">
        <v>2015</v>
      </c>
      <c r="D1452" t="s">
        <v>295</v>
      </c>
      <c r="E1452" t="s">
        <v>1310</v>
      </c>
      <c r="F14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Rlx Sedan 4D</v>
      </c>
      <c r="G1452" t="s">
        <v>59</v>
      </c>
      <c r="H1452" t="s">
        <v>49</v>
      </c>
      <c r="I1452" t="s">
        <v>22</v>
      </c>
      <c r="J1452" s="14">
        <v>37367</v>
      </c>
      <c r="K1452" t="s">
        <v>23</v>
      </c>
      <c r="L1452" t="s">
        <v>24</v>
      </c>
      <c r="M1452" t="s">
        <v>61</v>
      </c>
      <c r="O1452" t="s">
        <v>63</v>
      </c>
      <c r="P1452" t="s">
        <v>55</v>
      </c>
      <c r="Q1452">
        <v>35.11</v>
      </c>
      <c r="R1452">
        <v>-106.62</v>
      </c>
      <c r="S1452" t="s">
        <v>847</v>
      </c>
    </row>
    <row r="1453" spans="1:19" x14ac:dyDescent="0.3">
      <c r="A1453" s="7">
        <v>15990</v>
      </c>
      <c r="B1453" s="7" t="str">
        <f>IF(Table2[[#This Row],[Price]]&lt;4900,"Low",
   IF(Table2[[#This Row],[Price]]&gt;=27524,"High","Mid"))</f>
        <v>Mid</v>
      </c>
      <c r="C1453" s="10">
        <v>2016</v>
      </c>
      <c r="D1453" t="s">
        <v>71</v>
      </c>
      <c r="E1453" t="s">
        <v>1434</v>
      </c>
      <c r="F14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Patriot Sport Suv 4D</v>
      </c>
      <c r="G1453" t="s">
        <v>59</v>
      </c>
      <c r="I1453" t="s">
        <v>22</v>
      </c>
      <c r="J1453" s="14">
        <v>42049</v>
      </c>
      <c r="K1453" t="s">
        <v>23</v>
      </c>
      <c r="L1453" t="s">
        <v>24</v>
      </c>
      <c r="M1453" t="s">
        <v>73</v>
      </c>
      <c r="O1453" t="s">
        <v>90</v>
      </c>
      <c r="P1453" t="s">
        <v>97</v>
      </c>
      <c r="Q1453">
        <v>35.11</v>
      </c>
      <c r="R1453">
        <v>-106.62</v>
      </c>
      <c r="S1453" t="s">
        <v>847</v>
      </c>
    </row>
    <row r="1454" spans="1:19" x14ac:dyDescent="0.3">
      <c r="A1454" s="7">
        <v>16590</v>
      </c>
      <c r="B1454" s="7" t="str">
        <f>IF(Table2[[#This Row],[Price]]&lt;4900,"Low",
   IF(Table2[[#This Row],[Price]]&gt;=27524,"High","Mid"))</f>
        <v>Mid</v>
      </c>
      <c r="C1454" s="10">
        <v>2016</v>
      </c>
      <c r="D1454" t="s">
        <v>159</v>
      </c>
      <c r="E1454" t="s">
        <v>1413</v>
      </c>
      <c r="F14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200 Limited Sedan 4D</v>
      </c>
      <c r="G1454" t="s">
        <v>59</v>
      </c>
      <c r="I1454" t="s">
        <v>22</v>
      </c>
      <c r="J1454" s="14">
        <v>40893</v>
      </c>
      <c r="K1454" t="s">
        <v>23</v>
      </c>
      <c r="L1454" t="s">
        <v>24</v>
      </c>
      <c r="M1454" t="s">
        <v>61</v>
      </c>
      <c r="O1454" t="s">
        <v>63</v>
      </c>
      <c r="P1454" t="s">
        <v>26</v>
      </c>
      <c r="Q1454">
        <v>35.11</v>
      </c>
      <c r="R1454">
        <v>-106.62</v>
      </c>
      <c r="S1454" t="s">
        <v>1414</v>
      </c>
    </row>
    <row r="1455" spans="1:19" x14ac:dyDescent="0.3">
      <c r="A1455" s="7">
        <v>31990</v>
      </c>
      <c r="B1455" s="7" t="str">
        <f>IF(Table2[[#This Row],[Price]]&lt;4900,"Low",
   IF(Table2[[#This Row],[Price]]&gt;=27524,"High","Mid"))</f>
        <v>High</v>
      </c>
      <c r="C1455" s="10">
        <v>2018</v>
      </c>
      <c r="D1455" t="s">
        <v>159</v>
      </c>
      <c r="E1455" t="s">
        <v>936</v>
      </c>
      <c r="F14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Pacifica Hybrid Limited</v>
      </c>
      <c r="G1455" t="s">
        <v>59</v>
      </c>
      <c r="H1455" t="s">
        <v>49</v>
      </c>
      <c r="I1455" t="s">
        <v>102</v>
      </c>
      <c r="J1455" s="14">
        <v>25101</v>
      </c>
      <c r="K1455" t="s">
        <v>23</v>
      </c>
      <c r="L1455" t="s">
        <v>24</v>
      </c>
      <c r="M1455" t="s">
        <v>61</v>
      </c>
      <c r="O1455" t="s">
        <v>141</v>
      </c>
      <c r="P1455" t="s">
        <v>68</v>
      </c>
      <c r="Q1455">
        <v>35.11</v>
      </c>
      <c r="R1455">
        <v>-106.62</v>
      </c>
      <c r="S1455" t="s">
        <v>937</v>
      </c>
    </row>
    <row r="1456" spans="1:19" x14ac:dyDescent="0.3">
      <c r="A1456" s="7">
        <v>2000</v>
      </c>
      <c r="B1456" s="7" t="str">
        <f>IF(Table2[[#This Row],[Price]]&lt;4900,"Low",
   IF(Table2[[#This Row],[Price]]&gt;=27524,"High","Mid"))</f>
        <v>Low</v>
      </c>
      <c r="C1456" s="10">
        <v>1996</v>
      </c>
      <c r="D1456" t="s">
        <v>429</v>
      </c>
      <c r="E1456" t="s">
        <v>1396</v>
      </c>
      <c r="F14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860</v>
      </c>
      <c r="G1456" t="s">
        <v>40</v>
      </c>
      <c r="H1456" t="s">
        <v>1397</v>
      </c>
      <c r="I1456" t="s">
        <v>22</v>
      </c>
      <c r="J1456" s="14">
        <v>40000</v>
      </c>
      <c r="K1456" t="s">
        <v>23</v>
      </c>
      <c r="L1456" t="s">
        <v>36</v>
      </c>
      <c r="M1456" t="s">
        <v>42</v>
      </c>
      <c r="N1456" t="s">
        <v>43</v>
      </c>
      <c r="O1456" s="8" t="s">
        <v>83</v>
      </c>
      <c r="P1456" t="s">
        <v>155</v>
      </c>
      <c r="Q1456">
        <v>35.150599999999997</v>
      </c>
      <c r="R1456">
        <v>-106.569</v>
      </c>
      <c r="S1456" t="s">
        <v>1398</v>
      </c>
    </row>
    <row r="1457" spans="1:19" x14ac:dyDescent="0.3">
      <c r="A1457" s="7">
        <v>22995</v>
      </c>
      <c r="B1457" s="7" t="str">
        <f>IF(Table2[[#This Row],[Price]]&lt;4900,"Low",
   IF(Table2[[#This Row],[Price]]&gt;=27524,"High","Mid"))</f>
        <v>Mid</v>
      </c>
      <c r="C1457" s="10">
        <v>2017</v>
      </c>
      <c r="D1457" t="s">
        <v>174</v>
      </c>
      <c r="E1457" t="s">
        <v>1964</v>
      </c>
      <c r="F14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Se</v>
      </c>
      <c r="G1457" t="s">
        <v>137</v>
      </c>
      <c r="H1457" t="s">
        <v>49</v>
      </c>
      <c r="I1457" t="s">
        <v>22</v>
      </c>
      <c r="J1457" s="14">
        <v>71567</v>
      </c>
      <c r="L1457" t="s">
        <v>36</v>
      </c>
      <c r="N1457" s="8" t="s">
        <v>95</v>
      </c>
      <c r="O1457" t="s">
        <v>24</v>
      </c>
      <c r="Q1457">
        <v>35.162211999999997</v>
      </c>
      <c r="R1457">
        <v>-106.600143</v>
      </c>
      <c r="S1457" t="s">
        <v>1965</v>
      </c>
    </row>
    <row r="1458" spans="1:19" x14ac:dyDescent="0.3">
      <c r="A1458" s="7">
        <v>1995</v>
      </c>
      <c r="B1458" s="7" t="str">
        <f>IF(Table2[[#This Row],[Price]]&lt;4900,"Low",
   IF(Table2[[#This Row],[Price]]&gt;=27524,"High","Mid"))</f>
        <v>Low</v>
      </c>
      <c r="C1458" s="10">
        <v>2008</v>
      </c>
      <c r="D1458" t="s">
        <v>174</v>
      </c>
      <c r="E1458" t="s">
        <v>1973</v>
      </c>
      <c r="F14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</v>
      </c>
      <c r="G1458" t="s">
        <v>137</v>
      </c>
      <c r="H1458" t="s">
        <v>49</v>
      </c>
      <c r="I1458" t="s">
        <v>22</v>
      </c>
      <c r="J1458" s="14">
        <v>122008</v>
      </c>
      <c r="K1458" t="s">
        <v>23</v>
      </c>
      <c r="L1458" t="s">
        <v>36</v>
      </c>
      <c r="N1458" t="s">
        <v>95</v>
      </c>
      <c r="O1458" t="s">
        <v>161</v>
      </c>
      <c r="P1458" t="s">
        <v>138</v>
      </c>
      <c r="Q1458">
        <v>35.150599999999997</v>
      </c>
      <c r="R1458">
        <v>-106.569</v>
      </c>
      <c r="S1458" t="s">
        <v>2723</v>
      </c>
    </row>
    <row r="1459" spans="1:19" x14ac:dyDescent="0.3">
      <c r="A1459" s="7">
        <v>6900</v>
      </c>
      <c r="B1459" s="7" t="str">
        <f>IF(Table2[[#This Row],[Price]]&lt;4900,"Low",
   IF(Table2[[#This Row],[Price]]&gt;=27524,"High","Mid"))</f>
        <v>Mid</v>
      </c>
      <c r="C1459" s="10">
        <v>2013</v>
      </c>
      <c r="D1459" t="s">
        <v>327</v>
      </c>
      <c r="E1459" t="s">
        <v>2669</v>
      </c>
      <c r="F14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</v>
      </c>
      <c r="I1459" t="s">
        <v>22</v>
      </c>
      <c r="J1459" s="14">
        <v>118000</v>
      </c>
      <c r="K1459" t="s">
        <v>23</v>
      </c>
      <c r="L1459" t="s">
        <v>36</v>
      </c>
      <c r="O1459" s="8" t="s">
        <v>83</v>
      </c>
      <c r="Q1459">
        <v>35.249299999999998</v>
      </c>
      <c r="R1459">
        <v>-106.6818</v>
      </c>
      <c r="S1459" t="s">
        <v>2671</v>
      </c>
    </row>
    <row r="1460" spans="1:19" x14ac:dyDescent="0.3">
      <c r="A1460" s="7">
        <v>7950</v>
      </c>
      <c r="B1460" s="7" t="str">
        <f>IF(Table2[[#This Row],[Price]]&lt;4900,"Low",
   IF(Table2[[#This Row],[Price]]&gt;=27524,"High","Mid"))</f>
        <v>Mid</v>
      </c>
      <c r="C1460" s="10">
        <v>2012</v>
      </c>
      <c r="D1460" t="s">
        <v>51</v>
      </c>
      <c r="E1460" t="s">
        <v>1009</v>
      </c>
      <c r="F14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I1460" t="s">
        <v>22</v>
      </c>
      <c r="J1460" s="14">
        <v>181685</v>
      </c>
      <c r="K1460" t="s">
        <v>23</v>
      </c>
      <c r="L1460" t="s">
        <v>36</v>
      </c>
      <c r="O1460" t="s">
        <v>63</v>
      </c>
      <c r="P1460" t="s">
        <v>45</v>
      </c>
      <c r="Q1460">
        <v>35.185090000000002</v>
      </c>
      <c r="R1460">
        <v>-106.58499999999999</v>
      </c>
      <c r="S1460" t="s">
        <v>3256</v>
      </c>
    </row>
    <row r="1461" spans="1:19" x14ac:dyDescent="0.3">
      <c r="A1461" s="7">
        <v>15000</v>
      </c>
      <c r="B1461" s="7" t="str">
        <f>IF(Table2[[#This Row],[Price]]&lt;4900,"Low",
   IF(Table2[[#This Row],[Price]]&gt;=27524,"High","Mid"))</f>
        <v>Mid</v>
      </c>
      <c r="C1461" s="10">
        <v>2002</v>
      </c>
      <c r="D1461" t="s">
        <v>47</v>
      </c>
      <c r="E1461" t="s">
        <v>2547</v>
      </c>
      <c r="F14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</v>
      </c>
      <c r="G1461" t="s">
        <v>137</v>
      </c>
      <c r="H1461" t="s">
        <v>41</v>
      </c>
      <c r="I1461" t="s">
        <v>22</v>
      </c>
      <c r="J1461" s="14">
        <v>110000</v>
      </c>
      <c r="K1461" t="s">
        <v>23</v>
      </c>
      <c r="L1461" t="s">
        <v>36</v>
      </c>
      <c r="M1461" t="s">
        <v>73</v>
      </c>
      <c r="N1461" s="8" t="s">
        <v>83</v>
      </c>
      <c r="Q1461">
        <v>35.0443</v>
      </c>
      <c r="R1461">
        <v>-106.6729</v>
      </c>
      <c r="S1461" t="s">
        <v>2548</v>
      </c>
    </row>
    <row r="1462" spans="1:19" x14ac:dyDescent="0.3">
      <c r="A1462" s="7">
        <v>32900</v>
      </c>
      <c r="B1462" s="7" t="str">
        <f>IF(Table2[[#This Row],[Price]]&lt;4900,"Low",
   IF(Table2[[#This Row],[Price]]&gt;=27524,"High","Mid"))</f>
        <v>High</v>
      </c>
      <c r="C1462" s="10">
        <v>2019</v>
      </c>
      <c r="D1462" t="s">
        <v>47</v>
      </c>
      <c r="E1462" t="s">
        <v>456</v>
      </c>
      <c r="F14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Avalon</v>
      </c>
      <c r="G1462" t="s">
        <v>137</v>
      </c>
      <c r="H1462" t="s">
        <v>49</v>
      </c>
      <c r="I1462" t="s">
        <v>22</v>
      </c>
      <c r="J1462" s="14">
        <v>10100</v>
      </c>
      <c r="K1462" t="s">
        <v>23</v>
      </c>
      <c r="L1462" t="s">
        <v>36</v>
      </c>
      <c r="M1462" t="s">
        <v>61</v>
      </c>
      <c r="N1462" t="s">
        <v>95</v>
      </c>
      <c r="O1462" t="s">
        <v>63</v>
      </c>
      <c r="P1462" t="s">
        <v>26</v>
      </c>
      <c r="Q1462">
        <v>35.178699999999999</v>
      </c>
      <c r="R1462">
        <v>-106.5102</v>
      </c>
      <c r="S1462" t="s">
        <v>457</v>
      </c>
    </row>
    <row r="1463" spans="1:19" x14ac:dyDescent="0.3">
      <c r="A1463" s="7">
        <v>6500</v>
      </c>
      <c r="B1463" s="7" t="str">
        <f>IF(Table2[[#This Row],[Price]]&lt;4900,"Low",
   IF(Table2[[#This Row],[Price]]&gt;=27524,"High","Mid"))</f>
        <v>Mid</v>
      </c>
      <c r="C1463" s="10">
        <v>2002</v>
      </c>
      <c r="D1463" t="s">
        <v>211</v>
      </c>
      <c r="E1463" t="s">
        <v>2505</v>
      </c>
      <c r="F14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Tt Quattro Roadster</v>
      </c>
      <c r="G1463" t="s">
        <v>59</v>
      </c>
      <c r="I1463" t="s">
        <v>22</v>
      </c>
      <c r="J1463" s="14">
        <v>107000</v>
      </c>
      <c r="K1463" t="s">
        <v>23</v>
      </c>
      <c r="L1463" t="s">
        <v>78</v>
      </c>
      <c r="M1463" s="8" t="s">
        <v>73</v>
      </c>
      <c r="Q1463">
        <v>35.150599999999997</v>
      </c>
      <c r="R1463">
        <v>-106.569</v>
      </c>
      <c r="S1463" t="s">
        <v>2506</v>
      </c>
    </row>
    <row r="1464" spans="1:19" x14ac:dyDescent="0.3">
      <c r="A1464" s="7">
        <v>8500</v>
      </c>
      <c r="B1464" s="7" t="str">
        <f>IF(Table2[[#This Row],[Price]]&lt;4900,"Low",
   IF(Table2[[#This Row],[Price]]&gt;=27524,"High","Mid"))</f>
        <v>Mid</v>
      </c>
      <c r="C1464" s="10">
        <v>2016</v>
      </c>
      <c r="E1464" t="s">
        <v>1544</v>
      </c>
      <c r="F14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Crhysler 200</v>
      </c>
      <c r="G1464" t="s">
        <v>137</v>
      </c>
      <c r="H1464" t="s">
        <v>86</v>
      </c>
      <c r="I1464" t="s">
        <v>24</v>
      </c>
      <c r="J1464" s="14">
        <v>50000</v>
      </c>
      <c r="K1464" t="s">
        <v>172</v>
      </c>
      <c r="L1464" t="s">
        <v>36</v>
      </c>
      <c r="Q1464">
        <v>35.142099999999999</v>
      </c>
      <c r="R1464">
        <v>-106.7041</v>
      </c>
      <c r="S1464" t="s">
        <v>1545</v>
      </c>
    </row>
    <row r="1465" spans="1:19" x14ac:dyDescent="0.3">
      <c r="A1465" s="7">
        <v>7500</v>
      </c>
      <c r="B1465" s="7" t="str">
        <f>IF(Table2[[#This Row],[Price]]&lt;4900,"Low",
   IF(Table2[[#This Row],[Price]]&gt;=27524,"High","Mid"))</f>
        <v>Mid</v>
      </c>
      <c r="C1465" s="10">
        <v>2015</v>
      </c>
      <c r="D1465" t="s">
        <v>205</v>
      </c>
      <c r="E1465" t="s">
        <v>1542</v>
      </c>
      <c r="F14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</v>
      </c>
      <c r="G1465" t="s">
        <v>137</v>
      </c>
      <c r="H1465" t="s">
        <v>86</v>
      </c>
      <c r="I1465" t="s">
        <v>24</v>
      </c>
      <c r="J1465" s="14">
        <v>50000</v>
      </c>
      <c r="K1465" t="s">
        <v>172</v>
      </c>
      <c r="L1465" t="s">
        <v>36</v>
      </c>
      <c r="N1465" s="8" t="s">
        <v>62</v>
      </c>
      <c r="Q1465">
        <v>35.142099999999999</v>
      </c>
      <c r="R1465">
        <v>-106.7041</v>
      </c>
      <c r="S1465" t="s">
        <v>1543</v>
      </c>
    </row>
    <row r="1466" spans="1:19" x14ac:dyDescent="0.3">
      <c r="A1466" s="7">
        <v>6900</v>
      </c>
      <c r="B1466" s="7" t="str">
        <f>IF(Table2[[#This Row],[Price]]&lt;4900,"Low",
   IF(Table2[[#This Row],[Price]]&gt;=27524,"High","Mid"))</f>
        <v>Mid</v>
      </c>
      <c r="C1466" s="10">
        <v>2005</v>
      </c>
      <c r="D1466" t="s">
        <v>227</v>
      </c>
      <c r="F14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</v>
      </c>
      <c r="G1466" t="s">
        <v>137</v>
      </c>
      <c r="H1466" t="s">
        <v>41</v>
      </c>
      <c r="I1466" t="s">
        <v>22</v>
      </c>
      <c r="J1466" s="14">
        <v>87000</v>
      </c>
      <c r="K1466" t="s">
        <v>23</v>
      </c>
      <c r="L1466" t="s">
        <v>36</v>
      </c>
      <c r="M1466" t="s">
        <v>61</v>
      </c>
      <c r="N1466" t="s">
        <v>95</v>
      </c>
      <c r="O1466" t="s">
        <v>63</v>
      </c>
      <c r="P1466" t="s">
        <v>68</v>
      </c>
      <c r="Q1466">
        <v>35.0717</v>
      </c>
      <c r="R1466">
        <v>-106.509</v>
      </c>
      <c r="S1466" t="s">
        <v>2203</v>
      </c>
    </row>
    <row r="1467" spans="1:19" x14ac:dyDescent="0.3">
      <c r="A1467" s="7">
        <v>15000</v>
      </c>
      <c r="B1467" s="7" t="str">
        <f>IF(Table2[[#This Row],[Price]]&lt;4900,"Low",
   IF(Table2[[#This Row],[Price]]&gt;=27524,"High","Mid"))</f>
        <v>Mid</v>
      </c>
      <c r="C1467" s="10">
        <v>2012</v>
      </c>
      <c r="D1467" t="s">
        <v>208</v>
      </c>
      <c r="E1467" t="s">
        <v>1589</v>
      </c>
      <c r="F14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328I</v>
      </c>
      <c r="G1467" t="s">
        <v>137</v>
      </c>
      <c r="H1467" t="s">
        <v>86</v>
      </c>
      <c r="I1467" t="s">
        <v>22</v>
      </c>
      <c r="J1467" s="14">
        <v>51742</v>
      </c>
      <c r="K1467" t="s">
        <v>23</v>
      </c>
      <c r="L1467" t="s">
        <v>36</v>
      </c>
      <c r="M1467" t="s">
        <v>42</v>
      </c>
      <c r="O1467" t="s">
        <v>63</v>
      </c>
      <c r="P1467" t="s">
        <v>26</v>
      </c>
      <c r="Q1467">
        <v>35.061284000000001</v>
      </c>
      <c r="R1467">
        <v>-106.522515</v>
      </c>
      <c r="S1467" t="s">
        <v>1590</v>
      </c>
    </row>
    <row r="1468" spans="1:19" x14ac:dyDescent="0.3">
      <c r="A1468" s="7">
        <v>68995</v>
      </c>
      <c r="B1468" s="7" t="str">
        <f>IF(Table2[[#This Row],[Price]]&lt;4900,"Low",
   IF(Table2[[#This Row],[Price]]&gt;=27524,"High","Mid"))</f>
        <v>High</v>
      </c>
      <c r="C1468" s="10">
        <v>2017</v>
      </c>
      <c r="D1468" t="s">
        <v>20</v>
      </c>
      <c r="E1468" t="s">
        <v>1404</v>
      </c>
      <c r="F14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Lariat Crew 6.7 Liter</v>
      </c>
      <c r="H1468" t="s">
        <v>41</v>
      </c>
      <c r="I1468" t="s">
        <v>24</v>
      </c>
      <c r="J1468" s="14">
        <v>40417</v>
      </c>
      <c r="K1468" t="s">
        <v>23</v>
      </c>
      <c r="L1468" t="s">
        <v>36</v>
      </c>
      <c r="M1468" t="s">
        <v>73</v>
      </c>
      <c r="O1468" t="s">
        <v>83</v>
      </c>
      <c r="P1468" t="s">
        <v>97</v>
      </c>
      <c r="Q1468">
        <v>33.3917</v>
      </c>
      <c r="R1468">
        <v>-111.92489999999999</v>
      </c>
      <c r="S1468" t="s">
        <v>1405</v>
      </c>
    </row>
    <row r="1469" spans="1:19" x14ac:dyDescent="0.3">
      <c r="A1469" s="7">
        <v>64995</v>
      </c>
      <c r="B1469" s="7" t="str">
        <f>IF(Table2[[#This Row],[Price]]&lt;4900,"Low",
   IF(Table2[[#This Row],[Price]]&gt;=27524,"High","Mid"))</f>
        <v>High</v>
      </c>
      <c r="C1469" s="10">
        <v>2017</v>
      </c>
      <c r="D1469" t="s">
        <v>20</v>
      </c>
      <c r="E1469" t="s">
        <v>1668</v>
      </c>
      <c r="F14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Superduty Lariat Crew 6.7 Liter</v>
      </c>
      <c r="H1469" t="s">
        <v>41</v>
      </c>
      <c r="I1469" t="s">
        <v>24</v>
      </c>
      <c r="J1469" s="14">
        <v>67340</v>
      </c>
      <c r="K1469" t="s">
        <v>23</v>
      </c>
      <c r="L1469" t="s">
        <v>36</v>
      </c>
      <c r="M1469" t="s">
        <v>73</v>
      </c>
      <c r="O1469" t="s">
        <v>83</v>
      </c>
      <c r="P1469" t="s">
        <v>26</v>
      </c>
      <c r="Q1469">
        <v>33.3917</v>
      </c>
      <c r="R1469">
        <v>-111.92489999999999</v>
      </c>
      <c r="S1469" t="s">
        <v>1874</v>
      </c>
    </row>
    <row r="1470" spans="1:19" x14ac:dyDescent="0.3">
      <c r="A1470" s="7">
        <v>68995</v>
      </c>
      <c r="B1470" s="7" t="str">
        <f>IF(Table2[[#This Row],[Price]]&lt;4900,"Low",
   IF(Table2[[#This Row],[Price]]&gt;=27524,"High","Mid"))</f>
        <v>High</v>
      </c>
      <c r="C1470" s="10">
        <v>2017</v>
      </c>
      <c r="D1470" t="s">
        <v>20</v>
      </c>
      <c r="E1470" t="s">
        <v>1847</v>
      </c>
      <c r="F14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 Super Duty Lariat Crew 8Ft Lb 6.7 Liter</v>
      </c>
      <c r="H1470" t="s">
        <v>41</v>
      </c>
      <c r="I1470" t="s">
        <v>24</v>
      </c>
      <c r="J1470" s="14">
        <v>65120</v>
      </c>
      <c r="K1470" t="s">
        <v>23</v>
      </c>
      <c r="L1470" t="s">
        <v>36</v>
      </c>
      <c r="M1470" t="s">
        <v>73</v>
      </c>
      <c r="O1470" t="s">
        <v>83</v>
      </c>
      <c r="P1470" t="s">
        <v>68</v>
      </c>
      <c r="Q1470">
        <v>33.3917</v>
      </c>
      <c r="R1470">
        <v>-111.92489999999999</v>
      </c>
      <c r="S1470" t="s">
        <v>1848</v>
      </c>
    </row>
    <row r="1471" spans="1:19" x14ac:dyDescent="0.3">
      <c r="A1471" s="7">
        <v>67995</v>
      </c>
      <c r="B1471" s="7" t="str">
        <f>IF(Table2[[#This Row],[Price]]&lt;4900,"Low",
   IF(Table2[[#This Row],[Price]]&gt;=27524,"High","Mid"))</f>
        <v>High</v>
      </c>
      <c r="C1471" s="10">
        <v>2017</v>
      </c>
      <c r="D1471" t="s">
        <v>20</v>
      </c>
      <c r="E1471" t="s">
        <v>1898</v>
      </c>
      <c r="F14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F-450 Super Duty Lariat</v>
      </c>
      <c r="H1471" t="s">
        <v>41</v>
      </c>
      <c r="I1471" t="s">
        <v>24</v>
      </c>
      <c r="J1471" s="14">
        <v>68700</v>
      </c>
      <c r="K1471" t="s">
        <v>23</v>
      </c>
      <c r="L1471" t="s">
        <v>36</v>
      </c>
      <c r="M1471" t="s">
        <v>73</v>
      </c>
      <c r="O1471" t="s">
        <v>83</v>
      </c>
      <c r="P1471" t="s">
        <v>68</v>
      </c>
      <c r="Q1471">
        <v>33.3917</v>
      </c>
      <c r="R1471">
        <v>-111.92489999999999</v>
      </c>
      <c r="S1471" t="s">
        <v>1899</v>
      </c>
    </row>
    <row r="1472" spans="1:19" x14ac:dyDescent="0.3">
      <c r="A1472" s="7">
        <v>54995</v>
      </c>
      <c r="B1472" s="7" t="str">
        <f>IF(Table2[[#This Row],[Price]]&lt;4900,"Low",
   IF(Table2[[#This Row],[Price]]&gt;=27524,"High","Mid"))</f>
        <v>High</v>
      </c>
      <c r="C1472" s="10">
        <v>2017</v>
      </c>
      <c r="D1472" t="s">
        <v>93</v>
      </c>
      <c r="E1472" t="s">
        <v>2526</v>
      </c>
      <c r="F14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 Slt</v>
      </c>
      <c r="H1472" t="s">
        <v>41</v>
      </c>
      <c r="I1472" t="s">
        <v>24</v>
      </c>
      <c r="J1472" s="14">
        <v>108735</v>
      </c>
      <c r="K1472" t="s">
        <v>23</v>
      </c>
      <c r="L1472" t="s">
        <v>36</v>
      </c>
      <c r="M1472" t="s">
        <v>73</v>
      </c>
      <c r="N1472" s="8" t="s">
        <v>83</v>
      </c>
      <c r="O1472" t="s">
        <v>83</v>
      </c>
      <c r="P1472" t="s">
        <v>97</v>
      </c>
      <c r="Q1472">
        <v>33.3917</v>
      </c>
      <c r="R1472">
        <v>-111.92489999999999</v>
      </c>
      <c r="S1472" t="s">
        <v>2527</v>
      </c>
    </row>
    <row r="1473" spans="1:19" x14ac:dyDescent="0.3">
      <c r="A1473" s="7">
        <v>39995</v>
      </c>
      <c r="B1473" s="7" t="str">
        <f>IF(Table2[[#This Row],[Price]]&lt;4900,"Low",
   IF(Table2[[#This Row],[Price]]&gt;=27524,"High","Mid"))</f>
        <v>High</v>
      </c>
      <c r="C1473" s="10">
        <v>2017</v>
      </c>
      <c r="D1473" t="s">
        <v>71</v>
      </c>
      <c r="E1473" t="s">
        <v>1572</v>
      </c>
      <c r="F14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Unlmited Sahara</v>
      </c>
      <c r="H1473" t="s">
        <v>49</v>
      </c>
      <c r="I1473" t="s">
        <v>22</v>
      </c>
      <c r="J1473" s="14">
        <v>51064</v>
      </c>
      <c r="K1473" t="s">
        <v>23</v>
      </c>
      <c r="L1473" t="s">
        <v>36</v>
      </c>
      <c r="M1473" t="s">
        <v>73</v>
      </c>
      <c r="O1473" t="s">
        <v>90</v>
      </c>
      <c r="P1473" t="s">
        <v>55</v>
      </c>
      <c r="Q1473">
        <v>33.3917</v>
      </c>
      <c r="R1473">
        <v>-111.92489999999999</v>
      </c>
      <c r="S1473" t="s">
        <v>1573</v>
      </c>
    </row>
    <row r="1474" spans="1:19" x14ac:dyDescent="0.3">
      <c r="A1474" s="7">
        <v>39995</v>
      </c>
      <c r="B1474" s="7" t="str">
        <f>IF(Table2[[#This Row],[Price]]&lt;4900,"Low",
   IF(Table2[[#This Row],[Price]]&gt;=27524,"High","Mid"))</f>
        <v>High</v>
      </c>
      <c r="C1474" s="10">
        <v>2017</v>
      </c>
      <c r="D1474" t="s">
        <v>169</v>
      </c>
      <c r="E1474" t="s">
        <v>1515</v>
      </c>
      <c r="F14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Lifted Big Horn Crew Cab 5.7 Liter Hemi</v>
      </c>
      <c r="H1474" t="s">
        <v>41</v>
      </c>
      <c r="I1474" t="s">
        <v>22</v>
      </c>
      <c r="J1474" s="14">
        <v>48125</v>
      </c>
      <c r="K1474" t="s">
        <v>23</v>
      </c>
      <c r="L1474" t="s">
        <v>36</v>
      </c>
      <c r="M1474" t="s">
        <v>73</v>
      </c>
      <c r="N1474" s="8" t="s">
        <v>83</v>
      </c>
      <c r="O1474" t="s">
        <v>83</v>
      </c>
      <c r="P1474" t="s">
        <v>26</v>
      </c>
      <c r="Q1474">
        <v>33.3917</v>
      </c>
      <c r="R1474">
        <v>-111.92489999999999</v>
      </c>
      <c r="S1474" t="s">
        <v>1516</v>
      </c>
    </row>
    <row r="1475" spans="1:19" x14ac:dyDescent="0.3">
      <c r="A1475" s="7">
        <v>39995</v>
      </c>
      <c r="B1475" s="7" t="str">
        <f>IF(Table2[[#This Row],[Price]]&lt;4900,"Low",
   IF(Table2[[#This Row],[Price]]&gt;=27524,"High","Mid"))</f>
        <v>High</v>
      </c>
      <c r="C1475" s="10">
        <v>2016</v>
      </c>
      <c r="D1475" t="s">
        <v>20</v>
      </c>
      <c r="E1475" t="s">
        <v>1687</v>
      </c>
      <c r="F14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Xlt Sport Supercrew</v>
      </c>
      <c r="H1475" t="s">
        <v>49</v>
      </c>
      <c r="I1475" t="s">
        <v>22</v>
      </c>
      <c r="J1475" s="14">
        <v>56654</v>
      </c>
      <c r="K1475" t="s">
        <v>23</v>
      </c>
      <c r="L1475" t="s">
        <v>36</v>
      </c>
      <c r="M1475" t="s">
        <v>73</v>
      </c>
      <c r="N1475" s="8" t="s">
        <v>83</v>
      </c>
      <c r="O1475" s="8" t="s">
        <v>83</v>
      </c>
      <c r="P1475" t="s">
        <v>26</v>
      </c>
      <c r="Q1475">
        <v>33.3917</v>
      </c>
      <c r="R1475">
        <v>-111.92489999999999</v>
      </c>
      <c r="S1475" t="s">
        <v>1688</v>
      </c>
    </row>
    <row r="1476" spans="1:19" x14ac:dyDescent="0.3">
      <c r="A1476" s="7">
        <v>6500</v>
      </c>
      <c r="B1476" s="7" t="str">
        <f>IF(Table2[[#This Row],[Price]]&lt;4900,"Low",
   IF(Table2[[#This Row],[Price]]&gt;=27524,"High","Mid"))</f>
        <v>Mid</v>
      </c>
      <c r="C1476" s="10">
        <v>2012</v>
      </c>
      <c r="D1476" t="s">
        <v>57</v>
      </c>
      <c r="E1476" t="s">
        <v>2477</v>
      </c>
      <c r="F14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 S</v>
      </c>
      <c r="G1476" t="s">
        <v>137</v>
      </c>
      <c r="H1476" t="s">
        <v>86</v>
      </c>
      <c r="I1476" t="s">
        <v>22</v>
      </c>
      <c r="J1476" s="14">
        <v>110810</v>
      </c>
      <c r="K1476" t="s">
        <v>23</v>
      </c>
      <c r="L1476" t="s">
        <v>36</v>
      </c>
      <c r="M1476" t="s">
        <v>61</v>
      </c>
      <c r="N1476" s="8" t="s">
        <v>43</v>
      </c>
      <c r="P1476" t="s">
        <v>26</v>
      </c>
      <c r="Q1476">
        <v>35.070588999999998</v>
      </c>
      <c r="R1476">
        <v>-106.52558399999999</v>
      </c>
      <c r="S1476" t="s">
        <v>2566</v>
      </c>
    </row>
    <row r="1477" spans="1:19" x14ac:dyDescent="0.3">
      <c r="A1477" s="7">
        <v>20000</v>
      </c>
      <c r="B1477" s="7" t="str">
        <f>IF(Table2[[#This Row],[Price]]&lt;4900,"Low",
   IF(Table2[[#This Row],[Price]]&gt;=27524,"High","Mid"))</f>
        <v>Mid</v>
      </c>
      <c r="C1477" s="10">
        <v>2005</v>
      </c>
      <c r="D1477" t="s">
        <v>169</v>
      </c>
      <c r="E1477" t="s">
        <v>848</v>
      </c>
      <c r="F14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477" t="s">
        <v>59</v>
      </c>
      <c r="H1477" t="s">
        <v>41</v>
      </c>
      <c r="I1477" t="s">
        <v>22</v>
      </c>
      <c r="J1477" s="14">
        <v>126000</v>
      </c>
      <c r="K1477" t="s">
        <v>23</v>
      </c>
      <c r="L1477" t="s">
        <v>36</v>
      </c>
      <c r="M1477" t="s">
        <v>73</v>
      </c>
      <c r="N1477" t="s">
        <v>95</v>
      </c>
      <c r="O1477" t="s">
        <v>96</v>
      </c>
      <c r="P1477" t="s">
        <v>138</v>
      </c>
      <c r="Q1477">
        <v>33.5623</v>
      </c>
      <c r="R1477">
        <v>-112.05589999999999</v>
      </c>
      <c r="S1477" t="s">
        <v>2775</v>
      </c>
    </row>
    <row r="1478" spans="1:19" x14ac:dyDescent="0.3">
      <c r="A1478" s="7">
        <v>10900</v>
      </c>
      <c r="B1478" s="7" t="str">
        <f>IF(Table2[[#This Row],[Price]]&lt;4900,"Low",
   IF(Table2[[#This Row],[Price]]&gt;=27524,"High","Mid"))</f>
        <v>Mid</v>
      </c>
      <c r="C1478" s="10">
        <v>2012</v>
      </c>
      <c r="D1478" t="s">
        <v>230</v>
      </c>
      <c r="E1478" t="s">
        <v>1056</v>
      </c>
      <c r="F14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S</v>
      </c>
      <c r="I1478" t="s">
        <v>22</v>
      </c>
      <c r="J1478" s="14">
        <v>73445</v>
      </c>
      <c r="K1478" t="s">
        <v>23</v>
      </c>
      <c r="L1478" t="s">
        <v>36</v>
      </c>
      <c r="M1478" t="s">
        <v>61</v>
      </c>
      <c r="O1478" t="s">
        <v>129</v>
      </c>
      <c r="P1478" t="s">
        <v>68</v>
      </c>
      <c r="Q1478">
        <v>35.087164999999999</v>
      </c>
      <c r="R1478">
        <v>-106.58024899999999</v>
      </c>
      <c r="S1478" t="s">
        <v>1997</v>
      </c>
    </row>
    <row r="1479" spans="1:19" x14ac:dyDescent="0.3">
      <c r="A1479" s="7">
        <v>13500</v>
      </c>
      <c r="B1479" s="7" t="str">
        <f>IF(Table2[[#This Row],[Price]]&lt;4900,"Low",
   IF(Table2[[#This Row],[Price]]&gt;=27524,"High","Mid"))</f>
        <v>Mid</v>
      </c>
      <c r="C1479" s="10">
        <v>2015</v>
      </c>
      <c r="D1479" t="s">
        <v>214</v>
      </c>
      <c r="E1479" t="s">
        <v>1958</v>
      </c>
      <c r="F14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5 Van</v>
      </c>
      <c r="G1479" t="s">
        <v>59</v>
      </c>
      <c r="H1479" t="s">
        <v>86</v>
      </c>
      <c r="I1479" t="s">
        <v>22</v>
      </c>
      <c r="J1479" s="14">
        <v>71000</v>
      </c>
      <c r="K1479" t="s">
        <v>23</v>
      </c>
      <c r="L1479" t="s">
        <v>36</v>
      </c>
      <c r="M1479" t="s">
        <v>61</v>
      </c>
      <c r="N1479" t="s">
        <v>43</v>
      </c>
      <c r="O1479" t="s">
        <v>161</v>
      </c>
      <c r="P1479" t="s">
        <v>138</v>
      </c>
      <c r="Q1479">
        <v>35.186799999999998</v>
      </c>
      <c r="R1479">
        <v>-106.6652</v>
      </c>
      <c r="S1479" t="s">
        <v>1959</v>
      </c>
    </row>
    <row r="1480" spans="1:19" x14ac:dyDescent="0.3">
      <c r="A1480" s="7">
        <v>31000</v>
      </c>
      <c r="B1480" s="7" t="str">
        <f>IF(Table2[[#This Row],[Price]]&lt;4900,"Low",
   IF(Table2[[#This Row],[Price]]&gt;=27524,"High","Mid"))</f>
        <v>High</v>
      </c>
      <c r="C1480" s="10">
        <v>2012</v>
      </c>
      <c r="D1480" t="s">
        <v>47</v>
      </c>
      <c r="E1480" t="s">
        <v>950</v>
      </c>
      <c r="F14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480" t="s">
        <v>137</v>
      </c>
      <c r="H1480" t="s">
        <v>49</v>
      </c>
      <c r="I1480" t="s">
        <v>22</v>
      </c>
      <c r="J1480" s="14">
        <v>104000</v>
      </c>
      <c r="K1480" t="s">
        <v>23</v>
      </c>
      <c r="L1480" t="s">
        <v>36</v>
      </c>
      <c r="M1480" t="s">
        <v>73</v>
      </c>
      <c r="N1480" s="8" t="s">
        <v>83</v>
      </c>
      <c r="O1480" t="s">
        <v>83</v>
      </c>
      <c r="P1480" t="s">
        <v>55</v>
      </c>
      <c r="Q1480">
        <v>35.186799999999998</v>
      </c>
      <c r="R1480">
        <v>-106.6652</v>
      </c>
      <c r="S1480" t="s">
        <v>2470</v>
      </c>
    </row>
    <row r="1481" spans="1:19" x14ac:dyDescent="0.3">
      <c r="A1481" s="7">
        <v>17950</v>
      </c>
      <c r="B1481" s="7" t="str">
        <f>IF(Table2[[#This Row],[Price]]&lt;4900,"Low",
   IF(Table2[[#This Row],[Price]]&gt;=27524,"High","Mid"))</f>
        <v>Mid</v>
      </c>
      <c r="C1481" s="10">
        <v>2019</v>
      </c>
      <c r="D1481" t="s">
        <v>47</v>
      </c>
      <c r="E1481" t="s">
        <v>1293</v>
      </c>
      <c r="F14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Le</v>
      </c>
      <c r="G1481" t="s">
        <v>132</v>
      </c>
      <c r="H1481" t="s">
        <v>86</v>
      </c>
      <c r="I1481" t="s">
        <v>22</v>
      </c>
      <c r="J1481" s="14">
        <v>36907</v>
      </c>
      <c r="K1481" t="s">
        <v>23</v>
      </c>
      <c r="L1481" t="s">
        <v>36</v>
      </c>
      <c r="M1481" t="s">
        <v>61</v>
      </c>
      <c r="N1481" t="s">
        <v>54</v>
      </c>
      <c r="O1481" t="s">
        <v>63</v>
      </c>
      <c r="P1481" t="s">
        <v>55</v>
      </c>
      <c r="Q1481">
        <v>35.162742999999999</v>
      </c>
      <c r="R1481">
        <v>-106.601917</v>
      </c>
      <c r="S1481" t="s">
        <v>1294</v>
      </c>
    </row>
    <row r="1482" spans="1:19" x14ac:dyDescent="0.3">
      <c r="A1482" s="7">
        <v>38950</v>
      </c>
      <c r="B1482" s="7" t="str">
        <f>IF(Table2[[#This Row],[Price]]&lt;4900,"Low",
   IF(Table2[[#This Row],[Price]]&gt;=27524,"High","Mid"))</f>
        <v>High</v>
      </c>
      <c r="C1482" s="10">
        <v>2016</v>
      </c>
      <c r="E1482" t="s">
        <v>1536</v>
      </c>
      <c r="F14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Qx80 Limited</v>
      </c>
      <c r="G1482" t="s">
        <v>137</v>
      </c>
      <c r="H1482" t="s">
        <v>41</v>
      </c>
      <c r="I1482" t="s">
        <v>22</v>
      </c>
      <c r="J1482" s="14">
        <v>49650</v>
      </c>
      <c r="K1482" t="s">
        <v>23</v>
      </c>
      <c r="L1482" t="s">
        <v>36</v>
      </c>
      <c r="M1482" t="s">
        <v>73</v>
      </c>
      <c r="N1482" t="s">
        <v>95</v>
      </c>
      <c r="O1482" t="s">
        <v>90</v>
      </c>
      <c r="P1482" t="s">
        <v>463</v>
      </c>
      <c r="Q1482">
        <v>35.162782</v>
      </c>
      <c r="R1482">
        <v>-106.59717999999999</v>
      </c>
      <c r="S1482" t="s">
        <v>1537</v>
      </c>
    </row>
    <row r="1483" spans="1:19" x14ac:dyDescent="0.3">
      <c r="A1483" s="7">
        <v>32950</v>
      </c>
      <c r="B1483" s="7" t="str">
        <f>IF(Table2[[#This Row],[Price]]&lt;4900,"Low",
   IF(Table2[[#This Row],[Price]]&gt;=27524,"High","Mid"))</f>
        <v>High</v>
      </c>
      <c r="C1483" s="10">
        <v>2019</v>
      </c>
      <c r="D1483" t="s">
        <v>153</v>
      </c>
      <c r="E1483" t="s">
        <v>1211</v>
      </c>
      <c r="F14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Xt5 Luxury</v>
      </c>
      <c r="G1483" t="s">
        <v>132</v>
      </c>
      <c r="H1483" t="s">
        <v>49</v>
      </c>
      <c r="I1483" t="s">
        <v>22</v>
      </c>
      <c r="J1483" s="14">
        <v>33465</v>
      </c>
      <c r="K1483" t="s">
        <v>23</v>
      </c>
      <c r="L1483" t="s">
        <v>36</v>
      </c>
      <c r="M1483" t="s">
        <v>61</v>
      </c>
      <c r="N1483" t="s">
        <v>43</v>
      </c>
      <c r="O1483" t="s">
        <v>90</v>
      </c>
      <c r="P1483" t="s">
        <v>256</v>
      </c>
      <c r="Q1483">
        <v>35.162742999999999</v>
      </c>
      <c r="R1483">
        <v>-106.601917</v>
      </c>
      <c r="S1483" t="s">
        <v>1212</v>
      </c>
    </row>
    <row r="1484" spans="1:19" x14ac:dyDescent="0.3">
      <c r="A1484" s="7">
        <v>13950</v>
      </c>
      <c r="B1484" s="7" t="str">
        <f>IF(Table2[[#This Row],[Price]]&lt;4900,"Low",
   IF(Table2[[#This Row],[Price]]&gt;=27524,"High","Mid"))</f>
        <v>Mid</v>
      </c>
      <c r="C1484" s="10">
        <v>2015</v>
      </c>
      <c r="D1484" t="s">
        <v>230</v>
      </c>
      <c r="E1484" t="s">
        <v>2157</v>
      </c>
      <c r="F14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Countryman S All4</v>
      </c>
      <c r="G1484" t="s">
        <v>137</v>
      </c>
      <c r="H1484" t="s">
        <v>86</v>
      </c>
      <c r="I1484" t="s">
        <v>22</v>
      </c>
      <c r="J1484" s="14">
        <v>83935</v>
      </c>
      <c r="K1484" t="s">
        <v>23</v>
      </c>
      <c r="L1484" t="s">
        <v>36</v>
      </c>
      <c r="M1484" t="s">
        <v>73</v>
      </c>
      <c r="N1484" t="s">
        <v>62</v>
      </c>
      <c r="O1484" t="s">
        <v>63</v>
      </c>
      <c r="P1484" t="s">
        <v>97</v>
      </c>
      <c r="Q1484">
        <v>35.162742999999999</v>
      </c>
      <c r="R1484">
        <v>-106.601917</v>
      </c>
      <c r="S1484" t="s">
        <v>2158</v>
      </c>
    </row>
    <row r="1485" spans="1:19" x14ac:dyDescent="0.3">
      <c r="A1485" s="7">
        <v>16124</v>
      </c>
      <c r="B1485" s="7" t="str">
        <f>IF(Table2[[#This Row],[Price]]&lt;4900,"Low",
   IF(Table2[[#This Row],[Price]]&gt;=27524,"High","Mid"))</f>
        <v>Mid</v>
      </c>
      <c r="C1485" s="10">
        <v>2013</v>
      </c>
      <c r="D1485" t="s">
        <v>390</v>
      </c>
      <c r="E1485" t="s">
        <v>1616</v>
      </c>
      <c r="F14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</v>
      </c>
      <c r="I1485" t="s">
        <v>22</v>
      </c>
      <c r="J1485" s="14">
        <v>78069</v>
      </c>
      <c r="K1485" t="s">
        <v>23</v>
      </c>
      <c r="L1485" t="s">
        <v>36</v>
      </c>
      <c r="M1485" t="s">
        <v>61</v>
      </c>
      <c r="P1485" t="s">
        <v>68</v>
      </c>
      <c r="Q1485">
        <v>35.004362999999998</v>
      </c>
      <c r="R1485">
        <v>-106.04979400000001</v>
      </c>
      <c r="S1485" t="s">
        <v>2057</v>
      </c>
    </row>
    <row r="1486" spans="1:19" x14ac:dyDescent="0.3">
      <c r="A1486" s="7">
        <v>58687</v>
      </c>
      <c r="B1486" s="7" t="str">
        <f>IF(Table2[[#This Row],[Price]]&lt;4900,"Low",
   IF(Table2[[#This Row],[Price]]&gt;=27524,"High","Mid"))</f>
        <v>High</v>
      </c>
      <c r="C1486" s="10">
        <v>2020</v>
      </c>
      <c r="D1486" t="s">
        <v>20</v>
      </c>
      <c r="E1486" t="s">
        <v>1263</v>
      </c>
      <c r="F14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Super Duty F-250 Pow</v>
      </c>
      <c r="I1486" t="s">
        <v>30</v>
      </c>
      <c r="J1486" s="14">
        <v>35607</v>
      </c>
      <c r="K1486" t="s">
        <v>23</v>
      </c>
      <c r="L1486" t="s">
        <v>36</v>
      </c>
      <c r="M1486" t="s">
        <v>73</v>
      </c>
      <c r="O1486" s="8" t="s">
        <v>83</v>
      </c>
      <c r="Q1486">
        <v>35.004362999999998</v>
      </c>
      <c r="R1486">
        <v>-106.04979400000001</v>
      </c>
      <c r="S1486" t="s">
        <v>1264</v>
      </c>
    </row>
    <row r="1487" spans="1:19" x14ac:dyDescent="0.3">
      <c r="A1487" s="7">
        <v>28357</v>
      </c>
      <c r="B1487" s="7" t="str">
        <f>IF(Table2[[#This Row],[Price]]&lt;4900,"Low",
   IF(Table2[[#This Row],[Price]]&gt;=27524,"High","Mid"))</f>
        <v>High</v>
      </c>
      <c r="C1487" s="10">
        <v>2020</v>
      </c>
      <c r="D1487" t="s">
        <v>51</v>
      </c>
      <c r="E1487" t="s">
        <v>1199</v>
      </c>
      <c r="F14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Blazer</v>
      </c>
      <c r="I1487" t="s">
        <v>22</v>
      </c>
      <c r="J1487" s="14">
        <v>33262</v>
      </c>
      <c r="K1487" t="s">
        <v>23</v>
      </c>
      <c r="L1487" t="s">
        <v>36</v>
      </c>
      <c r="M1487" t="s">
        <v>61</v>
      </c>
      <c r="P1487" t="s">
        <v>68</v>
      </c>
      <c r="Q1487">
        <v>35.004362999999998</v>
      </c>
      <c r="R1487">
        <v>-106.04979400000001</v>
      </c>
      <c r="S1487" t="s">
        <v>1200</v>
      </c>
    </row>
    <row r="1488" spans="1:19" x14ac:dyDescent="0.3">
      <c r="A1488" s="7">
        <v>35852</v>
      </c>
      <c r="B1488" s="7" t="str">
        <f>IF(Table2[[#This Row],[Price]]&lt;4900,"Low",
   IF(Table2[[#This Row],[Price]]&gt;=27524,"High","Mid"))</f>
        <v>High</v>
      </c>
      <c r="C1488" s="10">
        <v>2018</v>
      </c>
      <c r="D1488" t="s">
        <v>51</v>
      </c>
      <c r="E1488" t="s">
        <v>1098</v>
      </c>
      <c r="F14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</v>
      </c>
      <c r="I1488" t="s">
        <v>22</v>
      </c>
      <c r="J1488" s="14">
        <v>38357</v>
      </c>
      <c r="K1488" t="s">
        <v>23</v>
      </c>
      <c r="L1488" t="s">
        <v>36</v>
      </c>
      <c r="M1488" t="s">
        <v>73</v>
      </c>
      <c r="P1488" t="s">
        <v>68</v>
      </c>
      <c r="Q1488">
        <v>35.004362999999998</v>
      </c>
      <c r="R1488">
        <v>-106.04979400000001</v>
      </c>
      <c r="S1488" t="s">
        <v>1200</v>
      </c>
    </row>
    <row r="1489" spans="1:19" x14ac:dyDescent="0.3">
      <c r="A1489" s="7">
        <v>14500</v>
      </c>
      <c r="B1489" s="7" t="str">
        <f>IF(Table2[[#This Row],[Price]]&lt;4900,"Low",
   IF(Table2[[#This Row],[Price]]&gt;=27524,"High","Mid"))</f>
        <v>Mid</v>
      </c>
      <c r="C1489" s="10">
        <v>2013</v>
      </c>
      <c r="D1489" t="s">
        <v>169</v>
      </c>
      <c r="E1489" t="s">
        <v>1952</v>
      </c>
      <c r="F14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4X4</v>
      </c>
      <c r="G1489" t="s">
        <v>59</v>
      </c>
      <c r="H1489" t="s">
        <v>41</v>
      </c>
      <c r="I1489" t="s">
        <v>22</v>
      </c>
      <c r="J1489" s="14">
        <v>158000</v>
      </c>
      <c r="K1489" t="s">
        <v>172</v>
      </c>
      <c r="L1489" t="s">
        <v>36</v>
      </c>
      <c r="M1489" s="8" t="s">
        <v>73</v>
      </c>
      <c r="N1489" s="8" t="s">
        <v>83</v>
      </c>
      <c r="P1489" t="s">
        <v>97</v>
      </c>
      <c r="Q1489">
        <v>34.969253000000002</v>
      </c>
      <c r="R1489">
        <v>-106.630982</v>
      </c>
      <c r="S1489" t="s">
        <v>3076</v>
      </c>
    </row>
    <row r="1490" spans="1:19" x14ac:dyDescent="0.3">
      <c r="A1490" s="7">
        <v>4900</v>
      </c>
      <c r="B1490" s="7" t="str">
        <f>IF(Table2[[#This Row],[Price]]&lt;4900,"Low",
   IF(Table2[[#This Row],[Price]]&gt;=27524,"High","Mid"))</f>
        <v>Mid</v>
      </c>
      <c r="C1490" s="10">
        <v>2008</v>
      </c>
      <c r="D1490" t="s">
        <v>57</v>
      </c>
      <c r="E1490" t="s">
        <v>2073</v>
      </c>
      <c r="F14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</v>
      </c>
      <c r="H1490" t="s">
        <v>86</v>
      </c>
      <c r="I1490" t="s">
        <v>22</v>
      </c>
      <c r="J1490" s="14">
        <v>142000</v>
      </c>
      <c r="K1490" t="s">
        <v>23</v>
      </c>
      <c r="L1490" t="s">
        <v>36</v>
      </c>
      <c r="N1490" s="8" t="s">
        <v>146</v>
      </c>
      <c r="Q1490">
        <v>34.969253000000002</v>
      </c>
      <c r="R1490">
        <v>-106.630982</v>
      </c>
      <c r="S1490" t="s">
        <v>2923</v>
      </c>
    </row>
    <row r="1491" spans="1:19" x14ac:dyDescent="0.3">
      <c r="A1491" s="7">
        <v>139950</v>
      </c>
      <c r="B1491" s="7" t="str">
        <f>IF(Table2[[#This Row],[Price]]&lt;4900,"Low",
   IF(Table2[[#This Row],[Price]]&gt;=27524,"High","Mid"))</f>
        <v>High</v>
      </c>
      <c r="C1491" s="10">
        <v>2017</v>
      </c>
      <c r="E1491" t="s">
        <v>553</v>
      </c>
      <c r="F14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Mclaren 570Gt W/ Upgrades</v>
      </c>
      <c r="H1491" t="s">
        <v>41</v>
      </c>
      <c r="I1491" t="s">
        <v>22</v>
      </c>
      <c r="J1491" s="14">
        <v>13000</v>
      </c>
      <c r="K1491" t="s">
        <v>23</v>
      </c>
      <c r="L1491" t="s">
        <v>36</v>
      </c>
      <c r="M1491" t="s">
        <v>42</v>
      </c>
      <c r="O1491" s="8" t="s">
        <v>83</v>
      </c>
      <c r="Q1491">
        <v>32.790399999999998</v>
      </c>
      <c r="R1491">
        <v>-96.804400000000001</v>
      </c>
      <c r="S1491" t="s">
        <v>554</v>
      </c>
    </row>
    <row r="1492" spans="1:19" x14ac:dyDescent="0.3">
      <c r="A1492" s="7">
        <v>6995</v>
      </c>
      <c r="B1492" s="7" t="str">
        <f>IF(Table2[[#This Row],[Price]]&lt;4900,"Low",
   IF(Table2[[#This Row],[Price]]&gt;=27524,"High","Mid"))</f>
        <v>Mid</v>
      </c>
      <c r="C1492" s="10">
        <v>2013</v>
      </c>
      <c r="D1492" t="s">
        <v>51</v>
      </c>
      <c r="E1492" t="s">
        <v>1009</v>
      </c>
      <c r="F14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G1492" t="s">
        <v>59</v>
      </c>
      <c r="H1492" t="s">
        <v>86</v>
      </c>
      <c r="I1492" t="s">
        <v>22</v>
      </c>
      <c r="J1492" s="14">
        <v>144344</v>
      </c>
      <c r="K1492" t="s">
        <v>23</v>
      </c>
      <c r="L1492" t="s">
        <v>36</v>
      </c>
      <c r="M1492" t="s">
        <v>61</v>
      </c>
      <c r="O1492" t="s">
        <v>63</v>
      </c>
      <c r="P1492" t="s">
        <v>256</v>
      </c>
      <c r="Q1492">
        <v>35.086514999999999</v>
      </c>
      <c r="R1492">
        <v>-106.563609</v>
      </c>
      <c r="S1492" t="s">
        <v>2951</v>
      </c>
    </row>
    <row r="1493" spans="1:19" x14ac:dyDescent="0.3">
      <c r="A1493" s="7">
        <v>20995</v>
      </c>
      <c r="B1493" s="7" t="str">
        <f>IF(Table2[[#This Row],[Price]]&lt;4900,"Low",
   IF(Table2[[#This Row],[Price]]&gt;=27524,"High","Mid"))</f>
        <v>Mid</v>
      </c>
      <c r="C1493" s="10">
        <v>2013</v>
      </c>
      <c r="D1493" t="s">
        <v>20</v>
      </c>
      <c r="E1493" t="s">
        <v>625</v>
      </c>
      <c r="F14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1493" t="s">
        <v>59</v>
      </c>
      <c r="H1493" t="s">
        <v>41</v>
      </c>
      <c r="I1493" t="s">
        <v>22</v>
      </c>
      <c r="J1493" s="14">
        <v>136771</v>
      </c>
      <c r="K1493" t="s">
        <v>23</v>
      </c>
      <c r="L1493" t="s">
        <v>36</v>
      </c>
      <c r="M1493" t="s">
        <v>73</v>
      </c>
      <c r="N1493" t="s">
        <v>95</v>
      </c>
      <c r="O1493" t="s">
        <v>96</v>
      </c>
      <c r="P1493" t="s">
        <v>256</v>
      </c>
      <c r="Q1493">
        <v>35.086514999999999</v>
      </c>
      <c r="R1493">
        <v>-106.563609</v>
      </c>
      <c r="S1493" t="s">
        <v>2866</v>
      </c>
    </row>
    <row r="1494" spans="1:19" x14ac:dyDescent="0.3">
      <c r="A1494" s="7">
        <v>52995</v>
      </c>
      <c r="B1494" s="7" t="str">
        <f>IF(Table2[[#This Row],[Price]]&lt;4900,"Low",
   IF(Table2[[#This Row],[Price]]&gt;=27524,"High","Mid"))</f>
        <v>High</v>
      </c>
      <c r="C1494" s="10">
        <v>2019</v>
      </c>
      <c r="D1494" t="s">
        <v>169</v>
      </c>
      <c r="E1494" t="s">
        <v>848</v>
      </c>
      <c r="F14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494" t="s">
        <v>59</v>
      </c>
      <c r="H1494" t="s">
        <v>49</v>
      </c>
      <c r="I1494" t="s">
        <v>30</v>
      </c>
      <c r="J1494" s="14">
        <v>90572</v>
      </c>
      <c r="K1494" t="s">
        <v>23</v>
      </c>
      <c r="L1494" t="s">
        <v>36</v>
      </c>
      <c r="M1494" t="s">
        <v>73</v>
      </c>
      <c r="N1494" t="s">
        <v>95</v>
      </c>
      <c r="O1494" t="s">
        <v>96</v>
      </c>
      <c r="P1494" t="s">
        <v>26</v>
      </c>
      <c r="Q1494">
        <v>35.086514999999999</v>
      </c>
      <c r="R1494">
        <v>-106.563609</v>
      </c>
      <c r="S1494" t="s">
        <v>2262</v>
      </c>
    </row>
    <row r="1495" spans="1:19" x14ac:dyDescent="0.3">
      <c r="A1495" s="7">
        <v>37995</v>
      </c>
      <c r="B1495" s="7" t="str">
        <f>IF(Table2[[#This Row],[Price]]&lt;4900,"Low",
   IF(Table2[[#This Row],[Price]]&gt;=27524,"High","Mid"))</f>
        <v>High</v>
      </c>
      <c r="C1495" s="10">
        <v>2016</v>
      </c>
      <c r="D1495" t="s">
        <v>169</v>
      </c>
      <c r="E1495" t="s">
        <v>157</v>
      </c>
      <c r="F14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495" t="s">
        <v>59</v>
      </c>
      <c r="H1495" t="s">
        <v>49</v>
      </c>
      <c r="I1495" t="s">
        <v>22</v>
      </c>
      <c r="J1495" s="14">
        <v>91099</v>
      </c>
      <c r="K1495" t="s">
        <v>23</v>
      </c>
      <c r="L1495" t="s">
        <v>36</v>
      </c>
      <c r="M1495" t="s">
        <v>73</v>
      </c>
      <c r="N1495" t="s">
        <v>95</v>
      </c>
      <c r="O1495" t="s">
        <v>96</v>
      </c>
      <c r="P1495" t="s">
        <v>26</v>
      </c>
      <c r="Q1495">
        <v>35.086514999999999</v>
      </c>
      <c r="R1495">
        <v>-106.563609</v>
      </c>
      <c r="S1495" t="s">
        <v>2270</v>
      </c>
    </row>
    <row r="1496" spans="1:19" x14ac:dyDescent="0.3">
      <c r="A1496" s="7">
        <v>31995</v>
      </c>
      <c r="B1496" s="7" t="str">
        <f>IF(Table2[[#This Row],[Price]]&lt;4900,"Low",
   IF(Table2[[#This Row],[Price]]&gt;=27524,"High","Mid"))</f>
        <v>High</v>
      </c>
      <c r="C1496" s="10">
        <v>2016</v>
      </c>
      <c r="D1496" t="s">
        <v>169</v>
      </c>
      <c r="E1496" t="s">
        <v>157</v>
      </c>
      <c r="F14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496" t="s">
        <v>59</v>
      </c>
      <c r="H1496" t="s">
        <v>41</v>
      </c>
      <c r="I1496" t="s">
        <v>22</v>
      </c>
      <c r="J1496" s="14">
        <v>94184</v>
      </c>
      <c r="K1496" t="s">
        <v>23</v>
      </c>
      <c r="L1496" t="s">
        <v>36</v>
      </c>
      <c r="M1496" t="s">
        <v>73</v>
      </c>
      <c r="N1496" t="s">
        <v>95</v>
      </c>
      <c r="O1496" t="s">
        <v>96</v>
      </c>
      <c r="P1496" t="s">
        <v>55</v>
      </c>
      <c r="Q1496">
        <v>35.086514999999999</v>
      </c>
      <c r="R1496">
        <v>-106.563609</v>
      </c>
      <c r="S1496" t="s">
        <v>2270</v>
      </c>
    </row>
    <row r="1497" spans="1:19" x14ac:dyDescent="0.3">
      <c r="A1497" s="7">
        <v>23995</v>
      </c>
      <c r="B1497" s="7" t="str">
        <f>IF(Table2[[#This Row],[Price]]&lt;4900,"Low",
   IF(Table2[[#This Row],[Price]]&gt;=27524,"High","Mid"))</f>
        <v>Mid</v>
      </c>
      <c r="C1497" s="10">
        <v>2018</v>
      </c>
      <c r="D1497" t="s">
        <v>390</v>
      </c>
      <c r="E1497" t="s">
        <v>1208</v>
      </c>
      <c r="F14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</v>
      </c>
      <c r="G1497" t="s">
        <v>59</v>
      </c>
      <c r="H1497" t="s">
        <v>86</v>
      </c>
      <c r="I1497" t="s">
        <v>22</v>
      </c>
      <c r="J1497" s="14">
        <v>33427</v>
      </c>
      <c r="K1497" t="s">
        <v>23</v>
      </c>
      <c r="L1497" t="s">
        <v>36</v>
      </c>
      <c r="M1497" t="s">
        <v>73</v>
      </c>
      <c r="N1497" t="s">
        <v>95</v>
      </c>
      <c r="O1497" t="s">
        <v>90</v>
      </c>
      <c r="P1497" t="s">
        <v>138</v>
      </c>
      <c r="Q1497">
        <v>35.086514999999999</v>
      </c>
      <c r="R1497">
        <v>-106.563609</v>
      </c>
      <c r="S1497" t="s">
        <v>1209</v>
      </c>
    </row>
    <row r="1498" spans="1:19" x14ac:dyDescent="0.3">
      <c r="A1498" s="7">
        <v>29995</v>
      </c>
      <c r="B1498" s="7" t="str">
        <f>IF(Table2[[#This Row],[Price]]&lt;4900,"Low",
   IF(Table2[[#This Row],[Price]]&gt;=27524,"High","Mid"))</f>
        <v>High</v>
      </c>
      <c r="C1498" s="10">
        <v>2016</v>
      </c>
      <c r="D1498" t="s">
        <v>51</v>
      </c>
      <c r="E1498" t="s">
        <v>1098</v>
      </c>
      <c r="F14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</v>
      </c>
      <c r="G1498" t="s">
        <v>59</v>
      </c>
      <c r="H1498" t="s">
        <v>49</v>
      </c>
      <c r="I1498" t="s">
        <v>22</v>
      </c>
      <c r="J1498" s="14">
        <v>57000</v>
      </c>
      <c r="K1498" t="s">
        <v>23</v>
      </c>
      <c r="L1498" t="s">
        <v>36</v>
      </c>
      <c r="M1498" t="s">
        <v>73</v>
      </c>
      <c r="N1498" t="s">
        <v>95</v>
      </c>
      <c r="O1498" t="s">
        <v>96</v>
      </c>
      <c r="P1498" t="s">
        <v>68</v>
      </c>
      <c r="Q1498">
        <v>35.086514999999999</v>
      </c>
      <c r="R1498">
        <v>-106.563609</v>
      </c>
      <c r="S1498" t="s">
        <v>1209</v>
      </c>
    </row>
    <row r="1499" spans="1:19" x14ac:dyDescent="0.3">
      <c r="A1499" s="7">
        <v>31995</v>
      </c>
      <c r="B1499" s="7" t="str">
        <f>IF(Table2[[#This Row],[Price]]&lt;4900,"Low",
   IF(Table2[[#This Row],[Price]]&gt;=27524,"High","Mid"))</f>
        <v>High</v>
      </c>
      <c r="C1499" s="10">
        <v>2014</v>
      </c>
      <c r="D1499" t="s">
        <v>20</v>
      </c>
      <c r="E1499" t="s">
        <v>625</v>
      </c>
      <c r="F14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1499" t="s">
        <v>59</v>
      </c>
      <c r="H1499" t="s">
        <v>49</v>
      </c>
      <c r="I1499" t="s">
        <v>22</v>
      </c>
      <c r="J1499" s="14">
        <v>93486</v>
      </c>
      <c r="K1499" t="s">
        <v>23</v>
      </c>
      <c r="L1499" t="s">
        <v>36</v>
      </c>
      <c r="M1499" t="s">
        <v>73</v>
      </c>
      <c r="N1499" t="s">
        <v>95</v>
      </c>
      <c r="O1499" t="s">
        <v>96</v>
      </c>
      <c r="P1499" t="s">
        <v>68</v>
      </c>
      <c r="Q1499">
        <v>35.086514999999999</v>
      </c>
      <c r="R1499">
        <v>-106.563609</v>
      </c>
      <c r="S1499" t="s">
        <v>1209</v>
      </c>
    </row>
    <row r="1500" spans="1:19" x14ac:dyDescent="0.3">
      <c r="A1500" s="7">
        <v>20995</v>
      </c>
      <c r="B1500" s="7" t="str">
        <f>IF(Table2[[#This Row],[Price]]&lt;4900,"Low",
   IF(Table2[[#This Row],[Price]]&gt;=27524,"High","Mid"))</f>
        <v>Mid</v>
      </c>
      <c r="C1500" s="10">
        <v>2013</v>
      </c>
      <c r="D1500" t="s">
        <v>51</v>
      </c>
      <c r="E1500" t="s">
        <v>383</v>
      </c>
      <c r="F15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1500" t="s">
        <v>59</v>
      </c>
      <c r="H1500" t="s">
        <v>41</v>
      </c>
      <c r="I1500" t="s">
        <v>22</v>
      </c>
      <c r="J1500" s="14">
        <v>109221</v>
      </c>
      <c r="K1500" t="s">
        <v>23</v>
      </c>
      <c r="L1500" t="s">
        <v>36</v>
      </c>
      <c r="M1500" t="s">
        <v>73</v>
      </c>
      <c r="N1500" t="s">
        <v>95</v>
      </c>
      <c r="O1500" t="s">
        <v>96</v>
      </c>
      <c r="P1500" t="s">
        <v>45</v>
      </c>
      <c r="Q1500">
        <v>35.086514999999999</v>
      </c>
      <c r="R1500">
        <v>-106.563609</v>
      </c>
      <c r="S1500" t="s">
        <v>2539</v>
      </c>
    </row>
    <row r="1501" spans="1:19" x14ac:dyDescent="0.3">
      <c r="A1501" s="7">
        <v>25995</v>
      </c>
      <c r="B1501" s="7" t="str">
        <f>IF(Table2[[#This Row],[Price]]&lt;4900,"Low",
   IF(Table2[[#This Row],[Price]]&gt;=27524,"High","Mid"))</f>
        <v>Mid</v>
      </c>
      <c r="C1501" s="10">
        <v>2014</v>
      </c>
      <c r="D1501" t="s">
        <v>51</v>
      </c>
      <c r="E1501" t="s">
        <v>383</v>
      </c>
      <c r="F15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1501" t="s">
        <v>59</v>
      </c>
      <c r="H1501" t="s">
        <v>49</v>
      </c>
      <c r="I1501" t="s">
        <v>22</v>
      </c>
      <c r="J1501" s="14">
        <v>130427</v>
      </c>
      <c r="K1501" t="s">
        <v>23</v>
      </c>
      <c r="L1501" t="s">
        <v>36</v>
      </c>
      <c r="M1501" t="s">
        <v>73</v>
      </c>
      <c r="N1501" t="s">
        <v>95</v>
      </c>
      <c r="O1501" t="s">
        <v>96</v>
      </c>
      <c r="P1501" t="s">
        <v>97</v>
      </c>
      <c r="Q1501">
        <v>35.086514999999999</v>
      </c>
      <c r="R1501">
        <v>-106.563609</v>
      </c>
      <c r="S1501" t="s">
        <v>2539</v>
      </c>
    </row>
    <row r="1502" spans="1:19" x14ac:dyDescent="0.3">
      <c r="A1502" s="7">
        <v>15995</v>
      </c>
      <c r="B1502" s="7" t="str">
        <f>IF(Table2[[#This Row],[Price]]&lt;4900,"Low",
   IF(Table2[[#This Row],[Price]]&gt;=27524,"High","Mid"))</f>
        <v>Mid</v>
      </c>
      <c r="C1502" s="10">
        <v>2007</v>
      </c>
      <c r="D1502" t="s">
        <v>169</v>
      </c>
      <c r="E1502" t="s">
        <v>157</v>
      </c>
      <c r="F15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502" t="s">
        <v>59</v>
      </c>
      <c r="H1502" t="s">
        <v>41</v>
      </c>
      <c r="I1502" t="s">
        <v>22</v>
      </c>
      <c r="J1502" s="14">
        <v>102979</v>
      </c>
      <c r="K1502" t="s">
        <v>23</v>
      </c>
      <c r="L1502" t="s">
        <v>36</v>
      </c>
      <c r="M1502" t="s">
        <v>73</v>
      </c>
      <c r="N1502" t="s">
        <v>95</v>
      </c>
      <c r="O1502" t="s">
        <v>96</v>
      </c>
      <c r="P1502" t="s">
        <v>55</v>
      </c>
      <c r="Q1502">
        <v>35.086514999999999</v>
      </c>
      <c r="R1502">
        <v>-106.563609</v>
      </c>
      <c r="S1502" t="s">
        <v>2459</v>
      </c>
    </row>
    <row r="1503" spans="1:19" x14ac:dyDescent="0.3">
      <c r="A1503" s="7">
        <v>22995</v>
      </c>
      <c r="B1503" s="7" t="str">
        <f>IF(Table2[[#This Row],[Price]]&lt;4900,"Low",
   IF(Table2[[#This Row],[Price]]&gt;=27524,"High","Mid"))</f>
        <v>Mid</v>
      </c>
      <c r="C1503" s="10">
        <v>2019</v>
      </c>
      <c r="D1503" t="s">
        <v>57</v>
      </c>
      <c r="E1503" t="s">
        <v>1343</v>
      </c>
      <c r="F15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1503" t="s">
        <v>59</v>
      </c>
      <c r="H1503" t="s">
        <v>86</v>
      </c>
      <c r="I1503" t="s">
        <v>22</v>
      </c>
      <c r="J1503" s="14">
        <v>41826</v>
      </c>
      <c r="K1503" t="s">
        <v>23</v>
      </c>
      <c r="L1503" t="s">
        <v>36</v>
      </c>
      <c r="M1503" t="s">
        <v>61</v>
      </c>
      <c r="N1503" s="8" t="s">
        <v>43</v>
      </c>
      <c r="O1503" t="s">
        <v>63</v>
      </c>
      <c r="P1503" t="s">
        <v>138</v>
      </c>
      <c r="Q1503">
        <v>35.086514999999999</v>
      </c>
      <c r="R1503">
        <v>-106.563609</v>
      </c>
      <c r="S1503" t="s">
        <v>1428</v>
      </c>
    </row>
    <row r="1504" spans="1:19" x14ac:dyDescent="0.3">
      <c r="A1504" s="7">
        <v>31990</v>
      </c>
      <c r="B1504" s="7" t="str">
        <f>IF(Table2[[#This Row],[Price]]&lt;4900,"Low",
   IF(Table2[[#This Row],[Price]]&gt;=27524,"High","Mid"))</f>
        <v>High</v>
      </c>
      <c r="C1504" s="10">
        <v>2020</v>
      </c>
      <c r="D1504" t="s">
        <v>51</v>
      </c>
      <c r="E1504" t="s">
        <v>744</v>
      </c>
      <c r="F15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Traverse Lt Sport</v>
      </c>
      <c r="G1504" t="s">
        <v>59</v>
      </c>
      <c r="H1504" t="s">
        <v>49</v>
      </c>
      <c r="I1504" t="s">
        <v>22</v>
      </c>
      <c r="J1504" s="14">
        <v>19414</v>
      </c>
      <c r="K1504" t="s">
        <v>23</v>
      </c>
      <c r="L1504" t="s">
        <v>24</v>
      </c>
      <c r="M1504" t="s">
        <v>61</v>
      </c>
      <c r="O1504" t="s">
        <v>24</v>
      </c>
      <c r="Q1504">
        <v>35.11</v>
      </c>
      <c r="R1504">
        <v>-106.62</v>
      </c>
      <c r="S1504" t="s">
        <v>745</v>
      </c>
    </row>
    <row r="1505" spans="1:19" x14ac:dyDescent="0.3">
      <c r="A1505" s="7">
        <v>34990</v>
      </c>
      <c r="B1505" s="7" t="str">
        <f>IF(Table2[[#This Row],[Price]]&lt;4900,"Low",
   IF(Table2[[#This Row],[Price]]&gt;=27524,"High","Mid"))</f>
        <v>High</v>
      </c>
      <c r="C1505" s="10">
        <v>2014</v>
      </c>
      <c r="D1505" t="s">
        <v>1370</v>
      </c>
      <c r="E1505" t="s">
        <v>2067</v>
      </c>
      <c r="F15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Panamera Sedan 4D</v>
      </c>
      <c r="G1505" t="s">
        <v>59</v>
      </c>
      <c r="I1505" t="s">
        <v>24</v>
      </c>
      <c r="J1505" s="14">
        <v>78997</v>
      </c>
      <c r="K1505" t="s">
        <v>23</v>
      </c>
      <c r="L1505" t="s">
        <v>36</v>
      </c>
      <c r="M1505" t="s">
        <v>42</v>
      </c>
      <c r="O1505" s="8" t="s">
        <v>83</v>
      </c>
      <c r="P1505" t="s">
        <v>55</v>
      </c>
      <c r="Q1505">
        <v>35.11</v>
      </c>
      <c r="R1505">
        <v>-106.62</v>
      </c>
      <c r="S1505" t="s">
        <v>2068</v>
      </c>
    </row>
    <row r="1506" spans="1:19" x14ac:dyDescent="0.3">
      <c r="A1506" s="7">
        <v>25990</v>
      </c>
      <c r="B1506" s="7" t="str">
        <f>IF(Table2[[#This Row],[Price]]&lt;4900,"Low",
   IF(Table2[[#This Row],[Price]]&gt;=27524,"High","Mid"))</f>
        <v>Mid</v>
      </c>
      <c r="C1506" s="10">
        <v>2014</v>
      </c>
      <c r="D1506" t="s">
        <v>208</v>
      </c>
      <c r="E1506" t="s">
        <v>1785</v>
      </c>
      <c r="F15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Z4 Sdrive28I Roadster 2D</v>
      </c>
      <c r="G1506" t="s">
        <v>59</v>
      </c>
      <c r="I1506" t="s">
        <v>24</v>
      </c>
      <c r="J1506" s="14">
        <v>61419</v>
      </c>
      <c r="K1506" t="s">
        <v>23</v>
      </c>
      <c r="L1506" t="s">
        <v>24</v>
      </c>
      <c r="M1506" t="s">
        <v>42</v>
      </c>
      <c r="O1506" t="s">
        <v>24</v>
      </c>
      <c r="P1506" t="s">
        <v>68</v>
      </c>
      <c r="Q1506">
        <v>35.11</v>
      </c>
      <c r="R1506">
        <v>-106.62</v>
      </c>
      <c r="S1506" t="s">
        <v>1786</v>
      </c>
    </row>
    <row r="1507" spans="1:19" x14ac:dyDescent="0.3">
      <c r="A1507" s="7">
        <v>30990</v>
      </c>
      <c r="B1507" s="7" t="str">
        <f>IF(Table2[[#This Row],[Price]]&lt;4900,"Low",
   IF(Table2[[#This Row],[Price]]&gt;=27524,"High","Mid"))</f>
        <v>High</v>
      </c>
      <c r="C1507" s="10">
        <v>2019</v>
      </c>
      <c r="D1507" t="s">
        <v>20</v>
      </c>
      <c r="E1507" t="s">
        <v>306</v>
      </c>
      <c r="F15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Supercrew Xl Pickup</v>
      </c>
      <c r="G1507" t="s">
        <v>59</v>
      </c>
      <c r="I1507" t="s">
        <v>22</v>
      </c>
      <c r="J1507" s="14">
        <v>5468</v>
      </c>
      <c r="K1507" t="s">
        <v>23</v>
      </c>
      <c r="L1507" t="s">
        <v>24</v>
      </c>
      <c r="O1507" t="s">
        <v>83</v>
      </c>
      <c r="P1507" t="s">
        <v>26</v>
      </c>
      <c r="Q1507">
        <v>35.11</v>
      </c>
      <c r="R1507">
        <v>-106.62</v>
      </c>
      <c r="S1507" t="s">
        <v>307</v>
      </c>
    </row>
    <row r="1508" spans="1:19" x14ac:dyDescent="0.3">
      <c r="A1508" s="7">
        <v>24590</v>
      </c>
      <c r="B1508" s="7" t="str">
        <f>IF(Table2[[#This Row],[Price]]&lt;4900,"Low",
   IF(Table2[[#This Row],[Price]]&gt;=27524,"High","Mid"))</f>
        <v>Mid</v>
      </c>
      <c r="C1508" s="10">
        <v>2017</v>
      </c>
      <c r="D1508" t="s">
        <v>192</v>
      </c>
      <c r="E1508" t="s">
        <v>1298</v>
      </c>
      <c r="F15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Mkc Reserve Sport</v>
      </c>
      <c r="G1508" t="s">
        <v>59</v>
      </c>
      <c r="I1508" t="s">
        <v>22</v>
      </c>
      <c r="J1508" s="14">
        <v>37012</v>
      </c>
      <c r="K1508" t="s">
        <v>23</v>
      </c>
      <c r="L1508" t="s">
        <v>36</v>
      </c>
      <c r="O1508" s="8" t="s">
        <v>90</v>
      </c>
      <c r="P1508" t="s">
        <v>68</v>
      </c>
      <c r="Q1508">
        <v>35.11</v>
      </c>
      <c r="R1508">
        <v>-106.62</v>
      </c>
      <c r="S1508" t="s">
        <v>307</v>
      </c>
    </row>
    <row r="1509" spans="1:19" x14ac:dyDescent="0.3">
      <c r="A1509" s="7">
        <v>30990</v>
      </c>
      <c r="B1509" s="7" t="str">
        <f>IF(Table2[[#This Row],[Price]]&lt;4900,"Low",
   IF(Table2[[#This Row],[Price]]&gt;=27524,"High","Mid"))</f>
        <v>High</v>
      </c>
      <c r="C1509" s="10">
        <v>2017</v>
      </c>
      <c r="D1509" t="s">
        <v>47</v>
      </c>
      <c r="E1509" t="s">
        <v>1418</v>
      </c>
      <c r="F15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Double Cab Sr</v>
      </c>
      <c r="G1509" t="s">
        <v>59</v>
      </c>
      <c r="H1509" t="s">
        <v>41</v>
      </c>
      <c r="I1509" t="s">
        <v>22</v>
      </c>
      <c r="J1509" s="14">
        <v>41124</v>
      </c>
      <c r="K1509" t="s">
        <v>23</v>
      </c>
      <c r="L1509" t="s">
        <v>24</v>
      </c>
      <c r="M1509" s="8" t="s">
        <v>42</v>
      </c>
      <c r="N1509" s="8" t="s">
        <v>83</v>
      </c>
      <c r="O1509" t="s">
        <v>83</v>
      </c>
      <c r="P1509" t="s">
        <v>97</v>
      </c>
      <c r="Q1509">
        <v>35.11</v>
      </c>
      <c r="R1509">
        <v>-106.62</v>
      </c>
      <c r="S1509" t="s">
        <v>307</v>
      </c>
    </row>
    <row r="1510" spans="1:19" x14ac:dyDescent="0.3">
      <c r="A1510" s="7">
        <v>26990</v>
      </c>
      <c r="B1510" s="7" t="str">
        <f>IF(Table2[[#This Row],[Price]]&lt;4900,"Low",
   IF(Table2[[#This Row],[Price]]&gt;=27524,"High","Mid"))</f>
        <v>Mid</v>
      </c>
      <c r="C1510" s="10">
        <v>2019</v>
      </c>
      <c r="D1510" t="s">
        <v>20</v>
      </c>
      <c r="E1510" t="s">
        <v>1377</v>
      </c>
      <c r="F15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Ecoboost</v>
      </c>
      <c r="G1510" t="s">
        <v>59</v>
      </c>
      <c r="I1510" t="s">
        <v>22</v>
      </c>
      <c r="J1510" s="14">
        <v>39685</v>
      </c>
      <c r="K1510" t="s">
        <v>23</v>
      </c>
      <c r="L1510" t="s">
        <v>24</v>
      </c>
      <c r="M1510" t="s">
        <v>42</v>
      </c>
      <c r="O1510" t="s">
        <v>149</v>
      </c>
      <c r="P1510" t="s">
        <v>68</v>
      </c>
      <c r="Q1510">
        <v>35.11</v>
      </c>
      <c r="R1510">
        <v>-106.62</v>
      </c>
      <c r="S1510" t="s">
        <v>1378</v>
      </c>
    </row>
    <row r="1511" spans="1:19" x14ac:dyDescent="0.3">
      <c r="A1511" s="7">
        <v>25990</v>
      </c>
      <c r="B1511" s="7" t="str">
        <f>IF(Table2[[#This Row],[Price]]&lt;4900,"Low",
   IF(Table2[[#This Row],[Price]]&gt;=27524,"High","Mid"))</f>
        <v>Mid</v>
      </c>
      <c r="C1511" s="10">
        <v>2015</v>
      </c>
      <c r="D1511" t="s">
        <v>47</v>
      </c>
      <c r="E1511" t="s">
        <v>1478</v>
      </c>
      <c r="F15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 Se Minivan 4D</v>
      </c>
      <c r="G1511" t="s">
        <v>59</v>
      </c>
      <c r="I1511" t="s">
        <v>24</v>
      </c>
      <c r="J1511" s="14">
        <v>45055</v>
      </c>
      <c r="K1511" t="s">
        <v>23</v>
      </c>
      <c r="L1511" t="s">
        <v>24</v>
      </c>
      <c r="M1511" t="s">
        <v>61</v>
      </c>
      <c r="O1511" t="s">
        <v>141</v>
      </c>
      <c r="Q1511">
        <v>35.11</v>
      </c>
      <c r="R1511">
        <v>-106.62</v>
      </c>
      <c r="S1511" t="s">
        <v>1378</v>
      </c>
    </row>
    <row r="1512" spans="1:19" x14ac:dyDescent="0.3">
      <c r="A1512" s="7">
        <v>16590</v>
      </c>
      <c r="B1512" s="7" t="str">
        <f>IF(Table2[[#This Row],[Price]]&lt;4900,"Low",
   IF(Table2[[#This Row],[Price]]&gt;=27524,"High","Mid"))</f>
        <v>Mid</v>
      </c>
      <c r="C1512" s="10">
        <v>2015</v>
      </c>
      <c r="D1512" t="s">
        <v>47</v>
      </c>
      <c r="E1512" t="s">
        <v>1501</v>
      </c>
      <c r="F15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Le Eco Sedan 4D</v>
      </c>
      <c r="G1512" t="s">
        <v>59</v>
      </c>
      <c r="H1512" s="8" t="s">
        <v>86</v>
      </c>
      <c r="I1512" t="s">
        <v>24</v>
      </c>
      <c r="J1512" s="14">
        <v>46490</v>
      </c>
      <c r="K1512" t="s">
        <v>23</v>
      </c>
      <c r="L1512" t="s">
        <v>24</v>
      </c>
      <c r="M1512" s="8" t="s">
        <v>61</v>
      </c>
      <c r="N1512" s="8" t="s">
        <v>62</v>
      </c>
      <c r="O1512" t="s">
        <v>63</v>
      </c>
      <c r="P1512" t="s">
        <v>26</v>
      </c>
      <c r="Q1512">
        <v>35.11</v>
      </c>
      <c r="R1512">
        <v>-106.62</v>
      </c>
      <c r="S1512" t="s">
        <v>1378</v>
      </c>
    </row>
    <row r="1513" spans="1:19" x14ac:dyDescent="0.3">
      <c r="A1513" s="7">
        <v>34990</v>
      </c>
      <c r="B1513" s="7" t="str">
        <f>IF(Table2[[#This Row],[Price]]&lt;4900,"Low",
   IF(Table2[[#This Row],[Price]]&gt;=27524,"High","Mid"))</f>
        <v>High</v>
      </c>
      <c r="C1513" s="10">
        <v>2020</v>
      </c>
      <c r="D1513" t="s">
        <v>71</v>
      </c>
      <c r="E1513" t="s">
        <v>250</v>
      </c>
      <c r="F15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Sport Suv 2D</v>
      </c>
      <c r="G1513" t="s">
        <v>59</v>
      </c>
      <c r="H1513" t="s">
        <v>49</v>
      </c>
      <c r="I1513" t="s">
        <v>22</v>
      </c>
      <c r="J1513" s="14">
        <v>3181</v>
      </c>
      <c r="K1513" t="s">
        <v>23</v>
      </c>
      <c r="L1513" t="s">
        <v>24</v>
      </c>
      <c r="M1513" t="s">
        <v>73</v>
      </c>
      <c r="O1513" t="s">
        <v>24</v>
      </c>
      <c r="Q1513">
        <v>35.11</v>
      </c>
      <c r="R1513">
        <v>-106.62</v>
      </c>
      <c r="S1513" t="s">
        <v>251</v>
      </c>
    </row>
    <row r="1514" spans="1:19" x14ac:dyDescent="0.3">
      <c r="A1514" s="7">
        <v>38990</v>
      </c>
      <c r="B1514" s="7" t="str">
        <f>IF(Table2[[#This Row],[Price]]&lt;4900,"Low",
   IF(Table2[[#This Row],[Price]]&gt;=27524,"High","Mid"))</f>
        <v>High</v>
      </c>
      <c r="C1514" s="10">
        <v>2019</v>
      </c>
      <c r="D1514" t="s">
        <v>169</v>
      </c>
      <c r="E1514" t="s">
        <v>342</v>
      </c>
      <c r="F15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Classic Crew Cab</v>
      </c>
      <c r="G1514" t="s">
        <v>59</v>
      </c>
      <c r="H1514" t="s">
        <v>41</v>
      </c>
      <c r="I1514" t="s">
        <v>24</v>
      </c>
      <c r="J1514" s="14">
        <v>6482</v>
      </c>
      <c r="K1514" t="s">
        <v>23</v>
      </c>
      <c r="L1514" t="s">
        <v>24</v>
      </c>
      <c r="M1514" t="s">
        <v>73</v>
      </c>
      <c r="N1514" s="8" t="s">
        <v>83</v>
      </c>
      <c r="O1514" t="s">
        <v>83</v>
      </c>
      <c r="P1514" t="s">
        <v>26</v>
      </c>
      <c r="Q1514">
        <v>35.11</v>
      </c>
      <c r="R1514">
        <v>-106.62</v>
      </c>
      <c r="S1514" t="s">
        <v>251</v>
      </c>
    </row>
    <row r="1515" spans="1:19" x14ac:dyDescent="0.3">
      <c r="A1515" s="7">
        <v>18590</v>
      </c>
      <c r="B1515" s="7" t="str">
        <f>IF(Table2[[#This Row],[Price]]&lt;4900,"Low",
   IF(Table2[[#This Row],[Price]]&gt;=27524,"High","Mid"))</f>
        <v>Mid</v>
      </c>
      <c r="C1515" s="10">
        <v>2018</v>
      </c>
      <c r="D1515" t="s">
        <v>47</v>
      </c>
      <c r="E1515" t="s">
        <v>600</v>
      </c>
      <c r="F15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Im Hatchback 4D</v>
      </c>
      <c r="G1515" t="s">
        <v>59</v>
      </c>
      <c r="H1515" s="8" t="s">
        <v>86</v>
      </c>
      <c r="I1515" t="s">
        <v>24</v>
      </c>
      <c r="J1515" s="14">
        <v>33999</v>
      </c>
      <c r="K1515" t="s">
        <v>23</v>
      </c>
      <c r="L1515" t="s">
        <v>24</v>
      </c>
      <c r="M1515" t="s">
        <v>61</v>
      </c>
      <c r="N1515" s="8" t="s">
        <v>62</v>
      </c>
      <c r="O1515" t="s">
        <v>129</v>
      </c>
      <c r="P1515" t="s">
        <v>45</v>
      </c>
      <c r="Q1515">
        <v>35.11</v>
      </c>
      <c r="R1515">
        <v>-106.62</v>
      </c>
      <c r="S1515" t="s">
        <v>1222</v>
      </c>
    </row>
    <row r="1516" spans="1:19" x14ac:dyDescent="0.3">
      <c r="A1516" s="7">
        <v>23590</v>
      </c>
      <c r="B1516" s="7" t="str">
        <f>IF(Table2[[#This Row],[Price]]&lt;4900,"Low",
   IF(Table2[[#This Row],[Price]]&gt;=27524,"High","Mid"))</f>
        <v>Mid</v>
      </c>
      <c r="C1516" s="10">
        <v>2017</v>
      </c>
      <c r="D1516" t="s">
        <v>57</v>
      </c>
      <c r="E1516" t="s">
        <v>1083</v>
      </c>
      <c r="F15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 King Cab Sv</v>
      </c>
      <c r="G1516" t="s">
        <v>59</v>
      </c>
      <c r="H1516" s="8" t="s">
        <v>41</v>
      </c>
      <c r="I1516" t="s">
        <v>22</v>
      </c>
      <c r="J1516" s="14">
        <v>37091</v>
      </c>
      <c r="K1516" t="s">
        <v>23</v>
      </c>
      <c r="L1516" t="s">
        <v>24</v>
      </c>
      <c r="M1516" t="s">
        <v>61</v>
      </c>
      <c r="O1516" t="s">
        <v>83</v>
      </c>
      <c r="P1516" t="s">
        <v>97</v>
      </c>
      <c r="Q1516">
        <v>35.11</v>
      </c>
      <c r="R1516">
        <v>-106.62</v>
      </c>
      <c r="S1516" t="s">
        <v>1304</v>
      </c>
    </row>
    <row r="1517" spans="1:19" x14ac:dyDescent="0.3">
      <c r="A1517" s="7">
        <v>24590</v>
      </c>
      <c r="B1517" s="7" t="str">
        <f>IF(Table2[[#This Row],[Price]]&lt;4900,"Low",
   IF(Table2[[#This Row],[Price]]&gt;=27524,"High","Mid"))</f>
        <v>Mid</v>
      </c>
      <c r="C1517" s="10">
        <v>2017</v>
      </c>
      <c r="D1517" t="s">
        <v>51</v>
      </c>
      <c r="E1517" t="s">
        <v>963</v>
      </c>
      <c r="F15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Regular</v>
      </c>
      <c r="G1517" t="s">
        <v>59</v>
      </c>
      <c r="H1517" t="s">
        <v>49</v>
      </c>
      <c r="I1517" t="s">
        <v>22</v>
      </c>
      <c r="J1517" s="14">
        <v>40784</v>
      </c>
      <c r="K1517" t="s">
        <v>23</v>
      </c>
      <c r="L1517" t="s">
        <v>24</v>
      </c>
      <c r="M1517" s="8" t="s">
        <v>42</v>
      </c>
      <c r="N1517" s="8" t="s">
        <v>83</v>
      </c>
      <c r="O1517" s="8" t="s">
        <v>63</v>
      </c>
      <c r="P1517" t="s">
        <v>26</v>
      </c>
      <c r="Q1517">
        <v>35.11</v>
      </c>
      <c r="R1517">
        <v>-106.62</v>
      </c>
      <c r="S1517" t="s">
        <v>1304</v>
      </c>
    </row>
    <row r="1518" spans="1:19" x14ac:dyDescent="0.3">
      <c r="A1518" s="7">
        <v>30990</v>
      </c>
      <c r="B1518" s="7" t="str">
        <f>IF(Table2[[#This Row],[Price]]&lt;4900,"Low",
   IF(Table2[[#This Row],[Price]]&gt;=27524,"High","Mid"))</f>
        <v>High</v>
      </c>
      <c r="C1518" s="10">
        <v>2014</v>
      </c>
      <c r="D1518" t="s">
        <v>405</v>
      </c>
      <c r="E1518" t="s">
        <v>1969</v>
      </c>
      <c r="F15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F-Type Convertible 2D</v>
      </c>
      <c r="G1518" t="s">
        <v>59</v>
      </c>
      <c r="H1518" t="s">
        <v>49</v>
      </c>
      <c r="I1518" t="s">
        <v>22</v>
      </c>
      <c r="J1518" s="14">
        <v>71835</v>
      </c>
      <c r="K1518" t="s">
        <v>23</v>
      </c>
      <c r="L1518" t="s">
        <v>24</v>
      </c>
      <c r="M1518" t="s">
        <v>42</v>
      </c>
      <c r="O1518" t="s">
        <v>24</v>
      </c>
      <c r="P1518" t="s">
        <v>26</v>
      </c>
      <c r="Q1518">
        <v>35.11</v>
      </c>
      <c r="R1518">
        <v>-106.62</v>
      </c>
      <c r="S1518" t="s">
        <v>1304</v>
      </c>
    </row>
    <row r="1519" spans="1:19" x14ac:dyDescent="0.3">
      <c r="A1519" s="7">
        <v>21990</v>
      </c>
      <c r="B1519" s="7" t="str">
        <f>IF(Table2[[#This Row],[Price]]&lt;4900,"Low",
   IF(Table2[[#This Row],[Price]]&gt;=27524,"High","Mid"))</f>
        <v>Mid</v>
      </c>
      <c r="C1519" s="10">
        <v>2017</v>
      </c>
      <c r="D1519" t="s">
        <v>320</v>
      </c>
      <c r="E1519" t="s">
        <v>1287</v>
      </c>
      <c r="F15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Crosstrek 2.0I Premium</v>
      </c>
      <c r="G1519" t="s">
        <v>59</v>
      </c>
      <c r="I1519" t="s">
        <v>22</v>
      </c>
      <c r="J1519" s="14">
        <v>36631</v>
      </c>
      <c r="K1519" t="s">
        <v>23</v>
      </c>
      <c r="L1519" t="s">
        <v>24</v>
      </c>
      <c r="M1519" s="8" t="s">
        <v>73</v>
      </c>
      <c r="O1519" s="8" t="s">
        <v>90</v>
      </c>
      <c r="P1519" t="s">
        <v>26</v>
      </c>
      <c r="Q1519">
        <v>35.11</v>
      </c>
      <c r="R1519">
        <v>-106.62</v>
      </c>
      <c r="S1519" t="s">
        <v>1288</v>
      </c>
    </row>
    <row r="1520" spans="1:19" x14ac:dyDescent="0.3">
      <c r="A1520" s="7">
        <v>15990</v>
      </c>
      <c r="B1520" s="7" t="str">
        <f>IF(Table2[[#This Row],[Price]]&lt;4900,"Low",
   IF(Table2[[#This Row],[Price]]&gt;=27524,"High","Mid"))</f>
        <v>Mid</v>
      </c>
      <c r="C1520" s="10">
        <v>2013</v>
      </c>
      <c r="D1520" t="s">
        <v>390</v>
      </c>
      <c r="E1520" t="s">
        <v>1491</v>
      </c>
      <c r="F15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Lx Sedan 4D</v>
      </c>
      <c r="G1520" t="s">
        <v>59</v>
      </c>
      <c r="H1520" s="8" t="s">
        <v>49</v>
      </c>
      <c r="I1520" t="s">
        <v>22</v>
      </c>
      <c r="J1520" s="14">
        <v>46266</v>
      </c>
      <c r="K1520" t="s">
        <v>23</v>
      </c>
      <c r="L1520" t="s">
        <v>24</v>
      </c>
      <c r="M1520" t="s">
        <v>61</v>
      </c>
      <c r="N1520" s="8" t="s">
        <v>43</v>
      </c>
      <c r="O1520" t="s">
        <v>63</v>
      </c>
      <c r="Q1520">
        <v>35.11</v>
      </c>
      <c r="R1520">
        <v>-106.62</v>
      </c>
      <c r="S1520" t="s">
        <v>1288</v>
      </c>
    </row>
    <row r="1521" spans="1:19" x14ac:dyDescent="0.3">
      <c r="A1521" s="7">
        <v>15990</v>
      </c>
      <c r="B1521" s="7" t="str">
        <f>IF(Table2[[#This Row],[Price]]&lt;4900,"Low",
   IF(Table2[[#This Row],[Price]]&gt;=27524,"High","Mid"))</f>
        <v>Mid</v>
      </c>
      <c r="C1521" s="10">
        <v>2016</v>
      </c>
      <c r="D1521" t="s">
        <v>93</v>
      </c>
      <c r="E1521" t="s">
        <v>1653</v>
      </c>
      <c r="F15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 Sle-1 Sport Utility</v>
      </c>
      <c r="G1521" t="s">
        <v>59</v>
      </c>
      <c r="I1521" t="s">
        <v>22</v>
      </c>
      <c r="J1521" s="14">
        <v>54573</v>
      </c>
      <c r="K1521" t="s">
        <v>23</v>
      </c>
      <c r="L1521" t="s">
        <v>24</v>
      </c>
      <c r="M1521" t="s">
        <v>61</v>
      </c>
      <c r="O1521" t="s">
        <v>24</v>
      </c>
      <c r="Q1521">
        <v>35.11</v>
      </c>
      <c r="R1521">
        <v>-106.62</v>
      </c>
      <c r="S1521" t="s">
        <v>1288</v>
      </c>
    </row>
    <row r="1522" spans="1:19" x14ac:dyDescent="0.3">
      <c r="A1522" s="7">
        <v>16990</v>
      </c>
      <c r="B1522" s="7" t="str">
        <f>IF(Table2[[#This Row],[Price]]&lt;4900,"Low",
   IF(Table2[[#This Row],[Price]]&gt;=27524,"High","Mid"))</f>
        <v>Mid</v>
      </c>
      <c r="C1522" s="10">
        <v>2013</v>
      </c>
      <c r="D1522" t="s">
        <v>483</v>
      </c>
      <c r="E1522" t="s">
        <v>1996</v>
      </c>
      <c r="F15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G G37 Journey Sedan 4D</v>
      </c>
      <c r="G1522" t="s">
        <v>59</v>
      </c>
      <c r="H1522" t="s">
        <v>49</v>
      </c>
      <c r="I1522" t="s">
        <v>22</v>
      </c>
      <c r="J1522" s="14">
        <v>73053</v>
      </c>
      <c r="K1522" t="s">
        <v>23</v>
      </c>
      <c r="L1522" t="s">
        <v>36</v>
      </c>
      <c r="M1522" t="s">
        <v>42</v>
      </c>
      <c r="O1522" t="s">
        <v>63</v>
      </c>
      <c r="Q1522">
        <v>35.11</v>
      </c>
      <c r="R1522">
        <v>-106.62</v>
      </c>
      <c r="S1522" t="s">
        <v>1288</v>
      </c>
    </row>
    <row r="1523" spans="1:19" x14ac:dyDescent="0.3">
      <c r="A1523" s="7">
        <v>31990</v>
      </c>
      <c r="B1523" s="7" t="str">
        <f>IF(Table2[[#This Row],[Price]]&lt;4900,"Low",
   IF(Table2[[#This Row],[Price]]&gt;=27524,"High","Mid"))</f>
        <v>High</v>
      </c>
      <c r="C1523" s="10">
        <v>2018</v>
      </c>
      <c r="D1523" t="s">
        <v>169</v>
      </c>
      <c r="E1523" t="s">
        <v>993</v>
      </c>
      <c r="F15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Quad Cab Harvest Pickup</v>
      </c>
      <c r="G1523" t="s">
        <v>59</v>
      </c>
      <c r="H1523" t="s">
        <v>49</v>
      </c>
      <c r="I1523" t="s">
        <v>22</v>
      </c>
      <c r="J1523" s="14">
        <v>27426</v>
      </c>
      <c r="K1523" t="s">
        <v>23</v>
      </c>
      <c r="L1523" t="s">
        <v>24</v>
      </c>
      <c r="M1523" t="s">
        <v>73</v>
      </c>
      <c r="N1523" s="8" t="s">
        <v>83</v>
      </c>
      <c r="O1523" t="s">
        <v>83</v>
      </c>
      <c r="P1523" t="s">
        <v>26</v>
      </c>
      <c r="Q1523">
        <v>35.11</v>
      </c>
      <c r="R1523">
        <v>-106.62</v>
      </c>
      <c r="S1523" t="s">
        <v>994</v>
      </c>
    </row>
    <row r="1524" spans="1:19" x14ac:dyDescent="0.3">
      <c r="A1524" s="7">
        <v>16590</v>
      </c>
      <c r="B1524" s="7" t="str">
        <f>IF(Table2[[#This Row],[Price]]&lt;4900,"Low",
   IF(Table2[[#This Row],[Price]]&gt;=27524,"High","Mid"))</f>
        <v>Mid</v>
      </c>
      <c r="C1524" s="10">
        <v>2015</v>
      </c>
      <c r="D1524" t="s">
        <v>205</v>
      </c>
      <c r="E1524" t="s">
        <v>1291</v>
      </c>
      <c r="F15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Tucson Se Sport Utility</v>
      </c>
      <c r="G1524" t="s">
        <v>59</v>
      </c>
      <c r="I1524" t="s">
        <v>22</v>
      </c>
      <c r="J1524" s="14">
        <v>36718</v>
      </c>
      <c r="K1524" t="s">
        <v>23</v>
      </c>
      <c r="L1524" t="s">
        <v>24</v>
      </c>
      <c r="M1524" t="s">
        <v>61</v>
      </c>
      <c r="N1524" s="8" t="s">
        <v>146</v>
      </c>
      <c r="O1524" t="s">
        <v>24</v>
      </c>
      <c r="P1524" t="s">
        <v>55</v>
      </c>
      <c r="Q1524">
        <v>35.11</v>
      </c>
      <c r="R1524">
        <v>-106.62</v>
      </c>
      <c r="S1524" t="s">
        <v>994</v>
      </c>
    </row>
    <row r="1525" spans="1:19" x14ac:dyDescent="0.3">
      <c r="A1525" s="7">
        <v>17590</v>
      </c>
      <c r="B1525" s="7" t="str">
        <f>IF(Table2[[#This Row],[Price]]&lt;4900,"Low",
   IF(Table2[[#This Row],[Price]]&gt;=27524,"High","Mid"))</f>
        <v>Mid</v>
      </c>
      <c r="C1525" s="10">
        <v>2015</v>
      </c>
      <c r="D1525" t="s">
        <v>230</v>
      </c>
      <c r="E1525" t="s">
        <v>1584</v>
      </c>
      <c r="F15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Hardtop 4 Door Cooper S</v>
      </c>
      <c r="G1525" t="s">
        <v>59</v>
      </c>
      <c r="I1525" t="s">
        <v>22</v>
      </c>
      <c r="J1525" s="14">
        <v>51523</v>
      </c>
      <c r="K1525" t="s">
        <v>23</v>
      </c>
      <c r="L1525" t="s">
        <v>24</v>
      </c>
      <c r="M1525" t="s">
        <v>61</v>
      </c>
      <c r="O1525" s="8" t="s">
        <v>83</v>
      </c>
      <c r="P1525" t="s">
        <v>68</v>
      </c>
      <c r="Q1525">
        <v>35.11</v>
      </c>
      <c r="R1525">
        <v>-106.62</v>
      </c>
      <c r="S1525" t="s">
        <v>994</v>
      </c>
    </row>
    <row r="1526" spans="1:19" x14ac:dyDescent="0.3">
      <c r="A1526" s="7">
        <v>25990</v>
      </c>
      <c r="B1526" s="7" t="str">
        <f>IF(Table2[[#This Row],[Price]]&lt;4900,"Low",
   IF(Table2[[#This Row],[Price]]&gt;=27524,"High","Mid"))</f>
        <v>Mid</v>
      </c>
      <c r="C1526" s="10">
        <v>2019</v>
      </c>
      <c r="D1526" t="s">
        <v>20</v>
      </c>
      <c r="E1526" t="s">
        <v>824</v>
      </c>
      <c r="F15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Regular Cab Xlt Pickup</v>
      </c>
      <c r="G1526" t="s">
        <v>59</v>
      </c>
      <c r="H1526" t="s">
        <v>49</v>
      </c>
      <c r="I1526" t="s">
        <v>22</v>
      </c>
      <c r="J1526" s="14">
        <v>21480</v>
      </c>
      <c r="K1526" t="s">
        <v>23</v>
      </c>
      <c r="L1526" t="s">
        <v>24</v>
      </c>
      <c r="M1526" s="8" t="s">
        <v>42</v>
      </c>
      <c r="N1526" s="8" t="s">
        <v>83</v>
      </c>
      <c r="O1526" t="s">
        <v>83</v>
      </c>
      <c r="P1526" t="s">
        <v>68</v>
      </c>
      <c r="Q1526">
        <v>35.11</v>
      </c>
      <c r="R1526">
        <v>-106.62</v>
      </c>
      <c r="S1526" t="s">
        <v>825</v>
      </c>
    </row>
    <row r="1527" spans="1:19" x14ac:dyDescent="0.3">
      <c r="A1527" s="7">
        <v>34590</v>
      </c>
      <c r="B1527" s="7" t="str">
        <f>IF(Table2[[#This Row],[Price]]&lt;4900,"Low",
   IF(Table2[[#This Row],[Price]]&gt;=27524,"High","Mid"))</f>
        <v>High</v>
      </c>
      <c r="C1527" s="10">
        <v>2016</v>
      </c>
      <c r="D1527" t="s">
        <v>51</v>
      </c>
      <c r="E1527" t="s">
        <v>1080</v>
      </c>
      <c r="F15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Double</v>
      </c>
      <c r="G1527" t="s">
        <v>59</v>
      </c>
      <c r="H1527" t="s">
        <v>49</v>
      </c>
      <c r="I1527" t="s">
        <v>22</v>
      </c>
      <c r="J1527" s="14">
        <v>29499</v>
      </c>
      <c r="K1527" t="s">
        <v>23</v>
      </c>
      <c r="L1527" t="s">
        <v>24</v>
      </c>
      <c r="M1527" t="s">
        <v>73</v>
      </c>
      <c r="N1527" s="8" t="s">
        <v>83</v>
      </c>
      <c r="O1527" t="s">
        <v>83</v>
      </c>
      <c r="P1527" t="s">
        <v>55</v>
      </c>
      <c r="Q1527">
        <v>35.11</v>
      </c>
      <c r="R1527">
        <v>-106.62</v>
      </c>
      <c r="S1527" t="s">
        <v>825</v>
      </c>
    </row>
    <row r="1528" spans="1:19" x14ac:dyDescent="0.3">
      <c r="A1528" s="7">
        <v>34990</v>
      </c>
      <c r="B1528" s="7" t="str">
        <f>IF(Table2[[#This Row],[Price]]&lt;4900,"Low",
   IF(Table2[[#This Row],[Price]]&gt;=27524,"High","Mid"))</f>
        <v>High</v>
      </c>
      <c r="C1528" s="10">
        <v>2018</v>
      </c>
      <c r="D1528" t="s">
        <v>71</v>
      </c>
      <c r="E1528" t="s">
        <v>956</v>
      </c>
      <c r="F15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 Sport</v>
      </c>
      <c r="G1528" t="s">
        <v>59</v>
      </c>
      <c r="H1528" t="s">
        <v>49</v>
      </c>
      <c r="I1528" t="s">
        <v>22</v>
      </c>
      <c r="J1528" s="14">
        <v>26285</v>
      </c>
      <c r="K1528" t="s">
        <v>23</v>
      </c>
      <c r="L1528" t="s">
        <v>24</v>
      </c>
      <c r="M1528" t="s">
        <v>73</v>
      </c>
      <c r="O1528" t="s">
        <v>24</v>
      </c>
      <c r="Q1528">
        <v>35.11</v>
      </c>
      <c r="R1528">
        <v>-106.62</v>
      </c>
      <c r="S1528" t="s">
        <v>957</v>
      </c>
    </row>
    <row r="1529" spans="1:19" x14ac:dyDescent="0.3">
      <c r="A1529" s="7">
        <v>35590</v>
      </c>
      <c r="B1529" s="7" t="str">
        <f>IF(Table2[[#This Row],[Price]]&lt;4900,"Low",
   IF(Table2[[#This Row],[Price]]&gt;=27524,"High","Mid"))</f>
        <v>High</v>
      </c>
      <c r="C1529" s="10">
        <v>2019</v>
      </c>
      <c r="D1529" t="s">
        <v>93</v>
      </c>
      <c r="E1529" t="s">
        <v>965</v>
      </c>
      <c r="F15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Double Cab</v>
      </c>
      <c r="G1529" t="s">
        <v>59</v>
      </c>
      <c r="H1529" t="s">
        <v>41</v>
      </c>
      <c r="I1529" t="s">
        <v>22</v>
      </c>
      <c r="J1529" s="14">
        <v>26470</v>
      </c>
      <c r="K1529" t="s">
        <v>23</v>
      </c>
      <c r="L1529" t="s">
        <v>24</v>
      </c>
      <c r="M1529" s="8" t="s">
        <v>42</v>
      </c>
      <c r="N1529" s="8" t="s">
        <v>83</v>
      </c>
      <c r="O1529" t="s">
        <v>83</v>
      </c>
      <c r="P1529" t="s">
        <v>68</v>
      </c>
      <c r="Q1529">
        <v>35.11</v>
      </c>
      <c r="R1529">
        <v>-106.62</v>
      </c>
      <c r="S1529" t="s">
        <v>957</v>
      </c>
    </row>
    <row r="1530" spans="1:19" x14ac:dyDescent="0.3">
      <c r="A1530" s="7">
        <v>33590</v>
      </c>
      <c r="B1530" s="7" t="str">
        <f>IF(Table2[[#This Row],[Price]]&lt;4900,"Low",
   IF(Table2[[#This Row],[Price]]&gt;=27524,"High","Mid"))</f>
        <v>High</v>
      </c>
      <c r="C1530" s="10">
        <v>2018</v>
      </c>
      <c r="D1530" t="s">
        <v>20</v>
      </c>
      <c r="E1530" t="s">
        <v>990</v>
      </c>
      <c r="F15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Cab Xl</v>
      </c>
      <c r="G1530" t="s">
        <v>59</v>
      </c>
      <c r="H1530" s="8" t="s">
        <v>41</v>
      </c>
      <c r="I1530" t="s">
        <v>24</v>
      </c>
      <c r="J1530" s="14">
        <v>27365</v>
      </c>
      <c r="K1530" t="s">
        <v>23</v>
      </c>
      <c r="L1530" t="s">
        <v>24</v>
      </c>
      <c r="M1530" s="8" t="s">
        <v>42</v>
      </c>
      <c r="N1530" s="8" t="s">
        <v>83</v>
      </c>
      <c r="O1530" t="s">
        <v>83</v>
      </c>
      <c r="P1530" t="s">
        <v>26</v>
      </c>
      <c r="Q1530">
        <v>35.11</v>
      </c>
      <c r="R1530">
        <v>-106.62</v>
      </c>
      <c r="S1530" t="s">
        <v>957</v>
      </c>
    </row>
    <row r="1531" spans="1:19" x14ac:dyDescent="0.3">
      <c r="A1531" s="7">
        <v>36990</v>
      </c>
      <c r="B1531" s="7" t="str">
        <f>IF(Table2[[#This Row],[Price]]&lt;4900,"Low",
   IF(Table2[[#This Row],[Price]]&gt;=27524,"High","Mid"))</f>
        <v>High</v>
      </c>
      <c r="C1531" s="10">
        <v>2019</v>
      </c>
      <c r="D1531" t="s">
        <v>51</v>
      </c>
      <c r="E1531" t="s">
        <v>605</v>
      </c>
      <c r="F15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Ld</v>
      </c>
      <c r="G1531" t="s">
        <v>59</v>
      </c>
      <c r="H1531" t="s">
        <v>41</v>
      </c>
      <c r="I1531" t="s">
        <v>22</v>
      </c>
      <c r="J1531" s="14">
        <v>14508</v>
      </c>
      <c r="K1531" t="s">
        <v>23</v>
      </c>
      <c r="L1531" t="s">
        <v>24</v>
      </c>
      <c r="M1531" t="s">
        <v>73</v>
      </c>
      <c r="N1531" s="8" t="s">
        <v>83</v>
      </c>
      <c r="O1531" t="s">
        <v>83</v>
      </c>
      <c r="P1531" t="s">
        <v>97</v>
      </c>
      <c r="Q1531">
        <v>35.11</v>
      </c>
      <c r="R1531">
        <v>-106.62</v>
      </c>
      <c r="S1531" t="s">
        <v>606</v>
      </c>
    </row>
    <row r="1532" spans="1:19" x14ac:dyDescent="0.3">
      <c r="A1532" s="7">
        <v>16990</v>
      </c>
      <c r="B1532" s="7" t="str">
        <f>IF(Table2[[#This Row],[Price]]&lt;4900,"Low",
   IF(Table2[[#This Row],[Price]]&gt;=27524,"High","Mid"))</f>
        <v>Mid</v>
      </c>
      <c r="C1532" s="10">
        <v>2018</v>
      </c>
      <c r="D1532" t="s">
        <v>51</v>
      </c>
      <c r="E1532" t="s">
        <v>478</v>
      </c>
      <c r="F15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Trax Lt Sport Utility</v>
      </c>
      <c r="G1532" t="s">
        <v>59</v>
      </c>
      <c r="I1532" t="s">
        <v>24</v>
      </c>
      <c r="J1532" s="14">
        <v>23633</v>
      </c>
      <c r="K1532" t="s">
        <v>23</v>
      </c>
      <c r="L1532" t="s">
        <v>24</v>
      </c>
      <c r="M1532" t="s">
        <v>61</v>
      </c>
      <c r="O1532" t="s">
        <v>129</v>
      </c>
      <c r="Q1532">
        <v>35.11</v>
      </c>
      <c r="R1532">
        <v>-106.62</v>
      </c>
      <c r="S1532" t="s">
        <v>606</v>
      </c>
    </row>
    <row r="1533" spans="1:19" x14ac:dyDescent="0.3">
      <c r="A1533" s="7">
        <v>31590</v>
      </c>
      <c r="B1533" s="7" t="str">
        <f>IF(Table2[[#This Row],[Price]]&lt;4900,"Low",
   IF(Table2[[#This Row],[Price]]&gt;=27524,"High","Mid"))</f>
        <v>High</v>
      </c>
      <c r="C1533" s="10">
        <v>2018</v>
      </c>
      <c r="D1533" t="s">
        <v>47</v>
      </c>
      <c r="E1533" t="s">
        <v>1807</v>
      </c>
      <c r="F15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 Sr5 Sport Utility</v>
      </c>
      <c r="G1533" t="s">
        <v>59</v>
      </c>
      <c r="H1533" t="s">
        <v>49</v>
      </c>
      <c r="I1533" t="s">
        <v>22</v>
      </c>
      <c r="J1533" s="14">
        <v>62496</v>
      </c>
      <c r="K1533" t="s">
        <v>23</v>
      </c>
      <c r="L1533" t="s">
        <v>24</v>
      </c>
      <c r="M1533" s="8" t="s">
        <v>73</v>
      </c>
      <c r="N1533" s="8" t="s">
        <v>110</v>
      </c>
      <c r="O1533" t="s">
        <v>24</v>
      </c>
      <c r="P1533" t="s">
        <v>97</v>
      </c>
      <c r="Q1533">
        <v>35.11</v>
      </c>
      <c r="R1533">
        <v>-106.62</v>
      </c>
      <c r="S1533" t="s">
        <v>1808</v>
      </c>
    </row>
    <row r="1534" spans="1:19" x14ac:dyDescent="0.3">
      <c r="A1534" s="7">
        <v>36590</v>
      </c>
      <c r="B1534" s="7" t="str">
        <f>IF(Table2[[#This Row],[Price]]&lt;4900,"Low",
   IF(Table2[[#This Row],[Price]]&gt;=27524,"High","Mid"))</f>
        <v>High</v>
      </c>
      <c r="C1534" s="10">
        <v>2019</v>
      </c>
      <c r="D1534" t="s">
        <v>51</v>
      </c>
      <c r="E1534" t="s">
        <v>377</v>
      </c>
      <c r="F15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Crew</v>
      </c>
      <c r="G1534" t="s">
        <v>59</v>
      </c>
      <c r="H1534" t="s">
        <v>41</v>
      </c>
      <c r="I1534" t="s">
        <v>22</v>
      </c>
      <c r="J1534" s="14">
        <v>7619</v>
      </c>
      <c r="K1534" t="s">
        <v>23</v>
      </c>
      <c r="L1534" t="s">
        <v>24</v>
      </c>
      <c r="M1534" s="8" t="s">
        <v>42</v>
      </c>
      <c r="N1534" s="8" t="s">
        <v>83</v>
      </c>
      <c r="O1534" t="s">
        <v>83</v>
      </c>
      <c r="P1534" t="s">
        <v>26</v>
      </c>
      <c r="Q1534">
        <v>35.11</v>
      </c>
      <c r="R1534">
        <v>-106.62</v>
      </c>
      <c r="S1534" t="s">
        <v>378</v>
      </c>
    </row>
    <row r="1535" spans="1:19" x14ac:dyDescent="0.3">
      <c r="A1535" s="7">
        <v>31990</v>
      </c>
      <c r="B1535" s="7" t="str">
        <f>IF(Table2[[#This Row],[Price]]&lt;4900,"Low",
   IF(Table2[[#This Row],[Price]]&gt;=27524,"High","Mid"))</f>
        <v>High</v>
      </c>
      <c r="C1535" s="10">
        <v>2017</v>
      </c>
      <c r="D1535" t="s">
        <v>47</v>
      </c>
      <c r="E1535" t="s">
        <v>794</v>
      </c>
      <c r="F15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Access Cab Sr5</v>
      </c>
      <c r="G1535" t="s">
        <v>59</v>
      </c>
      <c r="H1535" t="s">
        <v>49</v>
      </c>
      <c r="I1535" t="s">
        <v>22</v>
      </c>
      <c r="J1535" s="14">
        <v>23401</v>
      </c>
      <c r="K1535" t="s">
        <v>23</v>
      </c>
      <c r="L1535" t="s">
        <v>24</v>
      </c>
      <c r="M1535" t="s">
        <v>73</v>
      </c>
      <c r="N1535" s="8" t="s">
        <v>83</v>
      </c>
      <c r="O1535" s="8" t="s">
        <v>83</v>
      </c>
      <c r="P1535" t="s">
        <v>26</v>
      </c>
      <c r="Q1535">
        <v>35.11</v>
      </c>
      <c r="R1535">
        <v>-106.62</v>
      </c>
      <c r="S1535" t="s">
        <v>378</v>
      </c>
    </row>
    <row r="1536" spans="1:19" x14ac:dyDescent="0.3">
      <c r="A1536" s="7">
        <v>29990</v>
      </c>
      <c r="B1536" s="7" t="str">
        <f>IF(Table2[[#This Row],[Price]]&lt;4900,"Low",
   IF(Table2[[#This Row],[Price]]&gt;=27524,"High","Mid"))</f>
        <v>High</v>
      </c>
      <c r="C1536" s="10">
        <v>2017</v>
      </c>
      <c r="D1536" t="s">
        <v>51</v>
      </c>
      <c r="E1536" t="s">
        <v>1114</v>
      </c>
      <c r="F15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 Crew Cab Lt</v>
      </c>
      <c r="G1536" t="s">
        <v>59</v>
      </c>
      <c r="I1536" t="s">
        <v>24</v>
      </c>
      <c r="J1536" s="14">
        <v>30727</v>
      </c>
      <c r="K1536" t="s">
        <v>23</v>
      </c>
      <c r="L1536" t="s">
        <v>24</v>
      </c>
      <c r="O1536" t="s">
        <v>83</v>
      </c>
      <c r="P1536" t="s">
        <v>26</v>
      </c>
      <c r="Q1536">
        <v>35.11</v>
      </c>
      <c r="R1536">
        <v>-106.62</v>
      </c>
      <c r="S1536" t="s">
        <v>378</v>
      </c>
    </row>
    <row r="1537" spans="1:19" x14ac:dyDescent="0.3">
      <c r="A1537" s="7">
        <v>25590</v>
      </c>
      <c r="B1537" s="7" t="str">
        <f>IF(Table2[[#This Row],[Price]]&lt;4900,"Low",
   IF(Table2[[#This Row],[Price]]&gt;=27524,"High","Mid"))</f>
        <v>Mid</v>
      </c>
      <c r="C1537" s="10">
        <v>2017</v>
      </c>
      <c r="D1537" t="s">
        <v>320</v>
      </c>
      <c r="E1537" t="s">
        <v>1146</v>
      </c>
      <c r="F15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Wrx Sedan 4D</v>
      </c>
      <c r="G1537" t="s">
        <v>59</v>
      </c>
      <c r="I1537" t="s">
        <v>22</v>
      </c>
      <c r="J1537" s="14">
        <v>31711</v>
      </c>
      <c r="K1537" t="s">
        <v>23</v>
      </c>
      <c r="L1537" t="s">
        <v>24</v>
      </c>
      <c r="M1537" s="8" t="s">
        <v>73</v>
      </c>
      <c r="O1537" t="s">
        <v>63</v>
      </c>
      <c r="P1537" t="s">
        <v>26</v>
      </c>
      <c r="Q1537">
        <v>35.11</v>
      </c>
      <c r="R1537">
        <v>-106.62</v>
      </c>
      <c r="S1537" t="s">
        <v>378</v>
      </c>
    </row>
    <row r="1538" spans="1:19" x14ac:dyDescent="0.3">
      <c r="A1538" s="7">
        <v>17590</v>
      </c>
      <c r="B1538" s="7" t="str">
        <f>IF(Table2[[#This Row],[Price]]&lt;4900,"Low",
   IF(Table2[[#This Row],[Price]]&gt;=27524,"High","Mid"))</f>
        <v>Mid</v>
      </c>
      <c r="C1538" s="10">
        <v>2017</v>
      </c>
      <c r="D1538" t="s">
        <v>197</v>
      </c>
      <c r="E1538" t="s">
        <v>712</v>
      </c>
      <c r="F15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 Plug-In Hybrid Ex</v>
      </c>
      <c r="G1538" t="s">
        <v>59</v>
      </c>
      <c r="H1538" s="8" t="s">
        <v>86</v>
      </c>
      <c r="I1538" t="s">
        <v>24</v>
      </c>
      <c r="J1538" s="14">
        <v>36079</v>
      </c>
      <c r="K1538" t="s">
        <v>23</v>
      </c>
      <c r="L1538" t="s">
        <v>24</v>
      </c>
      <c r="O1538" t="s">
        <v>63</v>
      </c>
      <c r="P1538" t="s">
        <v>68</v>
      </c>
      <c r="Q1538">
        <v>35.11</v>
      </c>
      <c r="R1538">
        <v>-106.62</v>
      </c>
      <c r="S1538" t="s">
        <v>1274</v>
      </c>
    </row>
    <row r="1539" spans="1:19" x14ac:dyDescent="0.3">
      <c r="A1539" s="7">
        <v>31590</v>
      </c>
      <c r="B1539" s="7" t="str">
        <f>IF(Table2[[#This Row],[Price]]&lt;4900,"Low",
   IF(Table2[[#This Row],[Price]]&gt;=27524,"High","Mid"))</f>
        <v>High</v>
      </c>
      <c r="C1539" s="10">
        <v>2020</v>
      </c>
      <c r="D1539" t="s">
        <v>214</v>
      </c>
      <c r="E1539" t="s">
        <v>215</v>
      </c>
      <c r="F15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Mx-5 Miata Club</v>
      </c>
      <c r="G1539" t="s">
        <v>59</v>
      </c>
      <c r="I1539" t="s">
        <v>22</v>
      </c>
      <c r="J1539" s="14">
        <v>2195</v>
      </c>
      <c r="K1539" t="s">
        <v>23</v>
      </c>
      <c r="L1539" t="s">
        <v>24</v>
      </c>
      <c r="M1539" t="s">
        <v>42</v>
      </c>
      <c r="O1539" t="s">
        <v>24</v>
      </c>
      <c r="Q1539">
        <v>35.11</v>
      </c>
      <c r="R1539">
        <v>-106.62</v>
      </c>
      <c r="S1539" t="s">
        <v>216</v>
      </c>
    </row>
    <row r="1540" spans="1:19" x14ac:dyDescent="0.3">
      <c r="A1540" s="7">
        <v>25590</v>
      </c>
      <c r="B1540" s="7" t="str">
        <f>IF(Table2[[#This Row],[Price]]&lt;4900,"Low",
   IF(Table2[[#This Row],[Price]]&gt;=27524,"High","Mid"))</f>
        <v>Mid</v>
      </c>
      <c r="C1540" s="10">
        <v>2015</v>
      </c>
      <c r="D1540" t="s">
        <v>93</v>
      </c>
      <c r="E1540" t="s">
        <v>1255</v>
      </c>
      <c r="F15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Regular Cab</v>
      </c>
      <c r="G1540" t="s">
        <v>59</v>
      </c>
      <c r="H1540" t="s">
        <v>49</v>
      </c>
      <c r="I1540" t="s">
        <v>24</v>
      </c>
      <c r="J1540" s="14">
        <v>35290</v>
      </c>
      <c r="K1540" t="s">
        <v>23</v>
      </c>
      <c r="L1540" t="s">
        <v>24</v>
      </c>
      <c r="M1540" s="8" t="s">
        <v>42</v>
      </c>
      <c r="N1540" s="8" t="s">
        <v>83</v>
      </c>
      <c r="O1540" t="s">
        <v>83</v>
      </c>
      <c r="P1540" t="s">
        <v>26</v>
      </c>
      <c r="Q1540">
        <v>35.11</v>
      </c>
      <c r="R1540">
        <v>-106.62</v>
      </c>
      <c r="S1540" t="s">
        <v>1256</v>
      </c>
    </row>
    <row r="1541" spans="1:19" x14ac:dyDescent="0.3">
      <c r="A1541" s="7">
        <v>22590</v>
      </c>
      <c r="B1541" s="7" t="str">
        <f>IF(Table2[[#This Row],[Price]]&lt;4900,"Low",
   IF(Table2[[#This Row],[Price]]&gt;=27524,"High","Mid"))</f>
        <v>Mid</v>
      </c>
      <c r="C1541" s="10">
        <v>2017</v>
      </c>
      <c r="D1541" t="s">
        <v>51</v>
      </c>
      <c r="E1541" t="s">
        <v>1362</v>
      </c>
      <c r="F15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 Lt Coupe 2D</v>
      </c>
      <c r="G1541" t="s">
        <v>59</v>
      </c>
      <c r="I1541" t="s">
        <v>24</v>
      </c>
      <c r="J1541" s="14">
        <v>39336</v>
      </c>
      <c r="K1541" t="s">
        <v>23</v>
      </c>
      <c r="L1541" t="s">
        <v>24</v>
      </c>
      <c r="M1541" t="s">
        <v>42</v>
      </c>
      <c r="O1541" t="s">
        <v>44</v>
      </c>
      <c r="Q1541">
        <v>35.11</v>
      </c>
      <c r="R1541">
        <v>-106.62</v>
      </c>
      <c r="S1541" t="s">
        <v>1256</v>
      </c>
    </row>
    <row r="1542" spans="1:19" x14ac:dyDescent="0.3">
      <c r="A1542" s="7">
        <v>28990</v>
      </c>
      <c r="B1542" s="7" t="str">
        <f>IF(Table2[[#This Row],[Price]]&lt;4900,"Low",
   IF(Table2[[#This Row],[Price]]&gt;=27524,"High","Mid"))</f>
        <v>High</v>
      </c>
      <c r="C1542" s="10">
        <v>2012</v>
      </c>
      <c r="D1542" t="s">
        <v>208</v>
      </c>
      <c r="E1542" t="s">
        <v>1950</v>
      </c>
      <c r="F15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M3 Convertible 2D</v>
      </c>
      <c r="G1542" t="s">
        <v>59</v>
      </c>
      <c r="H1542" t="s">
        <v>41</v>
      </c>
      <c r="I1542" t="s">
        <v>22</v>
      </c>
      <c r="J1542" s="14">
        <v>70703</v>
      </c>
      <c r="K1542" t="s">
        <v>23</v>
      </c>
      <c r="L1542" t="s">
        <v>24</v>
      </c>
      <c r="M1542" t="s">
        <v>42</v>
      </c>
      <c r="O1542" t="s">
        <v>24</v>
      </c>
      <c r="P1542" t="s">
        <v>55</v>
      </c>
      <c r="Q1542">
        <v>35.11</v>
      </c>
      <c r="R1542">
        <v>-106.62</v>
      </c>
      <c r="S1542" t="s">
        <v>1256</v>
      </c>
    </row>
    <row r="1543" spans="1:19" x14ac:dyDescent="0.3">
      <c r="A1543" s="7">
        <v>28990</v>
      </c>
      <c r="B1543" s="7" t="str">
        <f>IF(Table2[[#This Row],[Price]]&lt;4900,"Low",
   IF(Table2[[#This Row],[Price]]&gt;=27524,"High","Mid"))</f>
        <v>High</v>
      </c>
      <c r="C1543" s="10">
        <v>2019</v>
      </c>
      <c r="D1543" t="s">
        <v>390</v>
      </c>
      <c r="E1543" t="s">
        <v>786</v>
      </c>
      <c r="F15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Hybrid Ex-L Sedan</v>
      </c>
      <c r="G1543" t="s">
        <v>59</v>
      </c>
      <c r="H1543" s="8" t="s">
        <v>86</v>
      </c>
      <c r="I1543" t="s">
        <v>102</v>
      </c>
      <c r="J1543" s="14">
        <v>20519</v>
      </c>
      <c r="K1543" t="s">
        <v>23</v>
      </c>
      <c r="L1543" t="s">
        <v>24</v>
      </c>
      <c r="M1543" t="s">
        <v>61</v>
      </c>
      <c r="N1543" s="8" t="s">
        <v>43</v>
      </c>
      <c r="O1543" t="s">
        <v>63</v>
      </c>
      <c r="P1543" t="s">
        <v>45</v>
      </c>
      <c r="Q1543">
        <v>35.11</v>
      </c>
      <c r="R1543">
        <v>-106.62</v>
      </c>
      <c r="S1543" t="s">
        <v>787</v>
      </c>
    </row>
    <row r="1544" spans="1:19" x14ac:dyDescent="0.3">
      <c r="A1544" s="7">
        <v>18590</v>
      </c>
      <c r="B1544" s="7" t="str">
        <f>IF(Table2[[#This Row],[Price]]&lt;4900,"Low",
   IF(Table2[[#This Row],[Price]]&gt;=27524,"High","Mid"))</f>
        <v>Mid</v>
      </c>
      <c r="C1544" s="10">
        <v>2018</v>
      </c>
      <c r="D1544" t="s">
        <v>390</v>
      </c>
      <c r="E1544" t="s">
        <v>691</v>
      </c>
      <c r="F15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 Sedan 4D</v>
      </c>
      <c r="G1544" t="s">
        <v>59</v>
      </c>
      <c r="H1544" s="8" t="s">
        <v>86</v>
      </c>
      <c r="I1544" t="s">
        <v>22</v>
      </c>
      <c r="J1544" s="14">
        <v>23787</v>
      </c>
      <c r="K1544" t="s">
        <v>23</v>
      </c>
      <c r="L1544" t="s">
        <v>24</v>
      </c>
      <c r="M1544" t="s">
        <v>61</v>
      </c>
      <c r="N1544" s="8" t="s">
        <v>62</v>
      </c>
      <c r="O1544" t="s">
        <v>63</v>
      </c>
      <c r="P1544" t="s">
        <v>97</v>
      </c>
      <c r="Q1544">
        <v>35.11</v>
      </c>
      <c r="R1544">
        <v>-106.62</v>
      </c>
      <c r="S1544" t="s">
        <v>787</v>
      </c>
    </row>
    <row r="1545" spans="1:19" x14ac:dyDescent="0.3">
      <c r="A1545" s="7">
        <v>17590</v>
      </c>
      <c r="B1545" s="7" t="str">
        <f>IF(Table2[[#This Row],[Price]]&lt;4900,"Low",
   IF(Table2[[#This Row],[Price]]&gt;=27524,"High","Mid"))</f>
        <v>Mid</v>
      </c>
      <c r="C1545" s="10">
        <v>2017</v>
      </c>
      <c r="D1545" t="s">
        <v>51</v>
      </c>
      <c r="E1545" t="s">
        <v>2012</v>
      </c>
      <c r="F15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 Lt Sedan 4D</v>
      </c>
      <c r="G1545" t="s">
        <v>59</v>
      </c>
      <c r="I1545" t="s">
        <v>24</v>
      </c>
      <c r="J1545" s="14">
        <v>74287</v>
      </c>
      <c r="K1545" t="s">
        <v>23</v>
      </c>
      <c r="L1545" t="s">
        <v>24</v>
      </c>
      <c r="M1545" t="s">
        <v>61</v>
      </c>
      <c r="N1545" s="8" t="s">
        <v>95</v>
      </c>
      <c r="O1545" t="s">
        <v>63</v>
      </c>
      <c r="P1545" t="s">
        <v>68</v>
      </c>
      <c r="Q1545">
        <v>35.11</v>
      </c>
      <c r="R1545">
        <v>-106.62</v>
      </c>
      <c r="S1545" t="s">
        <v>2013</v>
      </c>
    </row>
    <row r="1546" spans="1:19" x14ac:dyDescent="0.3">
      <c r="A1546" s="7">
        <v>30990</v>
      </c>
      <c r="B1546" s="7" t="str">
        <f>IF(Table2[[#This Row],[Price]]&lt;4900,"Low",
   IF(Table2[[#This Row],[Price]]&gt;=27524,"High","Mid"))</f>
        <v>High</v>
      </c>
      <c r="C1546" s="10">
        <v>2017</v>
      </c>
      <c r="D1546" t="s">
        <v>57</v>
      </c>
      <c r="E1546" t="s">
        <v>1128</v>
      </c>
      <c r="F15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 Crew Cab Pro-4X</v>
      </c>
      <c r="G1546" t="s">
        <v>59</v>
      </c>
      <c r="H1546" t="s">
        <v>49</v>
      </c>
      <c r="I1546" t="s">
        <v>22</v>
      </c>
      <c r="J1546" s="14">
        <v>31095</v>
      </c>
      <c r="K1546" t="s">
        <v>23</v>
      </c>
      <c r="L1546" t="s">
        <v>24</v>
      </c>
      <c r="M1546" t="s">
        <v>73</v>
      </c>
      <c r="O1546" t="s">
        <v>83</v>
      </c>
      <c r="P1546" t="s">
        <v>26</v>
      </c>
      <c r="Q1546">
        <v>35.11</v>
      </c>
      <c r="R1546">
        <v>-106.62</v>
      </c>
      <c r="S1546" t="s">
        <v>1129</v>
      </c>
    </row>
    <row r="1547" spans="1:19" x14ac:dyDescent="0.3">
      <c r="A1547" s="7">
        <v>18590</v>
      </c>
      <c r="B1547" s="7" t="str">
        <f>IF(Table2[[#This Row],[Price]]&lt;4900,"Low",
   IF(Table2[[#This Row],[Price]]&gt;=27524,"High","Mid"))</f>
        <v>Mid</v>
      </c>
      <c r="C1547" s="10">
        <v>2017</v>
      </c>
      <c r="D1547" t="s">
        <v>241</v>
      </c>
      <c r="E1547" t="s">
        <v>940</v>
      </c>
      <c r="F15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Beetle 1.8T S</v>
      </c>
      <c r="G1547" t="s">
        <v>59</v>
      </c>
      <c r="I1547" t="s">
        <v>22</v>
      </c>
      <c r="J1547" s="14">
        <v>25248</v>
      </c>
      <c r="K1547" t="s">
        <v>23</v>
      </c>
      <c r="L1547" t="s">
        <v>24</v>
      </c>
      <c r="M1547" t="s">
        <v>61</v>
      </c>
      <c r="O1547" t="s">
        <v>129</v>
      </c>
      <c r="P1547" t="s">
        <v>68</v>
      </c>
      <c r="Q1547">
        <v>35.11</v>
      </c>
      <c r="R1547">
        <v>-106.62</v>
      </c>
      <c r="S1547" t="s">
        <v>941</v>
      </c>
    </row>
    <row r="1548" spans="1:19" x14ac:dyDescent="0.3">
      <c r="A1548" s="7">
        <v>900</v>
      </c>
      <c r="B1548" s="7" t="str">
        <f>IF(Table2[[#This Row],[Price]]&lt;4900,"Low",
   IF(Table2[[#This Row],[Price]]&gt;=27524,"High","Mid"))</f>
        <v>Low</v>
      </c>
      <c r="C1548" s="10">
        <v>2001</v>
      </c>
      <c r="D1548" t="s">
        <v>208</v>
      </c>
      <c r="E1548" t="s">
        <v>3086</v>
      </c>
      <c r="F15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325I</v>
      </c>
      <c r="H1548" t="s">
        <v>49</v>
      </c>
      <c r="I1548" t="s">
        <v>22</v>
      </c>
      <c r="J1548" s="14">
        <v>175000</v>
      </c>
      <c r="K1548" t="s">
        <v>23</v>
      </c>
      <c r="L1548" t="s">
        <v>78</v>
      </c>
      <c r="M1548" t="s">
        <v>42</v>
      </c>
      <c r="O1548" t="s">
        <v>63</v>
      </c>
      <c r="Q1548">
        <v>35.249299999999998</v>
      </c>
      <c r="R1548">
        <v>-106.6818</v>
      </c>
      <c r="S1548" t="s">
        <v>3188</v>
      </c>
    </row>
    <row r="1549" spans="1:19" x14ac:dyDescent="0.3">
      <c r="A1549" s="7">
        <v>37990</v>
      </c>
      <c r="B1549" s="7" t="str">
        <f>IF(Table2[[#This Row],[Price]]&lt;4900,"Low",
   IF(Table2[[#This Row],[Price]]&gt;=27524,"High","Mid"))</f>
        <v>High</v>
      </c>
      <c r="C1549" s="10">
        <v>2018</v>
      </c>
      <c r="D1549" t="s">
        <v>47</v>
      </c>
      <c r="E1549" t="s">
        <v>1282</v>
      </c>
      <c r="F15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Double Cab Trd</v>
      </c>
      <c r="G1549" t="s">
        <v>59</v>
      </c>
      <c r="H1549" t="s">
        <v>49</v>
      </c>
      <c r="I1549" t="s">
        <v>22</v>
      </c>
      <c r="J1549" s="14">
        <v>36405</v>
      </c>
      <c r="K1549" t="s">
        <v>23</v>
      </c>
      <c r="L1549" t="s">
        <v>24</v>
      </c>
      <c r="M1549" t="s">
        <v>73</v>
      </c>
      <c r="N1549" s="8" t="s">
        <v>83</v>
      </c>
      <c r="O1549" t="s">
        <v>83</v>
      </c>
      <c r="P1549" t="s">
        <v>26</v>
      </c>
      <c r="Q1549">
        <v>35.11</v>
      </c>
      <c r="R1549">
        <v>-106.62</v>
      </c>
      <c r="S1549" t="s">
        <v>1283</v>
      </c>
    </row>
    <row r="1550" spans="1:19" x14ac:dyDescent="0.3">
      <c r="A1550" s="7">
        <v>17990</v>
      </c>
      <c r="B1550" s="7" t="str">
        <f>IF(Table2[[#This Row],[Price]]&lt;4900,"Low",
   IF(Table2[[#This Row],[Price]]&gt;=27524,"High","Mid"))</f>
        <v>Mid</v>
      </c>
      <c r="C1550" s="10">
        <v>2017</v>
      </c>
      <c r="D1550" t="s">
        <v>51</v>
      </c>
      <c r="E1550" t="s">
        <v>1443</v>
      </c>
      <c r="F15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 Premier Sedan 4D</v>
      </c>
      <c r="G1550" t="s">
        <v>59</v>
      </c>
      <c r="I1550" t="s">
        <v>22</v>
      </c>
      <c r="J1550" s="14">
        <v>42351</v>
      </c>
      <c r="K1550" t="s">
        <v>23</v>
      </c>
      <c r="L1550" t="s">
        <v>24</v>
      </c>
      <c r="M1550" t="s">
        <v>61</v>
      </c>
      <c r="O1550" t="s">
        <v>63</v>
      </c>
      <c r="P1550" t="s">
        <v>97</v>
      </c>
      <c r="Q1550">
        <v>35.11</v>
      </c>
      <c r="R1550">
        <v>-106.62</v>
      </c>
      <c r="S1550" t="s">
        <v>1283</v>
      </c>
    </row>
    <row r="1551" spans="1:19" x14ac:dyDescent="0.3">
      <c r="A1551" s="7">
        <v>17990</v>
      </c>
      <c r="B1551" s="7" t="str">
        <f>IF(Table2[[#This Row],[Price]]&lt;4900,"Low",
   IF(Table2[[#This Row],[Price]]&gt;=27524,"High","Mid"))</f>
        <v>Mid</v>
      </c>
      <c r="C1551" s="10">
        <v>2011</v>
      </c>
      <c r="D1551" t="s">
        <v>227</v>
      </c>
      <c r="E1551" t="s">
        <v>2030</v>
      </c>
      <c r="F15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Glk-Class Glk 350</v>
      </c>
      <c r="G1551" t="s">
        <v>59</v>
      </c>
      <c r="H1551" t="s">
        <v>49</v>
      </c>
      <c r="I1551" t="s">
        <v>22</v>
      </c>
      <c r="J1551" s="14">
        <v>76187</v>
      </c>
      <c r="K1551" t="s">
        <v>23</v>
      </c>
      <c r="L1551" t="s">
        <v>24</v>
      </c>
      <c r="O1551" t="s">
        <v>24</v>
      </c>
      <c r="P1551" t="s">
        <v>68</v>
      </c>
      <c r="Q1551">
        <v>35.11</v>
      </c>
      <c r="R1551">
        <v>-106.62</v>
      </c>
      <c r="S1551" t="s">
        <v>1283</v>
      </c>
    </row>
    <row r="1552" spans="1:19" x14ac:dyDescent="0.3">
      <c r="A1552" s="7">
        <v>31995</v>
      </c>
      <c r="B1552" s="7" t="str">
        <f>IF(Table2[[#This Row],[Price]]&lt;4900,"Low",
   IF(Table2[[#This Row],[Price]]&gt;=27524,"High","Mid"))</f>
        <v>High</v>
      </c>
      <c r="C1552" s="10">
        <v>2020</v>
      </c>
      <c r="D1552" t="s">
        <v>51</v>
      </c>
      <c r="E1552" t="s">
        <v>318</v>
      </c>
      <c r="F15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</v>
      </c>
      <c r="I1552" t="s">
        <v>22</v>
      </c>
      <c r="J1552" s="14">
        <v>11441</v>
      </c>
      <c r="K1552" t="s">
        <v>23</v>
      </c>
      <c r="L1552" t="s">
        <v>36</v>
      </c>
      <c r="Q1552">
        <v>34.818424999999998</v>
      </c>
      <c r="R1552">
        <v>-106.761107</v>
      </c>
      <c r="S1552" t="s">
        <v>497</v>
      </c>
    </row>
    <row r="1553" spans="1:19" x14ac:dyDescent="0.3">
      <c r="A1553" s="7">
        <v>41995</v>
      </c>
      <c r="B1553" s="7" t="str">
        <f>IF(Table2[[#This Row],[Price]]&lt;4900,"Low",
   IF(Table2[[#This Row],[Price]]&gt;=27524,"High","Mid"))</f>
        <v>High</v>
      </c>
      <c r="C1553" s="10">
        <v>2018</v>
      </c>
      <c r="D1553" t="s">
        <v>51</v>
      </c>
      <c r="E1553" t="s">
        <v>383</v>
      </c>
      <c r="F15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553" t="s">
        <v>22</v>
      </c>
      <c r="J1553" s="14">
        <v>50877</v>
      </c>
      <c r="K1553" t="s">
        <v>23</v>
      </c>
      <c r="L1553" t="s">
        <v>36</v>
      </c>
      <c r="M1553" t="s">
        <v>73</v>
      </c>
      <c r="N1553" s="8" t="s">
        <v>83</v>
      </c>
      <c r="P1553" t="s">
        <v>68</v>
      </c>
      <c r="Q1553">
        <v>34.818424999999998</v>
      </c>
      <c r="R1553">
        <v>-106.761107</v>
      </c>
      <c r="S1553" t="s">
        <v>497</v>
      </c>
    </row>
    <row r="1554" spans="1:19" x14ac:dyDescent="0.3">
      <c r="A1554" s="7">
        <v>13995</v>
      </c>
      <c r="B1554" s="7" t="str">
        <f>IF(Table2[[#This Row],[Price]]&lt;4900,"Low",
   IF(Table2[[#This Row],[Price]]&gt;=27524,"High","Mid"))</f>
        <v>Mid</v>
      </c>
      <c r="C1554" s="10">
        <v>2016</v>
      </c>
      <c r="D1554" t="s">
        <v>51</v>
      </c>
      <c r="E1554" t="s">
        <v>1813</v>
      </c>
      <c r="F15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 Limited</v>
      </c>
      <c r="I1554" t="s">
        <v>22</v>
      </c>
      <c r="J1554" s="14">
        <v>62892</v>
      </c>
      <c r="K1554" t="s">
        <v>23</v>
      </c>
      <c r="L1554" t="s">
        <v>36</v>
      </c>
      <c r="M1554" t="s">
        <v>61</v>
      </c>
      <c r="Q1554">
        <v>34.818424999999998</v>
      </c>
      <c r="R1554">
        <v>-106.761107</v>
      </c>
      <c r="S1554" t="s">
        <v>1814</v>
      </c>
    </row>
    <row r="1555" spans="1:19" x14ac:dyDescent="0.3">
      <c r="A1555" s="7">
        <v>7995</v>
      </c>
      <c r="B1555" s="7" t="str">
        <f>IF(Table2[[#This Row],[Price]]&lt;4900,"Low",
   IF(Table2[[#This Row],[Price]]&gt;=27524,"High","Mid"))</f>
        <v>Mid</v>
      </c>
      <c r="C1555" s="10">
        <v>2003</v>
      </c>
      <c r="D1555" t="s">
        <v>169</v>
      </c>
      <c r="F15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</v>
      </c>
      <c r="H1555" s="8" t="s">
        <v>41</v>
      </c>
      <c r="I1555" t="s">
        <v>22</v>
      </c>
      <c r="J1555" s="14">
        <v>180203</v>
      </c>
      <c r="K1555" t="s">
        <v>23</v>
      </c>
      <c r="L1555" t="s">
        <v>78</v>
      </c>
      <c r="M1555" t="s">
        <v>61</v>
      </c>
      <c r="N1555" s="8" t="s">
        <v>83</v>
      </c>
      <c r="O1555" t="s">
        <v>83</v>
      </c>
      <c r="P1555" t="s">
        <v>26</v>
      </c>
      <c r="Q1555">
        <v>35.087685</v>
      </c>
      <c r="R1555">
        <v>-106.594475</v>
      </c>
      <c r="S1555" t="s">
        <v>3243</v>
      </c>
    </row>
    <row r="1556" spans="1:19" x14ac:dyDescent="0.3">
      <c r="A1556" s="7">
        <v>5800</v>
      </c>
      <c r="B1556" s="7" t="str">
        <f>IF(Table2[[#This Row],[Price]]&lt;4900,"Low",
   IF(Table2[[#This Row],[Price]]&gt;=27524,"High","Mid"))</f>
        <v>Mid</v>
      </c>
      <c r="C1556" s="10">
        <v>2011</v>
      </c>
      <c r="D1556" t="s">
        <v>320</v>
      </c>
      <c r="E1556" t="s">
        <v>888</v>
      </c>
      <c r="F15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</v>
      </c>
      <c r="I1556" t="s">
        <v>22</v>
      </c>
      <c r="J1556" s="14">
        <v>126000</v>
      </c>
      <c r="K1556" t="s">
        <v>172</v>
      </c>
      <c r="L1556" t="s">
        <v>36</v>
      </c>
      <c r="M1556" s="8" t="s">
        <v>73</v>
      </c>
      <c r="Q1556">
        <v>35.0717</v>
      </c>
      <c r="R1556">
        <v>-106.509</v>
      </c>
      <c r="S1556" t="s">
        <v>2774</v>
      </c>
    </row>
    <row r="1557" spans="1:19" x14ac:dyDescent="0.3">
      <c r="A1557" s="7">
        <v>15000</v>
      </c>
      <c r="B1557" s="7" t="str">
        <f>IF(Table2[[#This Row],[Price]]&lt;4900,"Low",
   IF(Table2[[#This Row],[Price]]&gt;=27524,"High","Mid"))</f>
        <v>Mid</v>
      </c>
      <c r="C1557" s="10">
        <v>2015</v>
      </c>
      <c r="D1557" t="s">
        <v>20</v>
      </c>
      <c r="E1557" t="s">
        <v>1415</v>
      </c>
      <c r="F15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Taurus Se</v>
      </c>
      <c r="G1557" t="s">
        <v>137</v>
      </c>
      <c r="H1557" t="s">
        <v>49</v>
      </c>
      <c r="I1557" t="s">
        <v>22</v>
      </c>
      <c r="J1557" s="14">
        <v>41000</v>
      </c>
      <c r="K1557" t="s">
        <v>23</v>
      </c>
      <c r="L1557" t="s">
        <v>36</v>
      </c>
      <c r="M1557" t="s">
        <v>61</v>
      </c>
      <c r="N1557" t="s">
        <v>43</v>
      </c>
      <c r="O1557" t="s">
        <v>63</v>
      </c>
      <c r="P1557" t="s">
        <v>26</v>
      </c>
      <c r="Q1557">
        <v>35.100999999999999</v>
      </c>
      <c r="R1557">
        <v>-106.5183</v>
      </c>
      <c r="S1557" t="s">
        <v>1416</v>
      </c>
    </row>
    <row r="1558" spans="1:19" x14ac:dyDescent="0.3">
      <c r="A1558" s="7">
        <v>7500</v>
      </c>
      <c r="B1558" s="7" t="str">
        <f>IF(Table2[[#This Row],[Price]]&lt;4900,"Low",
   IF(Table2[[#This Row],[Price]]&gt;=27524,"High","Mid"))</f>
        <v>Mid</v>
      </c>
      <c r="C1558" s="10">
        <v>2009</v>
      </c>
      <c r="D1558" t="s">
        <v>205</v>
      </c>
      <c r="E1558" t="s">
        <v>2859</v>
      </c>
      <c r="F15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 Suv</v>
      </c>
      <c r="I1558" t="s">
        <v>22</v>
      </c>
      <c r="J1558" s="14">
        <v>136000</v>
      </c>
      <c r="K1558" t="s">
        <v>23</v>
      </c>
      <c r="L1558" t="s">
        <v>36</v>
      </c>
      <c r="Q1558">
        <v>35.072600000000001</v>
      </c>
      <c r="R1558">
        <v>-106.5749</v>
      </c>
      <c r="S1558" t="s">
        <v>2860</v>
      </c>
    </row>
    <row r="1559" spans="1:19" x14ac:dyDescent="0.3">
      <c r="A1559" s="7">
        <v>12500</v>
      </c>
      <c r="B1559" s="7" t="str">
        <f>IF(Table2[[#This Row],[Price]]&lt;4900,"Low",
   IF(Table2[[#This Row],[Price]]&gt;=27524,"High","Mid"))</f>
        <v>Mid</v>
      </c>
      <c r="C1559" s="10">
        <v>2013</v>
      </c>
      <c r="D1559" t="s">
        <v>20</v>
      </c>
      <c r="E1559" t="s">
        <v>2110</v>
      </c>
      <c r="F15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Xlt</v>
      </c>
      <c r="I1559" t="s">
        <v>22</v>
      </c>
      <c r="J1559" s="14">
        <v>165000</v>
      </c>
      <c r="K1559" t="s">
        <v>23</v>
      </c>
      <c r="L1559" t="s">
        <v>36</v>
      </c>
      <c r="N1559" s="8" t="s">
        <v>110</v>
      </c>
      <c r="Q1559">
        <v>35.072600000000001</v>
      </c>
      <c r="R1559">
        <v>-106.5749</v>
      </c>
      <c r="S1559" t="s">
        <v>3130</v>
      </c>
    </row>
    <row r="1560" spans="1:19" x14ac:dyDescent="0.3">
      <c r="A1560" s="7">
        <v>14995</v>
      </c>
      <c r="B1560" s="7" t="str">
        <f>IF(Table2[[#This Row],[Price]]&lt;4900,"Low",
   IF(Table2[[#This Row],[Price]]&gt;=27524,"High","Mid"))</f>
        <v>Mid</v>
      </c>
      <c r="C1560" s="10">
        <v>2009</v>
      </c>
      <c r="D1560" t="s">
        <v>93</v>
      </c>
      <c r="E1560" t="s">
        <v>1322</v>
      </c>
      <c r="F15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</v>
      </c>
      <c r="G1560" t="s">
        <v>137</v>
      </c>
      <c r="H1560" t="s">
        <v>41</v>
      </c>
      <c r="I1560" t="s">
        <v>22</v>
      </c>
      <c r="K1560" t="s">
        <v>23</v>
      </c>
      <c r="L1560" t="s">
        <v>36</v>
      </c>
      <c r="M1560" t="s">
        <v>73</v>
      </c>
      <c r="O1560" t="s">
        <v>90</v>
      </c>
      <c r="P1560" t="s">
        <v>55</v>
      </c>
      <c r="Q1560">
        <v>35.087702999999998</v>
      </c>
      <c r="R1560">
        <v>-106.579999</v>
      </c>
      <c r="S1560" t="s">
        <v>3457</v>
      </c>
    </row>
    <row r="1561" spans="1:19" x14ac:dyDescent="0.3">
      <c r="A1561" s="7">
        <v>6950</v>
      </c>
      <c r="B1561" s="7" t="str">
        <f>IF(Table2[[#This Row],[Price]]&lt;4900,"Low",
   IF(Table2[[#This Row],[Price]]&gt;=27524,"High","Mid"))</f>
        <v>Mid</v>
      </c>
      <c r="C1561" s="10">
        <v>2010</v>
      </c>
      <c r="D1561" t="s">
        <v>205</v>
      </c>
      <c r="E1561" t="s">
        <v>2673</v>
      </c>
      <c r="F15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Tucson</v>
      </c>
      <c r="G1561" t="s">
        <v>137</v>
      </c>
      <c r="H1561" t="s">
        <v>86</v>
      </c>
      <c r="I1561" t="s">
        <v>22</v>
      </c>
      <c r="J1561" s="14">
        <v>214552</v>
      </c>
      <c r="K1561" t="s">
        <v>23</v>
      </c>
      <c r="L1561" t="s">
        <v>36</v>
      </c>
      <c r="N1561" s="8" t="s">
        <v>146</v>
      </c>
      <c r="O1561" t="s">
        <v>90</v>
      </c>
      <c r="P1561" t="s">
        <v>55</v>
      </c>
      <c r="Q1561">
        <v>35.072600000000001</v>
      </c>
      <c r="R1561">
        <v>-106.5282</v>
      </c>
      <c r="S1561" t="s">
        <v>3363</v>
      </c>
    </row>
    <row r="1562" spans="1:19" x14ac:dyDescent="0.3">
      <c r="A1562" s="7">
        <v>6200</v>
      </c>
      <c r="B1562" s="7" t="str">
        <f>IF(Table2[[#This Row],[Price]]&lt;4900,"Low",
   IF(Table2[[#This Row],[Price]]&gt;=27524,"High","Mid"))</f>
        <v>Mid</v>
      </c>
      <c r="C1562" s="10">
        <v>2006</v>
      </c>
      <c r="D1562" t="s">
        <v>51</v>
      </c>
      <c r="E1562" t="s">
        <v>2417</v>
      </c>
      <c r="F15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Trailblazer Ls</v>
      </c>
      <c r="I1562" t="s">
        <v>22</v>
      </c>
      <c r="J1562" s="14">
        <v>100000</v>
      </c>
      <c r="K1562" t="s">
        <v>23</v>
      </c>
      <c r="L1562" t="s">
        <v>36</v>
      </c>
      <c r="Q1562">
        <v>35.072600000000001</v>
      </c>
      <c r="R1562">
        <v>-106.5749</v>
      </c>
      <c r="S1562" t="s">
        <v>2418</v>
      </c>
    </row>
    <row r="1563" spans="1:19" x14ac:dyDescent="0.3">
      <c r="A1563" s="7">
        <v>6900</v>
      </c>
      <c r="B1563" s="7" t="str">
        <f>IF(Table2[[#This Row],[Price]]&lt;4900,"Low",
   IF(Table2[[#This Row],[Price]]&gt;=27524,"High","Mid"))</f>
        <v>Mid</v>
      </c>
      <c r="C1563" s="10">
        <v>1987</v>
      </c>
      <c r="D1563" t="s">
        <v>1370</v>
      </c>
      <c r="E1563" t="s">
        <v>2813</v>
      </c>
      <c r="F15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944</v>
      </c>
      <c r="G1563" t="s">
        <v>137</v>
      </c>
      <c r="H1563" t="s">
        <v>86</v>
      </c>
      <c r="I1563" t="s">
        <v>22</v>
      </c>
      <c r="J1563" s="14">
        <v>129999</v>
      </c>
      <c r="K1563" t="s">
        <v>23</v>
      </c>
      <c r="L1563" t="s">
        <v>78</v>
      </c>
      <c r="O1563" t="s">
        <v>44</v>
      </c>
      <c r="P1563" t="s">
        <v>68</v>
      </c>
      <c r="Q1563">
        <v>35.323999999999998</v>
      </c>
      <c r="R1563">
        <v>-106.7099</v>
      </c>
      <c r="S1563" t="s">
        <v>2814</v>
      </c>
    </row>
    <row r="1564" spans="1:19" x14ac:dyDescent="0.3">
      <c r="A1564" s="7">
        <v>7500</v>
      </c>
      <c r="B1564" s="7" t="str">
        <f>IF(Table2[[#This Row],[Price]]&lt;4900,"Low",
   IF(Table2[[#This Row],[Price]]&gt;=27524,"High","Mid"))</f>
        <v>Mid</v>
      </c>
      <c r="C1564" s="10">
        <v>2010</v>
      </c>
      <c r="D1564" t="s">
        <v>241</v>
      </c>
      <c r="E1564" t="s">
        <v>2808</v>
      </c>
      <c r="F15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 Wolfburg Edition</v>
      </c>
      <c r="G1564" t="s">
        <v>132</v>
      </c>
      <c r="H1564" t="s">
        <v>86</v>
      </c>
      <c r="I1564" t="s">
        <v>22</v>
      </c>
      <c r="J1564" s="14">
        <v>129390</v>
      </c>
      <c r="K1564" t="s">
        <v>23</v>
      </c>
      <c r="L1564" t="s">
        <v>36</v>
      </c>
      <c r="M1564" t="s">
        <v>61</v>
      </c>
      <c r="N1564" t="s">
        <v>43</v>
      </c>
      <c r="O1564" t="s">
        <v>90</v>
      </c>
      <c r="P1564" t="s">
        <v>68</v>
      </c>
      <c r="Q1564">
        <v>35.074525999999999</v>
      </c>
      <c r="R1564">
        <v>-106.552577</v>
      </c>
      <c r="S1564" t="s">
        <v>2809</v>
      </c>
    </row>
    <row r="1565" spans="1:19" x14ac:dyDescent="0.3">
      <c r="A1565" s="7">
        <v>10850</v>
      </c>
      <c r="B1565" s="7" t="str">
        <f>IF(Table2[[#This Row],[Price]]&lt;4900,"Low",
   IF(Table2[[#This Row],[Price]]&gt;=27524,"High","Mid"))</f>
        <v>Mid</v>
      </c>
      <c r="C1565" s="10">
        <v>2014</v>
      </c>
      <c r="D1565" t="s">
        <v>320</v>
      </c>
      <c r="E1565" t="s">
        <v>888</v>
      </c>
      <c r="F15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</v>
      </c>
      <c r="G1565" t="s">
        <v>137</v>
      </c>
      <c r="H1565" t="s">
        <v>86</v>
      </c>
      <c r="I1565" t="s">
        <v>22</v>
      </c>
      <c r="J1565" s="14">
        <v>118690</v>
      </c>
      <c r="K1565" t="s">
        <v>23</v>
      </c>
      <c r="L1565" t="s">
        <v>78</v>
      </c>
      <c r="M1565" s="8" t="s">
        <v>73</v>
      </c>
      <c r="P1565" t="s">
        <v>55</v>
      </c>
      <c r="Q1565">
        <v>35.072099999999999</v>
      </c>
      <c r="R1565">
        <v>-106.5278</v>
      </c>
      <c r="S1565" t="s">
        <v>2675</v>
      </c>
    </row>
    <row r="1566" spans="1:19" x14ac:dyDescent="0.3">
      <c r="A1566" s="7">
        <v>12900</v>
      </c>
      <c r="B1566" s="7" t="str">
        <f>IF(Table2[[#This Row],[Price]]&lt;4900,"Low",
   IF(Table2[[#This Row],[Price]]&gt;=27524,"High","Mid"))</f>
        <v>Mid</v>
      </c>
      <c r="C1566" s="10">
        <v>2017</v>
      </c>
      <c r="D1566" t="s">
        <v>327</v>
      </c>
      <c r="E1566" t="s">
        <v>1644</v>
      </c>
      <c r="F15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Sport Se</v>
      </c>
      <c r="G1566" t="s">
        <v>137</v>
      </c>
      <c r="H1566" t="s">
        <v>86</v>
      </c>
      <c r="I1566" t="s">
        <v>22</v>
      </c>
      <c r="J1566" s="14">
        <v>54307</v>
      </c>
      <c r="K1566" t="s">
        <v>23</v>
      </c>
      <c r="L1566" t="s">
        <v>36</v>
      </c>
      <c r="M1566" t="s">
        <v>61</v>
      </c>
      <c r="N1566" t="s">
        <v>43</v>
      </c>
      <c r="O1566" t="s">
        <v>90</v>
      </c>
      <c r="P1566" t="s">
        <v>138</v>
      </c>
      <c r="Q1566">
        <v>35.074472999999998</v>
      </c>
      <c r="R1566">
        <v>-106.552598</v>
      </c>
      <c r="S1566" t="s">
        <v>1646</v>
      </c>
    </row>
    <row r="1567" spans="1:19" x14ac:dyDescent="0.3">
      <c r="A1567" s="7">
        <v>12900</v>
      </c>
      <c r="B1567" s="7" t="str">
        <f>IF(Table2[[#This Row],[Price]]&lt;4900,"Low",
   IF(Table2[[#This Row],[Price]]&gt;=27524,"High","Mid"))</f>
        <v>Mid</v>
      </c>
      <c r="C1567" s="10">
        <v>2017</v>
      </c>
      <c r="D1567" t="s">
        <v>327</v>
      </c>
      <c r="E1567" t="s">
        <v>1644</v>
      </c>
      <c r="F15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Sport Se</v>
      </c>
      <c r="G1567" t="s">
        <v>137</v>
      </c>
      <c r="H1567" t="s">
        <v>86</v>
      </c>
      <c r="I1567" t="s">
        <v>22</v>
      </c>
      <c r="J1567" s="14">
        <v>54307</v>
      </c>
      <c r="K1567" t="s">
        <v>23</v>
      </c>
      <c r="L1567" t="s">
        <v>36</v>
      </c>
      <c r="M1567" t="s">
        <v>61</v>
      </c>
      <c r="N1567" t="s">
        <v>43</v>
      </c>
      <c r="O1567" t="s">
        <v>90</v>
      </c>
      <c r="P1567" t="s">
        <v>138</v>
      </c>
      <c r="Q1567">
        <v>35.074472999999998</v>
      </c>
      <c r="R1567">
        <v>-106.552598</v>
      </c>
      <c r="S1567" t="s">
        <v>1645</v>
      </c>
    </row>
    <row r="1568" spans="1:19" x14ac:dyDescent="0.3">
      <c r="A1568" s="7">
        <v>8450</v>
      </c>
      <c r="B1568" s="7" t="str">
        <f>IF(Table2[[#This Row],[Price]]&lt;4900,"Low",
   IF(Table2[[#This Row],[Price]]&gt;=27524,"High","Mid"))</f>
        <v>Mid</v>
      </c>
      <c r="C1568" s="10">
        <v>2009</v>
      </c>
      <c r="D1568" t="s">
        <v>205</v>
      </c>
      <c r="E1568" t="s">
        <v>1447</v>
      </c>
      <c r="F15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</v>
      </c>
      <c r="G1568" t="s">
        <v>137</v>
      </c>
      <c r="H1568" t="s">
        <v>49</v>
      </c>
      <c r="I1568" t="s">
        <v>22</v>
      </c>
      <c r="J1568" s="14">
        <v>94150</v>
      </c>
      <c r="K1568" t="s">
        <v>23</v>
      </c>
      <c r="L1568" t="s">
        <v>36</v>
      </c>
      <c r="M1568" t="s">
        <v>61</v>
      </c>
      <c r="O1568" s="8" t="s">
        <v>83</v>
      </c>
      <c r="P1568" t="s">
        <v>155</v>
      </c>
      <c r="Q1568">
        <v>35.072400000000002</v>
      </c>
      <c r="R1568">
        <v>-106.5283</v>
      </c>
      <c r="S1568" t="s">
        <v>2317</v>
      </c>
    </row>
    <row r="1569" spans="1:19" x14ac:dyDescent="0.3">
      <c r="A1569" s="7">
        <v>2400</v>
      </c>
      <c r="B1569" s="7" t="str">
        <f>IF(Table2[[#This Row],[Price]]&lt;4900,"Low",
   IF(Table2[[#This Row],[Price]]&gt;=27524,"High","Mid"))</f>
        <v>Low</v>
      </c>
      <c r="C1569" s="10">
        <v>2000</v>
      </c>
      <c r="D1569" t="s">
        <v>71</v>
      </c>
      <c r="E1569" t="s">
        <v>99</v>
      </c>
      <c r="F15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</v>
      </c>
      <c r="H1569" t="s">
        <v>41</v>
      </c>
      <c r="I1569" t="s">
        <v>22</v>
      </c>
      <c r="J1569" s="14">
        <v>207200</v>
      </c>
      <c r="K1569" t="s">
        <v>172</v>
      </c>
      <c r="L1569" t="s">
        <v>36</v>
      </c>
      <c r="M1569" t="s">
        <v>73</v>
      </c>
      <c r="N1569" t="s">
        <v>95</v>
      </c>
      <c r="O1569" t="s">
        <v>90</v>
      </c>
      <c r="P1569" t="s">
        <v>55</v>
      </c>
      <c r="Q1569">
        <v>35.134700000000002</v>
      </c>
      <c r="R1569">
        <v>-106.6427</v>
      </c>
      <c r="S1569" t="s">
        <v>3343</v>
      </c>
    </row>
    <row r="1570" spans="1:19" x14ac:dyDescent="0.3">
      <c r="A1570" s="7">
        <v>7450</v>
      </c>
      <c r="B1570" s="7" t="str">
        <f>IF(Table2[[#This Row],[Price]]&lt;4900,"Low",
   IF(Table2[[#This Row],[Price]]&gt;=27524,"High","Mid"))</f>
        <v>Mid</v>
      </c>
      <c r="C1570" s="10">
        <v>2004</v>
      </c>
      <c r="D1570" t="s">
        <v>57</v>
      </c>
      <c r="E1570" t="s">
        <v>3033</v>
      </c>
      <c r="F15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Armada</v>
      </c>
      <c r="H1570" t="s">
        <v>41</v>
      </c>
      <c r="I1570" t="s">
        <v>22</v>
      </c>
      <c r="J1570" s="14">
        <v>153277</v>
      </c>
      <c r="K1570" t="s">
        <v>23</v>
      </c>
      <c r="L1570" t="s">
        <v>36</v>
      </c>
      <c r="N1570" t="s">
        <v>95</v>
      </c>
      <c r="O1570" t="s">
        <v>90</v>
      </c>
      <c r="P1570" t="s">
        <v>68</v>
      </c>
      <c r="Q1570">
        <v>35.249299999999998</v>
      </c>
      <c r="R1570">
        <v>-106.6818</v>
      </c>
      <c r="S1570" t="s">
        <v>3047</v>
      </c>
    </row>
    <row r="1571" spans="1:19" x14ac:dyDescent="0.3">
      <c r="A1571" s="7">
        <v>1950</v>
      </c>
      <c r="B1571" s="7" t="str">
        <f>IF(Table2[[#This Row],[Price]]&lt;4900,"Low",
   IF(Table2[[#This Row],[Price]]&gt;=27524,"High","Mid"))</f>
        <v>Low</v>
      </c>
      <c r="C1571" s="10">
        <v>2000</v>
      </c>
      <c r="D1571" t="s">
        <v>47</v>
      </c>
      <c r="E1571" t="s">
        <v>353</v>
      </c>
      <c r="F15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</v>
      </c>
      <c r="G1571" t="s">
        <v>59</v>
      </c>
      <c r="H1571" t="s">
        <v>86</v>
      </c>
      <c r="I1571" t="s">
        <v>22</v>
      </c>
      <c r="J1571" s="14">
        <v>187000</v>
      </c>
      <c r="K1571" t="s">
        <v>23</v>
      </c>
      <c r="L1571" t="s">
        <v>78</v>
      </c>
      <c r="M1571" t="s">
        <v>61</v>
      </c>
      <c r="N1571" t="s">
        <v>54</v>
      </c>
      <c r="O1571" t="s">
        <v>63</v>
      </c>
      <c r="P1571" t="s">
        <v>26</v>
      </c>
      <c r="Q1571">
        <v>35.134700000000002</v>
      </c>
      <c r="R1571">
        <v>-106.6427</v>
      </c>
      <c r="S1571" t="s">
        <v>3273</v>
      </c>
    </row>
    <row r="1572" spans="1:19" x14ac:dyDescent="0.3">
      <c r="A1572" s="7">
        <v>3400</v>
      </c>
      <c r="B1572" s="7" t="str">
        <f>IF(Table2[[#This Row],[Price]]&lt;4900,"Low",
   IF(Table2[[#This Row],[Price]]&gt;=27524,"High","Mid"))</f>
        <v>Low</v>
      </c>
      <c r="C1572" s="10">
        <v>1986</v>
      </c>
      <c r="E1572" t="s">
        <v>3147</v>
      </c>
      <c r="F15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Isuzu Trooper</v>
      </c>
      <c r="G1572" t="s">
        <v>172</v>
      </c>
      <c r="H1572" t="s">
        <v>86</v>
      </c>
      <c r="I1572" t="s">
        <v>22</v>
      </c>
      <c r="J1572" s="14">
        <v>168000</v>
      </c>
      <c r="K1572" t="s">
        <v>172</v>
      </c>
      <c r="L1572" t="s">
        <v>78</v>
      </c>
      <c r="M1572" t="s">
        <v>73</v>
      </c>
      <c r="N1572" t="s">
        <v>62</v>
      </c>
      <c r="O1572" t="s">
        <v>90</v>
      </c>
      <c r="P1572" t="s">
        <v>463</v>
      </c>
      <c r="Q1572">
        <v>35.134700000000002</v>
      </c>
      <c r="R1572">
        <v>-106.6427</v>
      </c>
      <c r="S1572" t="s">
        <v>3148</v>
      </c>
    </row>
    <row r="1573" spans="1:19" x14ac:dyDescent="0.3">
      <c r="A1573" s="7">
        <v>3950</v>
      </c>
      <c r="B1573" s="7" t="str">
        <f>IF(Table2[[#This Row],[Price]]&lt;4900,"Low",
   IF(Table2[[#This Row],[Price]]&gt;=27524,"High","Mid"))</f>
        <v>Low</v>
      </c>
      <c r="C1573" s="10">
        <v>2006</v>
      </c>
      <c r="D1573" t="s">
        <v>390</v>
      </c>
      <c r="E1573" t="s">
        <v>3349</v>
      </c>
      <c r="F15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Pilot Ex-L</v>
      </c>
      <c r="I1573" t="s">
        <v>22</v>
      </c>
      <c r="J1573" s="14">
        <v>209000</v>
      </c>
      <c r="K1573" t="s">
        <v>23</v>
      </c>
      <c r="L1573" t="s">
        <v>36</v>
      </c>
      <c r="N1573" s="8" t="s">
        <v>110</v>
      </c>
      <c r="Q1573">
        <v>35.072600000000001</v>
      </c>
      <c r="R1573">
        <v>-106.5749</v>
      </c>
      <c r="S1573" t="s">
        <v>3350</v>
      </c>
    </row>
    <row r="1574" spans="1:19" x14ac:dyDescent="0.3">
      <c r="A1574" s="7">
        <v>10850</v>
      </c>
      <c r="B1574" s="7" t="str">
        <f>IF(Table2[[#This Row],[Price]]&lt;4900,"Low",
   IF(Table2[[#This Row],[Price]]&gt;=27524,"High","Mid"))</f>
        <v>Mid</v>
      </c>
      <c r="C1574" s="10">
        <v>2009</v>
      </c>
      <c r="D1574" t="s">
        <v>320</v>
      </c>
      <c r="E1574" t="s">
        <v>2703</v>
      </c>
      <c r="F15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 Wrx</v>
      </c>
      <c r="G1574" t="s">
        <v>137</v>
      </c>
      <c r="H1574" t="s">
        <v>86</v>
      </c>
      <c r="I1574" t="s">
        <v>22</v>
      </c>
      <c r="J1574" s="14">
        <v>139751</v>
      </c>
      <c r="K1574" t="s">
        <v>23</v>
      </c>
      <c r="L1574" t="s">
        <v>78</v>
      </c>
      <c r="M1574" s="8" t="s">
        <v>73</v>
      </c>
      <c r="P1574" t="s">
        <v>55</v>
      </c>
      <c r="Q1574">
        <v>35.072400000000002</v>
      </c>
      <c r="R1574">
        <v>-106.52809999999999</v>
      </c>
      <c r="S1574" t="s">
        <v>2901</v>
      </c>
    </row>
    <row r="1575" spans="1:19" x14ac:dyDescent="0.3">
      <c r="A1575" s="7">
        <v>6900</v>
      </c>
      <c r="B1575" s="7" t="str">
        <f>IF(Table2[[#This Row],[Price]]&lt;4900,"Low",
   IF(Table2[[#This Row],[Price]]&gt;=27524,"High","Mid"))</f>
        <v>Mid</v>
      </c>
      <c r="C1575" s="10">
        <v>2004</v>
      </c>
      <c r="D1575" t="s">
        <v>51</v>
      </c>
      <c r="E1575" t="s">
        <v>2960</v>
      </c>
      <c r="F15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I1575" t="s">
        <v>22</v>
      </c>
      <c r="J1575" s="14">
        <v>177000</v>
      </c>
      <c r="K1575" t="s">
        <v>23</v>
      </c>
      <c r="L1575" t="s">
        <v>36</v>
      </c>
      <c r="N1575" s="8" t="s">
        <v>902</v>
      </c>
      <c r="Q1575">
        <v>35.134700000000002</v>
      </c>
      <c r="R1575">
        <v>-106.6427</v>
      </c>
      <c r="S1575" t="s">
        <v>3207</v>
      </c>
    </row>
    <row r="1576" spans="1:19" x14ac:dyDescent="0.3">
      <c r="A1576" s="7">
        <v>7500</v>
      </c>
      <c r="B1576" s="7" t="str">
        <f>IF(Table2[[#This Row],[Price]]&lt;4900,"Low",
   IF(Table2[[#This Row],[Price]]&gt;=27524,"High","Mid"))</f>
        <v>Mid</v>
      </c>
      <c r="C1576" s="10">
        <v>2001</v>
      </c>
      <c r="D1576" t="s">
        <v>20</v>
      </c>
      <c r="E1576" t="s">
        <v>625</v>
      </c>
      <c r="F15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576" s="8" t="s">
        <v>41</v>
      </c>
      <c r="I1576" t="s">
        <v>22</v>
      </c>
      <c r="J1576" s="14">
        <v>126000</v>
      </c>
      <c r="K1576" t="s">
        <v>23</v>
      </c>
      <c r="L1576" t="s">
        <v>36</v>
      </c>
      <c r="M1576" s="8" t="s">
        <v>42</v>
      </c>
      <c r="N1576" s="8" t="s">
        <v>83</v>
      </c>
      <c r="Q1576">
        <v>35.134700000000002</v>
      </c>
      <c r="R1576">
        <v>-106.6427</v>
      </c>
      <c r="S1576" t="s">
        <v>2773</v>
      </c>
    </row>
    <row r="1577" spans="1:19" x14ac:dyDescent="0.3">
      <c r="A1577" s="7">
        <v>12495</v>
      </c>
      <c r="B1577" s="7" t="str">
        <f>IF(Table2[[#This Row],[Price]]&lt;4900,"Low",
   IF(Table2[[#This Row],[Price]]&gt;=27524,"High","Mid"))</f>
        <v>Mid</v>
      </c>
      <c r="C1577" s="10">
        <v>2001</v>
      </c>
      <c r="D1577" t="s">
        <v>20</v>
      </c>
      <c r="E1577" t="s">
        <v>2978</v>
      </c>
      <c r="F15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</v>
      </c>
      <c r="H1577" t="s">
        <v>41</v>
      </c>
      <c r="I1577" t="s">
        <v>30</v>
      </c>
      <c r="J1577" s="14">
        <v>178000</v>
      </c>
      <c r="K1577" t="s">
        <v>23</v>
      </c>
      <c r="L1577" t="s">
        <v>36</v>
      </c>
      <c r="M1577" t="s">
        <v>42</v>
      </c>
      <c r="P1577" t="s">
        <v>45</v>
      </c>
      <c r="Q1577">
        <v>35.389000000000003</v>
      </c>
      <c r="R1577">
        <v>-106.35169999999999</v>
      </c>
      <c r="S1577" t="s">
        <v>3219</v>
      </c>
    </row>
    <row r="1578" spans="1:19" x14ac:dyDescent="0.3">
      <c r="A1578" s="7">
        <v>8900</v>
      </c>
      <c r="B1578" s="7" t="str">
        <f>IF(Table2[[#This Row],[Price]]&lt;4900,"Low",
   IF(Table2[[#This Row],[Price]]&gt;=27524,"High","Mid"))</f>
        <v>Mid</v>
      </c>
      <c r="C1578" s="10">
        <v>2012</v>
      </c>
      <c r="D1578" t="s">
        <v>174</v>
      </c>
      <c r="E1578" t="s">
        <v>1213</v>
      </c>
      <c r="F15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</v>
      </c>
      <c r="G1578" t="s">
        <v>137</v>
      </c>
      <c r="I1578" t="s">
        <v>22</v>
      </c>
      <c r="J1578" s="14">
        <v>122000</v>
      </c>
      <c r="K1578" t="s">
        <v>172</v>
      </c>
      <c r="L1578" t="s">
        <v>36</v>
      </c>
      <c r="N1578" s="8" t="s">
        <v>95</v>
      </c>
      <c r="O1578" s="8" t="s">
        <v>90</v>
      </c>
      <c r="P1578" t="s">
        <v>55</v>
      </c>
      <c r="Q1578">
        <v>35.081800000000001</v>
      </c>
      <c r="R1578">
        <v>-106.6482</v>
      </c>
      <c r="S1578" t="s">
        <v>2717</v>
      </c>
    </row>
    <row r="1579" spans="1:19" x14ac:dyDescent="0.3">
      <c r="A1579" s="7">
        <v>15995</v>
      </c>
      <c r="B1579" s="7" t="str">
        <f>IF(Table2[[#This Row],[Price]]&lt;4900,"Low",
   IF(Table2[[#This Row],[Price]]&gt;=27524,"High","Mid"))</f>
        <v>Mid</v>
      </c>
      <c r="C1579" s="10">
        <v>2009</v>
      </c>
      <c r="D1579" t="s">
        <v>20</v>
      </c>
      <c r="E1579" t="s">
        <v>625</v>
      </c>
      <c r="F15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579" s="8" t="s">
        <v>41</v>
      </c>
      <c r="I1579" t="s">
        <v>24</v>
      </c>
      <c r="J1579" s="14">
        <v>208469</v>
      </c>
      <c r="K1579" t="s">
        <v>23</v>
      </c>
      <c r="L1579" t="s">
        <v>36</v>
      </c>
      <c r="M1579" t="s">
        <v>73</v>
      </c>
      <c r="N1579" s="8" t="s">
        <v>83</v>
      </c>
      <c r="O1579" t="s">
        <v>83</v>
      </c>
      <c r="P1579" t="s">
        <v>26</v>
      </c>
      <c r="Q1579">
        <v>35.087685</v>
      </c>
      <c r="R1579">
        <v>-106.594475</v>
      </c>
      <c r="S1579" t="s">
        <v>3347</v>
      </c>
    </row>
    <row r="1580" spans="1:19" x14ac:dyDescent="0.3">
      <c r="A1580" s="7">
        <v>3800</v>
      </c>
      <c r="B1580" s="7" t="str">
        <f>IF(Table2[[#This Row],[Price]]&lt;4900,"Low",
   IF(Table2[[#This Row],[Price]]&gt;=27524,"High","Mid"))</f>
        <v>Low</v>
      </c>
      <c r="C1580" s="10">
        <v>2004</v>
      </c>
      <c r="D1580" t="s">
        <v>51</v>
      </c>
      <c r="E1580" t="s">
        <v>2857</v>
      </c>
      <c r="F15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Monte Carlo Ss</v>
      </c>
      <c r="G1580" t="s">
        <v>59</v>
      </c>
      <c r="H1580" t="s">
        <v>49</v>
      </c>
      <c r="I1580" t="s">
        <v>22</v>
      </c>
      <c r="J1580" s="14">
        <v>148000</v>
      </c>
      <c r="K1580" t="s">
        <v>23</v>
      </c>
      <c r="L1580" t="s">
        <v>36</v>
      </c>
      <c r="O1580" s="8" t="s">
        <v>83</v>
      </c>
      <c r="P1580" t="s">
        <v>138</v>
      </c>
      <c r="Q1580">
        <v>35.150599999999997</v>
      </c>
      <c r="R1580">
        <v>-106.569</v>
      </c>
      <c r="S1580" t="s">
        <v>2985</v>
      </c>
    </row>
    <row r="1581" spans="1:19" x14ac:dyDescent="0.3">
      <c r="A1581" s="7">
        <v>7950</v>
      </c>
      <c r="B1581" s="7" t="str">
        <f>IF(Table2[[#This Row],[Price]]&lt;4900,"Low",
   IF(Table2[[#This Row],[Price]]&gt;=27524,"High","Mid"))</f>
        <v>Mid</v>
      </c>
      <c r="C1581" s="10">
        <v>2007</v>
      </c>
      <c r="D1581" t="s">
        <v>493</v>
      </c>
      <c r="E1581" t="s">
        <v>2342</v>
      </c>
      <c r="F15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Aura</v>
      </c>
      <c r="I1581" t="s">
        <v>22</v>
      </c>
      <c r="J1581" s="14">
        <v>96304</v>
      </c>
      <c r="K1581" t="s">
        <v>23</v>
      </c>
      <c r="L1581" t="s">
        <v>36</v>
      </c>
      <c r="O1581" t="s">
        <v>63</v>
      </c>
      <c r="Q1581">
        <v>35.185090000000002</v>
      </c>
      <c r="R1581">
        <v>-106.58499999999999</v>
      </c>
      <c r="S1581" t="s">
        <v>2344</v>
      </c>
    </row>
    <row r="1582" spans="1:19" x14ac:dyDescent="0.3">
      <c r="A1582" s="7">
        <v>900</v>
      </c>
      <c r="B1582" s="7" t="str">
        <f>IF(Table2[[#This Row],[Price]]&lt;4900,"Low",
   IF(Table2[[#This Row],[Price]]&gt;=27524,"High","Mid"))</f>
        <v>Low</v>
      </c>
      <c r="C1582" s="10">
        <v>1994</v>
      </c>
      <c r="D1582" t="s">
        <v>57</v>
      </c>
      <c r="E1582" t="s">
        <v>58</v>
      </c>
      <c r="F15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</v>
      </c>
      <c r="G1582" t="s">
        <v>40</v>
      </c>
      <c r="H1582" t="s">
        <v>86</v>
      </c>
      <c r="I1582" t="s">
        <v>22</v>
      </c>
      <c r="J1582" s="14">
        <v>200000</v>
      </c>
      <c r="K1582" t="s">
        <v>23</v>
      </c>
      <c r="L1582" t="s">
        <v>36</v>
      </c>
      <c r="M1582" t="s">
        <v>61</v>
      </c>
      <c r="N1582" t="s">
        <v>62</v>
      </c>
      <c r="P1582" t="s">
        <v>463</v>
      </c>
      <c r="Q1582">
        <v>35.017200000000003</v>
      </c>
      <c r="R1582">
        <v>-106.6853</v>
      </c>
      <c r="S1582" t="s">
        <v>3317</v>
      </c>
    </row>
    <row r="1583" spans="1:19" x14ac:dyDescent="0.3">
      <c r="A1583" s="7">
        <v>17900</v>
      </c>
      <c r="B1583" s="7" t="str">
        <f>IF(Table2[[#This Row],[Price]]&lt;4900,"Low",
   IF(Table2[[#This Row],[Price]]&gt;=27524,"High","Mid"))</f>
        <v>Mid</v>
      </c>
      <c r="C1583" s="10">
        <v>2014</v>
      </c>
      <c r="D1583" t="s">
        <v>57</v>
      </c>
      <c r="E1583" t="s">
        <v>2396</v>
      </c>
      <c r="F15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Xterra</v>
      </c>
      <c r="G1583" t="s">
        <v>59</v>
      </c>
      <c r="H1583" t="s">
        <v>49</v>
      </c>
      <c r="I1583" t="s">
        <v>22</v>
      </c>
      <c r="J1583" s="14">
        <v>99300</v>
      </c>
      <c r="K1583" t="s">
        <v>23</v>
      </c>
      <c r="L1583" t="s">
        <v>36</v>
      </c>
      <c r="M1583" t="s">
        <v>73</v>
      </c>
      <c r="O1583" s="8" t="s">
        <v>63</v>
      </c>
      <c r="P1583" t="s">
        <v>97</v>
      </c>
      <c r="Q1583">
        <v>35.189382000000002</v>
      </c>
      <c r="R1583">
        <v>-106.683941</v>
      </c>
      <c r="S1583" t="s">
        <v>2397</v>
      </c>
    </row>
    <row r="1584" spans="1:19" x14ac:dyDescent="0.3">
      <c r="A1584" s="7">
        <v>3750</v>
      </c>
      <c r="B1584" s="7" t="str">
        <f>IF(Table2[[#This Row],[Price]]&lt;4900,"Low",
   IF(Table2[[#This Row],[Price]]&gt;=27524,"High","Mid"))</f>
        <v>Low</v>
      </c>
      <c r="C1584" s="10">
        <v>2013</v>
      </c>
      <c r="D1584" t="s">
        <v>20</v>
      </c>
      <c r="E1584" t="s">
        <v>1449</v>
      </c>
      <c r="F15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</v>
      </c>
      <c r="G1584" t="s">
        <v>59</v>
      </c>
      <c r="H1584" t="s">
        <v>86</v>
      </c>
      <c r="I1584" t="s">
        <v>22</v>
      </c>
      <c r="J1584" s="14">
        <v>123500</v>
      </c>
      <c r="K1584" t="s">
        <v>172</v>
      </c>
      <c r="L1584" t="s">
        <v>36</v>
      </c>
      <c r="M1584" t="s">
        <v>61</v>
      </c>
      <c r="N1584" t="s">
        <v>62</v>
      </c>
      <c r="O1584" t="s">
        <v>129</v>
      </c>
      <c r="P1584" t="s">
        <v>68</v>
      </c>
      <c r="Q1584">
        <v>35.055441000000002</v>
      </c>
      <c r="R1584">
        <v>-106.55948600000001</v>
      </c>
      <c r="S1584" t="s">
        <v>2736</v>
      </c>
    </row>
    <row r="1585" spans="1:19" x14ac:dyDescent="0.3">
      <c r="A1585" s="7">
        <v>10995</v>
      </c>
      <c r="B1585" s="7" t="str">
        <f>IF(Table2[[#This Row],[Price]]&lt;4900,"Low",
   IF(Table2[[#This Row],[Price]]&gt;=27524,"High","Mid"))</f>
        <v>Mid</v>
      </c>
      <c r="C1585" s="10">
        <v>2014</v>
      </c>
      <c r="D1585" t="s">
        <v>241</v>
      </c>
      <c r="E1585" t="s">
        <v>446</v>
      </c>
      <c r="F15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1585" t="s">
        <v>22</v>
      </c>
      <c r="J1585" s="14">
        <v>78498</v>
      </c>
      <c r="K1585" t="s">
        <v>23</v>
      </c>
      <c r="L1585" t="s">
        <v>36</v>
      </c>
      <c r="N1585" t="s">
        <v>62</v>
      </c>
      <c r="O1585" t="s">
        <v>63</v>
      </c>
      <c r="P1585" t="s">
        <v>68</v>
      </c>
      <c r="Q1585">
        <v>35.087685</v>
      </c>
      <c r="R1585">
        <v>-106.594475</v>
      </c>
      <c r="S1585" t="s">
        <v>2065</v>
      </c>
    </row>
    <row r="1586" spans="1:19" x14ac:dyDescent="0.3">
      <c r="A1586" s="7">
        <v>12900</v>
      </c>
      <c r="B1586" s="7" t="str">
        <f>IF(Table2[[#This Row],[Price]]&lt;4900,"Low",
   IF(Table2[[#This Row],[Price]]&gt;=27524,"High","Mid"))</f>
        <v>Mid</v>
      </c>
      <c r="C1586" s="10">
        <v>2010</v>
      </c>
      <c r="D1586" t="s">
        <v>390</v>
      </c>
      <c r="E1586" t="s">
        <v>2385</v>
      </c>
      <c r="F15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Pilot Ex</v>
      </c>
      <c r="G1586" t="s">
        <v>137</v>
      </c>
      <c r="H1586" t="s">
        <v>49</v>
      </c>
      <c r="I1586" t="s">
        <v>22</v>
      </c>
      <c r="J1586" s="14">
        <v>99000</v>
      </c>
      <c r="K1586" t="s">
        <v>23</v>
      </c>
      <c r="L1586" t="s">
        <v>36</v>
      </c>
      <c r="M1586" t="s">
        <v>61</v>
      </c>
      <c r="N1586" t="s">
        <v>43</v>
      </c>
      <c r="O1586" t="s">
        <v>90</v>
      </c>
      <c r="Q1586">
        <v>35.163494</v>
      </c>
      <c r="R1586">
        <v>-106.529617</v>
      </c>
      <c r="S1586" t="s">
        <v>2386</v>
      </c>
    </row>
    <row r="1587" spans="1:19" x14ac:dyDescent="0.3">
      <c r="A1587" s="7">
        <v>6200</v>
      </c>
      <c r="B1587" s="7" t="str">
        <f>IF(Table2[[#This Row],[Price]]&lt;4900,"Low",
   IF(Table2[[#This Row],[Price]]&gt;=27524,"High","Mid"))</f>
        <v>Mid</v>
      </c>
      <c r="C1587" s="10">
        <v>2016</v>
      </c>
      <c r="D1587" t="s">
        <v>20</v>
      </c>
      <c r="E1587" t="s">
        <v>804</v>
      </c>
      <c r="F15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</v>
      </c>
      <c r="G1587" t="s">
        <v>137</v>
      </c>
      <c r="H1587" t="s">
        <v>86</v>
      </c>
      <c r="I1587" t="s">
        <v>22</v>
      </c>
      <c r="J1587" s="14">
        <v>59000</v>
      </c>
      <c r="K1587" t="s">
        <v>172</v>
      </c>
      <c r="L1587" t="s">
        <v>36</v>
      </c>
      <c r="M1587" t="s">
        <v>61</v>
      </c>
      <c r="P1587" t="s">
        <v>68</v>
      </c>
      <c r="Q1587">
        <v>35.014837999999997</v>
      </c>
      <c r="R1587">
        <v>-106.647801</v>
      </c>
      <c r="S1587" t="s">
        <v>1731</v>
      </c>
    </row>
    <row r="1588" spans="1:19" x14ac:dyDescent="0.3">
      <c r="A1588" s="7">
        <v>19950</v>
      </c>
      <c r="B1588" s="7" t="str">
        <f>IF(Table2[[#This Row],[Price]]&lt;4900,"Low",
   IF(Table2[[#This Row],[Price]]&gt;=27524,"High","Mid"))</f>
        <v>Mid</v>
      </c>
      <c r="C1588" s="10">
        <v>2013</v>
      </c>
      <c r="D1588" t="s">
        <v>483</v>
      </c>
      <c r="E1588" t="s">
        <v>1904</v>
      </c>
      <c r="F15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Fx37</v>
      </c>
      <c r="G1588" t="s">
        <v>59</v>
      </c>
      <c r="H1588" t="s">
        <v>49</v>
      </c>
      <c r="I1588" t="s">
        <v>22</v>
      </c>
      <c r="J1588" s="14">
        <v>68969</v>
      </c>
      <c r="K1588" t="s">
        <v>23</v>
      </c>
      <c r="L1588" t="s">
        <v>36</v>
      </c>
      <c r="M1588" t="s">
        <v>73</v>
      </c>
      <c r="N1588" t="s">
        <v>95</v>
      </c>
      <c r="O1588" t="s">
        <v>90</v>
      </c>
      <c r="P1588" t="s">
        <v>1905</v>
      </c>
      <c r="Q1588">
        <v>35.082520000000002</v>
      </c>
      <c r="R1588">
        <v>-106.5518</v>
      </c>
      <c r="S1588" t="s">
        <v>1906</v>
      </c>
    </row>
    <row r="1589" spans="1:19" x14ac:dyDescent="0.3">
      <c r="A1589" s="7">
        <v>13998</v>
      </c>
      <c r="B1589" s="7" t="str">
        <f>IF(Table2[[#This Row],[Price]]&lt;4900,"Low",
   IF(Table2[[#This Row],[Price]]&gt;=27524,"High","Mid"))</f>
        <v>Mid</v>
      </c>
      <c r="C1589" s="10">
        <v>2008</v>
      </c>
      <c r="D1589" t="s">
        <v>47</v>
      </c>
      <c r="E1589" t="s">
        <v>764</v>
      </c>
      <c r="F15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G1589" t="s">
        <v>59</v>
      </c>
      <c r="H1589" t="s">
        <v>49</v>
      </c>
      <c r="I1589" t="s">
        <v>22</v>
      </c>
      <c r="J1589" s="14">
        <v>181805</v>
      </c>
      <c r="K1589" t="s">
        <v>23</v>
      </c>
      <c r="L1589" t="s">
        <v>36</v>
      </c>
      <c r="M1589" t="s">
        <v>73</v>
      </c>
      <c r="N1589" t="s">
        <v>95</v>
      </c>
      <c r="O1589" t="s">
        <v>90</v>
      </c>
      <c r="P1589" t="s">
        <v>26</v>
      </c>
      <c r="Q1589">
        <v>35.082520000000002</v>
      </c>
      <c r="R1589">
        <v>-106.5518</v>
      </c>
      <c r="S1589" t="s">
        <v>3259</v>
      </c>
    </row>
    <row r="1590" spans="1:19" x14ac:dyDescent="0.3">
      <c r="A1590" s="7">
        <v>27998</v>
      </c>
      <c r="B1590" s="7" t="str">
        <f>IF(Table2[[#This Row],[Price]]&lt;4900,"Low",
   IF(Table2[[#This Row],[Price]]&gt;=27524,"High","Mid"))</f>
        <v>High</v>
      </c>
      <c r="C1590" s="10">
        <v>2017</v>
      </c>
      <c r="D1590" t="s">
        <v>169</v>
      </c>
      <c r="E1590" t="s">
        <v>157</v>
      </c>
      <c r="F15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590" t="s">
        <v>59</v>
      </c>
      <c r="H1590" t="s">
        <v>49</v>
      </c>
      <c r="I1590" t="s">
        <v>22</v>
      </c>
      <c r="J1590" s="14">
        <v>53010</v>
      </c>
      <c r="K1590" t="s">
        <v>23</v>
      </c>
      <c r="L1590" t="s">
        <v>36</v>
      </c>
      <c r="M1590" t="s">
        <v>73</v>
      </c>
      <c r="N1590" t="s">
        <v>95</v>
      </c>
      <c r="O1590" t="s">
        <v>96</v>
      </c>
      <c r="P1590" t="s">
        <v>55</v>
      </c>
      <c r="Q1590">
        <v>35.082520000000002</v>
      </c>
      <c r="R1590">
        <v>-106.5518</v>
      </c>
      <c r="S1590" t="s">
        <v>1620</v>
      </c>
    </row>
    <row r="1591" spans="1:19" x14ac:dyDescent="0.3">
      <c r="A1591" s="7">
        <v>12998</v>
      </c>
      <c r="B1591" s="7" t="str">
        <f>IF(Table2[[#This Row],[Price]]&lt;4900,"Low",
   IF(Table2[[#This Row],[Price]]&gt;=27524,"High","Mid"))</f>
        <v>Mid</v>
      </c>
      <c r="C1591" s="10">
        <v>2008</v>
      </c>
      <c r="D1591" t="s">
        <v>290</v>
      </c>
      <c r="E1591" t="s">
        <v>2636</v>
      </c>
      <c r="F15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Gs 350</v>
      </c>
      <c r="G1591" t="s">
        <v>59</v>
      </c>
      <c r="H1591" t="s">
        <v>49</v>
      </c>
      <c r="I1591" t="s">
        <v>22</v>
      </c>
      <c r="J1591" s="14">
        <v>115243</v>
      </c>
      <c r="K1591" t="s">
        <v>23</v>
      </c>
      <c r="L1591" t="s">
        <v>36</v>
      </c>
      <c r="M1591" t="s">
        <v>42</v>
      </c>
      <c r="O1591" t="s">
        <v>63</v>
      </c>
      <c r="P1591" t="s">
        <v>26</v>
      </c>
      <c r="Q1591">
        <v>35.082520000000002</v>
      </c>
      <c r="R1591">
        <v>-106.5518</v>
      </c>
      <c r="S1591" t="s">
        <v>2637</v>
      </c>
    </row>
    <row r="1592" spans="1:19" x14ac:dyDescent="0.3">
      <c r="A1592" s="7">
        <v>14950</v>
      </c>
      <c r="B1592" s="7" t="str">
        <f>IF(Table2[[#This Row],[Price]]&lt;4900,"Low",
   IF(Table2[[#This Row],[Price]]&gt;=27524,"High","Mid"))</f>
        <v>Mid</v>
      </c>
      <c r="C1592" s="10">
        <v>2015</v>
      </c>
      <c r="D1592" t="s">
        <v>211</v>
      </c>
      <c r="E1592" t="s">
        <v>1023</v>
      </c>
      <c r="F15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G1592" t="s">
        <v>59</v>
      </c>
      <c r="H1592" t="s">
        <v>86</v>
      </c>
      <c r="I1592" t="s">
        <v>22</v>
      </c>
      <c r="J1592" s="14">
        <v>81951</v>
      </c>
      <c r="K1592" t="s">
        <v>23</v>
      </c>
      <c r="L1592" t="s">
        <v>36</v>
      </c>
      <c r="M1592" t="s">
        <v>73</v>
      </c>
      <c r="O1592" t="s">
        <v>63</v>
      </c>
      <c r="P1592" t="s">
        <v>55</v>
      </c>
      <c r="Q1592">
        <v>35.082520000000002</v>
      </c>
      <c r="R1592">
        <v>-106.5518</v>
      </c>
      <c r="S1592" t="s">
        <v>2127</v>
      </c>
    </row>
    <row r="1593" spans="1:19" x14ac:dyDescent="0.3">
      <c r="A1593" s="7">
        <v>15950</v>
      </c>
      <c r="B1593" s="7" t="str">
        <f>IF(Table2[[#This Row],[Price]]&lt;4900,"Low",
   IF(Table2[[#This Row],[Price]]&gt;=27524,"High","Mid"))</f>
        <v>Mid</v>
      </c>
      <c r="C1593" s="10">
        <v>2015</v>
      </c>
      <c r="D1593" t="s">
        <v>211</v>
      </c>
      <c r="E1593" t="s">
        <v>1721</v>
      </c>
      <c r="F15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Q5</v>
      </c>
      <c r="G1593" t="s">
        <v>59</v>
      </c>
      <c r="H1593" t="s">
        <v>86</v>
      </c>
      <c r="I1593" t="s">
        <v>22</v>
      </c>
      <c r="J1593" s="14">
        <v>86254</v>
      </c>
      <c r="K1593" t="s">
        <v>23</v>
      </c>
      <c r="L1593" t="s">
        <v>36</v>
      </c>
      <c r="M1593" t="s">
        <v>73</v>
      </c>
      <c r="N1593" t="s">
        <v>95</v>
      </c>
      <c r="O1593" t="s">
        <v>90</v>
      </c>
      <c r="P1593" t="s">
        <v>138</v>
      </c>
      <c r="Q1593">
        <v>35.082520000000002</v>
      </c>
      <c r="R1593">
        <v>-106.5518</v>
      </c>
      <c r="S1593" t="s">
        <v>2200</v>
      </c>
    </row>
    <row r="1594" spans="1:19" x14ac:dyDescent="0.3">
      <c r="A1594" s="7">
        <v>7950</v>
      </c>
      <c r="B1594" s="7" t="str">
        <f>IF(Table2[[#This Row],[Price]]&lt;4900,"Low",
   IF(Table2[[#This Row],[Price]]&gt;=27524,"High","Mid"))</f>
        <v>Mid</v>
      </c>
      <c r="C1594" s="10">
        <v>2006</v>
      </c>
      <c r="D1594" t="s">
        <v>390</v>
      </c>
      <c r="E1594" t="s">
        <v>2563</v>
      </c>
      <c r="F15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Sdn</v>
      </c>
      <c r="G1594" t="s">
        <v>59</v>
      </c>
      <c r="H1594" t="s">
        <v>49</v>
      </c>
      <c r="I1594" t="s">
        <v>22</v>
      </c>
      <c r="J1594" s="14">
        <v>110199</v>
      </c>
      <c r="K1594" t="s">
        <v>23</v>
      </c>
      <c r="L1594" t="s">
        <v>36</v>
      </c>
      <c r="M1594" t="s">
        <v>61</v>
      </c>
      <c r="N1594" s="8" t="s">
        <v>43</v>
      </c>
      <c r="O1594" s="8" t="s">
        <v>83</v>
      </c>
      <c r="P1594" t="s">
        <v>256</v>
      </c>
      <c r="Q1594">
        <v>35.082520000000002</v>
      </c>
      <c r="R1594">
        <v>-106.5518</v>
      </c>
      <c r="S1594" t="s">
        <v>2564</v>
      </c>
    </row>
    <row r="1595" spans="1:19" x14ac:dyDescent="0.3">
      <c r="A1595" s="7">
        <v>12950</v>
      </c>
      <c r="B1595" s="7" t="str">
        <f>IF(Table2[[#This Row],[Price]]&lt;4900,"Low",
   IF(Table2[[#This Row],[Price]]&gt;=27524,"High","Mid"))</f>
        <v>Mid</v>
      </c>
      <c r="C1595" s="10">
        <v>2008</v>
      </c>
      <c r="D1595" t="s">
        <v>208</v>
      </c>
      <c r="E1595" t="s">
        <v>1736</v>
      </c>
      <c r="F15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</v>
      </c>
      <c r="G1595" t="s">
        <v>59</v>
      </c>
      <c r="H1595" t="s">
        <v>49</v>
      </c>
      <c r="I1595" t="s">
        <v>22</v>
      </c>
      <c r="J1595" s="14">
        <v>82190</v>
      </c>
      <c r="K1595" t="s">
        <v>23</v>
      </c>
      <c r="L1595" t="s">
        <v>36</v>
      </c>
      <c r="M1595" t="s">
        <v>42</v>
      </c>
      <c r="N1595" t="s">
        <v>43</v>
      </c>
      <c r="O1595" t="s">
        <v>149</v>
      </c>
      <c r="P1595" t="s">
        <v>45</v>
      </c>
      <c r="Q1595">
        <v>35.082520000000002</v>
      </c>
      <c r="R1595">
        <v>-106.5518</v>
      </c>
      <c r="S1595" t="s">
        <v>2134</v>
      </c>
    </row>
    <row r="1596" spans="1:19" x14ac:dyDescent="0.3">
      <c r="A1596" s="7">
        <v>11998</v>
      </c>
      <c r="B1596" s="7" t="str">
        <f>IF(Table2[[#This Row],[Price]]&lt;4900,"Low",
   IF(Table2[[#This Row],[Price]]&gt;=27524,"High","Mid"))</f>
        <v>Mid</v>
      </c>
      <c r="C1596" s="10">
        <v>2013</v>
      </c>
      <c r="D1596" t="s">
        <v>211</v>
      </c>
      <c r="E1596" t="s">
        <v>1023</v>
      </c>
      <c r="F15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G1596" t="s">
        <v>59</v>
      </c>
      <c r="H1596" t="s">
        <v>86</v>
      </c>
      <c r="I1596" t="s">
        <v>22</v>
      </c>
      <c r="J1596" s="14">
        <v>107859</v>
      </c>
      <c r="K1596" t="s">
        <v>23</v>
      </c>
      <c r="L1596" t="s">
        <v>36</v>
      </c>
      <c r="M1596" t="s">
        <v>61</v>
      </c>
      <c r="O1596" t="s">
        <v>63</v>
      </c>
      <c r="P1596" t="s">
        <v>26</v>
      </c>
      <c r="Q1596">
        <v>35.082520000000002</v>
      </c>
      <c r="R1596">
        <v>-106.5518</v>
      </c>
      <c r="S1596" t="s">
        <v>2510</v>
      </c>
    </row>
    <row r="1597" spans="1:19" x14ac:dyDescent="0.3">
      <c r="A1597" s="7">
        <v>33950</v>
      </c>
      <c r="B1597" s="7" t="str">
        <f>IF(Table2[[#This Row],[Price]]&lt;4900,"Low",
   IF(Table2[[#This Row],[Price]]&gt;=27524,"High","Mid"))</f>
        <v>High</v>
      </c>
      <c r="C1597" s="10">
        <v>2006</v>
      </c>
      <c r="D1597" t="s">
        <v>51</v>
      </c>
      <c r="E1597" t="s">
        <v>2318</v>
      </c>
      <c r="F15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2500Hd</v>
      </c>
      <c r="G1597" t="s">
        <v>59</v>
      </c>
      <c r="H1597" t="s">
        <v>41</v>
      </c>
      <c r="I1597" t="s">
        <v>30</v>
      </c>
      <c r="J1597" s="14">
        <v>94348</v>
      </c>
      <c r="K1597" t="s">
        <v>23</v>
      </c>
      <c r="L1597" t="s">
        <v>36</v>
      </c>
      <c r="M1597" t="s">
        <v>73</v>
      </c>
      <c r="N1597" t="s">
        <v>95</v>
      </c>
      <c r="O1597" t="s">
        <v>96</v>
      </c>
      <c r="P1597" t="s">
        <v>256</v>
      </c>
      <c r="Q1597">
        <v>35.082520000000002</v>
      </c>
      <c r="R1597">
        <v>-106.5518</v>
      </c>
      <c r="S1597" t="s">
        <v>2319</v>
      </c>
    </row>
    <row r="1598" spans="1:19" x14ac:dyDescent="0.3">
      <c r="A1598" s="7">
        <v>29998</v>
      </c>
      <c r="B1598" s="7" t="str">
        <f>IF(Table2[[#This Row],[Price]]&lt;4900,"Low",
   IF(Table2[[#This Row],[Price]]&gt;=27524,"High","Mid"))</f>
        <v>High</v>
      </c>
      <c r="C1598" s="10">
        <v>2017</v>
      </c>
      <c r="D1598" t="s">
        <v>227</v>
      </c>
      <c r="E1598" t="s">
        <v>1504</v>
      </c>
      <c r="F15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E-Class</v>
      </c>
      <c r="G1598" t="s">
        <v>59</v>
      </c>
      <c r="H1598" t="s">
        <v>86</v>
      </c>
      <c r="I1598" t="s">
        <v>22</v>
      </c>
      <c r="J1598" s="14">
        <v>46751</v>
      </c>
      <c r="K1598" t="s">
        <v>23</v>
      </c>
      <c r="L1598" t="s">
        <v>36</v>
      </c>
      <c r="M1598" t="s">
        <v>42</v>
      </c>
      <c r="O1598" t="s">
        <v>63</v>
      </c>
      <c r="P1598" t="s">
        <v>68</v>
      </c>
      <c r="Q1598">
        <v>35.082520000000002</v>
      </c>
      <c r="R1598">
        <v>-106.5518</v>
      </c>
      <c r="S1598" t="s">
        <v>1505</v>
      </c>
    </row>
    <row r="1599" spans="1:19" x14ac:dyDescent="0.3">
      <c r="A1599" s="7">
        <v>12950</v>
      </c>
      <c r="B1599" s="7" t="str">
        <f>IF(Table2[[#This Row],[Price]]&lt;4900,"Low",
   IF(Table2[[#This Row],[Price]]&gt;=27524,"High","Mid"))</f>
        <v>Mid</v>
      </c>
      <c r="C1599" s="10">
        <v>2013</v>
      </c>
      <c r="D1599" t="s">
        <v>227</v>
      </c>
      <c r="E1599" t="s">
        <v>1780</v>
      </c>
      <c r="F15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</v>
      </c>
      <c r="G1599" t="s">
        <v>59</v>
      </c>
      <c r="H1599" t="s">
        <v>86</v>
      </c>
      <c r="I1599" t="s">
        <v>22</v>
      </c>
      <c r="J1599" s="14">
        <v>88089</v>
      </c>
      <c r="K1599" t="s">
        <v>23</v>
      </c>
      <c r="L1599" t="s">
        <v>36</v>
      </c>
      <c r="M1599" t="s">
        <v>42</v>
      </c>
      <c r="N1599" t="s">
        <v>43</v>
      </c>
      <c r="O1599" t="s">
        <v>44</v>
      </c>
      <c r="P1599" t="s">
        <v>68</v>
      </c>
      <c r="Q1599">
        <v>35.082520000000002</v>
      </c>
      <c r="R1599">
        <v>-106.5518</v>
      </c>
      <c r="S1599" t="s">
        <v>2218</v>
      </c>
    </row>
    <row r="1600" spans="1:19" x14ac:dyDescent="0.3">
      <c r="A1600" s="7">
        <v>46998</v>
      </c>
      <c r="B1600" s="7" t="str">
        <f>IF(Table2[[#This Row],[Price]]&lt;4900,"Low",
   IF(Table2[[#This Row],[Price]]&gt;=27524,"High","Mid"))</f>
        <v>High</v>
      </c>
      <c r="C1600" s="10">
        <v>2016</v>
      </c>
      <c r="D1600" t="s">
        <v>93</v>
      </c>
      <c r="E1600" t="s">
        <v>1322</v>
      </c>
      <c r="F16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</v>
      </c>
      <c r="G1600" t="s">
        <v>59</v>
      </c>
      <c r="H1600" t="s">
        <v>41</v>
      </c>
      <c r="I1600" t="s">
        <v>22</v>
      </c>
      <c r="J1600" s="14">
        <v>38010</v>
      </c>
      <c r="K1600" t="s">
        <v>23</v>
      </c>
      <c r="L1600" t="s">
        <v>36</v>
      </c>
      <c r="M1600" t="s">
        <v>73</v>
      </c>
      <c r="N1600" t="s">
        <v>95</v>
      </c>
      <c r="O1600" t="s">
        <v>90</v>
      </c>
      <c r="P1600" t="s">
        <v>138</v>
      </c>
      <c r="Q1600">
        <v>35.082520000000002</v>
      </c>
      <c r="R1600">
        <v>-106.5518</v>
      </c>
      <c r="S1600" t="s">
        <v>1323</v>
      </c>
    </row>
    <row r="1601" spans="1:19" x14ac:dyDescent="0.3">
      <c r="A1601" s="7">
        <v>33950</v>
      </c>
      <c r="B1601" s="7" t="str">
        <f>IF(Table2[[#This Row],[Price]]&lt;4900,"Low",
   IF(Table2[[#This Row],[Price]]&gt;=27524,"High","Mid"))</f>
        <v>High</v>
      </c>
      <c r="C1601" s="10">
        <v>2018</v>
      </c>
      <c r="D1601" t="s">
        <v>71</v>
      </c>
      <c r="E1601" t="s">
        <v>664</v>
      </c>
      <c r="F16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Jk Unlimited</v>
      </c>
      <c r="G1601" t="s">
        <v>59</v>
      </c>
      <c r="H1601" t="s">
        <v>49</v>
      </c>
      <c r="I1601" t="s">
        <v>22</v>
      </c>
      <c r="J1601" s="14">
        <v>16493</v>
      </c>
      <c r="K1601" t="s">
        <v>23</v>
      </c>
      <c r="L1601" t="s">
        <v>36</v>
      </c>
      <c r="M1601" t="s">
        <v>73</v>
      </c>
      <c r="N1601" t="s">
        <v>95</v>
      </c>
      <c r="O1601" t="s">
        <v>90</v>
      </c>
      <c r="P1601" t="s">
        <v>55</v>
      </c>
      <c r="Q1601">
        <v>35.082520000000002</v>
      </c>
      <c r="R1601">
        <v>-106.5518</v>
      </c>
      <c r="S1601" t="s">
        <v>665</v>
      </c>
    </row>
    <row r="1602" spans="1:19" x14ac:dyDescent="0.3">
      <c r="A1602" s="7">
        <v>19898</v>
      </c>
      <c r="B1602" s="7" t="str">
        <f>IF(Table2[[#This Row],[Price]]&lt;4900,"Low",
   IF(Table2[[#This Row],[Price]]&gt;=27524,"High","Mid"))</f>
        <v>Mid</v>
      </c>
      <c r="C1602" s="10">
        <v>2015</v>
      </c>
      <c r="D1602" t="s">
        <v>211</v>
      </c>
      <c r="E1602" t="s">
        <v>1721</v>
      </c>
      <c r="F16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Q5</v>
      </c>
      <c r="G1602" t="s">
        <v>59</v>
      </c>
      <c r="H1602" t="s">
        <v>86</v>
      </c>
      <c r="I1602" t="s">
        <v>22</v>
      </c>
      <c r="J1602" s="14">
        <v>58190</v>
      </c>
      <c r="K1602" t="s">
        <v>23</v>
      </c>
      <c r="L1602" t="s">
        <v>36</v>
      </c>
      <c r="M1602" t="s">
        <v>73</v>
      </c>
      <c r="N1602" t="s">
        <v>95</v>
      </c>
      <c r="O1602" t="s">
        <v>90</v>
      </c>
      <c r="P1602" t="s">
        <v>26</v>
      </c>
      <c r="Q1602">
        <v>35.082520000000002</v>
      </c>
      <c r="R1602">
        <v>-106.5518</v>
      </c>
      <c r="S1602" t="s">
        <v>665</v>
      </c>
    </row>
    <row r="1603" spans="1:19" x14ac:dyDescent="0.3">
      <c r="A1603" s="7">
        <v>2500</v>
      </c>
      <c r="B1603" s="7" t="str">
        <f>IF(Table2[[#This Row],[Price]]&lt;4900,"Low",
   IF(Table2[[#This Row],[Price]]&gt;=27524,"High","Mid"))</f>
        <v>Low</v>
      </c>
      <c r="C1603" s="10">
        <v>2007</v>
      </c>
      <c r="D1603" t="s">
        <v>51</v>
      </c>
      <c r="E1603" t="s">
        <v>1935</v>
      </c>
      <c r="F16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Uplander</v>
      </c>
      <c r="I1603" t="s">
        <v>22</v>
      </c>
      <c r="J1603" s="14">
        <v>156000</v>
      </c>
      <c r="K1603" t="s">
        <v>172</v>
      </c>
      <c r="L1603" t="s">
        <v>36</v>
      </c>
      <c r="Q1603">
        <v>35.142099999999999</v>
      </c>
      <c r="R1603">
        <v>-106.7041</v>
      </c>
      <c r="S1603" t="s">
        <v>3064</v>
      </c>
    </row>
    <row r="1604" spans="1:19" x14ac:dyDescent="0.3">
      <c r="A1604" s="7">
        <v>14950</v>
      </c>
      <c r="B1604" s="7" t="str">
        <f>IF(Table2[[#This Row],[Price]]&lt;4900,"Low",
   IF(Table2[[#This Row],[Price]]&gt;=27524,"High","Mid"))</f>
        <v>Mid</v>
      </c>
      <c r="C1604" s="10">
        <v>2014</v>
      </c>
      <c r="D1604" t="s">
        <v>208</v>
      </c>
      <c r="E1604" t="s">
        <v>1736</v>
      </c>
      <c r="F16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</v>
      </c>
      <c r="G1604" t="s">
        <v>59</v>
      </c>
      <c r="H1604" t="s">
        <v>86</v>
      </c>
      <c r="I1604" t="s">
        <v>22</v>
      </c>
      <c r="J1604" s="14">
        <v>74058</v>
      </c>
      <c r="K1604" t="s">
        <v>23</v>
      </c>
      <c r="L1604" t="s">
        <v>36</v>
      </c>
      <c r="M1604" t="s">
        <v>42</v>
      </c>
      <c r="O1604" t="s">
        <v>63</v>
      </c>
      <c r="P1604" t="s">
        <v>68</v>
      </c>
      <c r="Q1604">
        <v>35.082520000000002</v>
      </c>
      <c r="R1604">
        <v>-106.5518</v>
      </c>
      <c r="S1604" t="s">
        <v>2007</v>
      </c>
    </row>
    <row r="1605" spans="1:19" x14ac:dyDescent="0.3">
      <c r="A1605" s="7">
        <v>20900</v>
      </c>
      <c r="B1605" s="7" t="str">
        <f>IF(Table2[[#This Row],[Price]]&lt;4900,"Low",
   IF(Table2[[#This Row],[Price]]&gt;=27524,"High","Mid"))</f>
        <v>Mid</v>
      </c>
      <c r="C1605" s="10">
        <v>2018</v>
      </c>
      <c r="D1605" t="s">
        <v>174</v>
      </c>
      <c r="E1605" t="s">
        <v>2362</v>
      </c>
      <c r="F16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Se Wheelcha</v>
      </c>
      <c r="H1605" t="s">
        <v>49</v>
      </c>
      <c r="I1605" t="s">
        <v>22</v>
      </c>
      <c r="J1605" s="14">
        <v>97269</v>
      </c>
      <c r="K1605" t="s">
        <v>23</v>
      </c>
      <c r="L1605" t="s">
        <v>36</v>
      </c>
      <c r="M1605" t="s">
        <v>61</v>
      </c>
      <c r="O1605" t="s">
        <v>141</v>
      </c>
      <c r="Q1605">
        <v>33.681077000000002</v>
      </c>
      <c r="R1605">
        <v>-112.05849000000001</v>
      </c>
      <c r="S1605" t="s">
        <v>2363</v>
      </c>
    </row>
    <row r="1606" spans="1:19" x14ac:dyDescent="0.3">
      <c r="A1606" s="7">
        <v>12995</v>
      </c>
      <c r="B1606" s="7" t="str">
        <f>IF(Table2[[#This Row],[Price]]&lt;4900,"Low",
   IF(Table2[[#This Row],[Price]]&gt;=27524,"High","Mid"))</f>
        <v>Mid</v>
      </c>
      <c r="C1606" s="10">
        <v>2017</v>
      </c>
      <c r="D1606" t="s">
        <v>241</v>
      </c>
      <c r="E1606" t="s">
        <v>446</v>
      </c>
      <c r="F16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1606" t="s">
        <v>22</v>
      </c>
      <c r="J1606" s="14">
        <v>47808</v>
      </c>
      <c r="K1606" t="s">
        <v>23</v>
      </c>
      <c r="L1606" t="s">
        <v>36</v>
      </c>
      <c r="M1606" t="s">
        <v>61</v>
      </c>
      <c r="N1606" t="s">
        <v>62</v>
      </c>
      <c r="O1606" t="s">
        <v>63</v>
      </c>
      <c r="P1606" t="s">
        <v>45</v>
      </c>
      <c r="Q1606">
        <v>35.087685</v>
      </c>
      <c r="R1606">
        <v>-106.594475</v>
      </c>
      <c r="S1606" t="s">
        <v>1509</v>
      </c>
    </row>
    <row r="1607" spans="1:19" x14ac:dyDescent="0.3">
      <c r="A1607" s="7">
        <v>19900</v>
      </c>
      <c r="B1607" s="7" t="str">
        <f>IF(Table2[[#This Row],[Price]]&lt;4900,"Low",
   IF(Table2[[#This Row],[Price]]&gt;=27524,"High","Mid"))</f>
        <v>Mid</v>
      </c>
      <c r="C1607" s="10">
        <v>2015</v>
      </c>
      <c r="D1607" t="s">
        <v>174</v>
      </c>
      <c r="E1607" t="s">
        <v>1383</v>
      </c>
      <c r="F16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Sxt Wheelch</v>
      </c>
      <c r="H1607" t="s">
        <v>49</v>
      </c>
      <c r="I1607" t="s">
        <v>22</v>
      </c>
      <c r="J1607" s="14">
        <v>94599</v>
      </c>
      <c r="K1607" t="s">
        <v>23</v>
      </c>
      <c r="L1607" t="s">
        <v>36</v>
      </c>
      <c r="M1607" t="s">
        <v>61</v>
      </c>
      <c r="O1607" t="s">
        <v>141</v>
      </c>
      <c r="Q1607">
        <v>33.681077000000002</v>
      </c>
      <c r="R1607">
        <v>-112.05849000000001</v>
      </c>
      <c r="S1607" t="s">
        <v>2320</v>
      </c>
    </row>
    <row r="1608" spans="1:19" x14ac:dyDescent="0.3">
      <c r="A1608" s="7">
        <v>20900</v>
      </c>
      <c r="B1608" s="7" t="str">
        <f>IF(Table2[[#This Row],[Price]]&lt;4900,"Low",
   IF(Table2[[#This Row],[Price]]&gt;=27524,"High","Mid"))</f>
        <v>Mid</v>
      </c>
      <c r="C1608" s="10">
        <v>2014</v>
      </c>
      <c r="E1608" t="s">
        <v>1206</v>
      </c>
      <c r="F16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Mobility Ventures Mv-1 Se Wheel</v>
      </c>
      <c r="H1608" t="s">
        <v>41</v>
      </c>
      <c r="I1608" t="s">
        <v>22</v>
      </c>
      <c r="J1608" s="14">
        <v>33421</v>
      </c>
      <c r="K1608" t="s">
        <v>23</v>
      </c>
      <c r="L1608" t="s">
        <v>36</v>
      </c>
      <c r="M1608" t="s">
        <v>42</v>
      </c>
      <c r="O1608" t="s">
        <v>141</v>
      </c>
      <c r="Q1608">
        <v>33.681077000000002</v>
      </c>
      <c r="R1608">
        <v>-112.05849000000001</v>
      </c>
      <c r="S1608" t="s">
        <v>1207</v>
      </c>
    </row>
    <row r="1609" spans="1:19" x14ac:dyDescent="0.3">
      <c r="A1609" s="7">
        <v>21900</v>
      </c>
      <c r="B1609" s="7" t="str">
        <f>IF(Table2[[#This Row],[Price]]&lt;4900,"Low",
   IF(Table2[[#This Row],[Price]]&gt;=27524,"High","Mid"))</f>
        <v>Mid</v>
      </c>
      <c r="C1609" s="10">
        <v>2016</v>
      </c>
      <c r="D1609" t="s">
        <v>174</v>
      </c>
      <c r="E1609" t="s">
        <v>1383</v>
      </c>
      <c r="F16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Sxt Wheelch</v>
      </c>
      <c r="H1609" t="s">
        <v>49</v>
      </c>
      <c r="I1609" t="s">
        <v>22</v>
      </c>
      <c r="J1609" s="14">
        <v>66702</v>
      </c>
      <c r="K1609" t="s">
        <v>23</v>
      </c>
      <c r="L1609" t="s">
        <v>36</v>
      </c>
      <c r="M1609" t="s">
        <v>61</v>
      </c>
      <c r="O1609" t="s">
        <v>141</v>
      </c>
      <c r="Q1609">
        <v>33.681077000000002</v>
      </c>
      <c r="R1609">
        <v>-112.05849000000001</v>
      </c>
      <c r="S1609" t="s">
        <v>1861</v>
      </c>
    </row>
    <row r="1610" spans="1:19" x14ac:dyDescent="0.3">
      <c r="A1610" s="7">
        <v>3750</v>
      </c>
      <c r="B1610" s="7" t="str">
        <f>IF(Table2[[#This Row],[Price]]&lt;4900,"Low",
   IF(Table2[[#This Row],[Price]]&gt;=27524,"High","Mid"))</f>
        <v>Low</v>
      </c>
      <c r="C1610" s="10">
        <v>2004</v>
      </c>
      <c r="D1610" t="s">
        <v>51</v>
      </c>
      <c r="E1610" t="s">
        <v>2857</v>
      </c>
      <c r="F16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Monte Carlo Ss</v>
      </c>
      <c r="G1610" t="s">
        <v>137</v>
      </c>
      <c r="H1610" t="s">
        <v>49</v>
      </c>
      <c r="I1610" t="s">
        <v>22</v>
      </c>
      <c r="J1610" s="14">
        <v>136000</v>
      </c>
      <c r="K1610" t="s">
        <v>23</v>
      </c>
      <c r="L1610" t="s">
        <v>36</v>
      </c>
      <c r="M1610" t="s">
        <v>61</v>
      </c>
      <c r="N1610" t="s">
        <v>43</v>
      </c>
      <c r="O1610" t="s">
        <v>44</v>
      </c>
      <c r="P1610" t="s">
        <v>97</v>
      </c>
      <c r="Q1610">
        <v>35.073084000000001</v>
      </c>
      <c r="R1610">
        <v>-106.74125600000001</v>
      </c>
      <c r="S1610" t="s">
        <v>2858</v>
      </c>
    </row>
    <row r="1611" spans="1:19" x14ac:dyDescent="0.3">
      <c r="A1611" s="7">
        <v>4900</v>
      </c>
      <c r="B1611" s="7" t="str">
        <f>IF(Table2[[#This Row],[Price]]&lt;4900,"Low",
   IF(Table2[[#This Row],[Price]]&gt;=27524,"High","Mid"))</f>
        <v>Mid</v>
      </c>
      <c r="C1611" s="10">
        <v>2011</v>
      </c>
      <c r="E1611" t="s">
        <v>29</v>
      </c>
      <c r="F16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Ic Ce Pb105</v>
      </c>
      <c r="I1611" t="s">
        <v>30</v>
      </c>
      <c r="J1611" s="14">
        <v>0</v>
      </c>
      <c r="K1611" t="s">
        <v>23</v>
      </c>
      <c r="L1611" t="s">
        <v>24</v>
      </c>
      <c r="O1611" t="s">
        <v>25</v>
      </c>
      <c r="P1611" t="s">
        <v>31</v>
      </c>
      <c r="Q1611">
        <v>42.196156000000002</v>
      </c>
      <c r="R1611">
        <v>-88.310559999999995</v>
      </c>
      <c r="S1611" t="s">
        <v>32</v>
      </c>
    </row>
    <row r="1612" spans="1:19" x14ac:dyDescent="0.3">
      <c r="A1612" s="7">
        <v>6500</v>
      </c>
      <c r="B1612" s="7" t="str">
        <f>IF(Table2[[#This Row],[Price]]&lt;4900,"Low",
   IF(Table2[[#This Row],[Price]]&gt;=27524,"High","Mid"))</f>
        <v>Mid</v>
      </c>
      <c r="C1612" s="10">
        <v>2006</v>
      </c>
      <c r="D1612" t="s">
        <v>20</v>
      </c>
      <c r="E1612" t="s">
        <v>2153</v>
      </c>
      <c r="F16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Econoline</v>
      </c>
      <c r="H1612" t="s">
        <v>41</v>
      </c>
      <c r="I1612" t="s">
        <v>22</v>
      </c>
      <c r="J1612" s="14">
        <v>162000</v>
      </c>
      <c r="K1612" t="s">
        <v>23</v>
      </c>
      <c r="L1612" t="s">
        <v>36</v>
      </c>
      <c r="Q1612">
        <v>34.969253000000002</v>
      </c>
      <c r="R1612">
        <v>-106.630982</v>
      </c>
      <c r="S1612" t="s">
        <v>3107</v>
      </c>
    </row>
    <row r="1613" spans="1:19" x14ac:dyDescent="0.3">
      <c r="A1613" s="7">
        <v>7500</v>
      </c>
      <c r="B1613" s="7" t="str">
        <f>IF(Table2[[#This Row],[Price]]&lt;4900,"Low",
   IF(Table2[[#This Row],[Price]]&gt;=27524,"High","Mid"))</f>
        <v>Mid</v>
      </c>
      <c r="C1613" s="10">
        <v>2016</v>
      </c>
      <c r="D1613" t="s">
        <v>205</v>
      </c>
      <c r="E1613" t="s">
        <v>2051</v>
      </c>
      <c r="F16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</v>
      </c>
      <c r="G1613" t="s">
        <v>59</v>
      </c>
      <c r="I1613" t="s">
        <v>22</v>
      </c>
      <c r="J1613" s="14">
        <v>126457</v>
      </c>
      <c r="K1613" t="s">
        <v>23</v>
      </c>
      <c r="L1613" t="s">
        <v>36</v>
      </c>
      <c r="N1613" t="s">
        <v>43</v>
      </c>
      <c r="O1613" t="s">
        <v>129</v>
      </c>
      <c r="P1613" t="s">
        <v>394</v>
      </c>
      <c r="Q1613">
        <v>35.100200000000001</v>
      </c>
      <c r="R1613">
        <v>-106.6602</v>
      </c>
      <c r="S1613" t="s">
        <v>2782</v>
      </c>
    </row>
    <row r="1614" spans="1:19" x14ac:dyDescent="0.3">
      <c r="A1614" s="7">
        <v>8500</v>
      </c>
      <c r="B1614" s="7" t="str">
        <f>IF(Table2[[#This Row],[Price]]&lt;4900,"Low",
   IF(Table2[[#This Row],[Price]]&gt;=27524,"High","Mid"))</f>
        <v>Mid</v>
      </c>
      <c r="C1614" s="10">
        <v>2006</v>
      </c>
      <c r="D1614" t="s">
        <v>20</v>
      </c>
      <c r="F16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</v>
      </c>
      <c r="G1614" t="s">
        <v>40</v>
      </c>
      <c r="H1614" t="s">
        <v>41</v>
      </c>
      <c r="I1614" t="s">
        <v>30</v>
      </c>
      <c r="J1614" s="14">
        <v>349</v>
      </c>
      <c r="K1614" t="s">
        <v>23</v>
      </c>
      <c r="L1614" t="s">
        <v>36</v>
      </c>
      <c r="Q1614">
        <v>35.249299999999998</v>
      </c>
      <c r="R1614">
        <v>-106.6818</v>
      </c>
      <c r="S1614" t="s">
        <v>164</v>
      </c>
    </row>
    <row r="1615" spans="1:19" x14ac:dyDescent="0.3">
      <c r="A1615" s="7">
        <v>14900</v>
      </c>
      <c r="B1615" s="7" t="str">
        <f>IF(Table2[[#This Row],[Price]]&lt;4900,"Low",
   IF(Table2[[#This Row],[Price]]&gt;=27524,"High","Mid"))</f>
        <v>Mid</v>
      </c>
      <c r="C1615" s="10">
        <v>2013</v>
      </c>
      <c r="D1615" t="s">
        <v>290</v>
      </c>
      <c r="E1615" t="s">
        <v>2760</v>
      </c>
      <c r="F16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</v>
      </c>
      <c r="I1615" t="s">
        <v>22</v>
      </c>
      <c r="J1615" s="14">
        <v>125109</v>
      </c>
      <c r="K1615" t="s">
        <v>23</v>
      </c>
      <c r="L1615" t="s">
        <v>36</v>
      </c>
      <c r="M1615" t="s">
        <v>61</v>
      </c>
      <c r="O1615" s="8" t="s">
        <v>90</v>
      </c>
      <c r="Q1615">
        <v>35.185090000000002</v>
      </c>
      <c r="R1615">
        <v>-106.58499999999999</v>
      </c>
      <c r="S1615" t="s">
        <v>2762</v>
      </c>
    </row>
    <row r="1616" spans="1:19" x14ac:dyDescent="0.3">
      <c r="A1616" s="7">
        <v>27500</v>
      </c>
      <c r="B1616" s="7" t="str">
        <f>IF(Table2[[#This Row],[Price]]&lt;4900,"Low",
   IF(Table2[[#This Row],[Price]]&gt;=27524,"High","Mid"))</f>
        <v>Mid</v>
      </c>
      <c r="C1616" s="10">
        <v>1980</v>
      </c>
      <c r="D1616" t="s">
        <v>71</v>
      </c>
      <c r="E1616" t="s">
        <v>1674</v>
      </c>
      <c r="F16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J10</v>
      </c>
      <c r="I1616" t="s">
        <v>22</v>
      </c>
      <c r="J1616" s="14">
        <v>55540</v>
      </c>
      <c r="K1616" t="s">
        <v>23</v>
      </c>
      <c r="L1616" t="s">
        <v>78</v>
      </c>
      <c r="M1616" s="8" t="s">
        <v>73</v>
      </c>
      <c r="O1616" s="8" t="s">
        <v>161</v>
      </c>
      <c r="Q1616">
        <v>33.6372</v>
      </c>
      <c r="R1616">
        <v>-96.618399999999994</v>
      </c>
      <c r="S1616" t="s">
        <v>1675</v>
      </c>
    </row>
    <row r="1617" spans="1:19" x14ac:dyDescent="0.3">
      <c r="A1617" s="7">
        <v>9400</v>
      </c>
      <c r="B1617" s="7" t="str">
        <f>IF(Table2[[#This Row],[Price]]&lt;4900,"Low",
   IF(Table2[[#This Row],[Price]]&gt;=27524,"High","Mid"))</f>
        <v>Mid</v>
      </c>
      <c r="C1617" s="10">
        <v>2003</v>
      </c>
      <c r="D1617" t="s">
        <v>208</v>
      </c>
      <c r="E1617" t="s">
        <v>1591</v>
      </c>
      <c r="F16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Z4 3.0I</v>
      </c>
      <c r="G1617" t="s">
        <v>137</v>
      </c>
      <c r="H1617" t="s">
        <v>49</v>
      </c>
      <c r="I1617" t="s">
        <v>22</v>
      </c>
      <c r="J1617" s="14">
        <v>52000</v>
      </c>
      <c r="K1617" t="s">
        <v>23</v>
      </c>
      <c r="L1617" t="s">
        <v>36</v>
      </c>
      <c r="M1617" t="s">
        <v>42</v>
      </c>
      <c r="O1617" t="s">
        <v>149</v>
      </c>
      <c r="P1617" t="s">
        <v>68</v>
      </c>
      <c r="Q1617">
        <v>34.930208</v>
      </c>
      <c r="R1617">
        <v>-107.93978199999999</v>
      </c>
      <c r="S1617" t="s">
        <v>1592</v>
      </c>
    </row>
    <row r="1618" spans="1:19" x14ac:dyDescent="0.3">
      <c r="A1618" s="7">
        <v>10800</v>
      </c>
      <c r="B1618" s="7" t="str">
        <f>IF(Table2[[#This Row],[Price]]&lt;4900,"Low",
   IF(Table2[[#This Row],[Price]]&gt;=27524,"High","Mid"))</f>
        <v>Mid</v>
      </c>
      <c r="C1618" s="10">
        <v>2006</v>
      </c>
      <c r="D1618" t="s">
        <v>20</v>
      </c>
      <c r="E1618" t="s">
        <v>1463</v>
      </c>
      <c r="F16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 Duty</v>
      </c>
      <c r="I1618" t="s">
        <v>30</v>
      </c>
      <c r="J1618" s="14">
        <v>262000</v>
      </c>
      <c r="K1618" t="s">
        <v>172</v>
      </c>
      <c r="L1618" t="s">
        <v>36</v>
      </c>
      <c r="Q1618">
        <v>34.969253000000002</v>
      </c>
      <c r="R1618">
        <v>-106.630982</v>
      </c>
      <c r="S1618" t="s">
        <v>3424</v>
      </c>
    </row>
    <row r="1619" spans="1:19" x14ac:dyDescent="0.3">
      <c r="A1619" s="7">
        <v>8995</v>
      </c>
      <c r="B1619" s="7" t="str">
        <f>IF(Table2[[#This Row],[Price]]&lt;4900,"Low",
   IF(Table2[[#This Row],[Price]]&gt;=27524,"High","Mid"))</f>
        <v>Mid</v>
      </c>
      <c r="C1619" s="10">
        <v>2011</v>
      </c>
      <c r="D1619" t="s">
        <v>241</v>
      </c>
      <c r="E1619" t="s">
        <v>529</v>
      </c>
      <c r="F16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</v>
      </c>
      <c r="I1619" t="s">
        <v>22</v>
      </c>
      <c r="J1619" s="14">
        <v>81075</v>
      </c>
      <c r="K1619" t="s">
        <v>23</v>
      </c>
      <c r="L1619" t="s">
        <v>36</v>
      </c>
      <c r="O1619" t="s">
        <v>90</v>
      </c>
      <c r="Q1619">
        <v>35.087685</v>
      </c>
      <c r="R1619">
        <v>-106.594475</v>
      </c>
      <c r="S1619" t="s">
        <v>2118</v>
      </c>
    </row>
    <row r="1620" spans="1:19" x14ac:dyDescent="0.3">
      <c r="A1620" s="7">
        <v>6200</v>
      </c>
      <c r="B1620" s="7" t="str">
        <f>IF(Table2[[#This Row],[Price]]&lt;4900,"Low",
   IF(Table2[[#This Row],[Price]]&gt;=27524,"High","Mid"))</f>
        <v>Mid</v>
      </c>
      <c r="C1620" s="10">
        <v>2010</v>
      </c>
      <c r="D1620" t="s">
        <v>20</v>
      </c>
      <c r="E1620" t="s">
        <v>1910</v>
      </c>
      <c r="F16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1620" t="s">
        <v>137</v>
      </c>
      <c r="H1620" t="s">
        <v>86</v>
      </c>
      <c r="I1620" t="s">
        <v>22</v>
      </c>
      <c r="J1620" s="14">
        <v>120000</v>
      </c>
      <c r="K1620" t="s">
        <v>23</v>
      </c>
      <c r="L1620" t="s">
        <v>36</v>
      </c>
      <c r="M1620" t="s">
        <v>61</v>
      </c>
      <c r="N1620" t="s">
        <v>43</v>
      </c>
      <c r="O1620" t="s">
        <v>63</v>
      </c>
      <c r="P1620" t="s">
        <v>138</v>
      </c>
      <c r="Q1620">
        <v>35.117800000000003</v>
      </c>
      <c r="R1620">
        <v>-106.5274</v>
      </c>
      <c r="S1620" t="s">
        <v>2695</v>
      </c>
    </row>
    <row r="1621" spans="1:19" x14ac:dyDescent="0.3">
      <c r="A1621" s="7">
        <v>9000</v>
      </c>
      <c r="B1621" s="7" t="str">
        <f>IF(Table2[[#This Row],[Price]]&lt;4900,"Low",
   IF(Table2[[#This Row],[Price]]&gt;=27524,"High","Mid"))</f>
        <v>Mid</v>
      </c>
      <c r="C1621" s="10">
        <v>2015</v>
      </c>
      <c r="D1621" t="s">
        <v>241</v>
      </c>
      <c r="E1621" t="s">
        <v>446</v>
      </c>
      <c r="F16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G1621" t="s">
        <v>132</v>
      </c>
      <c r="I1621" t="s">
        <v>30</v>
      </c>
      <c r="J1621" s="14">
        <v>115000</v>
      </c>
      <c r="K1621" t="s">
        <v>23</v>
      </c>
      <c r="L1621" t="s">
        <v>36</v>
      </c>
      <c r="M1621" t="s">
        <v>61</v>
      </c>
      <c r="N1621" t="s">
        <v>43</v>
      </c>
      <c r="O1621" t="s">
        <v>63</v>
      </c>
      <c r="Q1621">
        <v>34.770000000000003</v>
      </c>
      <c r="R1621">
        <v>-106.13500000000001</v>
      </c>
      <c r="S1621" t="s">
        <v>2627</v>
      </c>
    </row>
    <row r="1622" spans="1:19" x14ac:dyDescent="0.3">
      <c r="A1622" s="7">
        <v>9995</v>
      </c>
      <c r="B1622" s="7" t="str">
        <f>IF(Table2[[#This Row],[Price]]&lt;4900,"Low",
   IF(Table2[[#This Row],[Price]]&gt;=27524,"High","Mid"))</f>
        <v>Mid</v>
      </c>
      <c r="C1622" s="10">
        <v>2004</v>
      </c>
      <c r="D1622" t="s">
        <v>211</v>
      </c>
      <c r="E1622" t="s">
        <v>1023</v>
      </c>
      <c r="F16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I1622" t="s">
        <v>22</v>
      </c>
      <c r="J1622" s="14">
        <v>79425</v>
      </c>
      <c r="K1622" t="s">
        <v>23</v>
      </c>
      <c r="L1622" t="s">
        <v>36</v>
      </c>
      <c r="N1622" t="s">
        <v>54</v>
      </c>
      <c r="O1622" t="s">
        <v>149</v>
      </c>
      <c r="P1622" t="s">
        <v>55</v>
      </c>
      <c r="Q1622">
        <v>35.087685</v>
      </c>
      <c r="R1622">
        <v>-106.594475</v>
      </c>
      <c r="S1622" t="s">
        <v>2079</v>
      </c>
    </row>
    <row r="1623" spans="1:19" x14ac:dyDescent="0.3">
      <c r="A1623" s="7">
        <v>81999</v>
      </c>
      <c r="B1623" s="7" t="str">
        <f>IF(Table2[[#This Row],[Price]]&lt;4900,"Low",
   IF(Table2[[#This Row],[Price]]&gt;=27524,"High","Mid"))</f>
        <v>High</v>
      </c>
      <c r="C1623" s="10">
        <v>2018</v>
      </c>
      <c r="D1623" t="s">
        <v>290</v>
      </c>
      <c r="E1623" t="s">
        <v>623</v>
      </c>
      <c r="F16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Lc 500</v>
      </c>
      <c r="H1623" t="s">
        <v>41</v>
      </c>
      <c r="I1623" t="s">
        <v>22</v>
      </c>
      <c r="J1623" s="14">
        <v>14800</v>
      </c>
      <c r="K1623" t="s">
        <v>23</v>
      </c>
      <c r="L1623" t="s">
        <v>36</v>
      </c>
      <c r="Q1623">
        <v>35.081800000000001</v>
      </c>
      <c r="R1623">
        <v>-106.6482</v>
      </c>
      <c r="S1623" t="s">
        <v>624</v>
      </c>
    </row>
    <row r="1624" spans="1:19" x14ac:dyDescent="0.3">
      <c r="A1624" s="7">
        <v>9995</v>
      </c>
      <c r="B1624" s="7" t="str">
        <f>IF(Table2[[#This Row],[Price]]&lt;4900,"Low",
   IF(Table2[[#This Row],[Price]]&gt;=27524,"High","Mid"))</f>
        <v>Mid</v>
      </c>
      <c r="C1624" s="10">
        <v>2004</v>
      </c>
      <c r="D1624" t="s">
        <v>211</v>
      </c>
      <c r="E1624" t="s">
        <v>1023</v>
      </c>
      <c r="F16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</v>
      </c>
      <c r="I1624" t="s">
        <v>22</v>
      </c>
      <c r="J1624" s="14">
        <v>79425</v>
      </c>
      <c r="K1624" t="s">
        <v>23</v>
      </c>
      <c r="L1624" t="s">
        <v>36</v>
      </c>
      <c r="N1624" t="s">
        <v>54</v>
      </c>
      <c r="O1624" t="s">
        <v>149</v>
      </c>
      <c r="P1624" t="s">
        <v>55</v>
      </c>
      <c r="Q1624">
        <v>35.087685</v>
      </c>
      <c r="R1624">
        <v>-106.594475</v>
      </c>
      <c r="S1624" t="s">
        <v>2078</v>
      </c>
    </row>
    <row r="1625" spans="1:19" x14ac:dyDescent="0.3">
      <c r="A1625" s="7">
        <v>6950</v>
      </c>
      <c r="B1625" s="7" t="str">
        <f>IF(Table2[[#This Row],[Price]]&lt;4900,"Low",
   IF(Table2[[#This Row],[Price]]&gt;=27524,"High","Mid"))</f>
        <v>Mid</v>
      </c>
      <c r="C1625" s="10">
        <v>2005</v>
      </c>
      <c r="D1625" t="s">
        <v>125</v>
      </c>
      <c r="E1625" t="s">
        <v>1145</v>
      </c>
      <c r="F16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1625" t="s">
        <v>22</v>
      </c>
      <c r="J1625" s="14">
        <v>143384</v>
      </c>
      <c r="K1625" t="s">
        <v>23</v>
      </c>
      <c r="L1625" t="s">
        <v>36</v>
      </c>
      <c r="O1625" t="s">
        <v>63</v>
      </c>
      <c r="P1625" t="s">
        <v>463</v>
      </c>
      <c r="Q1625">
        <v>35.185090000000002</v>
      </c>
      <c r="R1625">
        <v>-106.58499999999999</v>
      </c>
      <c r="S1625" t="s">
        <v>2932</v>
      </c>
    </row>
    <row r="1626" spans="1:19" x14ac:dyDescent="0.3">
      <c r="A1626" s="7">
        <v>4500</v>
      </c>
      <c r="B1626" s="7" t="str">
        <f>IF(Table2[[#This Row],[Price]]&lt;4900,"Low",
   IF(Table2[[#This Row],[Price]]&gt;=27524,"High","Mid"))</f>
        <v>Low</v>
      </c>
      <c r="C1626" s="10">
        <v>2007</v>
      </c>
      <c r="D1626" t="s">
        <v>20</v>
      </c>
      <c r="E1626" t="s">
        <v>1981</v>
      </c>
      <c r="F16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I1626" t="s">
        <v>22</v>
      </c>
      <c r="J1626" s="14">
        <v>150000</v>
      </c>
      <c r="K1626" t="s">
        <v>23</v>
      </c>
      <c r="L1626" t="s">
        <v>36</v>
      </c>
      <c r="N1626" s="8" t="s">
        <v>902</v>
      </c>
      <c r="Q1626">
        <v>35.077599999999997</v>
      </c>
      <c r="R1626">
        <v>-106.1872</v>
      </c>
      <c r="S1626" t="s">
        <v>3010</v>
      </c>
    </row>
    <row r="1627" spans="1:19" x14ac:dyDescent="0.3">
      <c r="A1627" s="7">
        <v>13900</v>
      </c>
      <c r="B1627" s="7" t="str">
        <f>IF(Table2[[#This Row],[Price]]&lt;4900,"Low",
   IF(Table2[[#This Row],[Price]]&gt;=27524,"High","Mid"))</f>
        <v>Mid</v>
      </c>
      <c r="C1627" s="10">
        <v>2008</v>
      </c>
      <c r="D1627" t="s">
        <v>20</v>
      </c>
      <c r="E1627" t="s">
        <v>1729</v>
      </c>
      <c r="F16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 Xl</v>
      </c>
      <c r="I1627" t="s">
        <v>22</v>
      </c>
      <c r="J1627" s="14">
        <v>59000</v>
      </c>
      <c r="K1627" t="s">
        <v>23</v>
      </c>
      <c r="L1627" t="s">
        <v>36</v>
      </c>
      <c r="Q1627">
        <v>42.118037999999999</v>
      </c>
      <c r="R1627">
        <v>-88.437468999999993</v>
      </c>
      <c r="S1627" t="s">
        <v>1730</v>
      </c>
    </row>
    <row r="1628" spans="1:19" x14ac:dyDescent="0.3">
      <c r="A1628" s="7">
        <v>7800</v>
      </c>
      <c r="B1628" s="7" t="str">
        <f>IF(Table2[[#This Row],[Price]]&lt;4900,"Low",
   IF(Table2[[#This Row],[Price]]&gt;=27524,"High","Mid"))</f>
        <v>Mid</v>
      </c>
      <c r="C1628" s="10">
        <v>2015</v>
      </c>
      <c r="D1628" t="s">
        <v>51</v>
      </c>
      <c r="E1628" t="s">
        <v>2053</v>
      </c>
      <c r="F16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 Ls</v>
      </c>
      <c r="G1628" t="s">
        <v>59</v>
      </c>
      <c r="H1628" t="s">
        <v>86</v>
      </c>
      <c r="I1628" t="s">
        <v>22</v>
      </c>
      <c r="J1628" s="14">
        <v>78000</v>
      </c>
      <c r="K1628" t="s">
        <v>23</v>
      </c>
      <c r="L1628" t="s">
        <v>36</v>
      </c>
      <c r="M1628" t="s">
        <v>61</v>
      </c>
      <c r="N1628" t="s">
        <v>43</v>
      </c>
      <c r="O1628" t="s">
        <v>63</v>
      </c>
      <c r="P1628" t="s">
        <v>55</v>
      </c>
      <c r="Q1628">
        <v>35.072600000000001</v>
      </c>
      <c r="R1628">
        <v>-106.5749</v>
      </c>
      <c r="S1628" t="s">
        <v>2054</v>
      </c>
    </row>
    <row r="1629" spans="1:19" x14ac:dyDescent="0.3">
      <c r="A1629" s="7">
        <v>6500</v>
      </c>
      <c r="B1629" s="7" t="str">
        <f>IF(Table2[[#This Row],[Price]]&lt;4900,"Low",
   IF(Table2[[#This Row],[Price]]&gt;=27524,"High","Mid"))</f>
        <v>Mid</v>
      </c>
      <c r="C1629" s="10">
        <v>2011</v>
      </c>
      <c r="D1629" t="s">
        <v>51</v>
      </c>
      <c r="E1629" t="s">
        <v>2302</v>
      </c>
      <c r="F16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</v>
      </c>
      <c r="G1629" t="s">
        <v>59</v>
      </c>
      <c r="H1629" t="s">
        <v>86</v>
      </c>
      <c r="I1629" t="s">
        <v>22</v>
      </c>
      <c r="J1629" s="14">
        <v>108000</v>
      </c>
      <c r="K1629" t="s">
        <v>23</v>
      </c>
      <c r="L1629" t="s">
        <v>36</v>
      </c>
      <c r="M1629" t="s">
        <v>61</v>
      </c>
      <c r="N1629" t="s">
        <v>43</v>
      </c>
      <c r="O1629" t="s">
        <v>63</v>
      </c>
      <c r="P1629" t="s">
        <v>55</v>
      </c>
      <c r="Q1629">
        <v>35.072600000000001</v>
      </c>
      <c r="R1629">
        <v>-106.5749</v>
      </c>
      <c r="S1629" t="s">
        <v>2518</v>
      </c>
    </row>
    <row r="1630" spans="1:19" x14ac:dyDescent="0.3">
      <c r="A1630" s="7">
        <v>10950</v>
      </c>
      <c r="B1630" s="7" t="str">
        <f>IF(Table2[[#This Row],[Price]]&lt;4900,"Low",
   IF(Table2[[#This Row],[Price]]&gt;=27524,"High","Mid"))</f>
        <v>Mid</v>
      </c>
      <c r="C1630" s="10">
        <v>2012</v>
      </c>
      <c r="D1630" t="s">
        <v>390</v>
      </c>
      <c r="E1630" t="s">
        <v>2583</v>
      </c>
      <c r="F16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Se</v>
      </c>
      <c r="G1630" t="s">
        <v>132</v>
      </c>
      <c r="H1630" t="s">
        <v>86</v>
      </c>
      <c r="I1630" t="s">
        <v>22</v>
      </c>
      <c r="J1630" s="14">
        <v>112000</v>
      </c>
      <c r="K1630" t="s">
        <v>23</v>
      </c>
      <c r="L1630" t="s">
        <v>36</v>
      </c>
      <c r="M1630" t="s">
        <v>61</v>
      </c>
      <c r="N1630" s="8" t="s">
        <v>43</v>
      </c>
      <c r="P1630" t="s">
        <v>138</v>
      </c>
      <c r="Q1630">
        <v>35.093795</v>
      </c>
      <c r="R1630">
        <v>-106.730147</v>
      </c>
      <c r="S1630" t="s">
        <v>2584</v>
      </c>
    </row>
    <row r="1631" spans="1:19" x14ac:dyDescent="0.3">
      <c r="A1631" s="7">
        <v>8995</v>
      </c>
      <c r="B1631" s="7" t="str">
        <f>IF(Table2[[#This Row],[Price]]&lt;4900,"Low",
   IF(Table2[[#This Row],[Price]]&gt;=27524,"High","Mid"))</f>
        <v>Mid</v>
      </c>
      <c r="C1631" s="10">
        <v>2013</v>
      </c>
      <c r="D1631" t="s">
        <v>57</v>
      </c>
      <c r="E1631" t="s">
        <v>2073</v>
      </c>
      <c r="F16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</v>
      </c>
      <c r="I1631" t="s">
        <v>22</v>
      </c>
      <c r="J1631" s="14">
        <v>129766</v>
      </c>
      <c r="K1631" t="s">
        <v>23</v>
      </c>
      <c r="L1631" t="s">
        <v>36</v>
      </c>
      <c r="M1631" t="s">
        <v>61</v>
      </c>
      <c r="N1631" s="8" t="s">
        <v>146</v>
      </c>
      <c r="O1631" t="s">
        <v>199</v>
      </c>
      <c r="Q1631">
        <v>35.087685</v>
      </c>
      <c r="R1631">
        <v>-106.594475</v>
      </c>
      <c r="S1631" t="s">
        <v>2811</v>
      </c>
    </row>
    <row r="1632" spans="1:19" x14ac:dyDescent="0.3">
      <c r="A1632" s="7">
        <v>16995</v>
      </c>
      <c r="B1632" s="7" t="str">
        <f>IF(Table2[[#This Row],[Price]]&lt;4900,"Low",
   IF(Table2[[#This Row],[Price]]&gt;=27524,"High","Mid"))</f>
        <v>Mid</v>
      </c>
      <c r="C1632" s="10">
        <v>2015</v>
      </c>
      <c r="D1632" t="s">
        <v>20</v>
      </c>
      <c r="E1632" t="s">
        <v>1954</v>
      </c>
      <c r="F16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Convertible</v>
      </c>
      <c r="G1632" t="s">
        <v>137</v>
      </c>
      <c r="H1632" t="s">
        <v>49</v>
      </c>
      <c r="I1632" t="s">
        <v>22</v>
      </c>
      <c r="J1632" s="14">
        <v>70921</v>
      </c>
      <c r="K1632" t="s">
        <v>23</v>
      </c>
      <c r="L1632" t="s">
        <v>36</v>
      </c>
      <c r="M1632" t="s">
        <v>42</v>
      </c>
      <c r="O1632" t="s">
        <v>149</v>
      </c>
      <c r="P1632" t="s">
        <v>26</v>
      </c>
      <c r="Q1632">
        <v>35.309199999999997</v>
      </c>
      <c r="R1632">
        <v>-106.52930000000001</v>
      </c>
      <c r="S1632" t="s">
        <v>1955</v>
      </c>
    </row>
    <row r="1633" spans="1:19" x14ac:dyDescent="0.3">
      <c r="A1633" s="7">
        <v>16500</v>
      </c>
      <c r="B1633" s="7" t="str">
        <f>IF(Table2[[#This Row],[Price]]&lt;4900,"Low",
   IF(Table2[[#This Row],[Price]]&gt;=27524,"High","Mid"))</f>
        <v>Mid</v>
      </c>
      <c r="C1633" s="10">
        <v>2015</v>
      </c>
      <c r="D1633" t="s">
        <v>320</v>
      </c>
      <c r="E1633" t="s">
        <v>1664</v>
      </c>
      <c r="F16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</v>
      </c>
      <c r="H1633" t="s">
        <v>86</v>
      </c>
      <c r="I1633" t="s">
        <v>22</v>
      </c>
      <c r="J1633" s="14">
        <v>55000</v>
      </c>
      <c r="K1633" t="s">
        <v>23</v>
      </c>
      <c r="L1633" t="s">
        <v>36</v>
      </c>
      <c r="M1633" t="s">
        <v>73</v>
      </c>
      <c r="O1633" t="s">
        <v>63</v>
      </c>
      <c r="Q1633">
        <v>35.150599999999997</v>
      </c>
      <c r="R1633">
        <v>-106.569</v>
      </c>
      <c r="S1633" t="s">
        <v>1665</v>
      </c>
    </row>
    <row r="1634" spans="1:19" x14ac:dyDescent="0.3">
      <c r="A1634" s="7">
        <v>2200</v>
      </c>
      <c r="B1634" s="7" t="str">
        <f>IF(Table2[[#This Row],[Price]]&lt;4900,"Low",
   IF(Table2[[#This Row],[Price]]&gt;=27524,"High","Mid"))</f>
        <v>Low</v>
      </c>
      <c r="C1634" s="10">
        <v>2004</v>
      </c>
      <c r="D1634" t="s">
        <v>20</v>
      </c>
      <c r="E1634" t="s">
        <v>625</v>
      </c>
      <c r="F16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1634" t="s">
        <v>59</v>
      </c>
      <c r="H1634" t="s">
        <v>41</v>
      </c>
      <c r="I1634" t="s">
        <v>22</v>
      </c>
      <c r="J1634" s="14">
        <v>200000</v>
      </c>
      <c r="K1634" t="s">
        <v>986</v>
      </c>
      <c r="L1634" t="s">
        <v>36</v>
      </c>
      <c r="M1634" t="s">
        <v>61</v>
      </c>
      <c r="N1634" t="s">
        <v>95</v>
      </c>
      <c r="O1634" t="s">
        <v>96</v>
      </c>
      <c r="S1634" t="s">
        <v>3316</v>
      </c>
    </row>
    <row r="1635" spans="1:19" x14ac:dyDescent="0.3">
      <c r="A1635" s="7">
        <v>5900</v>
      </c>
      <c r="B1635" s="7" t="str">
        <f>IF(Table2[[#This Row],[Price]]&lt;4900,"Low",
   IF(Table2[[#This Row],[Price]]&gt;=27524,"High","Mid"))</f>
        <v>Mid</v>
      </c>
      <c r="C1635" s="10">
        <v>1999</v>
      </c>
      <c r="D1635" t="s">
        <v>179</v>
      </c>
      <c r="E1635" t="s">
        <v>3225</v>
      </c>
      <c r="F16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Ii</v>
      </c>
      <c r="H1635" t="s">
        <v>41</v>
      </c>
      <c r="I1635" t="s">
        <v>22</v>
      </c>
      <c r="J1635" s="14">
        <v>179000</v>
      </c>
      <c r="K1635" t="s">
        <v>23</v>
      </c>
      <c r="L1635" t="s">
        <v>36</v>
      </c>
      <c r="M1635" t="s">
        <v>73</v>
      </c>
      <c r="O1635" t="s">
        <v>90</v>
      </c>
      <c r="Q1635">
        <v>35.134700000000002</v>
      </c>
      <c r="R1635">
        <v>-106.5222</v>
      </c>
      <c r="S1635" t="s">
        <v>3226</v>
      </c>
    </row>
    <row r="1636" spans="1:19" x14ac:dyDescent="0.3">
      <c r="A1636" s="7">
        <v>4800</v>
      </c>
      <c r="B1636" s="7" t="str">
        <f>IF(Table2[[#This Row],[Price]]&lt;4900,"Low",
   IF(Table2[[#This Row],[Price]]&gt;=27524,"High","Mid"))</f>
        <v>Low</v>
      </c>
      <c r="C1636" s="10">
        <v>2000</v>
      </c>
      <c r="D1636" t="s">
        <v>20</v>
      </c>
      <c r="E1636" t="s">
        <v>2625</v>
      </c>
      <c r="F16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Xlt 4 X 4</v>
      </c>
      <c r="G1636" t="s">
        <v>59</v>
      </c>
      <c r="H1636" t="s">
        <v>49</v>
      </c>
      <c r="I1636" t="s">
        <v>22</v>
      </c>
      <c r="J1636" s="14">
        <v>115000</v>
      </c>
      <c r="K1636" t="s">
        <v>23</v>
      </c>
      <c r="L1636" t="s">
        <v>36</v>
      </c>
      <c r="M1636" t="s">
        <v>73</v>
      </c>
      <c r="N1636" t="s">
        <v>43</v>
      </c>
      <c r="O1636" s="8" t="s">
        <v>90</v>
      </c>
      <c r="P1636" t="s">
        <v>45</v>
      </c>
      <c r="Q1636">
        <v>34.7806</v>
      </c>
      <c r="R1636">
        <v>-106.7115</v>
      </c>
      <c r="S1636" t="s">
        <v>2626</v>
      </c>
    </row>
    <row r="1637" spans="1:19" x14ac:dyDescent="0.3">
      <c r="A1637" s="7">
        <v>7750</v>
      </c>
      <c r="B1637" s="7" t="str">
        <f>IF(Table2[[#This Row],[Price]]&lt;4900,"Low",
   IF(Table2[[#This Row],[Price]]&gt;=27524,"High","Mid"))</f>
        <v>Mid</v>
      </c>
      <c r="C1637" s="10">
        <v>2013</v>
      </c>
      <c r="D1637" t="s">
        <v>390</v>
      </c>
      <c r="E1637" t="s">
        <v>2897</v>
      </c>
      <c r="F16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Ex Coupe</v>
      </c>
      <c r="G1637" t="s">
        <v>59</v>
      </c>
      <c r="H1637" t="s">
        <v>86</v>
      </c>
      <c r="I1637" t="s">
        <v>22</v>
      </c>
      <c r="J1637" s="14">
        <v>139300</v>
      </c>
      <c r="K1637" t="s">
        <v>23</v>
      </c>
      <c r="L1637" t="s">
        <v>36</v>
      </c>
      <c r="M1637" t="s">
        <v>61</v>
      </c>
      <c r="N1637" s="8" t="s">
        <v>62</v>
      </c>
      <c r="P1637" t="s">
        <v>45</v>
      </c>
      <c r="Q1637">
        <v>35.094842</v>
      </c>
      <c r="R1637">
        <v>-106.73058399999999</v>
      </c>
      <c r="S1637" t="s">
        <v>2898</v>
      </c>
    </row>
    <row r="1638" spans="1:19" x14ac:dyDescent="0.3">
      <c r="A1638" s="7">
        <v>2600</v>
      </c>
      <c r="B1638" s="7" t="str">
        <f>IF(Table2[[#This Row],[Price]]&lt;4900,"Low",
   IF(Table2[[#This Row],[Price]]&gt;=27524,"High","Mid"))</f>
        <v>Low</v>
      </c>
      <c r="C1638" s="10">
        <v>2000</v>
      </c>
      <c r="D1638" t="s">
        <v>174</v>
      </c>
      <c r="E1638" t="s">
        <v>2537</v>
      </c>
      <c r="F16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Caravan</v>
      </c>
      <c r="G1638" t="s">
        <v>59</v>
      </c>
      <c r="H1638" t="s">
        <v>49</v>
      </c>
      <c r="I1638" t="s">
        <v>22</v>
      </c>
      <c r="J1638" s="14">
        <v>109100</v>
      </c>
      <c r="K1638" t="s">
        <v>23</v>
      </c>
      <c r="L1638" t="s">
        <v>36</v>
      </c>
      <c r="M1638" t="s">
        <v>61</v>
      </c>
      <c r="N1638" t="s">
        <v>43</v>
      </c>
      <c r="O1638" t="s">
        <v>141</v>
      </c>
      <c r="P1638" t="s">
        <v>26</v>
      </c>
      <c r="Q1638">
        <v>35.175899999999999</v>
      </c>
      <c r="R1638">
        <v>-106.6015</v>
      </c>
      <c r="S1638" t="s">
        <v>2538</v>
      </c>
    </row>
    <row r="1639" spans="1:19" x14ac:dyDescent="0.3">
      <c r="A1639" s="7">
        <v>16500</v>
      </c>
      <c r="B1639" s="7" t="str">
        <f>IF(Table2[[#This Row],[Price]]&lt;4900,"Low",
   IF(Table2[[#This Row],[Price]]&gt;=27524,"High","Mid"))</f>
        <v>Mid</v>
      </c>
      <c r="C1639" s="10">
        <v>2015</v>
      </c>
      <c r="D1639" t="s">
        <v>47</v>
      </c>
      <c r="E1639" t="s">
        <v>1811</v>
      </c>
      <c r="F16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</v>
      </c>
      <c r="G1639" t="s">
        <v>132</v>
      </c>
      <c r="H1639" t="s">
        <v>86</v>
      </c>
      <c r="I1639" t="s">
        <v>22</v>
      </c>
      <c r="J1639" s="14">
        <v>62700</v>
      </c>
      <c r="K1639" t="s">
        <v>23</v>
      </c>
      <c r="L1639" t="s">
        <v>36</v>
      </c>
      <c r="M1639" t="s">
        <v>61</v>
      </c>
      <c r="N1639" t="s">
        <v>43</v>
      </c>
      <c r="O1639" t="s">
        <v>90</v>
      </c>
      <c r="P1639" t="s">
        <v>256</v>
      </c>
      <c r="Q1639">
        <v>35.070605</v>
      </c>
      <c r="R1639">
        <v>-106.743674</v>
      </c>
      <c r="S1639" t="s">
        <v>1812</v>
      </c>
    </row>
    <row r="1640" spans="1:19" x14ac:dyDescent="0.3">
      <c r="A1640" s="7">
        <v>20500</v>
      </c>
      <c r="B1640" s="7" t="str">
        <f>IF(Table2[[#This Row],[Price]]&lt;4900,"Low",
   IF(Table2[[#This Row],[Price]]&gt;=27524,"High","Mid"))</f>
        <v>Mid</v>
      </c>
      <c r="C1640" s="10">
        <v>2016</v>
      </c>
      <c r="D1640" t="s">
        <v>47</v>
      </c>
      <c r="E1640" t="s">
        <v>950</v>
      </c>
      <c r="F16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H1640" t="s">
        <v>86</v>
      </c>
      <c r="I1640" t="s">
        <v>22</v>
      </c>
      <c r="J1640" s="14">
        <v>109000</v>
      </c>
      <c r="K1640" t="s">
        <v>23</v>
      </c>
      <c r="L1640" t="s">
        <v>36</v>
      </c>
      <c r="M1640" t="s">
        <v>73</v>
      </c>
      <c r="N1640" s="8" t="s">
        <v>83</v>
      </c>
      <c r="O1640" t="s">
        <v>83</v>
      </c>
      <c r="Q1640">
        <v>35.150599999999997</v>
      </c>
      <c r="R1640">
        <v>-106.569</v>
      </c>
      <c r="S1640" t="s">
        <v>2531</v>
      </c>
    </row>
    <row r="1641" spans="1:19" x14ac:dyDescent="0.3">
      <c r="A1641" s="7">
        <v>12500</v>
      </c>
      <c r="B1641" s="7" t="str">
        <f>IF(Table2[[#This Row],[Price]]&lt;4900,"Low",
   IF(Table2[[#This Row],[Price]]&gt;=27524,"High","Mid"))</f>
        <v>Mid</v>
      </c>
      <c r="C1641" s="10">
        <v>2007</v>
      </c>
      <c r="D1641" t="s">
        <v>51</v>
      </c>
      <c r="E1641" t="s">
        <v>3100</v>
      </c>
      <c r="F16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Avalanche Ltz</v>
      </c>
      <c r="H1641" t="s">
        <v>41</v>
      </c>
      <c r="I1641" t="s">
        <v>22</v>
      </c>
      <c r="J1641" s="14">
        <v>161000</v>
      </c>
      <c r="K1641" t="s">
        <v>23</v>
      </c>
      <c r="L1641" t="s">
        <v>36</v>
      </c>
      <c r="M1641" t="s">
        <v>73</v>
      </c>
      <c r="O1641" t="s">
        <v>83</v>
      </c>
      <c r="Q1641">
        <v>35.150599999999997</v>
      </c>
      <c r="R1641">
        <v>-106.569</v>
      </c>
      <c r="S1641" t="s">
        <v>3101</v>
      </c>
    </row>
    <row r="1642" spans="1:19" x14ac:dyDescent="0.3">
      <c r="A1642" s="7">
        <v>10975</v>
      </c>
      <c r="B1642" s="7" t="str">
        <f>IF(Table2[[#This Row],[Price]]&lt;4900,"Low",
   IF(Table2[[#This Row],[Price]]&gt;=27524,"High","Mid"))</f>
        <v>Mid</v>
      </c>
      <c r="C1642" s="10">
        <v>2001</v>
      </c>
      <c r="D1642" t="s">
        <v>208</v>
      </c>
      <c r="E1642" t="s">
        <v>1976</v>
      </c>
      <c r="F16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Z3 Convertible</v>
      </c>
      <c r="G1642" t="s">
        <v>137</v>
      </c>
      <c r="H1642" t="s">
        <v>49</v>
      </c>
      <c r="I1642" t="s">
        <v>22</v>
      </c>
      <c r="J1642" s="14">
        <v>72111</v>
      </c>
      <c r="K1642" t="s">
        <v>23</v>
      </c>
      <c r="L1642" t="s">
        <v>36</v>
      </c>
      <c r="M1642" t="s">
        <v>42</v>
      </c>
      <c r="N1642" t="s">
        <v>62</v>
      </c>
      <c r="O1642" t="s">
        <v>149</v>
      </c>
      <c r="P1642" t="s">
        <v>256</v>
      </c>
      <c r="Q1642">
        <v>35.134700000000002</v>
      </c>
      <c r="R1642">
        <v>-106.5222</v>
      </c>
      <c r="S1642" t="s">
        <v>1977</v>
      </c>
    </row>
    <row r="1643" spans="1:19" x14ac:dyDescent="0.3">
      <c r="A1643" s="7">
        <v>6500</v>
      </c>
      <c r="B1643" s="7" t="str">
        <f>IF(Table2[[#This Row],[Price]]&lt;4900,"Low",
   IF(Table2[[#This Row],[Price]]&gt;=27524,"High","Mid"))</f>
        <v>Mid</v>
      </c>
      <c r="C1643" s="10">
        <v>2012</v>
      </c>
      <c r="D1643" t="s">
        <v>192</v>
      </c>
      <c r="E1643" t="s">
        <v>2841</v>
      </c>
      <c r="F16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Mkz</v>
      </c>
      <c r="H1643" t="s">
        <v>86</v>
      </c>
      <c r="I1643" t="s">
        <v>102</v>
      </c>
      <c r="J1643" s="14">
        <v>134000</v>
      </c>
      <c r="K1643" t="s">
        <v>23</v>
      </c>
      <c r="L1643" t="s">
        <v>36</v>
      </c>
      <c r="M1643" t="s">
        <v>61</v>
      </c>
      <c r="O1643" t="s">
        <v>63</v>
      </c>
      <c r="Q1643">
        <v>35.150599999999997</v>
      </c>
      <c r="R1643">
        <v>-106.569</v>
      </c>
      <c r="S1643" t="s">
        <v>2842</v>
      </c>
    </row>
    <row r="1644" spans="1:19" x14ac:dyDescent="0.3">
      <c r="A1644" s="7">
        <v>8400</v>
      </c>
      <c r="B1644" s="7" t="str">
        <f>IF(Table2[[#This Row],[Price]]&lt;4900,"Low",
   IF(Table2[[#This Row],[Price]]&gt;=27524,"High","Mid"))</f>
        <v>Mid</v>
      </c>
      <c r="C1644" s="10">
        <v>2016</v>
      </c>
      <c r="E1644" t="s">
        <v>2174</v>
      </c>
      <c r="F16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Hyudai Elantra</v>
      </c>
      <c r="G1644" t="s">
        <v>137</v>
      </c>
      <c r="H1644" t="s">
        <v>86</v>
      </c>
      <c r="I1644" t="s">
        <v>22</v>
      </c>
      <c r="J1644" s="14">
        <v>85000</v>
      </c>
      <c r="K1644" t="s">
        <v>172</v>
      </c>
      <c r="L1644" t="s">
        <v>36</v>
      </c>
      <c r="M1644" t="s">
        <v>61</v>
      </c>
      <c r="N1644" s="8" t="s">
        <v>62</v>
      </c>
      <c r="O1644" t="s">
        <v>129</v>
      </c>
      <c r="P1644" t="s">
        <v>68</v>
      </c>
      <c r="Q1644">
        <v>35.015003999999998</v>
      </c>
      <c r="R1644">
        <v>-106.647667</v>
      </c>
      <c r="S1644" t="s">
        <v>2175</v>
      </c>
    </row>
    <row r="1645" spans="1:19" x14ac:dyDescent="0.3">
      <c r="A1645" s="7">
        <v>7750</v>
      </c>
      <c r="B1645" s="7" t="str">
        <f>IF(Table2[[#This Row],[Price]]&lt;4900,"Low",
   IF(Table2[[#This Row],[Price]]&gt;=27524,"High","Mid"))</f>
        <v>Mid</v>
      </c>
      <c r="C1645" s="10">
        <v>2015</v>
      </c>
      <c r="D1645" t="s">
        <v>57</v>
      </c>
      <c r="E1645" t="s">
        <v>2430</v>
      </c>
      <c r="F16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 S</v>
      </c>
      <c r="G1645" t="s">
        <v>137</v>
      </c>
      <c r="H1645" t="s">
        <v>86</v>
      </c>
      <c r="I1645" t="s">
        <v>22</v>
      </c>
      <c r="J1645" s="14">
        <v>101000</v>
      </c>
      <c r="K1645" t="s">
        <v>23</v>
      </c>
      <c r="L1645" t="s">
        <v>36</v>
      </c>
      <c r="M1645" t="s">
        <v>61</v>
      </c>
      <c r="N1645" s="8" t="s">
        <v>62</v>
      </c>
      <c r="O1645" t="s">
        <v>63</v>
      </c>
      <c r="P1645" t="s">
        <v>68</v>
      </c>
      <c r="Q1645">
        <v>35.0717</v>
      </c>
      <c r="R1645">
        <v>-106.509</v>
      </c>
      <c r="S1645" t="s">
        <v>2431</v>
      </c>
    </row>
    <row r="1646" spans="1:19" x14ac:dyDescent="0.3">
      <c r="A1646" s="7">
        <v>54000</v>
      </c>
      <c r="B1646" s="7" t="str">
        <f>IF(Table2[[#This Row],[Price]]&lt;4900,"Low",
   IF(Table2[[#This Row],[Price]]&gt;=27524,"High","Mid"))</f>
        <v>High</v>
      </c>
      <c r="C1646" s="10">
        <v>2016</v>
      </c>
      <c r="D1646" t="s">
        <v>169</v>
      </c>
      <c r="E1646" t="s">
        <v>848</v>
      </c>
      <c r="F16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646" t="s">
        <v>137</v>
      </c>
      <c r="H1646" t="s">
        <v>49</v>
      </c>
      <c r="I1646" t="s">
        <v>30</v>
      </c>
      <c r="J1646" s="14">
        <v>41892</v>
      </c>
      <c r="K1646" t="s">
        <v>23</v>
      </c>
      <c r="L1646" t="s">
        <v>36</v>
      </c>
      <c r="M1646" t="s">
        <v>73</v>
      </c>
      <c r="N1646" s="8" t="s">
        <v>83</v>
      </c>
      <c r="O1646" t="s">
        <v>96</v>
      </c>
      <c r="P1646" t="s">
        <v>26</v>
      </c>
      <c r="Q1646">
        <v>33.3474</v>
      </c>
      <c r="R1646">
        <v>-105.651</v>
      </c>
      <c r="S1646" t="s">
        <v>1430</v>
      </c>
    </row>
    <row r="1647" spans="1:19" x14ac:dyDescent="0.3">
      <c r="A1647" s="7">
        <v>21000</v>
      </c>
      <c r="B1647" s="7" t="str">
        <f>IF(Table2[[#This Row],[Price]]&lt;4900,"Low",
   IF(Table2[[#This Row],[Price]]&gt;=27524,"High","Mid"))</f>
        <v>Mid</v>
      </c>
      <c r="C1647" s="10">
        <v>2008</v>
      </c>
      <c r="D1647" t="s">
        <v>1357</v>
      </c>
      <c r="E1647" t="s">
        <v>2503</v>
      </c>
      <c r="F16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Harley-Davidson Davidson</v>
      </c>
      <c r="G1647" t="s">
        <v>137</v>
      </c>
      <c r="I1647" t="s">
        <v>30</v>
      </c>
      <c r="J1647" s="14">
        <v>107000</v>
      </c>
      <c r="K1647" t="s">
        <v>172</v>
      </c>
      <c r="L1647" t="s">
        <v>36</v>
      </c>
      <c r="O1647" t="s">
        <v>83</v>
      </c>
      <c r="P1647" t="s">
        <v>68</v>
      </c>
      <c r="Q1647">
        <v>35.072600000000001</v>
      </c>
      <c r="R1647">
        <v>-106.5749</v>
      </c>
      <c r="S1647" t="s">
        <v>2504</v>
      </c>
    </row>
    <row r="1648" spans="1:19" x14ac:dyDescent="0.3">
      <c r="A1648" s="7">
        <v>7900</v>
      </c>
      <c r="B1648" s="7" t="str">
        <f>IF(Table2[[#This Row],[Price]]&lt;4900,"Low",
   IF(Table2[[#This Row],[Price]]&gt;=27524,"High","Mid"))</f>
        <v>Mid</v>
      </c>
      <c r="C1648" s="10">
        <v>2012</v>
      </c>
      <c r="D1648" t="s">
        <v>20</v>
      </c>
      <c r="E1648" t="s">
        <v>145</v>
      </c>
      <c r="F16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</v>
      </c>
      <c r="I1648" t="s">
        <v>22</v>
      </c>
      <c r="J1648" s="14">
        <v>129</v>
      </c>
      <c r="K1648" t="s">
        <v>23</v>
      </c>
      <c r="L1648" t="s">
        <v>36</v>
      </c>
      <c r="N1648" s="8" t="s">
        <v>146</v>
      </c>
      <c r="Q1648">
        <v>35.134700000000002</v>
      </c>
      <c r="R1648">
        <v>-106.5222</v>
      </c>
      <c r="S1648" t="s">
        <v>147</v>
      </c>
    </row>
    <row r="1649" spans="1:19" x14ac:dyDescent="0.3">
      <c r="A1649" s="7">
        <v>26950</v>
      </c>
      <c r="B1649" s="7" t="str">
        <f>IF(Table2[[#This Row],[Price]]&lt;4900,"Low",
   IF(Table2[[#This Row],[Price]]&gt;=27524,"High","Mid"))</f>
        <v>Mid</v>
      </c>
      <c r="C1649" s="10">
        <v>2010</v>
      </c>
      <c r="D1649" t="s">
        <v>20</v>
      </c>
      <c r="E1649" t="s">
        <v>3040</v>
      </c>
      <c r="F16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Xlt Crew Cab 4X4</v>
      </c>
      <c r="G1649" t="s">
        <v>137</v>
      </c>
      <c r="H1649" t="s">
        <v>41</v>
      </c>
      <c r="I1649" t="s">
        <v>30</v>
      </c>
      <c r="J1649" s="14">
        <v>152525</v>
      </c>
      <c r="K1649" t="s">
        <v>23</v>
      </c>
      <c r="L1649" t="s">
        <v>36</v>
      </c>
      <c r="M1649" t="s">
        <v>73</v>
      </c>
      <c r="N1649" t="s">
        <v>95</v>
      </c>
      <c r="O1649" t="s">
        <v>83</v>
      </c>
      <c r="P1649" t="s">
        <v>55</v>
      </c>
      <c r="Q1649">
        <v>35.162742999999999</v>
      </c>
      <c r="R1649">
        <v>-106.601917</v>
      </c>
      <c r="S1649" t="s">
        <v>3041</v>
      </c>
    </row>
    <row r="1650" spans="1:19" x14ac:dyDescent="0.3">
      <c r="A1650" s="7">
        <v>14950</v>
      </c>
      <c r="B1650" s="7" t="str">
        <f>IF(Table2[[#This Row],[Price]]&lt;4900,"Low",
   IF(Table2[[#This Row],[Price]]&gt;=27524,"High","Mid"))</f>
        <v>Mid</v>
      </c>
      <c r="C1650" s="10">
        <v>2019</v>
      </c>
      <c r="D1650" t="s">
        <v>51</v>
      </c>
      <c r="E1650" t="s">
        <v>1009</v>
      </c>
      <c r="F16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G1650" t="s">
        <v>59</v>
      </c>
      <c r="H1650" t="s">
        <v>86</v>
      </c>
      <c r="I1650" t="s">
        <v>22</v>
      </c>
      <c r="J1650" s="14">
        <v>27821</v>
      </c>
      <c r="K1650" t="s">
        <v>23</v>
      </c>
      <c r="L1650" t="s">
        <v>36</v>
      </c>
      <c r="M1650" t="s">
        <v>61</v>
      </c>
      <c r="O1650" s="8" t="s">
        <v>63</v>
      </c>
      <c r="P1650" t="s">
        <v>55</v>
      </c>
      <c r="Q1650">
        <v>35.073689999999999</v>
      </c>
      <c r="R1650">
        <v>-106.54</v>
      </c>
      <c r="S1650" t="s">
        <v>1010</v>
      </c>
    </row>
    <row r="1651" spans="1:19" x14ac:dyDescent="0.3">
      <c r="A1651" s="7">
        <v>3950</v>
      </c>
      <c r="B1651" s="7" t="str">
        <f>IF(Table2[[#This Row],[Price]]&lt;4900,"Low",
   IF(Table2[[#This Row],[Price]]&gt;=27524,"High","Mid"))</f>
        <v>Low</v>
      </c>
      <c r="C1651" s="10">
        <v>2004</v>
      </c>
      <c r="D1651" t="s">
        <v>47</v>
      </c>
      <c r="E1651" t="s">
        <v>3387</v>
      </c>
      <c r="F16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Sequoia</v>
      </c>
      <c r="G1651" t="s">
        <v>59</v>
      </c>
      <c r="H1651" t="s">
        <v>41</v>
      </c>
      <c r="I1651" t="s">
        <v>22</v>
      </c>
      <c r="J1651" s="14">
        <v>301612</v>
      </c>
      <c r="K1651" t="s">
        <v>23</v>
      </c>
      <c r="L1651" t="s">
        <v>36</v>
      </c>
      <c r="M1651" t="s">
        <v>42</v>
      </c>
      <c r="N1651" s="8" t="s">
        <v>902</v>
      </c>
      <c r="O1651" t="s">
        <v>199</v>
      </c>
      <c r="P1651" t="s">
        <v>256</v>
      </c>
      <c r="Q1651">
        <v>35.073689999999999</v>
      </c>
      <c r="R1651">
        <v>-106.54</v>
      </c>
      <c r="S1651" t="s">
        <v>1010</v>
      </c>
    </row>
    <row r="1652" spans="1:19" x14ac:dyDescent="0.3">
      <c r="A1652" s="7">
        <v>6850</v>
      </c>
      <c r="B1652" s="7" t="str">
        <f>IF(Table2[[#This Row],[Price]]&lt;4900,"Low",
   IF(Table2[[#This Row],[Price]]&gt;=27524,"High","Mid"))</f>
        <v>Mid</v>
      </c>
      <c r="C1652" s="10">
        <v>2015</v>
      </c>
      <c r="D1652" t="s">
        <v>71</v>
      </c>
      <c r="E1652" t="s">
        <v>2170</v>
      </c>
      <c r="F16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Patriot Latitude 4X4</v>
      </c>
      <c r="G1652" t="s">
        <v>132</v>
      </c>
      <c r="H1652" t="s">
        <v>86</v>
      </c>
      <c r="I1652" t="s">
        <v>22</v>
      </c>
      <c r="J1652" s="14">
        <v>84969</v>
      </c>
      <c r="K1652" t="s">
        <v>172</v>
      </c>
      <c r="L1652" t="s">
        <v>36</v>
      </c>
      <c r="M1652" s="8" t="s">
        <v>73</v>
      </c>
      <c r="P1652" t="s">
        <v>68</v>
      </c>
      <c r="Q1652">
        <v>35.100999999999999</v>
      </c>
      <c r="R1652">
        <v>-106.5183</v>
      </c>
      <c r="S1652" t="s">
        <v>2171</v>
      </c>
    </row>
    <row r="1653" spans="1:19" x14ac:dyDescent="0.3">
      <c r="A1653" s="7">
        <v>5500</v>
      </c>
      <c r="B1653" s="7" t="str">
        <f>IF(Table2[[#This Row],[Price]]&lt;4900,"Low",
   IF(Table2[[#This Row],[Price]]&gt;=27524,"High","Mid"))</f>
        <v>Mid</v>
      </c>
      <c r="C1653" s="10">
        <v>2002</v>
      </c>
      <c r="D1653" t="s">
        <v>71</v>
      </c>
      <c r="E1653" t="s">
        <v>2223</v>
      </c>
      <c r="F16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</v>
      </c>
      <c r="G1653" t="s">
        <v>137</v>
      </c>
      <c r="H1653" t="s">
        <v>49</v>
      </c>
      <c r="I1653" t="s">
        <v>22</v>
      </c>
      <c r="J1653" s="14">
        <v>127000</v>
      </c>
      <c r="K1653" t="s">
        <v>23</v>
      </c>
      <c r="L1653" t="s">
        <v>36</v>
      </c>
      <c r="M1653" t="s">
        <v>73</v>
      </c>
      <c r="N1653" s="8" t="s">
        <v>110</v>
      </c>
      <c r="P1653" t="s">
        <v>463</v>
      </c>
      <c r="Q1653">
        <v>35.061238000000003</v>
      </c>
      <c r="R1653">
        <v>-106.703506</v>
      </c>
      <c r="S1653" t="s">
        <v>2788</v>
      </c>
    </row>
    <row r="1654" spans="1:19" x14ac:dyDescent="0.3">
      <c r="A1654" s="7">
        <v>4600</v>
      </c>
      <c r="B1654" s="7" t="str">
        <f>IF(Table2[[#This Row],[Price]]&lt;4900,"Low",
   IF(Table2[[#This Row],[Price]]&gt;=27524,"High","Mid"))</f>
        <v>Low</v>
      </c>
      <c r="C1654" s="10">
        <v>2006</v>
      </c>
      <c r="D1654" t="s">
        <v>20</v>
      </c>
      <c r="E1654" t="s">
        <v>3376</v>
      </c>
      <c r="F16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Econoline Cargo Van</v>
      </c>
      <c r="G1654" t="s">
        <v>59</v>
      </c>
      <c r="H1654" t="s">
        <v>41</v>
      </c>
      <c r="I1654" t="s">
        <v>22</v>
      </c>
      <c r="J1654" s="14">
        <v>222000</v>
      </c>
      <c r="K1654" t="s">
        <v>23</v>
      </c>
      <c r="L1654" t="s">
        <v>36</v>
      </c>
      <c r="N1654" t="s">
        <v>95</v>
      </c>
      <c r="O1654" t="s">
        <v>141</v>
      </c>
      <c r="P1654" t="s">
        <v>26</v>
      </c>
      <c r="Q1654">
        <v>15.828263</v>
      </c>
      <c r="R1654">
        <v>-107.305831</v>
      </c>
      <c r="S1654" t="s">
        <v>3377</v>
      </c>
    </row>
    <row r="1655" spans="1:19" x14ac:dyDescent="0.3">
      <c r="A1655" s="7">
        <v>5500</v>
      </c>
      <c r="B1655" s="7" t="str">
        <f>IF(Table2[[#This Row],[Price]]&lt;4900,"Low",
   IF(Table2[[#This Row],[Price]]&gt;=27524,"High","Mid"))</f>
        <v>Mid</v>
      </c>
      <c r="C1655" s="10">
        <v>2003</v>
      </c>
      <c r="D1655" t="s">
        <v>241</v>
      </c>
      <c r="E1655" t="s">
        <v>3427</v>
      </c>
      <c r="F16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Eurovan</v>
      </c>
      <c r="G1655" t="s">
        <v>137</v>
      </c>
      <c r="H1655" t="s">
        <v>49</v>
      </c>
      <c r="I1655" t="s">
        <v>22</v>
      </c>
      <c r="J1655" s="14">
        <v>270000</v>
      </c>
      <c r="K1655" t="s">
        <v>23</v>
      </c>
      <c r="L1655" t="s">
        <v>36</v>
      </c>
      <c r="M1655" t="s">
        <v>61</v>
      </c>
      <c r="N1655" t="s">
        <v>95</v>
      </c>
      <c r="O1655" t="s">
        <v>161</v>
      </c>
      <c r="P1655" t="s">
        <v>45</v>
      </c>
      <c r="Q1655">
        <v>35.1038</v>
      </c>
      <c r="R1655">
        <v>-106.6712</v>
      </c>
      <c r="S1655" t="s">
        <v>3428</v>
      </c>
    </row>
    <row r="1656" spans="1:19" x14ac:dyDescent="0.3">
      <c r="A1656" s="7">
        <v>5200</v>
      </c>
      <c r="B1656" s="7" t="str">
        <f>IF(Table2[[#This Row],[Price]]&lt;4900,"Low",
   IF(Table2[[#This Row],[Price]]&gt;=27524,"High","Mid"))</f>
        <v>Mid</v>
      </c>
      <c r="C1656" s="10">
        <v>2007</v>
      </c>
      <c r="D1656" t="s">
        <v>169</v>
      </c>
      <c r="E1656" t="s">
        <v>3155</v>
      </c>
      <c r="F16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Cummins 3500 Laramie</v>
      </c>
      <c r="G1656" t="s">
        <v>132</v>
      </c>
      <c r="H1656" t="s">
        <v>49</v>
      </c>
      <c r="I1656" t="s">
        <v>30</v>
      </c>
      <c r="J1656" s="14">
        <v>170000</v>
      </c>
      <c r="K1656" t="s">
        <v>23</v>
      </c>
      <c r="L1656" t="s">
        <v>78</v>
      </c>
      <c r="M1656" t="s">
        <v>73</v>
      </c>
      <c r="N1656" s="8" t="s">
        <v>83</v>
      </c>
      <c r="Q1656">
        <v>37.178632999999998</v>
      </c>
      <c r="R1656">
        <v>-104.51611699999999</v>
      </c>
      <c r="S1656" t="s">
        <v>3156</v>
      </c>
    </row>
    <row r="1657" spans="1:19" x14ac:dyDescent="0.3">
      <c r="A1657" s="7">
        <v>4700</v>
      </c>
      <c r="B1657" s="7" t="str">
        <f>IF(Table2[[#This Row],[Price]]&lt;4900,"Low",
   IF(Table2[[#This Row],[Price]]&gt;=27524,"High","Mid"))</f>
        <v>Low</v>
      </c>
      <c r="C1657" s="10">
        <v>2017</v>
      </c>
      <c r="D1657" t="s">
        <v>57</v>
      </c>
      <c r="E1657" t="s">
        <v>75</v>
      </c>
      <c r="F16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H1657" t="s">
        <v>86</v>
      </c>
      <c r="I1657" t="s">
        <v>22</v>
      </c>
      <c r="J1657" s="14">
        <v>57000</v>
      </c>
      <c r="K1657" t="s">
        <v>986</v>
      </c>
      <c r="L1657" t="s">
        <v>78</v>
      </c>
      <c r="M1657" t="s">
        <v>61</v>
      </c>
      <c r="N1657" s="8" t="s">
        <v>62</v>
      </c>
      <c r="O1657" s="8" t="s">
        <v>83</v>
      </c>
      <c r="P1657" t="s">
        <v>55</v>
      </c>
      <c r="Q1657">
        <v>35.079000000000001</v>
      </c>
      <c r="R1657">
        <v>-106.6169</v>
      </c>
      <c r="S1657" t="s">
        <v>1702</v>
      </c>
    </row>
    <row r="1658" spans="1:19" x14ac:dyDescent="0.3">
      <c r="A1658" s="7">
        <v>19950</v>
      </c>
      <c r="B1658" s="7" t="str">
        <f>IF(Table2[[#This Row],[Price]]&lt;4900,"Low",
   IF(Table2[[#This Row],[Price]]&gt;=27524,"High","Mid"))</f>
        <v>Mid</v>
      </c>
      <c r="C1658" s="10">
        <v>2009</v>
      </c>
      <c r="D1658" t="s">
        <v>174</v>
      </c>
      <c r="E1658" t="s">
        <v>2713</v>
      </c>
      <c r="F16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 Srt8</v>
      </c>
      <c r="G1658" t="s">
        <v>137</v>
      </c>
      <c r="H1658" t="s">
        <v>41</v>
      </c>
      <c r="I1658" t="s">
        <v>22</v>
      </c>
      <c r="J1658" s="14">
        <v>121967</v>
      </c>
      <c r="K1658" t="s">
        <v>23</v>
      </c>
      <c r="L1658" t="s">
        <v>78</v>
      </c>
      <c r="M1658" t="s">
        <v>42</v>
      </c>
      <c r="N1658" t="s">
        <v>95</v>
      </c>
      <c r="O1658" t="s">
        <v>44</v>
      </c>
      <c r="P1658" t="s">
        <v>97</v>
      </c>
      <c r="Q1658">
        <v>35.162742999999999</v>
      </c>
      <c r="R1658">
        <v>-106.601917</v>
      </c>
      <c r="S1658" t="s">
        <v>2714</v>
      </c>
    </row>
    <row r="1659" spans="1:19" x14ac:dyDescent="0.3">
      <c r="A1659" s="7">
        <v>6900</v>
      </c>
      <c r="B1659" s="7" t="str">
        <f>IF(Table2[[#This Row],[Price]]&lt;4900,"Low",
   IF(Table2[[#This Row],[Price]]&gt;=27524,"High","Mid"))</f>
        <v>Mid</v>
      </c>
      <c r="C1659" s="10">
        <v>2016</v>
      </c>
      <c r="D1659" t="s">
        <v>20</v>
      </c>
      <c r="E1659" t="s">
        <v>21</v>
      </c>
      <c r="F16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E-450</v>
      </c>
      <c r="I1659" t="s">
        <v>22</v>
      </c>
      <c r="J1659" s="14">
        <v>0</v>
      </c>
      <c r="K1659" t="s">
        <v>23</v>
      </c>
      <c r="L1659" t="s">
        <v>24</v>
      </c>
      <c r="O1659" t="s">
        <v>25</v>
      </c>
      <c r="P1659" t="s">
        <v>26</v>
      </c>
      <c r="Q1659">
        <v>42.196156000000002</v>
      </c>
      <c r="R1659">
        <v>-88.310559999999995</v>
      </c>
      <c r="S1659" t="s">
        <v>28</v>
      </c>
    </row>
    <row r="1660" spans="1:19" x14ac:dyDescent="0.3">
      <c r="A1660" s="7">
        <v>13950</v>
      </c>
      <c r="B1660" s="7" t="str">
        <f>IF(Table2[[#This Row],[Price]]&lt;4900,"Low",
   IF(Table2[[#This Row],[Price]]&gt;=27524,"High","Mid"))</f>
        <v>Mid</v>
      </c>
      <c r="C1660" s="10">
        <v>2011</v>
      </c>
      <c r="D1660" t="s">
        <v>208</v>
      </c>
      <c r="E1660" t="s">
        <v>2601</v>
      </c>
      <c r="F16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335Xi Awd</v>
      </c>
      <c r="G1660" t="s">
        <v>132</v>
      </c>
      <c r="H1660" t="s">
        <v>49</v>
      </c>
      <c r="I1660" t="s">
        <v>22</v>
      </c>
      <c r="J1660" s="14">
        <v>113129</v>
      </c>
      <c r="K1660" t="s">
        <v>23</v>
      </c>
      <c r="L1660" t="s">
        <v>36</v>
      </c>
      <c r="M1660" t="s">
        <v>73</v>
      </c>
      <c r="N1660" t="s">
        <v>43</v>
      </c>
      <c r="O1660" t="s">
        <v>63</v>
      </c>
      <c r="P1660" t="s">
        <v>45</v>
      </c>
      <c r="Q1660">
        <v>35.162742999999999</v>
      </c>
      <c r="R1660">
        <v>-106.601917</v>
      </c>
      <c r="S1660" t="s">
        <v>2602</v>
      </c>
    </row>
    <row r="1661" spans="1:19" x14ac:dyDescent="0.3">
      <c r="A1661" s="7">
        <v>5500</v>
      </c>
      <c r="B1661" s="7" t="str">
        <f>IF(Table2[[#This Row],[Price]]&lt;4900,"Low",
   IF(Table2[[#This Row],[Price]]&gt;=27524,"High","Mid"))</f>
        <v>Mid</v>
      </c>
      <c r="C1661" s="10">
        <v>2016</v>
      </c>
      <c r="D1661" t="s">
        <v>57</v>
      </c>
      <c r="E1661" t="s">
        <v>75</v>
      </c>
      <c r="F16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1661" t="s">
        <v>59</v>
      </c>
      <c r="H1661" t="s">
        <v>86</v>
      </c>
      <c r="I1661" t="s">
        <v>22</v>
      </c>
      <c r="J1661" s="14">
        <v>108000</v>
      </c>
      <c r="K1661" t="s">
        <v>172</v>
      </c>
      <c r="L1661" t="s">
        <v>36</v>
      </c>
      <c r="M1661" t="s">
        <v>61</v>
      </c>
      <c r="N1661" t="s">
        <v>54</v>
      </c>
      <c r="O1661" t="s">
        <v>63</v>
      </c>
      <c r="P1661" t="s">
        <v>463</v>
      </c>
      <c r="Q1661">
        <v>34.994599999999998</v>
      </c>
      <c r="R1661">
        <v>-106.64700000000001</v>
      </c>
      <c r="S1661" t="s">
        <v>2517</v>
      </c>
    </row>
    <row r="1662" spans="1:19" x14ac:dyDescent="0.3">
      <c r="A1662" s="7">
        <v>3900</v>
      </c>
      <c r="B1662" s="7" t="str">
        <f>IF(Table2[[#This Row],[Price]]&lt;4900,"Low",
   IF(Table2[[#This Row],[Price]]&gt;=27524,"High","Mid"))</f>
        <v>Low</v>
      </c>
      <c r="C1662" s="10">
        <v>2003</v>
      </c>
      <c r="D1662" t="s">
        <v>390</v>
      </c>
      <c r="E1662" t="s">
        <v>3021</v>
      </c>
      <c r="F16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Lx</v>
      </c>
      <c r="G1662" t="s">
        <v>59</v>
      </c>
      <c r="H1662" t="s">
        <v>86</v>
      </c>
      <c r="I1662" t="s">
        <v>22</v>
      </c>
      <c r="J1662" s="14">
        <v>151000</v>
      </c>
      <c r="K1662" t="s">
        <v>172</v>
      </c>
      <c r="L1662" t="s">
        <v>36</v>
      </c>
      <c r="M1662" t="s">
        <v>61</v>
      </c>
      <c r="N1662" t="s">
        <v>95</v>
      </c>
      <c r="O1662" t="s">
        <v>63</v>
      </c>
      <c r="P1662" t="s">
        <v>55</v>
      </c>
      <c r="Q1662">
        <v>34.994599999999998</v>
      </c>
      <c r="R1662">
        <v>-106.64700000000001</v>
      </c>
      <c r="S1662" t="s">
        <v>3022</v>
      </c>
    </row>
    <row r="1663" spans="1:19" x14ac:dyDescent="0.3">
      <c r="A1663" s="7">
        <v>14950</v>
      </c>
      <c r="B1663" s="7" t="str">
        <f>IF(Table2[[#This Row],[Price]]&lt;4900,"Low",
   IF(Table2[[#This Row],[Price]]&gt;=27524,"High","Mid"))</f>
        <v>Mid</v>
      </c>
      <c r="C1663" s="10">
        <v>2015</v>
      </c>
      <c r="D1663" t="s">
        <v>390</v>
      </c>
      <c r="E1663" t="s">
        <v>2467</v>
      </c>
      <c r="F16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Lx 4Dr</v>
      </c>
      <c r="G1663" t="s">
        <v>137</v>
      </c>
      <c r="H1663" t="s">
        <v>86</v>
      </c>
      <c r="I1663" t="s">
        <v>22</v>
      </c>
      <c r="J1663" s="14">
        <v>103837</v>
      </c>
      <c r="K1663" t="s">
        <v>23</v>
      </c>
      <c r="L1663" t="s">
        <v>36</v>
      </c>
      <c r="M1663" t="s">
        <v>61</v>
      </c>
      <c r="N1663" t="s">
        <v>43</v>
      </c>
      <c r="O1663" t="s">
        <v>63</v>
      </c>
      <c r="P1663" t="s">
        <v>138</v>
      </c>
      <c r="Q1663">
        <v>35.162742999999999</v>
      </c>
      <c r="R1663">
        <v>-106.601917</v>
      </c>
      <c r="S1663" t="s">
        <v>2468</v>
      </c>
    </row>
    <row r="1664" spans="1:19" x14ac:dyDescent="0.3">
      <c r="A1664" s="7">
        <v>6500</v>
      </c>
      <c r="B1664" s="7" t="str">
        <f>IF(Table2[[#This Row],[Price]]&lt;4900,"Low",
   IF(Table2[[#This Row],[Price]]&gt;=27524,"High","Mid"))</f>
        <v>Mid</v>
      </c>
      <c r="C1664" s="10">
        <v>2009</v>
      </c>
      <c r="D1664" t="s">
        <v>71</v>
      </c>
      <c r="E1664" t="s">
        <v>1727</v>
      </c>
      <c r="F16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Liberty</v>
      </c>
      <c r="G1664" t="s">
        <v>137</v>
      </c>
      <c r="H1664" t="s">
        <v>49</v>
      </c>
      <c r="I1664" t="s">
        <v>22</v>
      </c>
      <c r="J1664" s="14">
        <v>93000</v>
      </c>
      <c r="K1664" t="s">
        <v>172</v>
      </c>
      <c r="L1664" t="s">
        <v>36</v>
      </c>
      <c r="M1664" t="s">
        <v>73</v>
      </c>
      <c r="N1664" t="s">
        <v>95</v>
      </c>
      <c r="O1664" t="s">
        <v>90</v>
      </c>
      <c r="P1664" t="s">
        <v>55</v>
      </c>
      <c r="Q1664">
        <v>35.173099999999998</v>
      </c>
      <c r="R1664">
        <v>-106.602</v>
      </c>
      <c r="S1664" t="s">
        <v>2301</v>
      </c>
    </row>
    <row r="1665" spans="1:19" x14ac:dyDescent="0.3">
      <c r="A1665" s="7">
        <v>9700</v>
      </c>
      <c r="B1665" s="7" t="str">
        <f>IF(Table2[[#This Row],[Price]]&lt;4900,"Low",
   IF(Table2[[#This Row],[Price]]&gt;=27524,"High","Mid"))</f>
        <v>Mid</v>
      </c>
      <c r="C1665" s="10">
        <v>2011</v>
      </c>
      <c r="D1665" t="s">
        <v>390</v>
      </c>
      <c r="E1665" t="s">
        <v>2283</v>
      </c>
      <c r="F16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</v>
      </c>
      <c r="G1665" t="s">
        <v>137</v>
      </c>
      <c r="H1665" t="s">
        <v>86</v>
      </c>
      <c r="I1665" t="s">
        <v>22</v>
      </c>
      <c r="J1665" s="14">
        <v>92000</v>
      </c>
      <c r="K1665" t="s">
        <v>172</v>
      </c>
      <c r="L1665" t="s">
        <v>36</v>
      </c>
      <c r="M1665" t="s">
        <v>73</v>
      </c>
      <c r="N1665" t="s">
        <v>43</v>
      </c>
      <c r="O1665" t="s">
        <v>90</v>
      </c>
      <c r="P1665" t="s">
        <v>26</v>
      </c>
      <c r="Q1665">
        <v>35.173099999999998</v>
      </c>
      <c r="R1665">
        <v>-106.602</v>
      </c>
      <c r="S1665" t="s">
        <v>2285</v>
      </c>
    </row>
    <row r="1666" spans="1:19" x14ac:dyDescent="0.3">
      <c r="A1666" s="7">
        <v>8950</v>
      </c>
      <c r="B1666" s="7" t="str">
        <f>IF(Table2[[#This Row],[Price]]&lt;4900,"Low",
   IF(Table2[[#This Row],[Price]]&gt;=27524,"High","Mid"))</f>
        <v>Mid</v>
      </c>
      <c r="C1666" s="10">
        <v>2008</v>
      </c>
      <c r="D1666" t="s">
        <v>47</v>
      </c>
      <c r="E1666" t="s">
        <v>3132</v>
      </c>
      <c r="F16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Limited Fwd</v>
      </c>
      <c r="G1666" t="s">
        <v>59</v>
      </c>
      <c r="H1666" t="s">
        <v>86</v>
      </c>
      <c r="I1666" t="s">
        <v>22</v>
      </c>
      <c r="J1666" s="14">
        <v>165379</v>
      </c>
      <c r="K1666" t="s">
        <v>23</v>
      </c>
      <c r="L1666" t="s">
        <v>36</v>
      </c>
      <c r="M1666" t="s">
        <v>61</v>
      </c>
      <c r="N1666" t="s">
        <v>62</v>
      </c>
      <c r="O1666" t="s">
        <v>90</v>
      </c>
      <c r="P1666" t="s">
        <v>463</v>
      </c>
      <c r="Q1666">
        <v>35.162742999999999</v>
      </c>
      <c r="R1666">
        <v>-106.601917</v>
      </c>
      <c r="S1666" t="s">
        <v>3133</v>
      </c>
    </row>
    <row r="1667" spans="1:19" x14ac:dyDescent="0.3">
      <c r="A1667" s="7">
        <v>8950</v>
      </c>
      <c r="B1667" s="7" t="str">
        <f>IF(Table2[[#This Row],[Price]]&lt;4900,"Low",
   IF(Table2[[#This Row],[Price]]&gt;=27524,"High","Mid"))</f>
        <v>Mid</v>
      </c>
      <c r="C1667" s="10">
        <v>2009</v>
      </c>
      <c r="D1667" t="s">
        <v>390</v>
      </c>
      <c r="E1667" t="s">
        <v>3351</v>
      </c>
      <c r="F16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 Fwd</v>
      </c>
      <c r="G1667" t="s">
        <v>137</v>
      </c>
      <c r="H1667" t="s">
        <v>86</v>
      </c>
      <c r="I1667" t="s">
        <v>22</v>
      </c>
      <c r="J1667" s="14">
        <v>209745</v>
      </c>
      <c r="K1667" t="s">
        <v>23</v>
      </c>
      <c r="L1667" t="s">
        <v>36</v>
      </c>
      <c r="M1667" t="s">
        <v>61</v>
      </c>
      <c r="N1667" t="s">
        <v>62</v>
      </c>
      <c r="O1667" t="s">
        <v>90</v>
      </c>
      <c r="P1667" t="s">
        <v>97</v>
      </c>
      <c r="Q1667">
        <v>35.162742999999999</v>
      </c>
      <c r="R1667">
        <v>-106.601917</v>
      </c>
      <c r="S1667" t="s">
        <v>3352</v>
      </c>
    </row>
    <row r="1668" spans="1:19" x14ac:dyDescent="0.3">
      <c r="A1668" s="7">
        <v>25950</v>
      </c>
      <c r="B1668" s="7" t="str">
        <f>IF(Table2[[#This Row],[Price]]&lt;4900,"Low",
   IF(Table2[[#This Row],[Price]]&gt;=27524,"High","Mid"))</f>
        <v>Mid</v>
      </c>
      <c r="C1668" s="10">
        <v>2014</v>
      </c>
      <c r="D1668" t="s">
        <v>20</v>
      </c>
      <c r="E1668" t="s">
        <v>2226</v>
      </c>
      <c r="F16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 Cab 4X4</v>
      </c>
      <c r="G1668" t="s">
        <v>137</v>
      </c>
      <c r="H1668" t="s">
        <v>49</v>
      </c>
      <c r="I1668" t="s">
        <v>22</v>
      </c>
      <c r="J1668" s="14">
        <v>88891</v>
      </c>
      <c r="K1668" t="s">
        <v>23</v>
      </c>
      <c r="L1668" t="s">
        <v>36</v>
      </c>
      <c r="M1668" t="s">
        <v>73</v>
      </c>
      <c r="N1668" t="s">
        <v>95</v>
      </c>
      <c r="O1668" t="s">
        <v>96</v>
      </c>
      <c r="P1668" t="s">
        <v>26</v>
      </c>
      <c r="Q1668">
        <v>35.162742999999999</v>
      </c>
      <c r="R1668">
        <v>-106.601917</v>
      </c>
      <c r="S1668" t="s">
        <v>2227</v>
      </c>
    </row>
    <row r="1669" spans="1:19" x14ac:dyDescent="0.3">
      <c r="A1669" s="7">
        <v>14950</v>
      </c>
      <c r="B1669" s="7" t="str">
        <f>IF(Table2[[#This Row],[Price]]&lt;4900,"Low",
   IF(Table2[[#This Row],[Price]]&gt;=27524,"High","Mid"))</f>
        <v>Mid</v>
      </c>
      <c r="C1669" s="10">
        <v>2016</v>
      </c>
      <c r="D1669" t="s">
        <v>20</v>
      </c>
      <c r="E1669" t="s">
        <v>2899</v>
      </c>
      <c r="F16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Xl</v>
      </c>
      <c r="G1669" t="s">
        <v>137</v>
      </c>
      <c r="H1669" t="s">
        <v>49</v>
      </c>
      <c r="I1669" t="s">
        <v>22</v>
      </c>
      <c r="J1669" s="14">
        <v>146762</v>
      </c>
      <c r="K1669" t="s">
        <v>23</v>
      </c>
      <c r="L1669" t="s">
        <v>36</v>
      </c>
      <c r="M1669" t="s">
        <v>42</v>
      </c>
      <c r="N1669" t="s">
        <v>95</v>
      </c>
      <c r="O1669" t="s">
        <v>96</v>
      </c>
      <c r="P1669" t="s">
        <v>26</v>
      </c>
      <c r="Q1669">
        <v>35.162742999999999</v>
      </c>
      <c r="R1669">
        <v>-106.601917</v>
      </c>
      <c r="S1669" t="s">
        <v>2970</v>
      </c>
    </row>
    <row r="1670" spans="1:19" x14ac:dyDescent="0.3">
      <c r="A1670" s="7">
        <v>10950</v>
      </c>
      <c r="B1670" s="7" t="str">
        <f>IF(Table2[[#This Row],[Price]]&lt;4900,"Low",
   IF(Table2[[#This Row],[Price]]&gt;=27524,"High","Mid"))</f>
        <v>Mid</v>
      </c>
      <c r="C1670" s="10">
        <v>2011</v>
      </c>
      <c r="D1670" t="s">
        <v>390</v>
      </c>
      <c r="E1670" t="s">
        <v>2862</v>
      </c>
      <c r="F16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Ex-L Coupe</v>
      </c>
      <c r="G1670" t="s">
        <v>137</v>
      </c>
      <c r="H1670" t="s">
        <v>86</v>
      </c>
      <c r="I1670" t="s">
        <v>22</v>
      </c>
      <c r="J1670" s="14">
        <v>136085</v>
      </c>
      <c r="K1670" t="s">
        <v>23</v>
      </c>
      <c r="L1670" t="s">
        <v>36</v>
      </c>
      <c r="M1670" t="s">
        <v>61</v>
      </c>
      <c r="N1670" t="s">
        <v>43</v>
      </c>
      <c r="O1670" t="s">
        <v>44</v>
      </c>
      <c r="P1670" t="s">
        <v>97</v>
      </c>
      <c r="Q1670">
        <v>35.162742999999999</v>
      </c>
      <c r="R1670">
        <v>-106.601917</v>
      </c>
      <c r="S1670" t="s">
        <v>2863</v>
      </c>
    </row>
    <row r="1671" spans="1:19" x14ac:dyDescent="0.3">
      <c r="A1671" s="7">
        <v>12950</v>
      </c>
      <c r="B1671" s="7" t="str">
        <f>IF(Table2[[#This Row],[Price]]&lt;4900,"Low",
   IF(Table2[[#This Row],[Price]]&gt;=27524,"High","Mid"))</f>
        <v>Mid</v>
      </c>
      <c r="C1671" s="10">
        <v>2013</v>
      </c>
      <c r="D1671" t="s">
        <v>20</v>
      </c>
      <c r="E1671" t="s">
        <v>2337</v>
      </c>
      <c r="F16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Taurus Sel Awd</v>
      </c>
      <c r="G1671" t="s">
        <v>132</v>
      </c>
      <c r="H1671" t="s">
        <v>49</v>
      </c>
      <c r="I1671" t="s">
        <v>22</v>
      </c>
      <c r="J1671" s="14">
        <v>96085</v>
      </c>
      <c r="K1671" t="s">
        <v>23</v>
      </c>
      <c r="L1671" t="s">
        <v>36</v>
      </c>
      <c r="M1671" t="s">
        <v>73</v>
      </c>
      <c r="N1671" t="s">
        <v>95</v>
      </c>
      <c r="O1671" t="s">
        <v>63</v>
      </c>
      <c r="P1671" t="s">
        <v>55</v>
      </c>
      <c r="Q1671">
        <v>35.162742999999999</v>
      </c>
      <c r="R1671">
        <v>-106.601917</v>
      </c>
      <c r="S1671" t="s">
        <v>2338</v>
      </c>
    </row>
    <row r="1672" spans="1:19" x14ac:dyDescent="0.3">
      <c r="A1672" s="7">
        <v>10950</v>
      </c>
      <c r="B1672" s="7" t="str">
        <f>IF(Table2[[#This Row],[Price]]&lt;4900,"Low",
   IF(Table2[[#This Row],[Price]]&gt;=27524,"High","Mid"))</f>
        <v>Mid</v>
      </c>
      <c r="C1672" s="10">
        <v>2013</v>
      </c>
      <c r="D1672" t="s">
        <v>47</v>
      </c>
      <c r="E1672" t="s">
        <v>2487</v>
      </c>
      <c r="F16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Le</v>
      </c>
      <c r="G1672" t="s">
        <v>137</v>
      </c>
      <c r="H1672" t="s">
        <v>86</v>
      </c>
      <c r="I1672" t="s">
        <v>22</v>
      </c>
      <c r="J1672" s="14">
        <v>147045</v>
      </c>
      <c r="K1672" t="s">
        <v>23</v>
      </c>
      <c r="L1672" t="s">
        <v>36</v>
      </c>
      <c r="M1672" t="s">
        <v>61</v>
      </c>
      <c r="N1672" t="s">
        <v>43</v>
      </c>
      <c r="O1672" t="s">
        <v>63</v>
      </c>
      <c r="P1672" t="s">
        <v>26</v>
      </c>
      <c r="Q1672">
        <v>35.162742999999999</v>
      </c>
      <c r="R1672">
        <v>-106.601917</v>
      </c>
      <c r="S1672" t="s">
        <v>2980</v>
      </c>
    </row>
    <row r="1673" spans="1:19" x14ac:dyDescent="0.3">
      <c r="A1673" s="7">
        <v>21990</v>
      </c>
      <c r="B1673" s="7" t="str">
        <f>IF(Table2[[#This Row],[Price]]&lt;4900,"Low",
   IF(Table2[[#This Row],[Price]]&gt;=27524,"High","Mid"))</f>
        <v>Mid</v>
      </c>
      <c r="C1673" s="10">
        <v>2018</v>
      </c>
      <c r="D1673" t="s">
        <v>47</v>
      </c>
      <c r="E1673" t="s">
        <v>286</v>
      </c>
      <c r="F16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Le Sport Utility 4D</v>
      </c>
      <c r="G1673" t="s">
        <v>59</v>
      </c>
      <c r="I1673" t="s">
        <v>22</v>
      </c>
      <c r="J1673" s="14">
        <v>26138</v>
      </c>
      <c r="K1673" t="s">
        <v>23</v>
      </c>
      <c r="L1673" t="s">
        <v>24</v>
      </c>
      <c r="M1673" t="s">
        <v>61</v>
      </c>
      <c r="N1673" s="8" t="s">
        <v>146</v>
      </c>
      <c r="O1673" t="s">
        <v>24</v>
      </c>
      <c r="P1673" t="s">
        <v>97</v>
      </c>
      <c r="Q1673">
        <v>35.11</v>
      </c>
      <c r="R1673">
        <v>-106.62</v>
      </c>
      <c r="S1673" t="s">
        <v>955</v>
      </c>
    </row>
    <row r="1674" spans="1:19" x14ac:dyDescent="0.3">
      <c r="A1674" s="7">
        <v>21990</v>
      </c>
      <c r="B1674" s="7" t="str">
        <f>IF(Table2[[#This Row],[Price]]&lt;4900,"Low",
   IF(Table2[[#This Row],[Price]]&gt;=27524,"High","Mid"))</f>
        <v>Mid</v>
      </c>
      <c r="C1674" s="10">
        <v>2018</v>
      </c>
      <c r="D1674" t="s">
        <v>241</v>
      </c>
      <c r="E1674" t="s">
        <v>366</v>
      </c>
      <c r="F16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Tiguan 2.0T S Sport</v>
      </c>
      <c r="G1674" t="s">
        <v>59</v>
      </c>
      <c r="I1674" t="s">
        <v>22</v>
      </c>
      <c r="J1674" s="14">
        <v>7233</v>
      </c>
      <c r="K1674" t="s">
        <v>23</v>
      </c>
      <c r="L1674" t="s">
        <v>24</v>
      </c>
      <c r="M1674" t="s">
        <v>61</v>
      </c>
      <c r="O1674" t="s">
        <v>24</v>
      </c>
      <c r="P1674" t="s">
        <v>155</v>
      </c>
      <c r="Q1674">
        <v>35.11</v>
      </c>
      <c r="R1674">
        <v>-106.62</v>
      </c>
      <c r="S1674" t="s">
        <v>367</v>
      </c>
    </row>
    <row r="1675" spans="1:19" x14ac:dyDescent="0.3">
      <c r="A1675" s="7">
        <v>33590</v>
      </c>
      <c r="B1675" s="7" t="str">
        <f>IF(Table2[[#This Row],[Price]]&lt;4900,"Low",
   IF(Table2[[#This Row],[Price]]&gt;=27524,"High","Mid"))</f>
        <v>High</v>
      </c>
      <c r="C1675" s="10">
        <v>2014</v>
      </c>
      <c r="D1675" t="s">
        <v>47</v>
      </c>
      <c r="E1675" t="s">
        <v>1666</v>
      </c>
      <c r="F16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Crewmax Sr5 Pickup</v>
      </c>
      <c r="G1675" t="s">
        <v>59</v>
      </c>
      <c r="H1675" s="8" t="s">
        <v>41</v>
      </c>
      <c r="I1675" t="s">
        <v>24</v>
      </c>
      <c r="J1675" s="14">
        <v>55251</v>
      </c>
      <c r="K1675" t="s">
        <v>23</v>
      </c>
      <c r="L1675" t="s">
        <v>24</v>
      </c>
      <c r="M1675" s="8" t="s">
        <v>42</v>
      </c>
      <c r="N1675" s="8" t="s">
        <v>83</v>
      </c>
      <c r="O1675" s="8" t="s">
        <v>83</v>
      </c>
      <c r="P1675" t="s">
        <v>97</v>
      </c>
      <c r="Q1675">
        <v>35.11</v>
      </c>
      <c r="R1675">
        <v>-106.62</v>
      </c>
      <c r="S1675" t="s">
        <v>1667</v>
      </c>
    </row>
    <row r="1676" spans="1:19" x14ac:dyDescent="0.3">
      <c r="A1676" s="7">
        <v>17590</v>
      </c>
      <c r="B1676" s="7" t="str">
        <f>IF(Table2[[#This Row],[Price]]&lt;4900,"Low",
   IF(Table2[[#This Row],[Price]]&gt;=27524,"High","Mid"))</f>
        <v>Mid</v>
      </c>
      <c r="C1676" s="10">
        <v>2019</v>
      </c>
      <c r="D1676" t="s">
        <v>174</v>
      </c>
      <c r="E1676" t="s">
        <v>1302</v>
      </c>
      <c r="F16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Passenger</v>
      </c>
      <c r="G1676" t="s">
        <v>59</v>
      </c>
      <c r="I1676" t="s">
        <v>24</v>
      </c>
      <c r="J1676" s="14">
        <v>79463</v>
      </c>
      <c r="K1676" t="s">
        <v>23</v>
      </c>
      <c r="L1676" t="s">
        <v>24</v>
      </c>
      <c r="M1676" t="s">
        <v>61</v>
      </c>
      <c r="O1676" t="s">
        <v>141</v>
      </c>
      <c r="P1676" t="s">
        <v>68</v>
      </c>
      <c r="Q1676">
        <v>35.11</v>
      </c>
      <c r="R1676">
        <v>-106.62</v>
      </c>
      <c r="S1676" t="s">
        <v>2081</v>
      </c>
    </row>
    <row r="1677" spans="1:19" x14ac:dyDescent="0.3">
      <c r="A1677" s="7">
        <v>12000</v>
      </c>
      <c r="B1677" s="7" t="str">
        <f>IF(Table2[[#This Row],[Price]]&lt;4900,"Low",
   IF(Table2[[#This Row],[Price]]&gt;=27524,"High","Mid"))</f>
        <v>Mid</v>
      </c>
      <c r="C1677" s="10">
        <v>2013</v>
      </c>
      <c r="D1677" t="s">
        <v>214</v>
      </c>
      <c r="E1677" t="s">
        <v>2112</v>
      </c>
      <c r="F16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Cx-9</v>
      </c>
      <c r="I1677" t="s">
        <v>22</v>
      </c>
      <c r="J1677" s="14">
        <v>81000</v>
      </c>
      <c r="K1677" t="s">
        <v>23</v>
      </c>
      <c r="L1677" t="s">
        <v>36</v>
      </c>
      <c r="Q1677">
        <v>34.969253000000002</v>
      </c>
      <c r="R1677">
        <v>-106.630982</v>
      </c>
      <c r="S1677" t="s">
        <v>2113</v>
      </c>
    </row>
    <row r="1678" spans="1:19" x14ac:dyDescent="0.3">
      <c r="A1678" s="7">
        <v>35990</v>
      </c>
      <c r="B1678" s="7" t="str">
        <f>IF(Table2[[#This Row],[Price]]&lt;4900,"Low",
   IF(Table2[[#This Row],[Price]]&gt;=27524,"High","Mid"))</f>
        <v>High</v>
      </c>
      <c r="C1678" s="10">
        <v>2019</v>
      </c>
      <c r="D1678" t="s">
        <v>169</v>
      </c>
      <c r="E1678" t="s">
        <v>413</v>
      </c>
      <c r="F16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Crew Cab Big Horn</v>
      </c>
      <c r="G1678" t="s">
        <v>59</v>
      </c>
      <c r="H1678" t="s">
        <v>49</v>
      </c>
      <c r="I1678" t="s">
        <v>22</v>
      </c>
      <c r="J1678" s="14">
        <v>8920</v>
      </c>
      <c r="K1678" t="s">
        <v>23</v>
      </c>
      <c r="L1678" t="s">
        <v>24</v>
      </c>
      <c r="M1678" s="8" t="s">
        <v>42</v>
      </c>
      <c r="N1678" s="8" t="s">
        <v>83</v>
      </c>
      <c r="O1678" t="s">
        <v>83</v>
      </c>
      <c r="P1678" t="s">
        <v>68</v>
      </c>
      <c r="Q1678">
        <v>35.11</v>
      </c>
      <c r="R1678">
        <v>-106.62</v>
      </c>
      <c r="S1678" t="s">
        <v>414</v>
      </c>
    </row>
    <row r="1679" spans="1:19" x14ac:dyDescent="0.3">
      <c r="A1679" s="7">
        <v>15990</v>
      </c>
      <c r="B1679" s="7" t="str">
        <f>IF(Table2[[#This Row],[Price]]&lt;4900,"Low",
   IF(Table2[[#This Row],[Price]]&gt;=27524,"High","Mid"))</f>
        <v>Mid</v>
      </c>
      <c r="C1679" s="10">
        <v>2017</v>
      </c>
      <c r="D1679" t="s">
        <v>20</v>
      </c>
      <c r="E1679" t="s">
        <v>974</v>
      </c>
      <c r="F16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C-Max Hybrid Se Wagon 4D</v>
      </c>
      <c r="G1679" t="s">
        <v>59</v>
      </c>
      <c r="H1679" s="8" t="s">
        <v>86</v>
      </c>
      <c r="I1679" t="s">
        <v>102</v>
      </c>
      <c r="J1679" s="14">
        <v>48195</v>
      </c>
      <c r="K1679" t="s">
        <v>23</v>
      </c>
      <c r="L1679" t="s">
        <v>24</v>
      </c>
      <c r="M1679" t="s">
        <v>61</v>
      </c>
      <c r="O1679" t="s">
        <v>199</v>
      </c>
      <c r="P1679" t="s">
        <v>45</v>
      </c>
      <c r="Q1679">
        <v>35.11</v>
      </c>
      <c r="R1679">
        <v>-106.62</v>
      </c>
      <c r="S1679" t="s">
        <v>1519</v>
      </c>
    </row>
    <row r="1680" spans="1:19" x14ac:dyDescent="0.3">
      <c r="A1680" s="7">
        <v>34990</v>
      </c>
      <c r="B1680" s="7" t="str">
        <f>IF(Table2[[#This Row],[Price]]&lt;4900,"Low",
   IF(Table2[[#This Row],[Price]]&gt;=27524,"High","Mid"))</f>
        <v>High</v>
      </c>
      <c r="C1680" s="10">
        <v>2021</v>
      </c>
      <c r="D1680" t="s">
        <v>47</v>
      </c>
      <c r="E1680" t="s">
        <v>176</v>
      </c>
      <c r="F16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Xse Sedan 4D</v>
      </c>
      <c r="G1680" t="s">
        <v>59</v>
      </c>
      <c r="H1680" s="8" t="s">
        <v>49</v>
      </c>
      <c r="I1680" t="s">
        <v>22</v>
      </c>
      <c r="J1680" s="14">
        <v>535</v>
      </c>
      <c r="K1680" t="s">
        <v>23</v>
      </c>
      <c r="L1680" t="s">
        <v>24</v>
      </c>
      <c r="M1680" t="s">
        <v>61</v>
      </c>
      <c r="N1680" s="8" t="s">
        <v>43</v>
      </c>
      <c r="O1680" t="s">
        <v>63</v>
      </c>
      <c r="Q1680">
        <v>35.11</v>
      </c>
      <c r="R1680">
        <v>-106.62</v>
      </c>
      <c r="S1680" t="s">
        <v>178</v>
      </c>
    </row>
    <row r="1681" spans="1:19" x14ac:dyDescent="0.3">
      <c r="A1681" s="7">
        <v>35990</v>
      </c>
      <c r="B1681" s="7" t="str">
        <f>IF(Table2[[#This Row],[Price]]&lt;4900,"Low",
   IF(Table2[[#This Row],[Price]]&gt;=27524,"High","Mid"))</f>
        <v>High</v>
      </c>
      <c r="C1681" s="10">
        <v>2018</v>
      </c>
      <c r="D1681" t="s">
        <v>405</v>
      </c>
      <c r="E1681" t="s">
        <v>406</v>
      </c>
      <c r="F16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E-Pace P250 Se Sport</v>
      </c>
      <c r="G1681" t="s">
        <v>59</v>
      </c>
      <c r="I1681" t="s">
        <v>22</v>
      </c>
      <c r="J1681" s="14">
        <v>8490</v>
      </c>
      <c r="K1681" t="s">
        <v>23</v>
      </c>
      <c r="L1681" t="s">
        <v>24</v>
      </c>
      <c r="O1681" t="s">
        <v>24</v>
      </c>
      <c r="P1681" t="s">
        <v>68</v>
      </c>
      <c r="Q1681">
        <v>35.11</v>
      </c>
      <c r="R1681">
        <v>-106.62</v>
      </c>
      <c r="S1681" t="s">
        <v>407</v>
      </c>
    </row>
    <row r="1682" spans="1:19" x14ac:dyDescent="0.3">
      <c r="A1682" s="7">
        <v>31990</v>
      </c>
      <c r="B1682" s="7" t="str">
        <f>IF(Table2[[#This Row],[Price]]&lt;4900,"Low",
   IF(Table2[[#This Row],[Price]]&gt;=27524,"High","Mid"))</f>
        <v>High</v>
      </c>
      <c r="C1682" s="10">
        <v>2018</v>
      </c>
      <c r="D1682" t="s">
        <v>390</v>
      </c>
      <c r="E1682" t="s">
        <v>685</v>
      </c>
      <c r="F16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Ridgeline Rtl Pickup 4D 5</v>
      </c>
      <c r="G1682" t="s">
        <v>59</v>
      </c>
      <c r="I1682" t="s">
        <v>24</v>
      </c>
      <c r="J1682" s="14">
        <v>17369</v>
      </c>
      <c r="K1682" t="s">
        <v>23</v>
      </c>
      <c r="L1682" t="s">
        <v>24</v>
      </c>
      <c r="O1682" t="s">
        <v>83</v>
      </c>
      <c r="P1682" t="s">
        <v>55</v>
      </c>
      <c r="Q1682">
        <v>35.11</v>
      </c>
      <c r="R1682">
        <v>-106.62</v>
      </c>
      <c r="S1682" t="s">
        <v>407</v>
      </c>
    </row>
    <row r="1683" spans="1:19" x14ac:dyDescent="0.3">
      <c r="A1683" s="7">
        <v>25590</v>
      </c>
      <c r="B1683" s="7" t="str">
        <f>IF(Table2[[#This Row],[Price]]&lt;4900,"Low",
   IF(Table2[[#This Row],[Price]]&gt;=27524,"High","Mid"))</f>
        <v>Mid</v>
      </c>
      <c r="C1683" s="10">
        <v>2017</v>
      </c>
      <c r="D1683" t="s">
        <v>47</v>
      </c>
      <c r="E1683" t="s">
        <v>607</v>
      </c>
      <c r="F16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Hybrid Limited Sport</v>
      </c>
      <c r="G1683" t="s">
        <v>59</v>
      </c>
      <c r="H1683" s="8" t="s">
        <v>86</v>
      </c>
      <c r="I1683" t="s">
        <v>22</v>
      </c>
      <c r="J1683" s="14">
        <v>56803</v>
      </c>
      <c r="K1683" t="s">
        <v>23</v>
      </c>
      <c r="L1683" t="s">
        <v>24</v>
      </c>
      <c r="N1683" s="8" t="s">
        <v>146</v>
      </c>
      <c r="O1683" t="s">
        <v>24</v>
      </c>
      <c r="Q1683">
        <v>35.11</v>
      </c>
      <c r="R1683">
        <v>-106.62</v>
      </c>
      <c r="S1683" t="s">
        <v>407</v>
      </c>
    </row>
    <row r="1684" spans="1:19" x14ac:dyDescent="0.3">
      <c r="A1684" s="7">
        <v>33590</v>
      </c>
      <c r="B1684" s="7" t="str">
        <f>IF(Table2[[#This Row],[Price]]&lt;4900,"Low",
   IF(Table2[[#This Row],[Price]]&gt;=27524,"High","Mid"))</f>
        <v>High</v>
      </c>
      <c r="C1684" s="10">
        <v>2020</v>
      </c>
      <c r="D1684" t="s">
        <v>208</v>
      </c>
      <c r="E1684" t="s">
        <v>498</v>
      </c>
      <c r="F16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X2 Sdrive28I Sport Utility</v>
      </c>
      <c r="G1684" t="s">
        <v>59</v>
      </c>
      <c r="I1684" t="s">
        <v>22</v>
      </c>
      <c r="J1684" s="14">
        <v>11517</v>
      </c>
      <c r="K1684" t="s">
        <v>23</v>
      </c>
      <c r="L1684" t="s">
        <v>24</v>
      </c>
      <c r="M1684" t="s">
        <v>42</v>
      </c>
      <c r="O1684" t="s">
        <v>24</v>
      </c>
      <c r="Q1684">
        <v>35.11</v>
      </c>
      <c r="R1684">
        <v>-106.62</v>
      </c>
      <c r="S1684" t="s">
        <v>499</v>
      </c>
    </row>
    <row r="1685" spans="1:19" x14ac:dyDescent="0.3">
      <c r="A1685" s="7">
        <v>20990</v>
      </c>
      <c r="B1685" s="7" t="str">
        <f>IF(Table2[[#This Row],[Price]]&lt;4900,"Low",
   IF(Table2[[#This Row],[Price]]&gt;=27524,"High","Mid"))</f>
        <v>Mid</v>
      </c>
      <c r="C1685" s="10">
        <v>2018</v>
      </c>
      <c r="D1685" t="s">
        <v>125</v>
      </c>
      <c r="E1685" t="s">
        <v>835</v>
      </c>
      <c r="F16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Regal Sportback Preferred</v>
      </c>
      <c r="G1685" t="s">
        <v>59</v>
      </c>
      <c r="I1685" t="s">
        <v>22</v>
      </c>
      <c r="J1685" s="14">
        <v>21653</v>
      </c>
      <c r="K1685" t="s">
        <v>23</v>
      </c>
      <c r="L1685" t="s">
        <v>24</v>
      </c>
      <c r="M1685" t="s">
        <v>61</v>
      </c>
      <c r="O1685" t="s">
        <v>63</v>
      </c>
      <c r="P1685" t="s">
        <v>26</v>
      </c>
      <c r="Q1685">
        <v>35.11</v>
      </c>
      <c r="R1685">
        <v>-106.62</v>
      </c>
      <c r="S1685" t="s">
        <v>836</v>
      </c>
    </row>
    <row r="1686" spans="1:19" x14ac:dyDescent="0.3">
      <c r="A1686" s="7">
        <v>36990</v>
      </c>
      <c r="B1686" s="7" t="str">
        <f>IF(Table2[[#This Row],[Price]]&lt;4900,"Low",
   IF(Table2[[#This Row],[Price]]&gt;=27524,"High","Mid"))</f>
        <v>High</v>
      </c>
      <c r="C1686" s="10">
        <v>2019</v>
      </c>
      <c r="D1686" t="s">
        <v>179</v>
      </c>
      <c r="E1686" t="s">
        <v>1130</v>
      </c>
      <c r="F16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Se Sport</v>
      </c>
      <c r="G1686" t="s">
        <v>59</v>
      </c>
      <c r="I1686" t="s">
        <v>24</v>
      </c>
      <c r="J1686" s="14">
        <v>31161</v>
      </c>
      <c r="K1686" t="s">
        <v>23</v>
      </c>
      <c r="L1686" t="s">
        <v>24</v>
      </c>
      <c r="M1686" t="s">
        <v>73</v>
      </c>
      <c r="O1686" t="s">
        <v>24</v>
      </c>
      <c r="P1686" t="s">
        <v>68</v>
      </c>
      <c r="Q1686">
        <v>35.11</v>
      </c>
      <c r="R1686">
        <v>-106.62</v>
      </c>
      <c r="S1686" t="s">
        <v>836</v>
      </c>
    </row>
    <row r="1687" spans="1:19" x14ac:dyDescent="0.3">
      <c r="A1687" s="7">
        <v>34590</v>
      </c>
      <c r="B1687" s="7" t="str">
        <f>IF(Table2[[#This Row],[Price]]&lt;4900,"Low",
   IF(Table2[[#This Row],[Price]]&gt;=27524,"High","Mid"))</f>
        <v>High</v>
      </c>
      <c r="C1687" s="10">
        <v>2019</v>
      </c>
      <c r="D1687" t="s">
        <v>227</v>
      </c>
      <c r="E1687" t="s">
        <v>507</v>
      </c>
      <c r="F16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Metris Passenger</v>
      </c>
      <c r="G1687" t="s">
        <v>59</v>
      </c>
      <c r="I1687" t="s">
        <v>24</v>
      </c>
      <c r="J1687" s="14">
        <v>11662</v>
      </c>
      <c r="K1687" t="s">
        <v>23</v>
      </c>
      <c r="L1687" t="s">
        <v>24</v>
      </c>
      <c r="M1687" t="s">
        <v>42</v>
      </c>
      <c r="O1687" t="s">
        <v>141</v>
      </c>
      <c r="P1687" t="s">
        <v>68</v>
      </c>
      <c r="Q1687">
        <v>35.11</v>
      </c>
      <c r="R1687">
        <v>-106.62</v>
      </c>
      <c r="S1687" t="s">
        <v>508</v>
      </c>
    </row>
    <row r="1688" spans="1:19" x14ac:dyDescent="0.3">
      <c r="A1688" s="7">
        <v>38590</v>
      </c>
      <c r="B1688" s="7" t="str">
        <f>IF(Table2[[#This Row],[Price]]&lt;4900,"Low",
   IF(Table2[[#This Row],[Price]]&gt;=27524,"High","Mid"))</f>
        <v>High</v>
      </c>
      <c r="C1688" s="10">
        <v>2019</v>
      </c>
      <c r="D1688" t="s">
        <v>153</v>
      </c>
      <c r="E1688" t="s">
        <v>203</v>
      </c>
      <c r="F16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Cts 2.0 Luxury Sedan 4D</v>
      </c>
      <c r="G1688" t="s">
        <v>59</v>
      </c>
      <c r="I1688" t="s">
        <v>22</v>
      </c>
      <c r="J1688" s="14">
        <v>1714</v>
      </c>
      <c r="K1688" t="s">
        <v>23</v>
      </c>
      <c r="L1688" t="s">
        <v>36</v>
      </c>
      <c r="O1688" t="s">
        <v>63</v>
      </c>
      <c r="P1688" t="s">
        <v>68</v>
      </c>
      <c r="Q1688">
        <v>35.11</v>
      </c>
      <c r="R1688">
        <v>-106.62</v>
      </c>
      <c r="S1688" t="s">
        <v>204</v>
      </c>
    </row>
    <row r="1689" spans="1:19" x14ac:dyDescent="0.3">
      <c r="A1689" s="7">
        <v>26990</v>
      </c>
      <c r="B1689" s="7" t="str">
        <f>IF(Table2[[#This Row],[Price]]&lt;4900,"Low",
   IF(Table2[[#This Row],[Price]]&gt;=27524,"High","Mid"))</f>
        <v>Mid</v>
      </c>
      <c r="C1689" s="10">
        <v>2017</v>
      </c>
      <c r="D1689" t="s">
        <v>20</v>
      </c>
      <c r="E1689" t="s">
        <v>1951</v>
      </c>
      <c r="F16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 Xlt Sport</v>
      </c>
      <c r="G1689" t="s">
        <v>59</v>
      </c>
      <c r="I1689" t="s">
        <v>24</v>
      </c>
      <c r="J1689" s="14">
        <v>71758</v>
      </c>
      <c r="K1689" t="s">
        <v>23</v>
      </c>
      <c r="L1689" t="s">
        <v>24</v>
      </c>
      <c r="N1689" s="8" t="s">
        <v>902</v>
      </c>
      <c r="O1689" t="s">
        <v>24</v>
      </c>
      <c r="P1689" t="s">
        <v>26</v>
      </c>
      <c r="Q1689">
        <v>35.11</v>
      </c>
      <c r="R1689">
        <v>-106.62</v>
      </c>
      <c r="S1689" t="s">
        <v>204</v>
      </c>
    </row>
    <row r="1690" spans="1:19" x14ac:dyDescent="0.3">
      <c r="A1690" s="7">
        <v>38590</v>
      </c>
      <c r="B1690" s="7" t="str">
        <f>IF(Table2[[#This Row],[Price]]&lt;4900,"Low",
   IF(Table2[[#This Row],[Price]]&gt;=27524,"High","Mid"))</f>
        <v>High</v>
      </c>
      <c r="C1690" s="10">
        <v>2017</v>
      </c>
      <c r="D1690" t="s">
        <v>57</v>
      </c>
      <c r="E1690" t="s">
        <v>1495</v>
      </c>
      <c r="F16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Xd Crew Cab Sv</v>
      </c>
      <c r="G1690" t="s">
        <v>59</v>
      </c>
      <c r="H1690" t="s">
        <v>41</v>
      </c>
      <c r="I1690" t="s">
        <v>24</v>
      </c>
      <c r="J1690" s="14">
        <v>46377</v>
      </c>
      <c r="K1690" t="s">
        <v>23</v>
      </c>
      <c r="L1690" t="s">
        <v>24</v>
      </c>
      <c r="M1690" t="s">
        <v>73</v>
      </c>
      <c r="O1690" t="s">
        <v>83</v>
      </c>
      <c r="P1690" t="s">
        <v>68</v>
      </c>
      <c r="Q1690">
        <v>35.11</v>
      </c>
      <c r="R1690">
        <v>-106.62</v>
      </c>
      <c r="S1690" t="s">
        <v>1496</v>
      </c>
    </row>
    <row r="1691" spans="1:19" x14ac:dyDescent="0.3">
      <c r="A1691" s="7">
        <v>26590</v>
      </c>
      <c r="B1691" s="7" t="str">
        <f>IF(Table2[[#This Row],[Price]]&lt;4900,"Low",
   IF(Table2[[#This Row],[Price]]&gt;=27524,"High","Mid"))</f>
        <v>Mid</v>
      </c>
      <c r="C1691" s="10">
        <v>2019</v>
      </c>
      <c r="D1691" t="s">
        <v>169</v>
      </c>
      <c r="E1691" t="s">
        <v>539</v>
      </c>
      <c r="F16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Classic Regular Cab</v>
      </c>
      <c r="G1691" t="s">
        <v>59</v>
      </c>
      <c r="H1691" t="s">
        <v>41</v>
      </c>
      <c r="I1691" t="s">
        <v>22</v>
      </c>
      <c r="J1691" s="14">
        <v>15807</v>
      </c>
      <c r="K1691" t="s">
        <v>23</v>
      </c>
      <c r="L1691" t="s">
        <v>24</v>
      </c>
      <c r="M1691" s="8" t="s">
        <v>42</v>
      </c>
      <c r="N1691" s="8" t="s">
        <v>83</v>
      </c>
      <c r="O1691" t="s">
        <v>83</v>
      </c>
      <c r="P1691" t="s">
        <v>26</v>
      </c>
      <c r="Q1691">
        <v>35.11</v>
      </c>
      <c r="R1691">
        <v>-106.62</v>
      </c>
      <c r="S1691" t="s">
        <v>650</v>
      </c>
    </row>
    <row r="1692" spans="1:19" x14ac:dyDescent="0.3">
      <c r="A1692" s="7">
        <v>26990</v>
      </c>
      <c r="B1692" s="7" t="str">
        <f>IF(Table2[[#This Row],[Price]]&lt;4900,"Low",
   IF(Table2[[#This Row],[Price]]&gt;=27524,"High","Mid"))</f>
        <v>Mid</v>
      </c>
      <c r="C1692" s="10">
        <v>2013</v>
      </c>
      <c r="D1692" t="s">
        <v>227</v>
      </c>
      <c r="E1692" t="s">
        <v>1054</v>
      </c>
      <c r="F16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Slk-Class Slk 250</v>
      </c>
      <c r="G1692" t="s">
        <v>59</v>
      </c>
      <c r="I1692" t="s">
        <v>22</v>
      </c>
      <c r="J1692" s="14">
        <v>28867</v>
      </c>
      <c r="K1692" t="s">
        <v>23</v>
      </c>
      <c r="L1692" t="s">
        <v>24</v>
      </c>
      <c r="M1692" t="s">
        <v>42</v>
      </c>
      <c r="O1692" t="s">
        <v>24</v>
      </c>
      <c r="P1692" t="s">
        <v>26</v>
      </c>
      <c r="Q1692">
        <v>35.11</v>
      </c>
      <c r="R1692">
        <v>-106.62</v>
      </c>
      <c r="S1692" t="s">
        <v>1055</v>
      </c>
    </row>
    <row r="1693" spans="1:19" x14ac:dyDescent="0.3">
      <c r="A1693" s="7">
        <v>15990</v>
      </c>
      <c r="B1693" s="7" t="str">
        <f>IF(Table2[[#This Row],[Price]]&lt;4900,"Low",
   IF(Table2[[#This Row],[Price]]&gt;=27524,"High","Mid"))</f>
        <v>Mid</v>
      </c>
      <c r="C1693" s="10">
        <v>2016</v>
      </c>
      <c r="E1693" t="s">
        <v>1173</v>
      </c>
      <c r="F16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Im Hatchback 4D</v>
      </c>
      <c r="G1693" t="s">
        <v>59</v>
      </c>
      <c r="I1693" t="s">
        <v>22</v>
      </c>
      <c r="J1693" s="14">
        <v>34439</v>
      </c>
      <c r="K1693" t="s">
        <v>23</v>
      </c>
      <c r="L1693" t="s">
        <v>24</v>
      </c>
      <c r="M1693" t="s">
        <v>61</v>
      </c>
      <c r="O1693" t="s">
        <v>129</v>
      </c>
      <c r="P1693" t="s">
        <v>155</v>
      </c>
      <c r="Q1693">
        <v>35.11</v>
      </c>
      <c r="R1693">
        <v>-106.62</v>
      </c>
      <c r="S1693" t="s">
        <v>1055</v>
      </c>
    </row>
    <row r="1694" spans="1:19" x14ac:dyDescent="0.3">
      <c r="A1694" s="7">
        <v>25990</v>
      </c>
      <c r="B1694" s="7" t="str">
        <f>IF(Table2[[#This Row],[Price]]&lt;4900,"Low",
   IF(Table2[[#This Row],[Price]]&gt;=27524,"High","Mid"))</f>
        <v>Mid</v>
      </c>
      <c r="C1694" s="10">
        <v>2018</v>
      </c>
      <c r="D1694" t="s">
        <v>327</v>
      </c>
      <c r="E1694" t="s">
        <v>642</v>
      </c>
      <c r="F16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Phev Gt</v>
      </c>
      <c r="G1694" t="s">
        <v>59</v>
      </c>
      <c r="I1694" t="s">
        <v>102</v>
      </c>
      <c r="J1694" s="14">
        <v>15619</v>
      </c>
      <c r="K1694" t="s">
        <v>23</v>
      </c>
      <c r="L1694" t="s">
        <v>24</v>
      </c>
      <c r="M1694" t="s">
        <v>73</v>
      </c>
      <c r="O1694" t="s">
        <v>24</v>
      </c>
      <c r="P1694" t="s">
        <v>55</v>
      </c>
      <c r="Q1694">
        <v>35.11</v>
      </c>
      <c r="R1694">
        <v>-106.62</v>
      </c>
      <c r="S1694" t="s">
        <v>643</v>
      </c>
    </row>
    <row r="1695" spans="1:19" x14ac:dyDescent="0.3">
      <c r="A1695" s="7">
        <v>39590</v>
      </c>
      <c r="B1695" s="7" t="str">
        <f>IF(Table2[[#This Row],[Price]]&lt;4900,"Low",
   IF(Table2[[#This Row],[Price]]&gt;=27524,"High","Mid"))</f>
        <v>High</v>
      </c>
      <c r="C1695" s="10">
        <v>2019</v>
      </c>
      <c r="D1695" t="s">
        <v>241</v>
      </c>
      <c r="E1695" t="s">
        <v>657</v>
      </c>
      <c r="F16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R 4Motion</v>
      </c>
      <c r="G1695" t="s">
        <v>59</v>
      </c>
      <c r="I1695" t="s">
        <v>24</v>
      </c>
      <c r="J1695" s="14">
        <v>16068</v>
      </c>
      <c r="K1695" t="s">
        <v>23</v>
      </c>
      <c r="L1695" t="s">
        <v>24</v>
      </c>
      <c r="O1695" t="s">
        <v>63</v>
      </c>
      <c r="Q1695">
        <v>35.11</v>
      </c>
      <c r="R1695">
        <v>-106.62</v>
      </c>
      <c r="S1695" t="s">
        <v>658</v>
      </c>
    </row>
    <row r="1696" spans="1:19" x14ac:dyDescent="0.3">
      <c r="A1696" s="7">
        <v>24990</v>
      </c>
      <c r="B1696" s="7" t="str">
        <f>IF(Table2[[#This Row],[Price]]&lt;4900,"Low",
   IF(Table2[[#This Row],[Price]]&gt;=27524,"High","Mid"))</f>
        <v>Mid</v>
      </c>
      <c r="C1696" s="10">
        <v>2019</v>
      </c>
      <c r="D1696" t="s">
        <v>241</v>
      </c>
      <c r="E1696" t="s">
        <v>356</v>
      </c>
      <c r="F16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Gli S Sedan 4D</v>
      </c>
      <c r="G1696" t="s">
        <v>59</v>
      </c>
      <c r="I1696" t="s">
        <v>22</v>
      </c>
      <c r="J1696" s="14">
        <v>7069</v>
      </c>
      <c r="K1696" t="s">
        <v>23</v>
      </c>
      <c r="L1696" t="s">
        <v>24</v>
      </c>
      <c r="M1696" t="s">
        <v>61</v>
      </c>
      <c r="O1696" t="s">
        <v>63</v>
      </c>
      <c r="P1696" t="s">
        <v>55</v>
      </c>
      <c r="Q1696">
        <v>35.11</v>
      </c>
      <c r="R1696">
        <v>-106.62</v>
      </c>
      <c r="S1696" t="s">
        <v>357</v>
      </c>
    </row>
    <row r="1697" spans="1:19" x14ac:dyDescent="0.3">
      <c r="A1697" s="7">
        <v>15590</v>
      </c>
      <c r="B1697" s="7" t="str">
        <f>IF(Table2[[#This Row],[Price]]&lt;4900,"Low",
   IF(Table2[[#This Row],[Price]]&gt;=27524,"High","Mid"))</f>
        <v>Mid</v>
      </c>
      <c r="C1697" s="10">
        <v>2016</v>
      </c>
      <c r="D1697" t="s">
        <v>241</v>
      </c>
      <c r="E1697" t="s">
        <v>490</v>
      </c>
      <c r="F16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E-Golf Se Hatchback</v>
      </c>
      <c r="G1697" t="s">
        <v>59</v>
      </c>
      <c r="I1697" t="s">
        <v>22</v>
      </c>
      <c r="J1697" s="14">
        <v>18161</v>
      </c>
      <c r="K1697" t="s">
        <v>23</v>
      </c>
      <c r="L1697" t="s">
        <v>24</v>
      </c>
      <c r="M1697" t="s">
        <v>61</v>
      </c>
      <c r="O1697" t="s">
        <v>63</v>
      </c>
      <c r="Q1697">
        <v>35.11</v>
      </c>
      <c r="R1697">
        <v>-106.62</v>
      </c>
      <c r="S1697" t="s">
        <v>357</v>
      </c>
    </row>
    <row r="1698" spans="1:19" x14ac:dyDescent="0.3">
      <c r="A1698" s="7">
        <v>27990</v>
      </c>
      <c r="B1698" s="7" t="str">
        <f>IF(Table2[[#This Row],[Price]]&lt;4900,"Low",
   IF(Table2[[#This Row],[Price]]&gt;=27524,"High","Mid"))</f>
        <v>High</v>
      </c>
      <c r="C1698" s="10">
        <v>2017</v>
      </c>
      <c r="D1698" t="s">
        <v>57</v>
      </c>
      <c r="E1698" t="s">
        <v>1760</v>
      </c>
      <c r="F16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King Cab Sv Pickup</v>
      </c>
      <c r="G1698" t="s">
        <v>59</v>
      </c>
      <c r="H1698" t="s">
        <v>41</v>
      </c>
      <c r="I1698" t="s">
        <v>22</v>
      </c>
      <c r="J1698" s="14">
        <v>60231</v>
      </c>
      <c r="K1698" t="s">
        <v>23</v>
      </c>
      <c r="L1698" t="s">
        <v>24</v>
      </c>
      <c r="O1698" t="s">
        <v>83</v>
      </c>
      <c r="P1698" t="s">
        <v>55</v>
      </c>
      <c r="Q1698">
        <v>35.11</v>
      </c>
      <c r="R1698">
        <v>-106.62</v>
      </c>
      <c r="S1698" t="s">
        <v>357</v>
      </c>
    </row>
    <row r="1699" spans="1:19" x14ac:dyDescent="0.3">
      <c r="A1699" s="7">
        <v>32590</v>
      </c>
      <c r="B1699" s="7" t="str">
        <f>IF(Table2[[#This Row],[Price]]&lt;4900,"Low",
   IF(Table2[[#This Row],[Price]]&gt;=27524,"High","Mid"))</f>
        <v>High</v>
      </c>
      <c r="C1699" s="10">
        <v>2019</v>
      </c>
      <c r="D1699" t="s">
        <v>241</v>
      </c>
      <c r="E1699" t="s">
        <v>411</v>
      </c>
      <c r="F16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Arteon Sel R-Line</v>
      </c>
      <c r="G1699" t="s">
        <v>59</v>
      </c>
      <c r="I1699" t="s">
        <v>22</v>
      </c>
      <c r="J1699" s="14">
        <v>8706</v>
      </c>
      <c r="K1699" t="s">
        <v>23</v>
      </c>
      <c r="L1699" t="s">
        <v>24</v>
      </c>
      <c r="M1699" t="s">
        <v>61</v>
      </c>
      <c r="O1699" t="s">
        <v>63</v>
      </c>
      <c r="P1699" t="s">
        <v>26</v>
      </c>
      <c r="Q1699">
        <v>35.11</v>
      </c>
      <c r="R1699">
        <v>-106.62</v>
      </c>
      <c r="S1699" t="s">
        <v>412</v>
      </c>
    </row>
    <row r="1700" spans="1:19" x14ac:dyDescent="0.3">
      <c r="A1700" s="7">
        <v>32990</v>
      </c>
      <c r="B1700" s="7" t="str">
        <f>IF(Table2[[#This Row],[Price]]&lt;4900,"Low",
   IF(Table2[[#This Row],[Price]]&gt;=27524,"High","Mid"))</f>
        <v>High</v>
      </c>
      <c r="C1700" s="10">
        <v>2015</v>
      </c>
      <c r="D1700" t="s">
        <v>47</v>
      </c>
      <c r="E1700" t="s">
        <v>1880</v>
      </c>
      <c r="F17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Sequoia Sr5 Sport Utility</v>
      </c>
      <c r="G1700" t="s">
        <v>59</v>
      </c>
      <c r="I1700" t="s">
        <v>24</v>
      </c>
      <c r="J1700" s="14">
        <v>67498</v>
      </c>
      <c r="K1700" t="s">
        <v>23</v>
      </c>
      <c r="L1700" t="s">
        <v>24</v>
      </c>
      <c r="M1700" t="s">
        <v>73</v>
      </c>
      <c r="N1700" s="8" t="s">
        <v>902</v>
      </c>
      <c r="O1700" t="s">
        <v>24</v>
      </c>
      <c r="Q1700">
        <v>35.11</v>
      </c>
      <c r="R1700">
        <v>-106.62</v>
      </c>
      <c r="S1700" t="s">
        <v>1881</v>
      </c>
    </row>
    <row r="1701" spans="1:19" x14ac:dyDescent="0.3">
      <c r="A1701" s="7">
        <v>8700</v>
      </c>
      <c r="B1701" s="7" t="str">
        <f>IF(Table2[[#This Row],[Price]]&lt;4900,"Low",
   IF(Table2[[#This Row],[Price]]&gt;=27524,"High","Mid"))</f>
        <v>Mid</v>
      </c>
      <c r="C1701" s="10">
        <v>2011</v>
      </c>
      <c r="D1701" t="s">
        <v>125</v>
      </c>
      <c r="E1701" t="s">
        <v>2140</v>
      </c>
      <c r="F17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Lucerne Cxl</v>
      </c>
      <c r="G1701" t="s">
        <v>137</v>
      </c>
      <c r="H1701" t="s">
        <v>49</v>
      </c>
      <c r="I1701" t="s">
        <v>22</v>
      </c>
      <c r="J1701" s="14">
        <v>83000</v>
      </c>
      <c r="K1701" t="s">
        <v>23</v>
      </c>
      <c r="L1701" t="s">
        <v>36</v>
      </c>
      <c r="M1701" t="s">
        <v>61</v>
      </c>
      <c r="N1701" t="s">
        <v>43</v>
      </c>
      <c r="O1701" t="s">
        <v>63</v>
      </c>
      <c r="P1701" t="s">
        <v>26</v>
      </c>
      <c r="Q1701">
        <v>35.323999999999998</v>
      </c>
      <c r="R1701">
        <v>-106.7099</v>
      </c>
      <c r="S1701" t="s">
        <v>2141</v>
      </c>
    </row>
    <row r="1702" spans="1:19" x14ac:dyDescent="0.3">
      <c r="A1702" s="7">
        <v>21990</v>
      </c>
      <c r="B1702" s="7" t="str">
        <f>IF(Table2[[#This Row],[Price]]&lt;4900,"Low",
   IF(Table2[[#This Row],[Price]]&gt;=27524,"High","Mid"))</f>
        <v>Mid</v>
      </c>
      <c r="C1702" s="10">
        <v>2019</v>
      </c>
      <c r="D1702" t="s">
        <v>258</v>
      </c>
      <c r="E1702" t="s">
        <v>345</v>
      </c>
      <c r="F17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 Pop Hatchback 2D</v>
      </c>
      <c r="G1702" t="s">
        <v>59</v>
      </c>
      <c r="I1702" t="s">
        <v>24</v>
      </c>
      <c r="J1702" s="14">
        <v>6725</v>
      </c>
      <c r="K1702" t="s">
        <v>23</v>
      </c>
      <c r="L1702" t="s">
        <v>24</v>
      </c>
      <c r="M1702" t="s">
        <v>61</v>
      </c>
      <c r="O1702" s="8" t="s">
        <v>83</v>
      </c>
      <c r="P1702" t="s">
        <v>26</v>
      </c>
      <c r="Q1702">
        <v>35.11</v>
      </c>
      <c r="R1702">
        <v>-106.62</v>
      </c>
      <c r="S1702" t="s">
        <v>346</v>
      </c>
    </row>
    <row r="1703" spans="1:19" x14ac:dyDescent="0.3">
      <c r="A1703" s="7">
        <v>28990</v>
      </c>
      <c r="B1703" s="7" t="str">
        <f>IF(Table2[[#This Row],[Price]]&lt;4900,"Low",
   IF(Table2[[#This Row],[Price]]&gt;=27524,"High","Mid"))</f>
        <v>High</v>
      </c>
      <c r="C1703" s="10">
        <v>2019</v>
      </c>
      <c r="D1703" t="s">
        <v>205</v>
      </c>
      <c r="E1703" t="s">
        <v>761</v>
      </c>
      <c r="F17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 Xl Se Sport</v>
      </c>
      <c r="G1703" t="s">
        <v>59</v>
      </c>
      <c r="H1703" t="s">
        <v>49</v>
      </c>
      <c r="I1703" t="s">
        <v>22</v>
      </c>
      <c r="J1703" s="14">
        <v>20046</v>
      </c>
      <c r="K1703" t="s">
        <v>23</v>
      </c>
      <c r="L1703" t="s">
        <v>24</v>
      </c>
      <c r="O1703" t="s">
        <v>24</v>
      </c>
      <c r="P1703" t="s">
        <v>68</v>
      </c>
      <c r="Q1703">
        <v>35.11</v>
      </c>
      <c r="R1703">
        <v>-106.62</v>
      </c>
      <c r="S1703" t="s">
        <v>346</v>
      </c>
    </row>
    <row r="1704" spans="1:19" x14ac:dyDescent="0.3">
      <c r="A1704" s="7">
        <v>24990</v>
      </c>
      <c r="B1704" s="7" t="str">
        <f>IF(Table2[[#This Row],[Price]]&lt;4900,"Low",
   IF(Table2[[#This Row],[Price]]&gt;=27524,"High","Mid"))</f>
        <v>Mid</v>
      </c>
      <c r="C1704" s="10">
        <v>2013</v>
      </c>
      <c r="D1704" t="s">
        <v>93</v>
      </c>
      <c r="E1704" t="s">
        <v>2323</v>
      </c>
      <c r="F17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Extended Cab Slt</v>
      </c>
      <c r="G1704" t="s">
        <v>59</v>
      </c>
      <c r="H1704" t="s">
        <v>41</v>
      </c>
      <c r="I1704" t="s">
        <v>22</v>
      </c>
      <c r="J1704" s="14">
        <v>94891</v>
      </c>
      <c r="K1704" t="s">
        <v>23</v>
      </c>
      <c r="L1704" t="s">
        <v>24</v>
      </c>
      <c r="M1704" t="s">
        <v>73</v>
      </c>
      <c r="N1704" s="8" t="s">
        <v>83</v>
      </c>
      <c r="O1704" t="s">
        <v>83</v>
      </c>
      <c r="Q1704">
        <v>35.11</v>
      </c>
      <c r="R1704">
        <v>-106.62</v>
      </c>
      <c r="S1704" t="s">
        <v>2324</v>
      </c>
    </row>
    <row r="1705" spans="1:19" x14ac:dyDescent="0.3">
      <c r="A1705" s="7">
        <v>35590</v>
      </c>
      <c r="B1705" s="7" t="str">
        <f>IF(Table2[[#This Row],[Price]]&lt;4900,"Low",
   IF(Table2[[#This Row],[Price]]&gt;=27524,"High","Mid"))</f>
        <v>High</v>
      </c>
      <c r="C1705" s="10">
        <v>2018</v>
      </c>
      <c r="D1705" t="s">
        <v>211</v>
      </c>
      <c r="E1705" t="s">
        <v>1143</v>
      </c>
      <c r="F17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Tt Coupe 2D</v>
      </c>
      <c r="G1705" t="s">
        <v>59</v>
      </c>
      <c r="I1705" t="s">
        <v>24</v>
      </c>
      <c r="J1705" s="14">
        <v>31567</v>
      </c>
      <c r="K1705" t="s">
        <v>23</v>
      </c>
      <c r="L1705" t="s">
        <v>24</v>
      </c>
      <c r="O1705" t="s">
        <v>44</v>
      </c>
      <c r="P1705" t="s">
        <v>26</v>
      </c>
      <c r="Q1705">
        <v>35.11</v>
      </c>
      <c r="R1705">
        <v>-106.62</v>
      </c>
      <c r="S1705" t="s">
        <v>1144</v>
      </c>
    </row>
    <row r="1706" spans="1:19" x14ac:dyDescent="0.3">
      <c r="A1706" s="7">
        <v>15990</v>
      </c>
      <c r="B1706" s="7" t="str">
        <f>IF(Table2[[#This Row],[Price]]&lt;4900,"Low",
   IF(Table2[[#This Row],[Price]]&gt;=27524,"High","Mid"))</f>
        <v>Mid</v>
      </c>
      <c r="C1706" s="10">
        <v>2015</v>
      </c>
      <c r="D1706" t="s">
        <v>390</v>
      </c>
      <c r="E1706" t="s">
        <v>1607</v>
      </c>
      <c r="F17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Cr-Z Ex Coupe 2D</v>
      </c>
      <c r="G1706" t="s">
        <v>59</v>
      </c>
      <c r="I1706" t="s">
        <v>22</v>
      </c>
      <c r="J1706" s="14">
        <v>52448</v>
      </c>
      <c r="K1706" t="s">
        <v>23</v>
      </c>
      <c r="L1706" t="s">
        <v>24</v>
      </c>
      <c r="M1706" t="s">
        <v>61</v>
      </c>
      <c r="O1706" t="s">
        <v>44</v>
      </c>
      <c r="P1706" t="s">
        <v>26</v>
      </c>
      <c r="Q1706">
        <v>35.11</v>
      </c>
      <c r="R1706">
        <v>-106.62</v>
      </c>
      <c r="S1706" t="s">
        <v>1144</v>
      </c>
    </row>
    <row r="1707" spans="1:19" x14ac:dyDescent="0.3">
      <c r="A1707" s="7">
        <v>22990</v>
      </c>
      <c r="B1707" s="7" t="str">
        <f>IF(Table2[[#This Row],[Price]]&lt;4900,"Low",
   IF(Table2[[#This Row],[Price]]&gt;=27524,"High","Mid"))</f>
        <v>Mid</v>
      </c>
      <c r="C1707" s="10">
        <v>2014</v>
      </c>
      <c r="D1707" t="s">
        <v>153</v>
      </c>
      <c r="E1707" t="s">
        <v>1968</v>
      </c>
      <c r="F17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Elr Coupe 2D</v>
      </c>
      <c r="G1707" t="s">
        <v>59</v>
      </c>
      <c r="I1707" t="s">
        <v>22</v>
      </c>
      <c r="J1707" s="14">
        <v>71732</v>
      </c>
      <c r="K1707" t="s">
        <v>23</v>
      </c>
      <c r="L1707" t="s">
        <v>24</v>
      </c>
      <c r="M1707" t="s">
        <v>61</v>
      </c>
      <c r="O1707" t="s">
        <v>44</v>
      </c>
      <c r="P1707" t="s">
        <v>68</v>
      </c>
      <c r="Q1707">
        <v>35.11</v>
      </c>
      <c r="R1707">
        <v>-106.62</v>
      </c>
      <c r="S1707" t="s">
        <v>1144</v>
      </c>
    </row>
    <row r="1708" spans="1:19" x14ac:dyDescent="0.3">
      <c r="A1708" s="7">
        <v>37990</v>
      </c>
      <c r="B1708" s="7" t="str">
        <f>IF(Table2[[#This Row],[Price]]&lt;4900,"Low",
   IF(Table2[[#This Row],[Price]]&gt;=27524,"High","Mid"))</f>
        <v>High</v>
      </c>
      <c r="C1708" s="10">
        <v>2020</v>
      </c>
      <c r="D1708" t="s">
        <v>197</v>
      </c>
      <c r="E1708" t="s">
        <v>861</v>
      </c>
      <c r="F17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Telluride Lx Sport Utility</v>
      </c>
      <c r="G1708" t="s">
        <v>59</v>
      </c>
      <c r="I1708" t="s">
        <v>24</v>
      </c>
      <c r="J1708" s="14">
        <v>22524</v>
      </c>
      <c r="K1708" t="s">
        <v>23</v>
      </c>
      <c r="L1708" t="s">
        <v>24</v>
      </c>
      <c r="O1708" t="s">
        <v>24</v>
      </c>
      <c r="P1708" t="s">
        <v>68</v>
      </c>
      <c r="Q1708">
        <v>35.11</v>
      </c>
      <c r="R1708">
        <v>-106.62</v>
      </c>
      <c r="S1708" t="s">
        <v>862</v>
      </c>
    </row>
    <row r="1709" spans="1:19" x14ac:dyDescent="0.3">
      <c r="A1709" s="7">
        <v>16990</v>
      </c>
      <c r="B1709" s="7" t="str">
        <f>IF(Table2[[#This Row],[Price]]&lt;4900,"Low",
   IF(Table2[[#This Row],[Price]]&gt;=27524,"High","Mid"))</f>
        <v>Mid</v>
      </c>
      <c r="C1709" s="10">
        <v>2012</v>
      </c>
      <c r="D1709" t="s">
        <v>429</v>
      </c>
      <c r="E1709" t="s">
        <v>1986</v>
      </c>
      <c r="F17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C70 T5 Convertible 2D</v>
      </c>
      <c r="G1709" t="s">
        <v>59</v>
      </c>
      <c r="I1709" t="s">
        <v>24</v>
      </c>
      <c r="J1709" s="14">
        <v>72709</v>
      </c>
      <c r="K1709" t="s">
        <v>23</v>
      </c>
      <c r="L1709" t="s">
        <v>24</v>
      </c>
      <c r="M1709" t="s">
        <v>61</v>
      </c>
      <c r="O1709" t="s">
        <v>24</v>
      </c>
      <c r="P1709" t="s">
        <v>45</v>
      </c>
      <c r="Q1709">
        <v>35.11</v>
      </c>
      <c r="R1709">
        <v>-106.62</v>
      </c>
      <c r="S1709" t="s">
        <v>862</v>
      </c>
    </row>
    <row r="1710" spans="1:19" x14ac:dyDescent="0.3">
      <c r="A1710" s="7">
        <v>20990</v>
      </c>
      <c r="B1710" s="7" t="str">
        <f>IF(Table2[[#This Row],[Price]]&lt;4900,"Low",
   IF(Table2[[#This Row],[Price]]&gt;=27524,"High","Mid"))</f>
        <v>Mid</v>
      </c>
      <c r="C1710" s="10">
        <v>2019</v>
      </c>
      <c r="D1710" t="s">
        <v>47</v>
      </c>
      <c r="E1710" t="s">
        <v>534</v>
      </c>
      <c r="F17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 Hatchback Se 4D</v>
      </c>
      <c r="G1710" t="s">
        <v>59</v>
      </c>
      <c r="H1710" s="8" t="s">
        <v>86</v>
      </c>
      <c r="I1710" t="s">
        <v>22</v>
      </c>
      <c r="J1710" s="14">
        <v>12287</v>
      </c>
      <c r="K1710" t="s">
        <v>23</v>
      </c>
      <c r="L1710" t="s">
        <v>24</v>
      </c>
      <c r="M1710" t="s">
        <v>61</v>
      </c>
      <c r="N1710" s="8" t="s">
        <v>62</v>
      </c>
      <c r="O1710" t="s">
        <v>129</v>
      </c>
      <c r="P1710" t="s">
        <v>26</v>
      </c>
      <c r="Q1710">
        <v>35.11</v>
      </c>
      <c r="R1710">
        <v>-106.62</v>
      </c>
      <c r="S1710" t="s">
        <v>535</v>
      </c>
    </row>
    <row r="1711" spans="1:19" x14ac:dyDescent="0.3">
      <c r="A1711" s="7">
        <v>33990</v>
      </c>
      <c r="B1711" s="7" t="str">
        <f>IF(Table2[[#This Row],[Price]]&lt;4900,"Low",
   IF(Table2[[#This Row],[Price]]&gt;=27524,"High","Mid"))</f>
        <v>High</v>
      </c>
      <c r="C1711" s="10">
        <v>2017</v>
      </c>
      <c r="D1711" t="s">
        <v>51</v>
      </c>
      <c r="E1711" t="s">
        <v>2082</v>
      </c>
      <c r="F17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 Sport Utility</v>
      </c>
      <c r="G1711" t="s">
        <v>59</v>
      </c>
      <c r="H1711" t="s">
        <v>41</v>
      </c>
      <c r="I1711" t="s">
        <v>22</v>
      </c>
      <c r="J1711" s="14">
        <v>79511</v>
      </c>
      <c r="K1711" t="s">
        <v>23</v>
      </c>
      <c r="L1711" t="s">
        <v>24</v>
      </c>
      <c r="N1711" s="8" t="s">
        <v>902</v>
      </c>
      <c r="O1711" t="s">
        <v>24</v>
      </c>
      <c r="Q1711">
        <v>35.11</v>
      </c>
      <c r="R1711">
        <v>-106.62</v>
      </c>
      <c r="S1711" t="s">
        <v>535</v>
      </c>
    </row>
    <row r="1712" spans="1:19" x14ac:dyDescent="0.3">
      <c r="A1712" s="7">
        <v>17990</v>
      </c>
      <c r="B1712" s="7" t="str">
        <f>IF(Table2[[#This Row],[Price]]&lt;4900,"Low",
   IF(Table2[[#This Row],[Price]]&gt;=27524,"High","Mid"))</f>
        <v>Mid</v>
      </c>
      <c r="C1712" s="10">
        <v>2015</v>
      </c>
      <c r="D1712" t="s">
        <v>125</v>
      </c>
      <c r="E1712" t="s">
        <v>668</v>
      </c>
      <c r="F17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Verano Sedan 4D</v>
      </c>
      <c r="G1712" t="s">
        <v>59</v>
      </c>
      <c r="I1712" t="s">
        <v>22</v>
      </c>
      <c r="J1712" s="14">
        <v>16858</v>
      </c>
      <c r="K1712" t="s">
        <v>23</v>
      </c>
      <c r="L1712" t="s">
        <v>24</v>
      </c>
      <c r="M1712" t="s">
        <v>61</v>
      </c>
      <c r="O1712" t="s">
        <v>63</v>
      </c>
      <c r="P1712" t="s">
        <v>463</v>
      </c>
      <c r="Q1712">
        <v>35.11</v>
      </c>
      <c r="R1712">
        <v>-106.62</v>
      </c>
      <c r="S1712" t="s">
        <v>669</v>
      </c>
    </row>
    <row r="1713" spans="1:19" x14ac:dyDescent="0.3">
      <c r="A1713" s="7">
        <v>19990</v>
      </c>
      <c r="B1713" s="7" t="str">
        <f>IF(Table2[[#This Row],[Price]]&lt;4900,"Low",
   IF(Table2[[#This Row],[Price]]&gt;=27524,"High","Mid"))</f>
        <v>Mid</v>
      </c>
      <c r="C1713" s="10">
        <v>2017</v>
      </c>
      <c r="D1713" t="s">
        <v>258</v>
      </c>
      <c r="E1713" t="s">
        <v>316</v>
      </c>
      <c r="F17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 Abarth Hatchback 2D</v>
      </c>
      <c r="G1713" t="s">
        <v>59</v>
      </c>
      <c r="I1713" t="s">
        <v>22</v>
      </c>
      <c r="J1713" s="14">
        <v>6054</v>
      </c>
      <c r="K1713" t="s">
        <v>23</v>
      </c>
      <c r="L1713" t="s">
        <v>24</v>
      </c>
      <c r="M1713" t="s">
        <v>61</v>
      </c>
      <c r="O1713" t="s">
        <v>129</v>
      </c>
      <c r="Q1713">
        <v>35.11</v>
      </c>
      <c r="R1713">
        <v>-106.62</v>
      </c>
      <c r="S1713" t="s">
        <v>317</v>
      </c>
    </row>
    <row r="1714" spans="1:19" x14ac:dyDescent="0.3">
      <c r="A1714" s="7">
        <v>24990</v>
      </c>
      <c r="B1714" s="7" t="str">
        <f>IF(Table2[[#This Row],[Price]]&lt;4900,"Low",
   IF(Table2[[#This Row],[Price]]&gt;=27524,"High","Mid"))</f>
        <v>Mid</v>
      </c>
      <c r="C1714" s="10">
        <v>2013</v>
      </c>
      <c r="D1714" t="s">
        <v>208</v>
      </c>
      <c r="E1714" t="s">
        <v>988</v>
      </c>
      <c r="F17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1 Series 135I Convertible 2D</v>
      </c>
      <c r="G1714" t="s">
        <v>59</v>
      </c>
      <c r="I1714" t="s">
        <v>22</v>
      </c>
      <c r="J1714" s="14">
        <v>27287</v>
      </c>
      <c r="K1714" t="s">
        <v>23</v>
      </c>
      <c r="L1714" t="s">
        <v>24</v>
      </c>
      <c r="M1714" t="s">
        <v>42</v>
      </c>
      <c r="O1714" t="s">
        <v>24</v>
      </c>
      <c r="P1714" t="s">
        <v>68</v>
      </c>
      <c r="Q1714">
        <v>35.11</v>
      </c>
      <c r="R1714">
        <v>-106.62</v>
      </c>
      <c r="S1714" t="s">
        <v>989</v>
      </c>
    </row>
    <row r="1715" spans="1:19" x14ac:dyDescent="0.3">
      <c r="A1715" s="7">
        <v>22590</v>
      </c>
      <c r="B1715" s="7" t="str">
        <f>IF(Table2[[#This Row],[Price]]&lt;4900,"Low",
   IF(Table2[[#This Row],[Price]]&gt;=27524,"High","Mid"))</f>
        <v>Mid</v>
      </c>
      <c r="C1715" s="10">
        <v>2012</v>
      </c>
      <c r="D1715" t="s">
        <v>51</v>
      </c>
      <c r="E1715" t="s">
        <v>383</v>
      </c>
      <c r="F17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1715" t="s">
        <v>59</v>
      </c>
      <c r="I1715" t="s">
        <v>24</v>
      </c>
      <c r="J1715" s="14">
        <v>99554</v>
      </c>
      <c r="K1715" t="s">
        <v>23</v>
      </c>
      <c r="L1715" t="s">
        <v>24</v>
      </c>
      <c r="M1715" t="s">
        <v>73</v>
      </c>
      <c r="N1715" s="8" t="s">
        <v>83</v>
      </c>
      <c r="O1715" t="s">
        <v>83</v>
      </c>
      <c r="P1715" t="s">
        <v>68</v>
      </c>
      <c r="Q1715">
        <v>35.11</v>
      </c>
      <c r="R1715">
        <v>-106.62</v>
      </c>
      <c r="S1715" t="s">
        <v>2403</v>
      </c>
    </row>
    <row r="1716" spans="1:19" x14ac:dyDescent="0.3">
      <c r="A1716" s="7">
        <v>30590</v>
      </c>
      <c r="B1716" s="7" t="str">
        <f>IF(Table2[[#This Row],[Price]]&lt;4900,"Low",
   IF(Table2[[#This Row],[Price]]&gt;=27524,"High","Mid"))</f>
        <v>High</v>
      </c>
      <c r="C1716" s="10">
        <v>2020</v>
      </c>
      <c r="D1716" t="s">
        <v>20</v>
      </c>
      <c r="E1716" t="s">
        <v>488</v>
      </c>
      <c r="F17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Supercab Xl Pickup</v>
      </c>
      <c r="G1716" t="s">
        <v>59</v>
      </c>
      <c r="I1716" t="s">
        <v>22</v>
      </c>
      <c r="J1716" s="14">
        <v>10740</v>
      </c>
      <c r="K1716" t="s">
        <v>23</v>
      </c>
      <c r="L1716" t="s">
        <v>24</v>
      </c>
      <c r="O1716" t="s">
        <v>83</v>
      </c>
      <c r="Q1716">
        <v>35.11</v>
      </c>
      <c r="R1716">
        <v>-106.62</v>
      </c>
      <c r="S1716" t="s">
        <v>489</v>
      </c>
    </row>
    <row r="1717" spans="1:19" x14ac:dyDescent="0.3">
      <c r="A1717" s="7">
        <v>29990</v>
      </c>
      <c r="B1717" s="7" t="str">
        <f>IF(Table2[[#This Row],[Price]]&lt;4900,"Low",
   IF(Table2[[#This Row],[Price]]&gt;=27524,"High","Mid"))</f>
        <v>High</v>
      </c>
      <c r="C1717" s="10">
        <v>2016</v>
      </c>
      <c r="D1717" t="s">
        <v>227</v>
      </c>
      <c r="E1717" t="s">
        <v>914</v>
      </c>
      <c r="F17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Slk 300 Roadster</v>
      </c>
      <c r="G1717" t="s">
        <v>59</v>
      </c>
      <c r="I1717" t="s">
        <v>22</v>
      </c>
      <c r="J1717" s="14">
        <v>24230</v>
      </c>
      <c r="K1717" t="s">
        <v>23</v>
      </c>
      <c r="L1717" t="s">
        <v>24</v>
      </c>
      <c r="M1717" t="s">
        <v>42</v>
      </c>
      <c r="O1717" t="s">
        <v>24</v>
      </c>
      <c r="P1717" t="s">
        <v>97</v>
      </c>
      <c r="Q1717">
        <v>35.11</v>
      </c>
      <c r="R1717">
        <v>-106.62</v>
      </c>
      <c r="S1717" t="s">
        <v>915</v>
      </c>
    </row>
    <row r="1718" spans="1:19" x14ac:dyDescent="0.3">
      <c r="A1718" s="7">
        <v>38990</v>
      </c>
      <c r="B1718" s="7" t="str">
        <f>IF(Table2[[#This Row],[Price]]&lt;4900,"Low",
   IF(Table2[[#This Row],[Price]]&gt;=27524,"High","Mid"))</f>
        <v>High</v>
      </c>
      <c r="C1718" s="10">
        <v>2016</v>
      </c>
      <c r="D1718" t="s">
        <v>51</v>
      </c>
      <c r="E1718" t="s">
        <v>1980</v>
      </c>
      <c r="F17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 Hd</v>
      </c>
      <c r="G1718" t="s">
        <v>59</v>
      </c>
      <c r="H1718" t="s">
        <v>41</v>
      </c>
      <c r="I1718" t="s">
        <v>24</v>
      </c>
      <c r="J1718" s="14">
        <v>72410</v>
      </c>
      <c r="K1718" t="s">
        <v>23</v>
      </c>
      <c r="L1718" t="s">
        <v>24</v>
      </c>
      <c r="M1718" t="s">
        <v>73</v>
      </c>
      <c r="N1718" s="8" t="s">
        <v>83</v>
      </c>
      <c r="O1718" t="s">
        <v>83</v>
      </c>
      <c r="P1718" t="s">
        <v>68</v>
      </c>
      <c r="Q1718">
        <v>35.11</v>
      </c>
      <c r="R1718">
        <v>-106.62</v>
      </c>
      <c r="S1718" t="s">
        <v>915</v>
      </c>
    </row>
    <row r="1719" spans="1:19" x14ac:dyDescent="0.3">
      <c r="A1719" s="7">
        <v>29990</v>
      </c>
      <c r="B1719" s="7" t="str">
        <f>IF(Table2[[#This Row],[Price]]&lt;4900,"Low",
   IF(Table2[[#This Row],[Price]]&gt;=27524,"High","Mid"))</f>
        <v>High</v>
      </c>
      <c r="C1719" s="10">
        <v>2013</v>
      </c>
      <c r="D1719" t="s">
        <v>277</v>
      </c>
      <c r="E1719" t="s">
        <v>1743</v>
      </c>
      <c r="F17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Tesla Model S Sedan 4D</v>
      </c>
      <c r="G1719" t="s">
        <v>59</v>
      </c>
      <c r="H1719" s="8" t="s">
        <v>275</v>
      </c>
      <c r="I1719" t="s">
        <v>87</v>
      </c>
      <c r="J1719" s="14">
        <v>59613</v>
      </c>
      <c r="K1719" t="s">
        <v>23</v>
      </c>
      <c r="L1719" t="s">
        <v>24</v>
      </c>
      <c r="M1719" t="s">
        <v>42</v>
      </c>
      <c r="O1719" t="s">
        <v>63</v>
      </c>
      <c r="P1719" t="s">
        <v>45</v>
      </c>
      <c r="Q1719">
        <v>35.11</v>
      </c>
      <c r="R1719">
        <v>-106.62</v>
      </c>
      <c r="S1719" t="s">
        <v>1744</v>
      </c>
    </row>
    <row r="1720" spans="1:19" x14ac:dyDescent="0.3">
      <c r="A1720" s="7">
        <v>31990</v>
      </c>
      <c r="B1720" s="7" t="str">
        <f>IF(Table2[[#This Row],[Price]]&lt;4900,"Low",
   IF(Table2[[#This Row],[Price]]&gt;=27524,"High","Mid"))</f>
        <v>High</v>
      </c>
      <c r="C1720" s="10">
        <v>2017</v>
      </c>
      <c r="D1720" t="s">
        <v>295</v>
      </c>
      <c r="E1720" t="s">
        <v>1983</v>
      </c>
      <c r="F17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 Sport Hybrid Sh-Awd</v>
      </c>
      <c r="G1720" t="s">
        <v>59</v>
      </c>
      <c r="H1720" t="s">
        <v>49</v>
      </c>
      <c r="I1720" t="s">
        <v>102</v>
      </c>
      <c r="J1720" s="14">
        <v>72478</v>
      </c>
      <c r="K1720" t="s">
        <v>23</v>
      </c>
      <c r="L1720" t="s">
        <v>24</v>
      </c>
      <c r="M1720" s="8" t="s">
        <v>73</v>
      </c>
      <c r="O1720" t="s">
        <v>24</v>
      </c>
      <c r="P1720" t="s">
        <v>26</v>
      </c>
      <c r="Q1720">
        <v>35.11</v>
      </c>
      <c r="R1720">
        <v>-106.62</v>
      </c>
      <c r="S1720" t="s">
        <v>1984</v>
      </c>
    </row>
    <row r="1721" spans="1:19" x14ac:dyDescent="0.3">
      <c r="A1721" s="7">
        <v>36999</v>
      </c>
      <c r="B1721" s="7" t="str">
        <f>IF(Table2[[#This Row],[Price]]&lt;4900,"Low",
   IF(Table2[[#This Row],[Price]]&gt;=27524,"High","Mid"))</f>
        <v>High</v>
      </c>
      <c r="C1721" s="10">
        <v>2020</v>
      </c>
      <c r="D1721" t="s">
        <v>192</v>
      </c>
      <c r="E1721" t="s">
        <v>789</v>
      </c>
      <c r="F17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Corsair</v>
      </c>
      <c r="H1721" t="s">
        <v>86</v>
      </c>
      <c r="I1721" t="s">
        <v>22</v>
      </c>
      <c r="J1721" s="14">
        <v>20602</v>
      </c>
      <c r="K1721" t="s">
        <v>23</v>
      </c>
      <c r="L1721" t="s">
        <v>36</v>
      </c>
      <c r="M1721" t="s">
        <v>61</v>
      </c>
      <c r="Q1721">
        <v>35.249299999999998</v>
      </c>
      <c r="R1721">
        <v>-106.6818</v>
      </c>
      <c r="S1721" t="s">
        <v>791</v>
      </c>
    </row>
    <row r="1722" spans="1:19" x14ac:dyDescent="0.3">
      <c r="A1722" s="7">
        <v>4000</v>
      </c>
      <c r="B1722" s="7" t="str">
        <f>IF(Table2[[#This Row],[Price]]&lt;4900,"Low",
   IF(Table2[[#This Row],[Price]]&gt;=27524,"High","Mid"))</f>
        <v>Low</v>
      </c>
      <c r="C1722" s="10">
        <v>2002</v>
      </c>
      <c r="D1722" t="s">
        <v>179</v>
      </c>
      <c r="F17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</v>
      </c>
      <c r="G1722" t="s">
        <v>59</v>
      </c>
      <c r="H1722" t="s">
        <v>49</v>
      </c>
      <c r="I1722" t="s">
        <v>22</v>
      </c>
      <c r="J1722" s="14">
        <v>198000</v>
      </c>
      <c r="K1722" t="s">
        <v>23</v>
      </c>
      <c r="L1722" t="s">
        <v>36</v>
      </c>
      <c r="M1722" t="s">
        <v>73</v>
      </c>
      <c r="N1722" t="s">
        <v>43</v>
      </c>
      <c r="O1722" t="s">
        <v>90</v>
      </c>
      <c r="P1722" t="s">
        <v>68</v>
      </c>
      <c r="Q1722">
        <v>35.309199999999997</v>
      </c>
      <c r="R1722">
        <v>-106.52930000000001</v>
      </c>
      <c r="S1722" t="s">
        <v>3306</v>
      </c>
    </row>
    <row r="1723" spans="1:19" x14ac:dyDescent="0.3">
      <c r="A1723" s="7">
        <v>10000</v>
      </c>
      <c r="B1723" s="7" t="str">
        <f>IF(Table2[[#This Row],[Price]]&lt;4900,"Low",
   IF(Table2[[#This Row],[Price]]&gt;=27524,"High","Mid"))</f>
        <v>Mid</v>
      </c>
      <c r="C1723" s="10">
        <v>2004</v>
      </c>
      <c r="D1723" t="s">
        <v>20</v>
      </c>
      <c r="E1723" t="s">
        <v>2632</v>
      </c>
      <c r="F17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</v>
      </c>
      <c r="G1723" t="s">
        <v>59</v>
      </c>
      <c r="H1723" t="s">
        <v>120</v>
      </c>
      <c r="I1723" t="s">
        <v>22</v>
      </c>
      <c r="J1723" s="14">
        <v>179000</v>
      </c>
      <c r="K1723" t="s">
        <v>23</v>
      </c>
      <c r="L1723" t="s">
        <v>36</v>
      </c>
      <c r="M1723" t="s">
        <v>61</v>
      </c>
      <c r="N1723" t="s">
        <v>43</v>
      </c>
      <c r="O1723" t="s">
        <v>83</v>
      </c>
      <c r="P1723" t="s">
        <v>26</v>
      </c>
      <c r="Q1723">
        <v>35.110399999999998</v>
      </c>
      <c r="R1723">
        <v>-106.57810000000001</v>
      </c>
      <c r="S1723" t="s">
        <v>3224</v>
      </c>
    </row>
    <row r="1724" spans="1:19" x14ac:dyDescent="0.3">
      <c r="A1724" s="7">
        <v>4000</v>
      </c>
      <c r="B1724" s="7" t="str">
        <f>IF(Table2[[#This Row],[Price]]&lt;4900,"Low",
   IF(Table2[[#This Row],[Price]]&gt;=27524,"High","Mid"))</f>
        <v>Low</v>
      </c>
      <c r="C1724" s="10">
        <v>2012</v>
      </c>
      <c r="D1724" t="s">
        <v>197</v>
      </c>
      <c r="E1724" t="s">
        <v>3069</v>
      </c>
      <c r="F17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 Ex</v>
      </c>
      <c r="H1724" t="s">
        <v>86</v>
      </c>
      <c r="I1724" t="s">
        <v>22</v>
      </c>
      <c r="J1724" s="14">
        <v>157000</v>
      </c>
      <c r="K1724" t="s">
        <v>23</v>
      </c>
      <c r="L1724" t="s">
        <v>36</v>
      </c>
      <c r="Q1724">
        <v>35.076337000000002</v>
      </c>
      <c r="R1724">
        <v>-106.69595200000001</v>
      </c>
      <c r="S1724" t="s">
        <v>3070</v>
      </c>
    </row>
    <row r="1725" spans="1:19" x14ac:dyDescent="0.3">
      <c r="A1725" s="7">
        <v>8700</v>
      </c>
      <c r="B1725" s="7" t="str">
        <f>IF(Table2[[#This Row],[Price]]&lt;4900,"Low",
   IF(Table2[[#This Row],[Price]]&gt;=27524,"High","Mid"))</f>
        <v>Mid</v>
      </c>
      <c r="C1725" s="10">
        <v>2014</v>
      </c>
      <c r="D1725" t="s">
        <v>57</v>
      </c>
      <c r="E1725" t="s">
        <v>2477</v>
      </c>
      <c r="F17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 S</v>
      </c>
      <c r="G1725" t="s">
        <v>137</v>
      </c>
      <c r="H1725" t="s">
        <v>86</v>
      </c>
      <c r="I1725" t="s">
        <v>22</v>
      </c>
      <c r="J1725" s="14">
        <v>104303</v>
      </c>
      <c r="K1725" t="s">
        <v>23</v>
      </c>
      <c r="L1725" t="s">
        <v>36</v>
      </c>
      <c r="M1725" t="s">
        <v>61</v>
      </c>
      <c r="N1725" s="8" t="s">
        <v>43</v>
      </c>
      <c r="O1725" t="s">
        <v>63</v>
      </c>
      <c r="Q1725">
        <v>35.070588999999998</v>
      </c>
      <c r="R1725">
        <v>-106.52558399999999</v>
      </c>
      <c r="S1725" t="s">
        <v>2478</v>
      </c>
    </row>
    <row r="1726" spans="1:19" x14ac:dyDescent="0.3">
      <c r="A1726" s="7">
        <v>86999</v>
      </c>
      <c r="B1726" s="7" t="str">
        <f>IF(Table2[[#This Row],[Price]]&lt;4900,"Low",
   IF(Table2[[#This Row],[Price]]&gt;=27524,"High","Mid"))</f>
        <v>High</v>
      </c>
      <c r="C1726" s="10">
        <v>2020</v>
      </c>
      <c r="D1726" t="s">
        <v>71</v>
      </c>
      <c r="E1726" t="s">
        <v>72</v>
      </c>
      <c r="F17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 392</v>
      </c>
      <c r="G1726" t="s">
        <v>53</v>
      </c>
      <c r="H1726" t="s">
        <v>41</v>
      </c>
      <c r="I1726" t="s">
        <v>22</v>
      </c>
      <c r="J1726" s="14">
        <v>10</v>
      </c>
      <c r="K1726" t="s">
        <v>23</v>
      </c>
      <c r="L1726" t="s">
        <v>36</v>
      </c>
      <c r="M1726" t="s">
        <v>73</v>
      </c>
      <c r="Q1726">
        <v>35.083674999999999</v>
      </c>
      <c r="R1726">
        <v>-106.859894</v>
      </c>
      <c r="S1726" t="s">
        <v>82</v>
      </c>
    </row>
    <row r="1727" spans="1:19" x14ac:dyDescent="0.3">
      <c r="A1727" s="7">
        <v>3450</v>
      </c>
      <c r="B1727" s="7" t="str">
        <f>IF(Table2[[#This Row],[Price]]&lt;4900,"Low",
   IF(Table2[[#This Row],[Price]]&gt;=27524,"High","Mid"))</f>
        <v>Low</v>
      </c>
      <c r="C1727" s="10">
        <v>2002</v>
      </c>
      <c r="D1727" t="s">
        <v>390</v>
      </c>
      <c r="E1727" t="s">
        <v>2415</v>
      </c>
      <c r="F17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</v>
      </c>
      <c r="G1727" t="s">
        <v>59</v>
      </c>
      <c r="H1727" t="s">
        <v>86</v>
      </c>
      <c r="I1727" t="s">
        <v>22</v>
      </c>
      <c r="J1727" s="14">
        <v>175000</v>
      </c>
      <c r="K1727" t="s">
        <v>172</v>
      </c>
      <c r="L1727" t="s">
        <v>36</v>
      </c>
      <c r="M1727" t="s">
        <v>61</v>
      </c>
      <c r="N1727" t="s">
        <v>54</v>
      </c>
      <c r="O1727" t="s">
        <v>63</v>
      </c>
      <c r="P1727" t="s">
        <v>55</v>
      </c>
      <c r="Q1727">
        <v>35.085557000000001</v>
      </c>
      <c r="R1727">
        <v>-106.746426</v>
      </c>
      <c r="S1727" t="s">
        <v>3187</v>
      </c>
    </row>
    <row r="1728" spans="1:19" x14ac:dyDescent="0.3">
      <c r="A1728" s="7">
        <v>17900</v>
      </c>
      <c r="B1728" s="7" t="str">
        <f>IF(Table2[[#This Row],[Price]]&lt;4900,"Low",
   IF(Table2[[#This Row],[Price]]&gt;=27524,"High","Mid"))</f>
        <v>Mid</v>
      </c>
      <c r="C1728" s="10">
        <v>2018</v>
      </c>
      <c r="D1728" t="s">
        <v>159</v>
      </c>
      <c r="E1728" t="s">
        <v>1245</v>
      </c>
      <c r="F17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Touring</v>
      </c>
      <c r="I1728" t="s">
        <v>22</v>
      </c>
      <c r="J1728" s="14">
        <v>35000</v>
      </c>
      <c r="K1728" t="s">
        <v>172</v>
      </c>
      <c r="L1728" t="s">
        <v>36</v>
      </c>
      <c r="Q1728">
        <v>35.058537000000001</v>
      </c>
      <c r="R1728">
        <v>-106.87787299999999</v>
      </c>
      <c r="S1728" t="s">
        <v>1246</v>
      </c>
    </row>
    <row r="1729" spans="1:19" x14ac:dyDescent="0.3">
      <c r="A1729" s="7">
        <v>36995</v>
      </c>
      <c r="B1729" s="7" t="str">
        <f>IF(Table2[[#This Row],[Price]]&lt;4900,"Low",
   IF(Table2[[#This Row],[Price]]&gt;=27524,"High","Mid"))</f>
        <v>High</v>
      </c>
      <c r="C1729" s="10">
        <v>2016</v>
      </c>
      <c r="D1729" t="s">
        <v>71</v>
      </c>
      <c r="E1729" t="s">
        <v>968</v>
      </c>
      <c r="F17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G1729" t="s">
        <v>137</v>
      </c>
      <c r="H1729" t="s">
        <v>49</v>
      </c>
      <c r="I1729" t="s">
        <v>22</v>
      </c>
      <c r="J1729" s="14">
        <v>26492</v>
      </c>
      <c r="K1729" t="s">
        <v>23</v>
      </c>
      <c r="L1729" t="s">
        <v>36</v>
      </c>
      <c r="M1729" t="s">
        <v>73</v>
      </c>
      <c r="O1729" s="8" t="s">
        <v>83</v>
      </c>
      <c r="P1729" t="s">
        <v>68</v>
      </c>
      <c r="Q1729">
        <v>35.110399999999998</v>
      </c>
      <c r="R1729">
        <v>-106.57810000000001</v>
      </c>
      <c r="S1729" t="s">
        <v>969</v>
      </c>
    </row>
    <row r="1730" spans="1:19" x14ac:dyDescent="0.3">
      <c r="A1730" s="7">
        <v>23995</v>
      </c>
      <c r="B1730" s="7" t="str">
        <f>IF(Table2[[#This Row],[Price]]&lt;4900,"Low",
   IF(Table2[[#This Row],[Price]]&gt;=27524,"High","Mid"))</f>
        <v>Mid</v>
      </c>
      <c r="C1730" s="10">
        <v>2015</v>
      </c>
      <c r="D1730" t="s">
        <v>390</v>
      </c>
      <c r="E1730" t="s">
        <v>1529</v>
      </c>
      <c r="F17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Si</v>
      </c>
      <c r="G1730" t="s">
        <v>137</v>
      </c>
      <c r="H1730" t="s">
        <v>86</v>
      </c>
      <c r="I1730" t="s">
        <v>22</v>
      </c>
      <c r="J1730" s="14">
        <v>49232</v>
      </c>
      <c r="K1730" t="s">
        <v>23</v>
      </c>
      <c r="L1730" t="s">
        <v>78</v>
      </c>
      <c r="M1730" t="s">
        <v>61</v>
      </c>
      <c r="N1730" s="8" t="s">
        <v>62</v>
      </c>
      <c r="O1730" t="s">
        <v>63</v>
      </c>
      <c r="P1730" t="s">
        <v>26</v>
      </c>
      <c r="Q1730">
        <v>35.110399999999998</v>
      </c>
      <c r="R1730">
        <v>-106.57810000000001</v>
      </c>
      <c r="S1730" t="s">
        <v>1530</v>
      </c>
    </row>
    <row r="1731" spans="1:19" x14ac:dyDescent="0.3">
      <c r="A1731" s="7">
        <v>5850</v>
      </c>
      <c r="B1731" s="7" t="str">
        <f>IF(Table2[[#This Row],[Price]]&lt;4900,"Low",
   IF(Table2[[#This Row],[Price]]&gt;=27524,"High","Mid"))</f>
        <v>Mid</v>
      </c>
      <c r="C1731" s="10">
        <v>2011</v>
      </c>
      <c r="D1731" t="s">
        <v>47</v>
      </c>
      <c r="E1731" t="s">
        <v>353</v>
      </c>
      <c r="F17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Corolla</v>
      </c>
      <c r="H1731" s="8" t="s">
        <v>86</v>
      </c>
      <c r="I1731" t="s">
        <v>22</v>
      </c>
      <c r="J1731" s="14">
        <v>6800</v>
      </c>
      <c r="K1731" t="s">
        <v>172</v>
      </c>
      <c r="L1731" t="s">
        <v>36</v>
      </c>
      <c r="M1731" s="8" t="s">
        <v>61</v>
      </c>
      <c r="N1731" s="8" t="s">
        <v>62</v>
      </c>
      <c r="Q1731">
        <v>35.0717</v>
      </c>
      <c r="R1731">
        <v>-106.509</v>
      </c>
      <c r="S1731" t="s">
        <v>354</v>
      </c>
    </row>
    <row r="1732" spans="1:19" x14ac:dyDescent="0.3">
      <c r="A1732" s="7">
        <v>38900</v>
      </c>
      <c r="B1732" s="7" t="str">
        <f>IF(Table2[[#This Row],[Price]]&lt;4900,"Low",
   IF(Table2[[#This Row],[Price]]&gt;=27524,"High","Mid"))</f>
        <v>High</v>
      </c>
      <c r="C1732" s="10">
        <v>2015</v>
      </c>
      <c r="D1732" t="s">
        <v>51</v>
      </c>
      <c r="E1732" t="s">
        <v>577</v>
      </c>
      <c r="F17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3500</v>
      </c>
      <c r="G1732" t="s">
        <v>137</v>
      </c>
      <c r="H1732" t="s">
        <v>41</v>
      </c>
      <c r="I1732" t="s">
        <v>30</v>
      </c>
      <c r="J1732" s="14">
        <v>72000</v>
      </c>
      <c r="K1732" t="s">
        <v>23</v>
      </c>
      <c r="L1732" t="s">
        <v>36</v>
      </c>
      <c r="M1732" t="s">
        <v>73</v>
      </c>
      <c r="N1732" t="s">
        <v>95</v>
      </c>
      <c r="O1732" t="s">
        <v>96</v>
      </c>
      <c r="P1732" t="s">
        <v>26</v>
      </c>
      <c r="Q1732">
        <v>35.146999999999998</v>
      </c>
      <c r="R1732">
        <v>-97.372</v>
      </c>
      <c r="S1732" t="s">
        <v>1970</v>
      </c>
    </row>
    <row r="1733" spans="1:19" x14ac:dyDescent="0.3">
      <c r="A1733" s="7">
        <v>10950</v>
      </c>
      <c r="B1733" s="7" t="str">
        <f>IF(Table2[[#This Row],[Price]]&lt;4900,"Low",
   IF(Table2[[#This Row],[Price]]&gt;=27524,"High","Mid"))</f>
        <v>Mid</v>
      </c>
      <c r="C1733" s="10">
        <v>2009</v>
      </c>
      <c r="D1733" t="s">
        <v>51</v>
      </c>
      <c r="E1733" t="s">
        <v>3331</v>
      </c>
      <c r="F17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Suburban Lt</v>
      </c>
      <c r="I1733" t="s">
        <v>22</v>
      </c>
      <c r="J1733" s="14">
        <v>204000</v>
      </c>
      <c r="K1733" t="s">
        <v>23</v>
      </c>
      <c r="L1733" t="s">
        <v>36</v>
      </c>
      <c r="N1733" s="8" t="s">
        <v>902</v>
      </c>
      <c r="Q1733">
        <v>35.074921000000003</v>
      </c>
      <c r="R1733">
        <v>-106.55491000000001</v>
      </c>
      <c r="S1733" t="s">
        <v>3332</v>
      </c>
    </row>
    <row r="1734" spans="1:19" x14ac:dyDescent="0.3">
      <c r="A1734" s="7">
        <v>17500</v>
      </c>
      <c r="B1734" s="7" t="str">
        <f>IF(Table2[[#This Row],[Price]]&lt;4900,"Low",
   IF(Table2[[#This Row],[Price]]&gt;=27524,"High","Mid"))</f>
        <v>Mid</v>
      </c>
      <c r="C1734" s="10">
        <v>2017</v>
      </c>
      <c r="D1734" t="s">
        <v>20</v>
      </c>
      <c r="F17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</v>
      </c>
      <c r="G1734" t="s">
        <v>132</v>
      </c>
      <c r="H1734" t="s">
        <v>49</v>
      </c>
      <c r="I1734" t="s">
        <v>22</v>
      </c>
      <c r="J1734" s="14">
        <v>90350</v>
      </c>
      <c r="K1734" t="s">
        <v>23</v>
      </c>
      <c r="L1734" t="s">
        <v>36</v>
      </c>
      <c r="M1734" t="s">
        <v>61</v>
      </c>
      <c r="Q1734">
        <v>35.194794999999999</v>
      </c>
      <c r="R1734">
        <v>-106.740785</v>
      </c>
      <c r="S1734" t="s">
        <v>2255</v>
      </c>
    </row>
    <row r="1735" spans="1:19" x14ac:dyDescent="0.3">
      <c r="A1735" s="7">
        <v>6500</v>
      </c>
      <c r="B1735" s="7" t="str">
        <f>IF(Table2[[#This Row],[Price]]&lt;4900,"Low",
   IF(Table2[[#This Row],[Price]]&gt;=27524,"High","Mid"))</f>
        <v>Mid</v>
      </c>
      <c r="C1735" s="10">
        <v>2011</v>
      </c>
      <c r="E1735" t="s">
        <v>1870</v>
      </c>
      <c r="F17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Smart Coupe Fortwo</v>
      </c>
      <c r="G1735" t="s">
        <v>137</v>
      </c>
      <c r="H1735" t="s">
        <v>350</v>
      </c>
      <c r="I1735" t="s">
        <v>22</v>
      </c>
      <c r="J1735" s="14">
        <v>67150</v>
      </c>
      <c r="K1735" t="s">
        <v>23</v>
      </c>
      <c r="L1735" t="s">
        <v>36</v>
      </c>
      <c r="M1735" t="s">
        <v>42</v>
      </c>
      <c r="N1735" t="s">
        <v>62</v>
      </c>
      <c r="O1735" t="s">
        <v>24</v>
      </c>
      <c r="P1735" t="s">
        <v>155</v>
      </c>
      <c r="Q1735">
        <v>35.150599999999997</v>
      </c>
      <c r="R1735">
        <v>-106.569</v>
      </c>
      <c r="S1735" t="s">
        <v>1872</v>
      </c>
    </row>
    <row r="1736" spans="1:19" x14ac:dyDescent="0.3">
      <c r="A1736" s="7">
        <v>21999</v>
      </c>
      <c r="B1736" s="7" t="str">
        <f>IF(Table2[[#This Row],[Price]]&lt;4900,"Low",
   IF(Table2[[#This Row],[Price]]&gt;=27524,"High","Mid"))</f>
        <v>Mid</v>
      </c>
      <c r="C1736" s="10">
        <v>2017</v>
      </c>
      <c r="E1736" t="s">
        <v>1748</v>
      </c>
      <c r="F17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Golf Gti Se 2.0T</v>
      </c>
      <c r="H1736" t="s">
        <v>86</v>
      </c>
      <c r="I1736" t="s">
        <v>22</v>
      </c>
      <c r="J1736" s="14">
        <v>59900</v>
      </c>
      <c r="K1736" t="s">
        <v>23</v>
      </c>
      <c r="L1736" t="s">
        <v>36</v>
      </c>
      <c r="M1736" t="s">
        <v>73</v>
      </c>
      <c r="Q1736">
        <v>35.249299999999998</v>
      </c>
      <c r="R1736">
        <v>-106.6818</v>
      </c>
      <c r="S1736" t="s">
        <v>1749</v>
      </c>
    </row>
    <row r="1737" spans="1:19" x14ac:dyDescent="0.3">
      <c r="A1737" s="7">
        <v>9500</v>
      </c>
      <c r="B1737" s="7" t="str">
        <f>IF(Table2[[#This Row],[Price]]&lt;4900,"Low",
   IF(Table2[[#This Row],[Price]]&gt;=27524,"High","Mid"))</f>
        <v>Mid</v>
      </c>
      <c r="C1737" s="10">
        <v>2013</v>
      </c>
      <c r="D1737" t="s">
        <v>174</v>
      </c>
      <c r="E1737" t="s">
        <v>2955</v>
      </c>
      <c r="F17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2013</v>
      </c>
      <c r="G1737" t="s">
        <v>137</v>
      </c>
      <c r="H1737" t="s">
        <v>49</v>
      </c>
      <c r="I1737" t="s">
        <v>22</v>
      </c>
      <c r="J1737" s="14">
        <v>144744</v>
      </c>
      <c r="K1737" t="s">
        <v>23</v>
      </c>
      <c r="L1737" t="s">
        <v>36</v>
      </c>
      <c r="M1737" t="s">
        <v>42</v>
      </c>
      <c r="N1737" t="s">
        <v>95</v>
      </c>
      <c r="O1737" t="s">
        <v>63</v>
      </c>
      <c r="P1737" t="s">
        <v>55</v>
      </c>
      <c r="Q1737">
        <v>35.145000000000003</v>
      </c>
      <c r="R1737">
        <v>-106.64700000000001</v>
      </c>
      <c r="S1737" t="s">
        <v>2956</v>
      </c>
    </row>
    <row r="1738" spans="1:19" x14ac:dyDescent="0.3">
      <c r="A1738" s="7">
        <v>61995</v>
      </c>
      <c r="B1738" s="7" t="str">
        <f>IF(Table2[[#This Row],[Price]]&lt;4900,"Low",
   IF(Table2[[#This Row],[Price]]&gt;=27524,"High","Mid"))</f>
        <v>High</v>
      </c>
      <c r="C1738" s="10">
        <v>2018</v>
      </c>
      <c r="D1738" t="s">
        <v>93</v>
      </c>
      <c r="E1738" t="s">
        <v>1627</v>
      </c>
      <c r="F17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</v>
      </c>
      <c r="G1738" t="s">
        <v>137</v>
      </c>
      <c r="H1738" t="s">
        <v>49</v>
      </c>
      <c r="I1738" t="s">
        <v>30</v>
      </c>
      <c r="J1738" s="14">
        <v>53500</v>
      </c>
      <c r="K1738" t="s">
        <v>23</v>
      </c>
      <c r="L1738" t="s">
        <v>36</v>
      </c>
      <c r="M1738" t="s">
        <v>73</v>
      </c>
      <c r="N1738" s="8" t="s">
        <v>83</v>
      </c>
      <c r="Q1738">
        <v>35.293270999999997</v>
      </c>
      <c r="R1738">
        <v>-106.662998</v>
      </c>
      <c r="S1738" t="s">
        <v>1628</v>
      </c>
    </row>
    <row r="1739" spans="1:19" x14ac:dyDescent="0.3">
      <c r="A1739" s="7">
        <v>51999</v>
      </c>
      <c r="B1739" s="7" t="str">
        <f>IF(Table2[[#This Row],[Price]]&lt;4900,"Low",
   IF(Table2[[#This Row],[Price]]&gt;=27524,"High","Mid"))</f>
        <v>High</v>
      </c>
      <c r="C1739" s="10">
        <v>2019</v>
      </c>
      <c r="D1739" t="s">
        <v>71</v>
      </c>
      <c r="E1739" t="s">
        <v>1085</v>
      </c>
      <c r="F17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Moab</v>
      </c>
      <c r="H1739" t="s">
        <v>49</v>
      </c>
      <c r="I1739" t="s">
        <v>22</v>
      </c>
      <c r="J1739" s="14">
        <v>30000</v>
      </c>
      <c r="K1739" t="s">
        <v>23</v>
      </c>
      <c r="L1739" t="s">
        <v>36</v>
      </c>
      <c r="M1739" t="s">
        <v>73</v>
      </c>
      <c r="Q1739">
        <v>35.249299999999998</v>
      </c>
      <c r="R1739">
        <v>-106.6818</v>
      </c>
      <c r="S1739" t="s">
        <v>1087</v>
      </c>
    </row>
    <row r="1740" spans="1:19" x14ac:dyDescent="0.3">
      <c r="A1740" s="7">
        <v>49995</v>
      </c>
      <c r="B1740" s="7" t="str">
        <f>IF(Table2[[#This Row],[Price]]&lt;4900,"Low",
   IF(Table2[[#This Row],[Price]]&gt;=27524,"High","Mid"))</f>
        <v>High</v>
      </c>
      <c r="C1740" s="10">
        <v>2018</v>
      </c>
      <c r="D1740" t="s">
        <v>211</v>
      </c>
      <c r="E1740" t="s">
        <v>731</v>
      </c>
      <c r="F17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Sq5</v>
      </c>
      <c r="H1740" t="s">
        <v>49</v>
      </c>
      <c r="I1740" t="s">
        <v>22</v>
      </c>
      <c r="J1740" s="14">
        <v>60100</v>
      </c>
      <c r="K1740" t="s">
        <v>23</v>
      </c>
      <c r="L1740" t="s">
        <v>36</v>
      </c>
      <c r="Q1740">
        <v>35.058537000000001</v>
      </c>
      <c r="R1740">
        <v>-106.87787299999999</v>
      </c>
      <c r="S1740" t="s">
        <v>1754</v>
      </c>
    </row>
    <row r="1741" spans="1:19" x14ac:dyDescent="0.3">
      <c r="A1741" s="7">
        <v>13950</v>
      </c>
      <c r="B1741" s="7" t="str">
        <f>IF(Table2[[#This Row],[Price]]&lt;4900,"Low",
   IF(Table2[[#This Row],[Price]]&gt;=27524,"High","Mid"))</f>
        <v>Mid</v>
      </c>
      <c r="C1741" s="10">
        <v>2018</v>
      </c>
      <c r="D1741" t="s">
        <v>51</v>
      </c>
      <c r="E1741" t="s">
        <v>2039</v>
      </c>
      <c r="F17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 Lt</v>
      </c>
      <c r="I1741" t="s">
        <v>22</v>
      </c>
      <c r="J1741" s="14">
        <v>77000</v>
      </c>
      <c r="K1741" t="s">
        <v>23</v>
      </c>
      <c r="L1741" t="s">
        <v>36</v>
      </c>
      <c r="Q1741">
        <v>35.074921000000003</v>
      </c>
      <c r="R1741">
        <v>-106.55491000000001</v>
      </c>
      <c r="S1741" t="s">
        <v>2040</v>
      </c>
    </row>
    <row r="1742" spans="1:19" x14ac:dyDescent="0.3">
      <c r="A1742" s="7">
        <v>5500</v>
      </c>
      <c r="B1742" s="7" t="str">
        <f>IF(Table2[[#This Row],[Price]]&lt;4900,"Low",
   IF(Table2[[#This Row],[Price]]&gt;=27524,"High","Mid"))</f>
        <v>Mid</v>
      </c>
      <c r="C1742" s="10">
        <v>1984</v>
      </c>
      <c r="D1742" t="s">
        <v>51</v>
      </c>
      <c r="E1742" t="s">
        <v>901</v>
      </c>
      <c r="F17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Suburban</v>
      </c>
      <c r="I1742" t="s">
        <v>22</v>
      </c>
      <c r="J1742" s="14">
        <v>24000</v>
      </c>
      <c r="K1742" t="s">
        <v>23</v>
      </c>
      <c r="L1742" t="s">
        <v>36</v>
      </c>
      <c r="N1742" s="8" t="s">
        <v>902</v>
      </c>
      <c r="O1742" t="s">
        <v>90</v>
      </c>
      <c r="Q1742">
        <v>35.175899999999999</v>
      </c>
      <c r="R1742">
        <v>-106.6015</v>
      </c>
      <c r="S1742" t="s">
        <v>903</v>
      </c>
    </row>
    <row r="1743" spans="1:19" x14ac:dyDescent="0.3">
      <c r="A1743" s="7">
        <v>13999</v>
      </c>
      <c r="B1743" s="7" t="str">
        <f>IF(Table2[[#This Row],[Price]]&lt;4900,"Low",
   IF(Table2[[#This Row],[Price]]&gt;=27524,"High","Mid"))</f>
        <v>Mid</v>
      </c>
      <c r="C1743" s="10">
        <v>2017</v>
      </c>
      <c r="D1743" t="s">
        <v>327</v>
      </c>
      <c r="E1743" t="s">
        <v>1912</v>
      </c>
      <c r="F17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Se</v>
      </c>
      <c r="H1743" t="s">
        <v>86</v>
      </c>
      <c r="I1743" t="s">
        <v>22</v>
      </c>
      <c r="J1743" s="14">
        <v>69300</v>
      </c>
      <c r="K1743" t="s">
        <v>23</v>
      </c>
      <c r="L1743" t="s">
        <v>36</v>
      </c>
      <c r="Q1743">
        <v>35.058537000000001</v>
      </c>
      <c r="R1743">
        <v>-106.87787299999999</v>
      </c>
      <c r="S1743" t="s">
        <v>1913</v>
      </c>
    </row>
    <row r="1744" spans="1:19" x14ac:dyDescent="0.3">
      <c r="A1744" s="7">
        <v>42000</v>
      </c>
      <c r="B1744" s="7" t="str">
        <f>IF(Table2[[#This Row],[Price]]&lt;4900,"Low",
   IF(Table2[[#This Row],[Price]]&gt;=27524,"High","Mid"))</f>
        <v>High</v>
      </c>
      <c r="C1744" s="10">
        <v>2016</v>
      </c>
      <c r="D1744" t="s">
        <v>20</v>
      </c>
      <c r="E1744" t="s">
        <v>1019</v>
      </c>
      <c r="F17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H1744" s="8" t="s">
        <v>41</v>
      </c>
      <c r="I1744" t="s">
        <v>22</v>
      </c>
      <c r="J1744" s="14">
        <v>53800</v>
      </c>
      <c r="K1744" t="s">
        <v>23</v>
      </c>
      <c r="L1744" t="s">
        <v>36</v>
      </c>
      <c r="M1744" t="s">
        <v>73</v>
      </c>
      <c r="N1744" s="8" t="s">
        <v>83</v>
      </c>
      <c r="P1744" t="s">
        <v>26</v>
      </c>
      <c r="Q1744">
        <v>35.144007999999999</v>
      </c>
      <c r="R1744">
        <v>-106.58665000000001</v>
      </c>
      <c r="S1744" t="s">
        <v>1634</v>
      </c>
    </row>
    <row r="1745" spans="1:19" x14ac:dyDescent="0.3">
      <c r="A1745" s="7">
        <v>14950</v>
      </c>
      <c r="B1745" s="7" t="str">
        <f>IF(Table2[[#This Row],[Price]]&lt;4900,"Low",
   IF(Table2[[#This Row],[Price]]&gt;=27524,"High","Mid"))</f>
        <v>Mid</v>
      </c>
      <c r="C1745" s="10">
        <v>2005</v>
      </c>
      <c r="D1745" t="s">
        <v>51</v>
      </c>
      <c r="E1745" t="s">
        <v>2318</v>
      </c>
      <c r="F17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2500Hd</v>
      </c>
      <c r="I1745" t="s">
        <v>30</v>
      </c>
      <c r="J1745" s="14">
        <v>180000</v>
      </c>
      <c r="K1745" t="s">
        <v>23</v>
      </c>
      <c r="L1745" t="s">
        <v>36</v>
      </c>
      <c r="M1745" s="8" t="s">
        <v>42</v>
      </c>
      <c r="N1745" s="8" t="s">
        <v>83</v>
      </c>
      <c r="Q1745">
        <v>35.074921000000003</v>
      </c>
      <c r="R1745">
        <v>-106.55491000000001</v>
      </c>
      <c r="S1745" t="s">
        <v>3235</v>
      </c>
    </row>
    <row r="1746" spans="1:19" x14ac:dyDescent="0.3">
      <c r="A1746" s="7">
        <v>2650</v>
      </c>
      <c r="B1746" s="7" t="str">
        <f>IF(Table2[[#This Row],[Price]]&lt;4900,"Low",
   IF(Table2[[#This Row],[Price]]&gt;=27524,"High","Mid"))</f>
        <v>Low</v>
      </c>
      <c r="C1746" s="10">
        <v>2002</v>
      </c>
      <c r="D1746" t="s">
        <v>125</v>
      </c>
      <c r="E1746" t="s">
        <v>3185</v>
      </c>
      <c r="F17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Regal</v>
      </c>
      <c r="I1746" t="s">
        <v>22</v>
      </c>
      <c r="J1746" s="14">
        <v>175000</v>
      </c>
      <c r="K1746" t="s">
        <v>23</v>
      </c>
      <c r="L1746" t="s">
        <v>36</v>
      </c>
      <c r="Q1746">
        <v>35.074921000000003</v>
      </c>
      <c r="R1746">
        <v>-106.55491000000001</v>
      </c>
      <c r="S1746" t="s">
        <v>3186</v>
      </c>
    </row>
    <row r="1747" spans="1:19" x14ac:dyDescent="0.3">
      <c r="A1747" s="7">
        <v>24900</v>
      </c>
      <c r="B1747" s="7" t="str">
        <f>IF(Table2[[#This Row],[Price]]&lt;4900,"Low",
   IF(Table2[[#This Row],[Price]]&gt;=27524,"High","Mid"))</f>
        <v>Mid</v>
      </c>
      <c r="C1747" s="10">
        <v>2013</v>
      </c>
      <c r="D1747" t="s">
        <v>51</v>
      </c>
      <c r="E1747" t="s">
        <v>577</v>
      </c>
      <c r="F17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3500</v>
      </c>
      <c r="G1747" t="s">
        <v>137</v>
      </c>
      <c r="H1747" t="s">
        <v>41</v>
      </c>
      <c r="I1747" t="s">
        <v>22</v>
      </c>
      <c r="J1747" s="14">
        <v>113000</v>
      </c>
      <c r="K1747" t="s">
        <v>23</v>
      </c>
      <c r="L1747" t="s">
        <v>36</v>
      </c>
      <c r="M1747" t="s">
        <v>73</v>
      </c>
      <c r="N1747" t="s">
        <v>95</v>
      </c>
      <c r="O1747" t="s">
        <v>96</v>
      </c>
      <c r="P1747" t="s">
        <v>26</v>
      </c>
      <c r="Q1747">
        <v>35.146999999999998</v>
      </c>
      <c r="R1747">
        <v>-97.372</v>
      </c>
      <c r="S1747" t="s">
        <v>2597</v>
      </c>
    </row>
    <row r="1748" spans="1:19" x14ac:dyDescent="0.3">
      <c r="A1748" s="7">
        <v>3500</v>
      </c>
      <c r="B1748" s="7" t="str">
        <f>IF(Table2[[#This Row],[Price]]&lt;4900,"Low",
   IF(Table2[[#This Row],[Price]]&gt;=27524,"High","Mid"))</f>
        <v>Low</v>
      </c>
      <c r="C1748" s="10">
        <v>2005</v>
      </c>
      <c r="D1748" t="s">
        <v>47</v>
      </c>
      <c r="E1748" t="s">
        <v>2487</v>
      </c>
      <c r="F17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Le</v>
      </c>
      <c r="H1748" s="8" t="s">
        <v>49</v>
      </c>
      <c r="I1748" t="s">
        <v>22</v>
      </c>
      <c r="J1748" s="14">
        <v>192000</v>
      </c>
      <c r="K1748" t="s">
        <v>172</v>
      </c>
      <c r="L1748" t="s">
        <v>36</v>
      </c>
      <c r="M1748" s="8" t="s">
        <v>61</v>
      </c>
      <c r="N1748" s="8" t="s">
        <v>43</v>
      </c>
      <c r="Q1748">
        <v>35.132910000000003</v>
      </c>
      <c r="R1748">
        <v>-106.634542</v>
      </c>
      <c r="S1748" t="s">
        <v>3292</v>
      </c>
    </row>
    <row r="1749" spans="1:19" x14ac:dyDescent="0.3">
      <c r="A1749" s="7">
        <v>7500</v>
      </c>
      <c r="B1749" s="7" t="str">
        <f>IF(Table2[[#This Row],[Price]]&lt;4900,"Low",
   IF(Table2[[#This Row],[Price]]&gt;=27524,"High","Mid"))</f>
        <v>Mid</v>
      </c>
      <c r="C1749" s="10">
        <v>1990</v>
      </c>
      <c r="D1749" t="s">
        <v>93</v>
      </c>
      <c r="E1749" t="s">
        <v>819</v>
      </c>
      <c r="F17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G1749" t="s">
        <v>40</v>
      </c>
      <c r="H1749" t="s">
        <v>41</v>
      </c>
      <c r="I1749" t="s">
        <v>22</v>
      </c>
      <c r="J1749" s="14">
        <v>111000</v>
      </c>
      <c r="K1749" t="s">
        <v>23</v>
      </c>
      <c r="L1749" t="s">
        <v>36</v>
      </c>
      <c r="M1749" t="s">
        <v>73</v>
      </c>
      <c r="N1749" t="s">
        <v>95</v>
      </c>
      <c r="O1749" t="s">
        <v>96</v>
      </c>
      <c r="P1749" t="s">
        <v>68</v>
      </c>
      <c r="Q1749">
        <v>36.543399999999998</v>
      </c>
      <c r="R1749">
        <v>-104.56399999999999</v>
      </c>
      <c r="S1749" t="s">
        <v>2569</v>
      </c>
    </row>
    <row r="1750" spans="1:19" x14ac:dyDescent="0.3">
      <c r="A1750" s="7">
        <v>3500</v>
      </c>
      <c r="B1750" s="7" t="str">
        <f>IF(Table2[[#This Row],[Price]]&lt;4900,"Low",
   IF(Table2[[#This Row],[Price]]&gt;=27524,"High","Mid"))</f>
        <v>Low</v>
      </c>
      <c r="C1750" s="10">
        <v>2010</v>
      </c>
      <c r="E1750" t="s">
        <v>2771</v>
      </c>
      <c r="F17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.</v>
      </c>
      <c r="I1750" t="s">
        <v>22</v>
      </c>
      <c r="J1750" s="14">
        <v>144000</v>
      </c>
      <c r="K1750" t="s">
        <v>23</v>
      </c>
      <c r="L1750" t="s">
        <v>36</v>
      </c>
      <c r="Q1750">
        <v>35.1038</v>
      </c>
      <c r="R1750">
        <v>-106.6712</v>
      </c>
      <c r="S1750" t="s">
        <v>2941</v>
      </c>
    </row>
    <row r="1751" spans="1:19" x14ac:dyDescent="0.3">
      <c r="A1751" s="7">
        <v>4600</v>
      </c>
      <c r="B1751" s="7" t="str">
        <f>IF(Table2[[#This Row],[Price]]&lt;4900,"Low",
   IF(Table2[[#This Row],[Price]]&gt;=27524,"High","Mid"))</f>
        <v>Low</v>
      </c>
      <c r="C1751" s="10">
        <v>2014</v>
      </c>
      <c r="E1751" t="s">
        <v>2771</v>
      </c>
      <c r="F17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.</v>
      </c>
      <c r="I1751" t="s">
        <v>22</v>
      </c>
      <c r="J1751" s="14">
        <v>126000</v>
      </c>
      <c r="K1751" t="s">
        <v>23</v>
      </c>
      <c r="L1751" t="s">
        <v>36</v>
      </c>
      <c r="Q1751">
        <v>35.094914000000003</v>
      </c>
      <c r="R1751">
        <v>-106.67316700000001</v>
      </c>
      <c r="S1751" t="s">
        <v>2772</v>
      </c>
    </row>
    <row r="1752" spans="1:19" x14ac:dyDescent="0.3">
      <c r="A1752" s="7">
        <v>4200</v>
      </c>
      <c r="B1752" s="7" t="str">
        <f>IF(Table2[[#This Row],[Price]]&lt;4900,"Low",
   IF(Table2[[#This Row],[Price]]&gt;=27524,"High","Mid"))</f>
        <v>Low</v>
      </c>
      <c r="C1752" s="10">
        <v>2004</v>
      </c>
      <c r="E1752" t="s">
        <v>2771</v>
      </c>
      <c r="F17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.</v>
      </c>
      <c r="I1752" t="s">
        <v>22</v>
      </c>
      <c r="J1752" s="14">
        <v>153000</v>
      </c>
      <c r="K1752" t="s">
        <v>23</v>
      </c>
      <c r="L1752" t="s">
        <v>36</v>
      </c>
      <c r="Q1752">
        <v>35.094914000000003</v>
      </c>
      <c r="R1752">
        <v>-106.67316700000001</v>
      </c>
      <c r="S1752" t="s">
        <v>3044</v>
      </c>
    </row>
    <row r="1753" spans="1:19" x14ac:dyDescent="0.3">
      <c r="A1753" s="7">
        <v>2900</v>
      </c>
      <c r="B1753" s="7" t="str">
        <f>IF(Table2[[#This Row],[Price]]&lt;4900,"Low",
   IF(Table2[[#This Row],[Price]]&gt;=27524,"High","Mid"))</f>
        <v>Low</v>
      </c>
      <c r="C1753" s="10">
        <v>2006</v>
      </c>
      <c r="E1753" t="s">
        <v>2771</v>
      </c>
      <c r="F17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.</v>
      </c>
      <c r="I1753" t="s">
        <v>22</v>
      </c>
      <c r="J1753" s="14">
        <v>139000</v>
      </c>
      <c r="K1753" t="s">
        <v>23</v>
      </c>
      <c r="L1753" t="s">
        <v>36</v>
      </c>
      <c r="Q1753">
        <v>35.094914000000003</v>
      </c>
      <c r="R1753">
        <v>-106.67316700000001</v>
      </c>
      <c r="S1753" t="s">
        <v>2894</v>
      </c>
    </row>
    <row r="1754" spans="1:19" x14ac:dyDescent="0.3">
      <c r="A1754" s="7">
        <v>9900</v>
      </c>
      <c r="B1754" s="7" t="str">
        <f>IF(Table2[[#This Row],[Price]]&lt;4900,"Low",
   IF(Table2[[#This Row],[Price]]&gt;=27524,"High","Mid"))</f>
        <v>Mid</v>
      </c>
      <c r="C1754" s="10">
        <v>2014</v>
      </c>
      <c r="D1754" t="s">
        <v>47</v>
      </c>
      <c r="E1754" t="s">
        <v>136</v>
      </c>
      <c r="F17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1754" t="s">
        <v>59</v>
      </c>
      <c r="H1754" t="s">
        <v>86</v>
      </c>
      <c r="I1754" t="s">
        <v>22</v>
      </c>
      <c r="J1754" s="14">
        <v>108000</v>
      </c>
      <c r="K1754" t="s">
        <v>23</v>
      </c>
      <c r="L1754" t="s">
        <v>36</v>
      </c>
      <c r="M1754" t="s">
        <v>61</v>
      </c>
      <c r="N1754" t="s">
        <v>43</v>
      </c>
      <c r="O1754" t="s">
        <v>63</v>
      </c>
      <c r="P1754" t="s">
        <v>463</v>
      </c>
      <c r="Q1754">
        <v>35.072600000000001</v>
      </c>
      <c r="R1754">
        <v>-106.5749</v>
      </c>
      <c r="S1754" t="s">
        <v>2516</v>
      </c>
    </row>
    <row r="1755" spans="1:19" x14ac:dyDescent="0.3">
      <c r="A1755" s="7">
        <v>7800</v>
      </c>
      <c r="B1755" s="7" t="str">
        <f>IF(Table2[[#This Row],[Price]]&lt;4900,"Low",
   IF(Table2[[#This Row],[Price]]&gt;=27524,"High","Mid"))</f>
        <v>Mid</v>
      </c>
      <c r="C1755" s="10">
        <v>2012</v>
      </c>
      <c r="D1755" t="s">
        <v>159</v>
      </c>
      <c r="E1755" t="s">
        <v>1203</v>
      </c>
      <c r="F17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Limited</v>
      </c>
      <c r="G1755" t="s">
        <v>59</v>
      </c>
      <c r="H1755" t="s">
        <v>49</v>
      </c>
      <c r="I1755" t="s">
        <v>22</v>
      </c>
      <c r="J1755" s="14">
        <v>113100</v>
      </c>
      <c r="K1755" t="s">
        <v>172</v>
      </c>
      <c r="L1755" t="s">
        <v>36</v>
      </c>
      <c r="P1755" t="s">
        <v>45</v>
      </c>
      <c r="Q1755">
        <v>35.061500000000002</v>
      </c>
      <c r="R1755">
        <v>-106.5129</v>
      </c>
      <c r="S1755" t="s">
        <v>2599</v>
      </c>
    </row>
    <row r="1756" spans="1:19" x14ac:dyDescent="0.3">
      <c r="A1756" s="7">
        <v>119900</v>
      </c>
      <c r="B1756" s="7" t="str">
        <f>IF(Table2[[#This Row],[Price]]&lt;4900,"Low",
   IF(Table2[[#This Row],[Price]]&gt;=27524,"High","Mid"))</f>
        <v>High</v>
      </c>
      <c r="C1756" s="10">
        <v>2021</v>
      </c>
      <c r="D1756" t="s">
        <v>51</v>
      </c>
      <c r="E1756" t="s">
        <v>148</v>
      </c>
      <c r="F17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 C8</v>
      </c>
      <c r="I1756" t="s">
        <v>22</v>
      </c>
      <c r="J1756" s="14">
        <v>167</v>
      </c>
      <c r="K1756" t="s">
        <v>23</v>
      </c>
      <c r="L1756" t="s">
        <v>36</v>
      </c>
      <c r="O1756" t="s">
        <v>149</v>
      </c>
      <c r="Q1756">
        <v>35.290748999999998</v>
      </c>
      <c r="R1756">
        <v>-106.66419999999999</v>
      </c>
      <c r="S1756" t="s">
        <v>150</v>
      </c>
    </row>
    <row r="1757" spans="1:19" x14ac:dyDescent="0.3">
      <c r="A1757" s="7">
        <v>26900</v>
      </c>
      <c r="B1757" s="7" t="str">
        <f>IF(Table2[[#This Row],[Price]]&lt;4900,"Low",
   IF(Table2[[#This Row],[Price]]&gt;=27524,"High","Mid"))</f>
        <v>Mid</v>
      </c>
      <c r="C1757" s="10">
        <v>2015</v>
      </c>
      <c r="D1757" t="s">
        <v>20</v>
      </c>
      <c r="E1757" t="s">
        <v>1019</v>
      </c>
      <c r="F17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G1757" t="s">
        <v>137</v>
      </c>
      <c r="H1757" t="s">
        <v>49</v>
      </c>
      <c r="I1757" t="s">
        <v>22</v>
      </c>
      <c r="J1757" s="14">
        <v>129000</v>
      </c>
      <c r="K1757" t="s">
        <v>23</v>
      </c>
      <c r="L1757" t="s">
        <v>36</v>
      </c>
      <c r="M1757" t="s">
        <v>73</v>
      </c>
      <c r="N1757" t="s">
        <v>95</v>
      </c>
      <c r="O1757" t="s">
        <v>96</v>
      </c>
      <c r="P1757" t="s">
        <v>26</v>
      </c>
      <c r="Q1757">
        <v>35.146999999999998</v>
      </c>
      <c r="R1757">
        <v>-97.372</v>
      </c>
      <c r="S1757" t="s">
        <v>2807</v>
      </c>
    </row>
    <row r="1758" spans="1:19" x14ac:dyDescent="0.3">
      <c r="A1758" s="7">
        <v>2950</v>
      </c>
      <c r="B1758" s="7" t="str">
        <f>IF(Table2[[#This Row],[Price]]&lt;4900,"Low",
   IF(Table2[[#This Row],[Price]]&gt;=27524,"High","Mid"))</f>
        <v>Low</v>
      </c>
      <c r="C1758" s="10">
        <v>1999</v>
      </c>
      <c r="D1758" t="s">
        <v>51</v>
      </c>
      <c r="E1758" t="s">
        <v>1307</v>
      </c>
      <c r="F17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I1758" t="s">
        <v>22</v>
      </c>
      <c r="J1758" s="14">
        <v>200000</v>
      </c>
      <c r="K1758" t="s">
        <v>23</v>
      </c>
      <c r="L1758" t="s">
        <v>36</v>
      </c>
      <c r="N1758" s="8" t="s">
        <v>902</v>
      </c>
      <c r="Q1758">
        <v>35.080697000000001</v>
      </c>
      <c r="R1758">
        <v>-106.60454799999999</v>
      </c>
      <c r="S1758" t="s">
        <v>3315</v>
      </c>
    </row>
    <row r="1759" spans="1:19" x14ac:dyDescent="0.3">
      <c r="A1759" s="7">
        <v>4500</v>
      </c>
      <c r="B1759" s="7" t="str">
        <f>IF(Table2[[#This Row],[Price]]&lt;4900,"Low",
   IF(Table2[[#This Row],[Price]]&gt;=27524,"High","Mid"))</f>
        <v>Low</v>
      </c>
      <c r="C1759" s="10">
        <v>2010</v>
      </c>
      <c r="D1759" t="s">
        <v>47</v>
      </c>
      <c r="E1759" t="s">
        <v>2551</v>
      </c>
      <c r="F17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G1759" t="s">
        <v>137</v>
      </c>
      <c r="H1759" t="s">
        <v>86</v>
      </c>
      <c r="I1759" t="s">
        <v>102</v>
      </c>
      <c r="J1759" s="14">
        <v>196000</v>
      </c>
      <c r="K1759" t="s">
        <v>23</v>
      </c>
      <c r="L1759" t="s">
        <v>36</v>
      </c>
      <c r="M1759" t="s">
        <v>61</v>
      </c>
      <c r="N1759" t="s">
        <v>62</v>
      </c>
      <c r="P1759" t="s">
        <v>97</v>
      </c>
      <c r="Q1759">
        <v>35.077599999999997</v>
      </c>
      <c r="R1759">
        <v>-106.1872</v>
      </c>
      <c r="S1759" t="s">
        <v>3302</v>
      </c>
    </row>
    <row r="1760" spans="1:19" x14ac:dyDescent="0.3">
      <c r="A1760" s="7">
        <v>16900</v>
      </c>
      <c r="B1760" s="7" t="str">
        <f>IF(Table2[[#This Row],[Price]]&lt;4900,"Low",
   IF(Table2[[#This Row],[Price]]&gt;=27524,"High","Mid"))</f>
        <v>Mid</v>
      </c>
      <c r="C1760" s="10">
        <v>2015</v>
      </c>
      <c r="D1760" t="s">
        <v>20</v>
      </c>
      <c r="E1760" t="s">
        <v>1618</v>
      </c>
      <c r="F17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G1760" t="s">
        <v>137</v>
      </c>
      <c r="H1760" t="s">
        <v>41</v>
      </c>
      <c r="I1760" t="s">
        <v>22</v>
      </c>
      <c r="J1760" s="14">
        <v>160000</v>
      </c>
      <c r="K1760" t="s">
        <v>23</v>
      </c>
      <c r="L1760" t="s">
        <v>36</v>
      </c>
      <c r="M1760" t="s">
        <v>73</v>
      </c>
      <c r="N1760" t="s">
        <v>95</v>
      </c>
      <c r="O1760" t="s">
        <v>96</v>
      </c>
      <c r="P1760" t="s">
        <v>26</v>
      </c>
      <c r="Q1760">
        <v>35.146999999999998</v>
      </c>
      <c r="R1760">
        <v>-97.372</v>
      </c>
      <c r="S1760" t="s">
        <v>3092</v>
      </c>
    </row>
    <row r="1761" spans="1:19" x14ac:dyDescent="0.3">
      <c r="A1761" s="7">
        <v>7500</v>
      </c>
      <c r="B1761" s="7" t="str">
        <f>IF(Table2[[#This Row],[Price]]&lt;4900,"Low",
   IF(Table2[[#This Row],[Price]]&gt;=27524,"High","Mid"))</f>
        <v>Mid</v>
      </c>
      <c r="C1761" s="10">
        <v>2001</v>
      </c>
      <c r="D1761" t="s">
        <v>20</v>
      </c>
      <c r="E1761" t="s">
        <v>625</v>
      </c>
      <c r="F17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761" s="8" t="s">
        <v>41</v>
      </c>
      <c r="I1761" t="s">
        <v>22</v>
      </c>
      <c r="J1761" s="14">
        <v>126000</v>
      </c>
      <c r="K1761" t="s">
        <v>23</v>
      </c>
      <c r="L1761" t="s">
        <v>36</v>
      </c>
      <c r="M1761" s="8" t="s">
        <v>42</v>
      </c>
      <c r="N1761" s="8" t="s">
        <v>83</v>
      </c>
      <c r="Q1761">
        <v>35.134700000000002</v>
      </c>
      <c r="R1761">
        <v>-106.6427</v>
      </c>
      <c r="S1761" t="s">
        <v>2770</v>
      </c>
    </row>
    <row r="1762" spans="1:19" x14ac:dyDescent="0.3">
      <c r="A1762" s="7">
        <v>24900</v>
      </c>
      <c r="B1762" s="7" t="str">
        <f>IF(Table2[[#This Row],[Price]]&lt;4900,"Low",
   IF(Table2[[#This Row],[Price]]&gt;=27524,"High","Mid"))</f>
        <v>Mid</v>
      </c>
      <c r="C1762" s="10">
        <v>2013</v>
      </c>
      <c r="D1762" t="s">
        <v>51</v>
      </c>
      <c r="E1762" t="s">
        <v>848</v>
      </c>
      <c r="F17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</v>
      </c>
      <c r="G1762" t="s">
        <v>137</v>
      </c>
      <c r="H1762" t="s">
        <v>41</v>
      </c>
      <c r="I1762" t="s">
        <v>30</v>
      </c>
      <c r="J1762" s="14">
        <v>147000</v>
      </c>
      <c r="K1762" t="s">
        <v>23</v>
      </c>
      <c r="L1762" t="s">
        <v>36</v>
      </c>
      <c r="M1762" t="s">
        <v>73</v>
      </c>
      <c r="N1762" t="s">
        <v>95</v>
      </c>
      <c r="O1762" t="s">
        <v>96</v>
      </c>
      <c r="P1762" t="s">
        <v>26</v>
      </c>
      <c r="Q1762">
        <v>35.146999999999998</v>
      </c>
      <c r="R1762">
        <v>-97.372</v>
      </c>
      <c r="S1762" t="s">
        <v>2975</v>
      </c>
    </row>
    <row r="1763" spans="1:19" x14ac:dyDescent="0.3">
      <c r="A1763" s="7">
        <v>6900</v>
      </c>
      <c r="B1763" s="7" t="str">
        <f>IF(Table2[[#This Row],[Price]]&lt;4900,"Low",
   IF(Table2[[#This Row],[Price]]&gt;=27524,"High","Mid"))</f>
        <v>Mid</v>
      </c>
      <c r="C1763" s="10">
        <v>2004</v>
      </c>
      <c r="D1763" t="s">
        <v>51</v>
      </c>
      <c r="E1763" t="s">
        <v>2960</v>
      </c>
      <c r="F17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 Ltz</v>
      </c>
      <c r="I1763" t="s">
        <v>22</v>
      </c>
      <c r="J1763" s="14">
        <v>177000</v>
      </c>
      <c r="K1763" t="s">
        <v>23</v>
      </c>
      <c r="L1763" t="s">
        <v>36</v>
      </c>
      <c r="N1763" s="8" t="s">
        <v>902</v>
      </c>
      <c r="Q1763">
        <v>35.134700000000002</v>
      </c>
      <c r="R1763">
        <v>-106.6427</v>
      </c>
      <c r="S1763" t="s">
        <v>3206</v>
      </c>
    </row>
    <row r="1764" spans="1:19" x14ac:dyDescent="0.3">
      <c r="A1764" s="7">
        <v>5800</v>
      </c>
      <c r="B1764" s="7" t="str">
        <f>IF(Table2[[#This Row],[Price]]&lt;4900,"Low",
   IF(Table2[[#This Row],[Price]]&gt;=27524,"High","Mid"))</f>
        <v>Mid</v>
      </c>
      <c r="C1764" s="10">
        <v>2008</v>
      </c>
      <c r="D1764" t="s">
        <v>51</v>
      </c>
      <c r="E1764" t="s">
        <v>134</v>
      </c>
      <c r="F17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Cobalt</v>
      </c>
      <c r="I1764" t="s">
        <v>22</v>
      </c>
      <c r="J1764" s="14">
        <v>112000</v>
      </c>
      <c r="K1764" t="s">
        <v>23</v>
      </c>
      <c r="L1764" t="s">
        <v>36</v>
      </c>
      <c r="Q1764">
        <v>35.134700000000002</v>
      </c>
      <c r="R1764">
        <v>-106.6427</v>
      </c>
      <c r="S1764" t="s">
        <v>2582</v>
      </c>
    </row>
    <row r="1765" spans="1:19" x14ac:dyDescent="0.3">
      <c r="A1765" s="7">
        <v>4500</v>
      </c>
      <c r="B1765" s="7" t="str">
        <f>IF(Table2[[#This Row],[Price]]&lt;4900,"Low",
   IF(Table2[[#This Row],[Price]]&gt;=27524,"High","Mid"))</f>
        <v>Low</v>
      </c>
      <c r="C1765" s="10">
        <v>1991</v>
      </c>
      <c r="D1765" t="s">
        <v>174</v>
      </c>
      <c r="E1765" t="s">
        <v>2687</v>
      </c>
      <c r="F17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D350</v>
      </c>
      <c r="H1765" t="s">
        <v>41</v>
      </c>
      <c r="I1765" t="s">
        <v>22</v>
      </c>
      <c r="J1765" s="14">
        <v>119639</v>
      </c>
      <c r="K1765" t="s">
        <v>23</v>
      </c>
      <c r="L1765" t="s">
        <v>78</v>
      </c>
      <c r="M1765" t="s">
        <v>73</v>
      </c>
      <c r="N1765" t="s">
        <v>95</v>
      </c>
      <c r="O1765" t="s">
        <v>83</v>
      </c>
      <c r="P1765" t="s">
        <v>26</v>
      </c>
      <c r="Q1765">
        <v>35.186</v>
      </c>
      <c r="R1765">
        <v>-106.6069</v>
      </c>
      <c r="S1765" t="s">
        <v>2688</v>
      </c>
    </row>
    <row r="1766" spans="1:19" x14ac:dyDescent="0.3">
      <c r="A1766" s="7">
        <v>11995</v>
      </c>
      <c r="B1766" s="7" t="str">
        <f>IF(Table2[[#This Row],[Price]]&lt;4900,"Low",
   IF(Table2[[#This Row],[Price]]&gt;=27524,"High","Mid"))</f>
        <v>Mid</v>
      </c>
      <c r="C1766" s="10">
        <v>2001</v>
      </c>
      <c r="D1766" t="s">
        <v>20</v>
      </c>
      <c r="E1766" t="s">
        <v>2978</v>
      </c>
      <c r="F17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</v>
      </c>
      <c r="H1766" t="s">
        <v>41</v>
      </c>
      <c r="I1766" t="s">
        <v>30</v>
      </c>
      <c r="J1766" s="14">
        <v>178000</v>
      </c>
      <c r="K1766" t="s">
        <v>23</v>
      </c>
      <c r="L1766" t="s">
        <v>36</v>
      </c>
      <c r="M1766" t="s">
        <v>42</v>
      </c>
      <c r="P1766" t="s">
        <v>45</v>
      </c>
      <c r="Q1766">
        <v>35.389000000000003</v>
      </c>
      <c r="R1766">
        <v>-106.35169999999999</v>
      </c>
      <c r="S1766" t="s">
        <v>3218</v>
      </c>
    </row>
    <row r="1767" spans="1:19" x14ac:dyDescent="0.3">
      <c r="A1767" s="7">
        <v>7950</v>
      </c>
      <c r="B1767" s="7" t="str">
        <f>IF(Table2[[#This Row],[Price]]&lt;4900,"Low",
   IF(Table2[[#This Row],[Price]]&gt;=27524,"High","Mid"))</f>
        <v>Mid</v>
      </c>
      <c r="C1767" s="10">
        <v>2008</v>
      </c>
      <c r="D1767" t="s">
        <v>241</v>
      </c>
      <c r="E1767" t="s">
        <v>446</v>
      </c>
      <c r="F17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1767" t="s">
        <v>22</v>
      </c>
      <c r="J1767" s="14">
        <v>110042</v>
      </c>
      <c r="K1767" t="s">
        <v>23</v>
      </c>
      <c r="L1767" t="s">
        <v>36</v>
      </c>
      <c r="N1767" t="s">
        <v>62</v>
      </c>
      <c r="O1767" t="s">
        <v>63</v>
      </c>
      <c r="P1767" t="s">
        <v>45</v>
      </c>
      <c r="Q1767">
        <v>35.185090000000002</v>
      </c>
      <c r="R1767">
        <v>-106.58499999999999</v>
      </c>
      <c r="S1767" t="s">
        <v>2557</v>
      </c>
    </row>
    <row r="1768" spans="1:19" x14ac:dyDescent="0.3">
      <c r="A1768" s="7">
        <v>10500</v>
      </c>
      <c r="B1768" s="7" t="str">
        <f>IF(Table2[[#This Row],[Price]]&lt;4900,"Low",
   IF(Table2[[#This Row],[Price]]&gt;=27524,"High","Mid"))</f>
        <v>Mid</v>
      </c>
      <c r="C1768" s="10">
        <v>2014</v>
      </c>
      <c r="D1768" t="s">
        <v>47</v>
      </c>
      <c r="E1768" t="s">
        <v>1640</v>
      </c>
      <c r="F17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C</v>
      </c>
      <c r="G1768" t="s">
        <v>59</v>
      </c>
      <c r="H1768" s="8" t="s">
        <v>86</v>
      </c>
      <c r="I1768" t="s">
        <v>22</v>
      </c>
      <c r="J1768" s="14">
        <v>54154</v>
      </c>
      <c r="K1768" t="s">
        <v>23</v>
      </c>
      <c r="L1768" t="s">
        <v>36</v>
      </c>
      <c r="N1768" s="8" t="s">
        <v>62</v>
      </c>
      <c r="O1768" s="8" t="s">
        <v>83</v>
      </c>
      <c r="Q1768">
        <v>35.186799999999998</v>
      </c>
      <c r="R1768">
        <v>-106.6652</v>
      </c>
      <c r="S1768" t="s">
        <v>1641</v>
      </c>
    </row>
    <row r="1769" spans="1:19" x14ac:dyDescent="0.3">
      <c r="A1769" s="7">
        <v>12000</v>
      </c>
      <c r="B1769" s="7" t="str">
        <f>IF(Table2[[#This Row],[Price]]&lt;4900,"Low",
   IF(Table2[[#This Row],[Price]]&gt;=27524,"High","Mid"))</f>
        <v>Mid</v>
      </c>
      <c r="C1769" s="10">
        <v>2018</v>
      </c>
      <c r="D1769" t="s">
        <v>174</v>
      </c>
      <c r="E1769" t="s">
        <v>1186</v>
      </c>
      <c r="F17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Journey</v>
      </c>
      <c r="G1769" t="s">
        <v>132</v>
      </c>
      <c r="H1769" t="s">
        <v>49</v>
      </c>
      <c r="I1769" t="s">
        <v>22</v>
      </c>
      <c r="J1769" s="14">
        <v>33000</v>
      </c>
      <c r="K1769" t="s">
        <v>172</v>
      </c>
      <c r="L1769" t="s">
        <v>36</v>
      </c>
      <c r="M1769" t="s">
        <v>61</v>
      </c>
      <c r="N1769" t="s">
        <v>95</v>
      </c>
      <c r="O1769" t="s">
        <v>90</v>
      </c>
      <c r="P1769" t="s">
        <v>55</v>
      </c>
      <c r="Q1769">
        <v>34.969253000000002</v>
      </c>
      <c r="R1769">
        <v>-106.630982</v>
      </c>
      <c r="S1769" t="s">
        <v>1188</v>
      </c>
    </row>
    <row r="1770" spans="1:19" x14ac:dyDescent="0.3">
      <c r="A1770" s="7">
        <v>7950</v>
      </c>
      <c r="B1770" s="7" t="str">
        <f>IF(Table2[[#This Row],[Price]]&lt;4900,"Low",
   IF(Table2[[#This Row],[Price]]&gt;=27524,"High","Mid"))</f>
        <v>Mid</v>
      </c>
      <c r="C1770" s="10">
        <v>2008</v>
      </c>
      <c r="D1770" t="s">
        <v>241</v>
      </c>
      <c r="E1770" t="s">
        <v>446</v>
      </c>
      <c r="F17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1770" t="s">
        <v>22</v>
      </c>
      <c r="J1770" s="14">
        <v>110042</v>
      </c>
      <c r="K1770" t="s">
        <v>23</v>
      </c>
      <c r="L1770" t="s">
        <v>36</v>
      </c>
      <c r="N1770" t="s">
        <v>62</v>
      </c>
      <c r="O1770" s="8" t="s">
        <v>63</v>
      </c>
      <c r="P1770" t="s">
        <v>45</v>
      </c>
      <c r="Q1770">
        <v>35.185090000000002</v>
      </c>
      <c r="R1770">
        <v>-106.58499999999999</v>
      </c>
      <c r="S1770" t="s">
        <v>2556</v>
      </c>
    </row>
    <row r="1771" spans="1:19" x14ac:dyDescent="0.3">
      <c r="A1771" s="7">
        <v>6500</v>
      </c>
      <c r="B1771" s="7" t="str">
        <f>IF(Table2[[#This Row],[Price]]&lt;4900,"Low",
   IF(Table2[[#This Row],[Price]]&gt;=27524,"High","Mid"))</f>
        <v>Mid</v>
      </c>
      <c r="C1771" s="10">
        <v>2001</v>
      </c>
      <c r="D1771" t="s">
        <v>169</v>
      </c>
      <c r="E1771" t="s">
        <v>848</v>
      </c>
      <c r="F17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1771" s="8" t="s">
        <v>41</v>
      </c>
      <c r="I1771" t="s">
        <v>22</v>
      </c>
      <c r="J1771" s="14">
        <v>105000</v>
      </c>
      <c r="K1771" t="s">
        <v>23</v>
      </c>
      <c r="L1771" t="s">
        <v>36</v>
      </c>
      <c r="M1771" s="8" t="s">
        <v>42</v>
      </c>
      <c r="N1771" s="8" t="s">
        <v>83</v>
      </c>
      <c r="Q1771">
        <v>34.969253000000002</v>
      </c>
      <c r="R1771">
        <v>-106.630982</v>
      </c>
      <c r="S1771" t="s">
        <v>2482</v>
      </c>
    </row>
    <row r="1772" spans="1:19" x14ac:dyDescent="0.3">
      <c r="A1772" s="7">
        <v>8950</v>
      </c>
      <c r="B1772" s="7" t="str">
        <f>IF(Table2[[#This Row],[Price]]&lt;4900,"Low",
   IF(Table2[[#This Row],[Price]]&gt;=27524,"High","Mid"))</f>
        <v>Mid</v>
      </c>
      <c r="C1772" s="10">
        <v>2008</v>
      </c>
      <c r="D1772" t="s">
        <v>208</v>
      </c>
      <c r="E1772" t="s">
        <v>1736</v>
      </c>
      <c r="F17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</v>
      </c>
      <c r="G1772" t="s">
        <v>59</v>
      </c>
      <c r="H1772" t="s">
        <v>49</v>
      </c>
      <c r="I1772" t="s">
        <v>22</v>
      </c>
      <c r="J1772" s="14">
        <v>69654</v>
      </c>
      <c r="K1772" t="s">
        <v>23</v>
      </c>
      <c r="L1772" t="s">
        <v>36</v>
      </c>
      <c r="M1772" t="s">
        <v>42</v>
      </c>
      <c r="O1772" t="s">
        <v>63</v>
      </c>
      <c r="P1772" t="s">
        <v>55</v>
      </c>
      <c r="Q1772">
        <v>35.073689999999999</v>
      </c>
      <c r="R1772">
        <v>-106.54</v>
      </c>
      <c r="S1772" t="s">
        <v>1922</v>
      </c>
    </row>
    <row r="1773" spans="1:19" x14ac:dyDescent="0.3">
      <c r="A1773" s="7">
        <v>48888</v>
      </c>
      <c r="B1773" s="7" t="str">
        <f>IF(Table2[[#This Row],[Price]]&lt;4900,"Low",
   IF(Table2[[#This Row],[Price]]&gt;=27524,"High","Mid"))</f>
        <v>High</v>
      </c>
      <c r="C1773" s="10">
        <v>2015</v>
      </c>
      <c r="D1773" t="s">
        <v>20</v>
      </c>
      <c r="E1773" t="s">
        <v>1618</v>
      </c>
      <c r="F17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I1773" t="s">
        <v>30</v>
      </c>
      <c r="J1773" s="14">
        <v>107759</v>
      </c>
      <c r="K1773" t="s">
        <v>23</v>
      </c>
      <c r="L1773" t="s">
        <v>36</v>
      </c>
      <c r="Q1773">
        <v>30.649253999999999</v>
      </c>
      <c r="R1773">
        <v>-97.865696</v>
      </c>
      <c r="S1773" t="s">
        <v>2509</v>
      </c>
    </row>
    <row r="1774" spans="1:19" x14ac:dyDescent="0.3">
      <c r="A1774" s="7">
        <v>5000</v>
      </c>
      <c r="B1774" s="7" t="str">
        <f>IF(Table2[[#This Row],[Price]]&lt;4900,"Low",
   IF(Table2[[#This Row],[Price]]&gt;=27524,"High","Mid"))</f>
        <v>Mid</v>
      </c>
      <c r="C1774" s="10">
        <v>2003</v>
      </c>
      <c r="D1774" t="s">
        <v>20</v>
      </c>
      <c r="E1774" t="s">
        <v>3337</v>
      </c>
      <c r="F17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Xlt</v>
      </c>
      <c r="G1774" t="s">
        <v>59</v>
      </c>
      <c r="H1774" t="s">
        <v>41</v>
      </c>
      <c r="I1774" t="s">
        <v>22</v>
      </c>
      <c r="J1774" s="14">
        <v>206000</v>
      </c>
      <c r="K1774" t="s">
        <v>23</v>
      </c>
      <c r="L1774" t="s">
        <v>36</v>
      </c>
      <c r="M1774" t="s">
        <v>42</v>
      </c>
      <c r="N1774" t="s">
        <v>95</v>
      </c>
      <c r="O1774" s="8" t="s">
        <v>83</v>
      </c>
      <c r="P1774" t="s">
        <v>138</v>
      </c>
      <c r="Q1774">
        <v>35.150599999999997</v>
      </c>
      <c r="R1774">
        <v>-106.569</v>
      </c>
      <c r="S1774" t="s">
        <v>3338</v>
      </c>
    </row>
    <row r="1775" spans="1:19" x14ac:dyDescent="0.3">
      <c r="A1775" s="7">
        <v>7200</v>
      </c>
      <c r="B1775" s="7" t="str">
        <f>IF(Table2[[#This Row],[Price]]&lt;4900,"Low",
   IF(Table2[[#This Row],[Price]]&gt;=27524,"High","Mid"))</f>
        <v>Mid</v>
      </c>
      <c r="C1775" s="10">
        <v>2018</v>
      </c>
      <c r="D1775" t="s">
        <v>20</v>
      </c>
      <c r="E1775" t="s">
        <v>804</v>
      </c>
      <c r="F17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</v>
      </c>
      <c r="G1775" t="s">
        <v>137</v>
      </c>
      <c r="H1775" t="s">
        <v>86</v>
      </c>
      <c r="I1775" t="s">
        <v>22</v>
      </c>
      <c r="J1775" s="14">
        <v>21000</v>
      </c>
      <c r="K1775" t="s">
        <v>172</v>
      </c>
      <c r="L1775" t="s">
        <v>36</v>
      </c>
      <c r="M1775" t="s">
        <v>61</v>
      </c>
      <c r="N1775" t="s">
        <v>62</v>
      </c>
      <c r="O1775" t="s">
        <v>63</v>
      </c>
      <c r="P1775" t="s">
        <v>55</v>
      </c>
      <c r="Q1775">
        <v>35.014986</v>
      </c>
      <c r="R1775">
        <v>-106.64775299999999</v>
      </c>
      <c r="S1775" t="s">
        <v>805</v>
      </c>
    </row>
    <row r="1776" spans="1:19" x14ac:dyDescent="0.3">
      <c r="A1776" s="7">
        <v>6995</v>
      </c>
      <c r="B1776" s="7" t="str">
        <f>IF(Table2[[#This Row],[Price]]&lt;4900,"Low",
   IF(Table2[[#This Row],[Price]]&gt;=27524,"High","Mid"))</f>
        <v>Mid</v>
      </c>
      <c r="C1776" s="10">
        <v>2006</v>
      </c>
      <c r="D1776" t="s">
        <v>71</v>
      </c>
      <c r="E1776" t="s">
        <v>2783</v>
      </c>
      <c r="F17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Commander</v>
      </c>
      <c r="G1776" t="s">
        <v>59</v>
      </c>
      <c r="H1776" t="s">
        <v>41</v>
      </c>
      <c r="I1776" t="s">
        <v>22</v>
      </c>
      <c r="J1776" s="14">
        <v>126600</v>
      </c>
      <c r="K1776" t="s">
        <v>23</v>
      </c>
      <c r="L1776" t="s">
        <v>36</v>
      </c>
      <c r="M1776" t="s">
        <v>73</v>
      </c>
      <c r="N1776" t="s">
        <v>95</v>
      </c>
      <c r="O1776" t="s">
        <v>90</v>
      </c>
      <c r="P1776" t="s">
        <v>68</v>
      </c>
      <c r="Q1776">
        <v>35.186799999999998</v>
      </c>
      <c r="R1776">
        <v>-106.6652</v>
      </c>
      <c r="S1776" t="s">
        <v>2784</v>
      </c>
    </row>
    <row r="1777" spans="1:19" x14ac:dyDescent="0.3">
      <c r="A1777" s="7">
        <v>4250</v>
      </c>
      <c r="B1777" s="7" t="str">
        <f>IF(Table2[[#This Row],[Price]]&lt;4900,"Low",
   IF(Table2[[#This Row],[Price]]&gt;=27524,"High","Mid"))</f>
        <v>Low</v>
      </c>
      <c r="C1777" s="10">
        <v>1999</v>
      </c>
      <c r="D1777" t="s">
        <v>227</v>
      </c>
      <c r="E1777" t="s">
        <v>1780</v>
      </c>
      <c r="F17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</v>
      </c>
      <c r="G1777" t="s">
        <v>59</v>
      </c>
      <c r="H1777" t="s">
        <v>86</v>
      </c>
      <c r="I1777" t="s">
        <v>22</v>
      </c>
      <c r="J1777" s="14">
        <v>106462</v>
      </c>
      <c r="K1777" t="s">
        <v>23</v>
      </c>
      <c r="L1777" t="s">
        <v>36</v>
      </c>
      <c r="M1777" t="s">
        <v>42</v>
      </c>
      <c r="O1777" t="s">
        <v>63</v>
      </c>
      <c r="P1777" t="s">
        <v>26</v>
      </c>
      <c r="Q1777">
        <v>35.073689999999999</v>
      </c>
      <c r="R1777">
        <v>-106.54</v>
      </c>
      <c r="S1777" t="s">
        <v>2498</v>
      </c>
    </row>
    <row r="1778" spans="1:19" x14ac:dyDescent="0.3">
      <c r="A1778" s="7">
        <v>5500</v>
      </c>
      <c r="B1778" s="7" t="str">
        <f>IF(Table2[[#This Row],[Price]]&lt;4900,"Low",
   IF(Table2[[#This Row],[Price]]&gt;=27524,"High","Mid"))</f>
        <v>Mid</v>
      </c>
      <c r="C1778" s="10">
        <v>2009</v>
      </c>
      <c r="D1778" t="s">
        <v>211</v>
      </c>
      <c r="E1778" t="s">
        <v>1175</v>
      </c>
      <c r="F17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A3</v>
      </c>
      <c r="G1778" t="s">
        <v>137</v>
      </c>
      <c r="H1778" t="s">
        <v>86</v>
      </c>
      <c r="I1778" t="s">
        <v>22</v>
      </c>
      <c r="J1778" s="14">
        <v>162906</v>
      </c>
      <c r="K1778" t="s">
        <v>23</v>
      </c>
      <c r="L1778" t="s">
        <v>36</v>
      </c>
      <c r="M1778" t="s">
        <v>61</v>
      </c>
      <c r="Q1778">
        <v>35.108699000000001</v>
      </c>
      <c r="R1778">
        <v>-106.56978599999999</v>
      </c>
      <c r="S1778" t="s">
        <v>3111</v>
      </c>
    </row>
    <row r="1779" spans="1:19" x14ac:dyDescent="0.3">
      <c r="A1779" s="7">
        <v>9995</v>
      </c>
      <c r="B1779" s="7" t="str">
        <f>IF(Table2[[#This Row],[Price]]&lt;4900,"Low",
   IF(Table2[[#This Row],[Price]]&gt;=27524,"High","Mid"))</f>
        <v>Mid</v>
      </c>
      <c r="C1779" s="10">
        <v>2008</v>
      </c>
      <c r="D1779" t="s">
        <v>57</v>
      </c>
      <c r="E1779" t="s">
        <v>1343</v>
      </c>
      <c r="F17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H1779" s="8" t="s">
        <v>49</v>
      </c>
      <c r="I1779" t="s">
        <v>22</v>
      </c>
      <c r="J1779" s="14">
        <v>115485</v>
      </c>
      <c r="K1779" t="s">
        <v>23</v>
      </c>
      <c r="L1779" t="s">
        <v>36</v>
      </c>
      <c r="M1779" t="s">
        <v>61</v>
      </c>
      <c r="N1779" s="8" t="s">
        <v>43</v>
      </c>
      <c r="O1779" t="s">
        <v>44</v>
      </c>
      <c r="P1779" t="s">
        <v>55</v>
      </c>
      <c r="Q1779">
        <v>35.087685</v>
      </c>
      <c r="R1779">
        <v>-106.594475</v>
      </c>
      <c r="S1779" t="s">
        <v>2641</v>
      </c>
    </row>
    <row r="1780" spans="1:19" x14ac:dyDescent="0.3">
      <c r="A1780" s="7">
        <v>45000</v>
      </c>
      <c r="B1780" s="7" t="str">
        <f>IF(Table2[[#This Row],[Price]]&lt;4900,"Low",
   IF(Table2[[#This Row],[Price]]&gt;=27524,"High","Mid"))</f>
        <v>High</v>
      </c>
      <c r="C1780" s="10">
        <v>2016</v>
      </c>
      <c r="D1780" t="s">
        <v>153</v>
      </c>
      <c r="E1780" t="s">
        <v>1601</v>
      </c>
      <c r="F17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Xts4</v>
      </c>
      <c r="G1780" t="s">
        <v>137</v>
      </c>
      <c r="I1780" t="s">
        <v>22</v>
      </c>
      <c r="J1780" s="14">
        <v>52200</v>
      </c>
      <c r="K1780" t="s">
        <v>23</v>
      </c>
      <c r="L1780" t="s">
        <v>36</v>
      </c>
      <c r="Q1780">
        <v>35.150599999999997</v>
      </c>
      <c r="R1780">
        <v>-106.569</v>
      </c>
      <c r="S1780" t="s">
        <v>1602</v>
      </c>
    </row>
    <row r="1781" spans="1:19" x14ac:dyDescent="0.3">
      <c r="A1781" s="7">
        <v>6500</v>
      </c>
      <c r="B1781" s="7" t="str">
        <f>IF(Table2[[#This Row],[Price]]&lt;4900,"Low",
   IF(Table2[[#This Row],[Price]]&gt;=27524,"High","Mid"))</f>
        <v>Mid</v>
      </c>
      <c r="C1781" s="10">
        <v>1999</v>
      </c>
      <c r="D1781" t="s">
        <v>214</v>
      </c>
      <c r="E1781" t="s">
        <v>2121</v>
      </c>
      <c r="F17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Miata</v>
      </c>
      <c r="G1781" t="s">
        <v>137</v>
      </c>
      <c r="H1781" t="s">
        <v>86</v>
      </c>
      <c r="I1781" t="s">
        <v>22</v>
      </c>
      <c r="J1781" s="14">
        <v>81500</v>
      </c>
      <c r="K1781" t="s">
        <v>23</v>
      </c>
      <c r="L1781" t="s">
        <v>78</v>
      </c>
      <c r="M1781" t="s">
        <v>42</v>
      </c>
      <c r="O1781" t="s">
        <v>149</v>
      </c>
      <c r="P1781" t="s">
        <v>26</v>
      </c>
      <c r="Q1781">
        <v>35.233899999999998</v>
      </c>
      <c r="R1781">
        <v>-106.62</v>
      </c>
      <c r="S1781" t="s">
        <v>2122</v>
      </c>
    </row>
    <row r="1782" spans="1:19" x14ac:dyDescent="0.3">
      <c r="A1782" s="7">
        <v>54995</v>
      </c>
      <c r="B1782" s="7" t="str">
        <f>IF(Table2[[#This Row],[Price]]&lt;4900,"Low",
   IF(Table2[[#This Row],[Price]]&gt;=27524,"High","Mid"))</f>
        <v>High</v>
      </c>
      <c r="C1782" s="10">
        <v>2014</v>
      </c>
      <c r="D1782" t="s">
        <v>93</v>
      </c>
      <c r="E1782" t="s">
        <v>1961</v>
      </c>
      <c r="F17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 Lifted Denali 6.6 Duramax Crew Cab</v>
      </c>
      <c r="H1782" t="s">
        <v>41</v>
      </c>
      <c r="I1782" t="s">
        <v>30</v>
      </c>
      <c r="J1782" s="14">
        <v>71127</v>
      </c>
      <c r="K1782" t="s">
        <v>23</v>
      </c>
      <c r="L1782" t="s">
        <v>36</v>
      </c>
      <c r="M1782" t="s">
        <v>73</v>
      </c>
      <c r="N1782" s="8" t="s">
        <v>83</v>
      </c>
      <c r="O1782" t="s">
        <v>83</v>
      </c>
      <c r="P1782" t="s">
        <v>68</v>
      </c>
      <c r="Q1782">
        <v>33.3917</v>
      </c>
      <c r="R1782">
        <v>-111.92489999999999</v>
      </c>
      <c r="S1782" t="s">
        <v>1962</v>
      </c>
    </row>
    <row r="1783" spans="1:19" x14ac:dyDescent="0.3">
      <c r="A1783" s="7">
        <v>24995</v>
      </c>
      <c r="B1783" s="7" t="str">
        <f>IF(Table2[[#This Row],[Price]]&lt;4900,"Low",
   IF(Table2[[#This Row],[Price]]&gt;=27524,"High","Mid"))</f>
        <v>Mid</v>
      </c>
      <c r="C1783" s="10">
        <v>2013</v>
      </c>
      <c r="D1783" t="s">
        <v>51</v>
      </c>
      <c r="E1783" t="s">
        <v>2667</v>
      </c>
      <c r="F17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 Lt Ext Cab Lifted</v>
      </c>
      <c r="H1783" t="s">
        <v>41</v>
      </c>
      <c r="I1783" t="s">
        <v>24</v>
      </c>
      <c r="J1783" s="14">
        <v>117740</v>
      </c>
      <c r="K1783" t="s">
        <v>23</v>
      </c>
      <c r="L1783" t="s">
        <v>36</v>
      </c>
      <c r="M1783" t="s">
        <v>73</v>
      </c>
      <c r="N1783" s="8" t="s">
        <v>83</v>
      </c>
      <c r="O1783" s="8" t="s">
        <v>83</v>
      </c>
      <c r="P1783" t="s">
        <v>55</v>
      </c>
      <c r="Q1783">
        <v>33.3917</v>
      </c>
      <c r="R1783">
        <v>-111.92489999999999</v>
      </c>
      <c r="S1783" t="s">
        <v>2668</v>
      </c>
    </row>
    <row r="1784" spans="1:19" x14ac:dyDescent="0.3">
      <c r="A1784" s="7">
        <v>68995</v>
      </c>
      <c r="B1784" s="7" t="str">
        <f>IF(Table2[[#This Row],[Price]]&lt;4900,"Low",
   IF(Table2[[#This Row],[Price]]&gt;=27524,"High","Mid"))</f>
        <v>High</v>
      </c>
      <c r="C1784" s="10">
        <v>2017</v>
      </c>
      <c r="D1784" t="s">
        <v>20</v>
      </c>
      <c r="E1784" t="s">
        <v>1893</v>
      </c>
      <c r="F17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 Lariat Lift 6.7 Liter</v>
      </c>
      <c r="H1784" t="s">
        <v>41</v>
      </c>
      <c r="I1784" t="s">
        <v>24</v>
      </c>
      <c r="J1784" s="14">
        <v>68326</v>
      </c>
      <c r="K1784" t="s">
        <v>23</v>
      </c>
      <c r="L1784" t="s">
        <v>36</v>
      </c>
      <c r="M1784" t="s">
        <v>73</v>
      </c>
      <c r="O1784" s="8" t="s">
        <v>83</v>
      </c>
      <c r="P1784" t="s">
        <v>26</v>
      </c>
      <c r="Q1784">
        <v>33.3917</v>
      </c>
      <c r="R1784">
        <v>-111.92489999999999</v>
      </c>
      <c r="S1784" t="s">
        <v>1894</v>
      </c>
    </row>
    <row r="1785" spans="1:19" x14ac:dyDescent="0.3">
      <c r="A1785" s="7">
        <v>44995</v>
      </c>
      <c r="B1785" s="7" t="str">
        <f>IF(Table2[[#This Row],[Price]]&lt;4900,"Low",
   IF(Table2[[#This Row],[Price]]&gt;=27524,"High","Mid"))</f>
        <v>High</v>
      </c>
      <c r="C1785" s="10">
        <v>2017</v>
      </c>
      <c r="D1785" t="s">
        <v>57</v>
      </c>
      <c r="E1785" t="s">
        <v>1940</v>
      </c>
      <c r="F17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Xd Pro-4X</v>
      </c>
      <c r="H1785" t="s">
        <v>41</v>
      </c>
      <c r="I1785" t="s">
        <v>30</v>
      </c>
      <c r="J1785" s="14">
        <v>70316</v>
      </c>
      <c r="K1785" t="s">
        <v>23</v>
      </c>
      <c r="L1785" t="s">
        <v>36</v>
      </c>
      <c r="M1785" t="s">
        <v>73</v>
      </c>
      <c r="O1785" t="s">
        <v>83</v>
      </c>
      <c r="P1785" t="s">
        <v>68</v>
      </c>
      <c r="Q1785">
        <v>33.3917</v>
      </c>
      <c r="R1785">
        <v>-111.92489999999999</v>
      </c>
      <c r="S1785" t="s">
        <v>1941</v>
      </c>
    </row>
    <row r="1786" spans="1:19" x14ac:dyDescent="0.3">
      <c r="A1786" s="7">
        <v>6300</v>
      </c>
      <c r="B1786" s="7" t="str">
        <f>IF(Table2[[#This Row],[Price]]&lt;4900,"Low",
   IF(Table2[[#This Row],[Price]]&gt;=27524,"High","Mid"))</f>
        <v>Mid</v>
      </c>
      <c r="C1786" s="10">
        <v>2006</v>
      </c>
      <c r="D1786" t="s">
        <v>20</v>
      </c>
      <c r="E1786" t="s">
        <v>3244</v>
      </c>
      <c r="F17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Econoline E350</v>
      </c>
      <c r="G1786" t="s">
        <v>59</v>
      </c>
      <c r="H1786" t="s">
        <v>41</v>
      </c>
      <c r="I1786" t="s">
        <v>22</v>
      </c>
      <c r="J1786" s="14">
        <v>210000</v>
      </c>
      <c r="K1786" t="s">
        <v>23</v>
      </c>
      <c r="L1786" t="s">
        <v>36</v>
      </c>
      <c r="M1786" t="s">
        <v>42</v>
      </c>
      <c r="N1786" t="s">
        <v>95</v>
      </c>
      <c r="O1786" t="s">
        <v>141</v>
      </c>
      <c r="P1786" t="s">
        <v>26</v>
      </c>
      <c r="Q1786">
        <v>35.110399999999998</v>
      </c>
      <c r="R1786">
        <v>-106.57810000000001</v>
      </c>
      <c r="S1786" t="s">
        <v>3353</v>
      </c>
    </row>
    <row r="1787" spans="1:19" x14ac:dyDescent="0.3">
      <c r="A1787" s="7">
        <v>3500</v>
      </c>
      <c r="B1787" s="7" t="str">
        <f>IF(Table2[[#This Row],[Price]]&lt;4900,"Low",
   IF(Table2[[#This Row],[Price]]&gt;=27524,"High","Mid"))</f>
        <v>Low</v>
      </c>
      <c r="C1787" s="10">
        <v>2006</v>
      </c>
      <c r="D1787" t="s">
        <v>197</v>
      </c>
      <c r="E1787" t="s">
        <v>3310</v>
      </c>
      <c r="F17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Sedona+</v>
      </c>
      <c r="G1787" t="s">
        <v>137</v>
      </c>
      <c r="H1787" t="s">
        <v>49</v>
      </c>
      <c r="I1787" t="s">
        <v>22</v>
      </c>
      <c r="J1787" s="14">
        <v>199000</v>
      </c>
      <c r="K1787" t="s">
        <v>23</v>
      </c>
      <c r="L1787" t="s">
        <v>36</v>
      </c>
      <c r="M1787" t="s">
        <v>61</v>
      </c>
      <c r="Q1787">
        <v>35.557088</v>
      </c>
      <c r="R1787">
        <v>-105.8955</v>
      </c>
      <c r="S1787" t="s">
        <v>3311</v>
      </c>
    </row>
    <row r="1788" spans="1:19" x14ac:dyDescent="0.3">
      <c r="A1788" s="7">
        <v>25000</v>
      </c>
      <c r="B1788" s="7" t="str">
        <f>IF(Table2[[#This Row],[Price]]&lt;4900,"Low",
   IF(Table2[[#This Row],[Price]]&gt;=27524,"High","Mid"))</f>
        <v>Mid</v>
      </c>
      <c r="C1788" s="10">
        <v>2013</v>
      </c>
      <c r="D1788" t="s">
        <v>20</v>
      </c>
      <c r="E1788" t="s">
        <v>2632</v>
      </c>
      <c r="F17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</v>
      </c>
      <c r="G1788" t="s">
        <v>137</v>
      </c>
      <c r="H1788" t="s">
        <v>41</v>
      </c>
      <c r="I1788" t="s">
        <v>30</v>
      </c>
      <c r="J1788" s="14">
        <v>273429</v>
      </c>
      <c r="K1788" t="s">
        <v>23</v>
      </c>
      <c r="L1788" t="s">
        <v>36</v>
      </c>
      <c r="M1788" t="s">
        <v>73</v>
      </c>
      <c r="N1788" t="s">
        <v>95</v>
      </c>
      <c r="O1788" s="8" t="s">
        <v>83</v>
      </c>
      <c r="P1788" t="s">
        <v>97</v>
      </c>
      <c r="Q1788">
        <v>35.134700000000002</v>
      </c>
      <c r="R1788">
        <v>-106.5222</v>
      </c>
      <c r="S1788" t="s">
        <v>3429</v>
      </c>
    </row>
    <row r="1789" spans="1:19" x14ac:dyDescent="0.3">
      <c r="A1789" s="7">
        <v>23500</v>
      </c>
      <c r="B1789" s="7" t="str">
        <f>IF(Table2[[#This Row],[Price]]&lt;4900,"Low",
   IF(Table2[[#This Row],[Price]]&gt;=27524,"High","Mid"))</f>
        <v>Mid</v>
      </c>
      <c r="C1789" s="10">
        <v>2013</v>
      </c>
      <c r="D1789" t="s">
        <v>20</v>
      </c>
      <c r="E1789" t="s">
        <v>625</v>
      </c>
      <c r="F17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789" t="s">
        <v>41</v>
      </c>
      <c r="I1789" t="s">
        <v>22</v>
      </c>
      <c r="J1789" s="14">
        <v>83200</v>
      </c>
      <c r="K1789" t="s">
        <v>23</v>
      </c>
      <c r="L1789" t="s">
        <v>36</v>
      </c>
      <c r="M1789" t="s">
        <v>73</v>
      </c>
      <c r="N1789" s="8" t="s">
        <v>83</v>
      </c>
      <c r="Q1789">
        <v>35.249299999999998</v>
      </c>
      <c r="R1789">
        <v>-106.6818</v>
      </c>
      <c r="S1789" t="s">
        <v>2151</v>
      </c>
    </row>
    <row r="1790" spans="1:19" x14ac:dyDescent="0.3">
      <c r="A1790" s="7">
        <v>7950</v>
      </c>
      <c r="B1790" s="7" t="str">
        <f>IF(Table2[[#This Row],[Price]]&lt;4900,"Low",
   IF(Table2[[#This Row],[Price]]&gt;=27524,"High","Mid"))</f>
        <v>Mid</v>
      </c>
      <c r="C1790" s="10">
        <v>2006</v>
      </c>
      <c r="D1790" t="s">
        <v>47</v>
      </c>
      <c r="E1790" t="s">
        <v>2551</v>
      </c>
      <c r="F17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H1790" s="8" t="s">
        <v>86</v>
      </c>
      <c r="I1790" t="s">
        <v>24</v>
      </c>
      <c r="J1790" s="14">
        <v>153401</v>
      </c>
      <c r="K1790" t="s">
        <v>23</v>
      </c>
      <c r="L1790" t="s">
        <v>36</v>
      </c>
      <c r="M1790" t="s">
        <v>61</v>
      </c>
      <c r="N1790" s="8" t="s">
        <v>62</v>
      </c>
      <c r="O1790" t="s">
        <v>129</v>
      </c>
      <c r="P1790" t="s">
        <v>155</v>
      </c>
      <c r="Q1790">
        <v>35.185090000000002</v>
      </c>
      <c r="R1790">
        <v>-106.58499999999999</v>
      </c>
      <c r="S1790" t="s">
        <v>3050</v>
      </c>
    </row>
    <row r="1791" spans="1:19" x14ac:dyDescent="0.3">
      <c r="A1791" s="7">
        <v>32500</v>
      </c>
      <c r="B1791" s="7" t="str">
        <f>IF(Table2[[#This Row],[Price]]&lt;4900,"Low",
   IF(Table2[[#This Row],[Price]]&gt;=27524,"High","Mid"))</f>
        <v>High</v>
      </c>
      <c r="C1791" s="10">
        <v>2018</v>
      </c>
      <c r="D1791" t="s">
        <v>47</v>
      </c>
      <c r="E1791" t="s">
        <v>1013</v>
      </c>
      <c r="F17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Prerunner</v>
      </c>
      <c r="H1791" t="s">
        <v>86</v>
      </c>
      <c r="I1791" t="s">
        <v>22</v>
      </c>
      <c r="J1791" s="14">
        <v>27900</v>
      </c>
      <c r="K1791" t="s">
        <v>23</v>
      </c>
      <c r="L1791" t="s">
        <v>36</v>
      </c>
      <c r="M1791" t="s">
        <v>42</v>
      </c>
      <c r="N1791" s="8" t="s">
        <v>83</v>
      </c>
      <c r="O1791" s="8" t="s">
        <v>83</v>
      </c>
      <c r="Q1791">
        <v>35.249299999999998</v>
      </c>
      <c r="R1791">
        <v>-106.6818</v>
      </c>
      <c r="S1791" t="s">
        <v>1017</v>
      </c>
    </row>
    <row r="1792" spans="1:19" x14ac:dyDescent="0.3">
      <c r="A1792" s="7">
        <v>44995</v>
      </c>
      <c r="B1792" s="7" t="str">
        <f>IF(Table2[[#This Row],[Price]]&lt;4900,"Low",
   IF(Table2[[#This Row],[Price]]&gt;=27524,"High","Mid"))</f>
        <v>High</v>
      </c>
      <c r="C1792" s="10">
        <v>2018</v>
      </c>
      <c r="D1792" t="s">
        <v>20</v>
      </c>
      <c r="E1792" t="s">
        <v>1565</v>
      </c>
      <c r="F17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Xlt Supercrew Eco Boost 3.5L</v>
      </c>
      <c r="H1792" t="s">
        <v>49</v>
      </c>
      <c r="I1792" t="s">
        <v>22</v>
      </c>
      <c r="J1792" s="14">
        <v>50847</v>
      </c>
      <c r="K1792" t="s">
        <v>23</v>
      </c>
      <c r="L1792" t="s">
        <v>36</v>
      </c>
      <c r="M1792" t="s">
        <v>73</v>
      </c>
      <c r="N1792" s="8" t="s">
        <v>83</v>
      </c>
      <c r="O1792" t="s">
        <v>83</v>
      </c>
      <c r="P1792" t="s">
        <v>26</v>
      </c>
      <c r="Q1792">
        <v>33.3917</v>
      </c>
      <c r="R1792">
        <v>-111.92489999999999</v>
      </c>
      <c r="S1792" t="s">
        <v>1566</v>
      </c>
    </row>
    <row r="1793" spans="1:19" x14ac:dyDescent="0.3">
      <c r="A1793" s="7">
        <v>69995</v>
      </c>
      <c r="B1793" s="7" t="str">
        <f>IF(Table2[[#This Row],[Price]]&lt;4900,"Low",
   IF(Table2[[#This Row],[Price]]&gt;=27524,"High","Mid"))</f>
        <v>High</v>
      </c>
      <c r="C1793" s="10">
        <v>2018</v>
      </c>
      <c r="D1793" t="s">
        <v>169</v>
      </c>
      <c r="E1793" t="s">
        <v>1580</v>
      </c>
      <c r="F17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2500 Laramie 4Dr Megacab</v>
      </c>
      <c r="H1793" t="s">
        <v>49</v>
      </c>
      <c r="I1793" t="s">
        <v>30</v>
      </c>
      <c r="J1793" s="14">
        <v>51431</v>
      </c>
      <c r="K1793" t="s">
        <v>23</v>
      </c>
      <c r="L1793" t="s">
        <v>36</v>
      </c>
      <c r="M1793" t="s">
        <v>73</v>
      </c>
      <c r="N1793" s="8" t="s">
        <v>83</v>
      </c>
      <c r="O1793" t="s">
        <v>83</v>
      </c>
      <c r="P1793" t="s">
        <v>138</v>
      </c>
      <c r="Q1793">
        <v>33.3917</v>
      </c>
      <c r="R1793">
        <v>-111.92489999999999</v>
      </c>
      <c r="S1793" t="s">
        <v>1581</v>
      </c>
    </row>
    <row r="1794" spans="1:19" x14ac:dyDescent="0.3">
      <c r="A1794" s="7">
        <v>6000</v>
      </c>
      <c r="B1794" s="7" t="str">
        <f>IF(Table2[[#This Row],[Price]]&lt;4900,"Low",
   IF(Table2[[#This Row],[Price]]&gt;=27524,"High","Mid"))</f>
        <v>Mid</v>
      </c>
      <c r="C1794" s="10">
        <v>2011</v>
      </c>
      <c r="D1794" t="s">
        <v>390</v>
      </c>
      <c r="E1794" t="s">
        <v>1857</v>
      </c>
      <c r="F17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Hybrid</v>
      </c>
      <c r="G1794" t="s">
        <v>137</v>
      </c>
      <c r="H1794" t="s">
        <v>86</v>
      </c>
      <c r="I1794" t="s">
        <v>102</v>
      </c>
      <c r="J1794" s="14">
        <v>145000</v>
      </c>
      <c r="K1794" t="s">
        <v>23</v>
      </c>
      <c r="L1794" t="s">
        <v>36</v>
      </c>
      <c r="M1794" t="s">
        <v>61</v>
      </c>
      <c r="N1794" t="s">
        <v>62</v>
      </c>
      <c r="O1794" s="8" t="s">
        <v>63</v>
      </c>
      <c r="P1794" t="s">
        <v>45</v>
      </c>
      <c r="Q1794">
        <v>35.100999999999999</v>
      </c>
      <c r="R1794">
        <v>-106.5183</v>
      </c>
      <c r="S1794" t="s">
        <v>2957</v>
      </c>
    </row>
    <row r="1795" spans="1:19" x14ac:dyDescent="0.3">
      <c r="A1795" s="7">
        <v>8995</v>
      </c>
      <c r="B1795" s="7" t="str">
        <f>IF(Table2[[#This Row],[Price]]&lt;4900,"Low",
   IF(Table2[[#This Row],[Price]]&gt;=27524,"High","Mid"))</f>
        <v>Mid</v>
      </c>
      <c r="C1795" s="10">
        <v>2013</v>
      </c>
      <c r="D1795" t="s">
        <v>159</v>
      </c>
      <c r="E1795" t="s">
        <v>907</v>
      </c>
      <c r="F17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200</v>
      </c>
      <c r="I1795" t="s">
        <v>22</v>
      </c>
      <c r="J1795" s="14">
        <v>93231</v>
      </c>
      <c r="K1795" t="s">
        <v>23</v>
      </c>
      <c r="L1795" t="s">
        <v>36</v>
      </c>
      <c r="M1795" t="s">
        <v>61</v>
      </c>
      <c r="O1795" s="8" t="s">
        <v>63</v>
      </c>
      <c r="P1795" t="s">
        <v>55</v>
      </c>
      <c r="Q1795">
        <v>35.087685</v>
      </c>
      <c r="R1795">
        <v>-106.594475</v>
      </c>
      <c r="S1795" t="s">
        <v>2309</v>
      </c>
    </row>
    <row r="1796" spans="1:19" x14ac:dyDescent="0.3">
      <c r="A1796" s="7">
        <v>13900</v>
      </c>
      <c r="B1796" s="7" t="str">
        <f>IF(Table2[[#This Row],[Price]]&lt;4900,"Low",
   IF(Table2[[#This Row],[Price]]&gt;=27524,"High","Mid"))</f>
        <v>Mid</v>
      </c>
      <c r="C1796" s="10">
        <v>2015</v>
      </c>
      <c r="D1796" t="s">
        <v>214</v>
      </c>
      <c r="E1796" t="s">
        <v>520</v>
      </c>
      <c r="F17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Cx-5</v>
      </c>
      <c r="H1796" t="s">
        <v>86</v>
      </c>
      <c r="I1796" t="s">
        <v>22</v>
      </c>
      <c r="J1796" s="14">
        <v>90000</v>
      </c>
      <c r="K1796" t="s">
        <v>23</v>
      </c>
      <c r="L1796" t="s">
        <v>36</v>
      </c>
      <c r="M1796" t="s">
        <v>61</v>
      </c>
      <c r="O1796" s="8" t="s">
        <v>90</v>
      </c>
      <c r="Q1796">
        <v>35.150599999999997</v>
      </c>
      <c r="R1796">
        <v>-106.569</v>
      </c>
      <c r="S1796" t="s">
        <v>2244</v>
      </c>
    </row>
    <row r="1797" spans="1:19" x14ac:dyDescent="0.3">
      <c r="A1797" s="7">
        <v>4300</v>
      </c>
      <c r="B1797" s="7" t="str">
        <f>IF(Table2[[#This Row],[Price]]&lt;4900,"Low",
   IF(Table2[[#This Row],[Price]]&gt;=27524,"High","Mid"))</f>
        <v>Low</v>
      </c>
      <c r="C1797" s="10">
        <v>2005</v>
      </c>
      <c r="D1797" t="s">
        <v>47</v>
      </c>
      <c r="E1797" t="s">
        <v>1811</v>
      </c>
      <c r="F17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</v>
      </c>
      <c r="G1797" t="s">
        <v>59</v>
      </c>
      <c r="H1797" t="s">
        <v>86</v>
      </c>
      <c r="I1797" t="s">
        <v>22</v>
      </c>
      <c r="J1797" s="14">
        <v>221000</v>
      </c>
      <c r="K1797" t="s">
        <v>23</v>
      </c>
      <c r="L1797" t="s">
        <v>36</v>
      </c>
      <c r="M1797" t="s">
        <v>61</v>
      </c>
      <c r="N1797" t="s">
        <v>43</v>
      </c>
      <c r="O1797" t="s">
        <v>90</v>
      </c>
      <c r="P1797" t="s">
        <v>138</v>
      </c>
      <c r="Q1797">
        <v>35.0717</v>
      </c>
      <c r="R1797">
        <v>-106.509</v>
      </c>
      <c r="S1797" t="s">
        <v>3375</v>
      </c>
    </row>
    <row r="1798" spans="1:19" x14ac:dyDescent="0.3">
      <c r="A1798" s="7">
        <v>14800</v>
      </c>
      <c r="B1798" s="7" t="str">
        <f>IF(Table2[[#This Row],[Price]]&lt;4900,"Low",
   IF(Table2[[#This Row],[Price]]&gt;=27524,"High","Mid"))</f>
        <v>Mid</v>
      </c>
      <c r="C1798" s="10">
        <v>2011</v>
      </c>
      <c r="D1798" t="s">
        <v>93</v>
      </c>
      <c r="E1798" t="s">
        <v>2514</v>
      </c>
      <c r="F17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Xl</v>
      </c>
      <c r="G1798" t="s">
        <v>137</v>
      </c>
      <c r="H1798" t="s">
        <v>41</v>
      </c>
      <c r="I1798" t="s">
        <v>22</v>
      </c>
      <c r="J1798" s="14">
        <v>108000</v>
      </c>
      <c r="K1798" t="s">
        <v>23</v>
      </c>
      <c r="L1798" t="s">
        <v>36</v>
      </c>
      <c r="M1798" t="s">
        <v>73</v>
      </c>
      <c r="O1798" t="s">
        <v>90</v>
      </c>
      <c r="P1798" t="s">
        <v>26</v>
      </c>
      <c r="Q1798">
        <v>35.110399999999998</v>
      </c>
      <c r="R1798">
        <v>-106.57810000000001</v>
      </c>
      <c r="S1798" t="s">
        <v>2515</v>
      </c>
    </row>
    <row r="1799" spans="1:19" x14ac:dyDescent="0.3">
      <c r="A1799" s="7">
        <v>1600</v>
      </c>
      <c r="B1799" s="7" t="str">
        <f>IF(Table2[[#This Row],[Price]]&lt;4900,"Low",
   IF(Table2[[#This Row],[Price]]&gt;=27524,"High","Mid"))</f>
        <v>Low</v>
      </c>
      <c r="C1799" s="10">
        <v>2006</v>
      </c>
      <c r="D1799" t="s">
        <v>390</v>
      </c>
      <c r="E1799" t="s">
        <v>2415</v>
      </c>
      <c r="F17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Lx</v>
      </c>
      <c r="H1799" s="8" t="s">
        <v>86</v>
      </c>
      <c r="I1799" t="s">
        <v>22</v>
      </c>
      <c r="J1799" s="14">
        <v>100000</v>
      </c>
      <c r="K1799" t="s">
        <v>172</v>
      </c>
      <c r="L1799" t="s">
        <v>36</v>
      </c>
      <c r="M1799" s="8" t="s">
        <v>61</v>
      </c>
      <c r="N1799" s="8" t="s">
        <v>62</v>
      </c>
      <c r="Q1799">
        <v>34.969253000000002</v>
      </c>
      <c r="R1799">
        <v>-106.630982</v>
      </c>
      <c r="S1799" t="s">
        <v>2416</v>
      </c>
    </row>
    <row r="1800" spans="1:19" x14ac:dyDescent="0.3">
      <c r="A1800" s="7">
        <v>33369</v>
      </c>
      <c r="B1800" s="7" t="str">
        <f>IF(Table2[[#This Row],[Price]]&lt;4900,"Low",
   IF(Table2[[#This Row],[Price]]&gt;=27524,"High","Mid"))</f>
        <v>High</v>
      </c>
      <c r="C1800" s="10">
        <v>2020</v>
      </c>
      <c r="D1800" t="s">
        <v>214</v>
      </c>
      <c r="E1800" t="s">
        <v>1106</v>
      </c>
      <c r="F18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Cx-9 Grand Touring</v>
      </c>
      <c r="G1800" t="s">
        <v>132</v>
      </c>
      <c r="H1800" t="s">
        <v>86</v>
      </c>
      <c r="I1800" t="s">
        <v>22</v>
      </c>
      <c r="J1800" s="14">
        <v>30568</v>
      </c>
      <c r="K1800" t="s">
        <v>23</v>
      </c>
      <c r="L1800" t="s">
        <v>36</v>
      </c>
      <c r="M1800" t="s">
        <v>61</v>
      </c>
      <c r="N1800" t="s">
        <v>43</v>
      </c>
      <c r="O1800" t="s">
        <v>24</v>
      </c>
      <c r="P1800" t="s">
        <v>256</v>
      </c>
      <c r="Q1800">
        <v>35.087721999999999</v>
      </c>
      <c r="R1800">
        <v>-106.55731900000001</v>
      </c>
      <c r="S1800" t="s">
        <v>1107</v>
      </c>
    </row>
    <row r="1801" spans="1:19" x14ac:dyDescent="0.3">
      <c r="A1801" s="7">
        <v>68829</v>
      </c>
      <c r="B1801" s="7" t="str">
        <f>IF(Table2[[#This Row],[Price]]&lt;4900,"Low",
   IF(Table2[[#This Row],[Price]]&gt;=27524,"High","Mid"))</f>
        <v>High</v>
      </c>
      <c r="C1801" s="10">
        <v>2020</v>
      </c>
      <c r="D1801" t="s">
        <v>169</v>
      </c>
      <c r="E1801" t="s">
        <v>444</v>
      </c>
      <c r="F18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2500 Laramie</v>
      </c>
      <c r="G1801" t="s">
        <v>132</v>
      </c>
      <c r="H1801" t="s">
        <v>49</v>
      </c>
      <c r="I1801" t="s">
        <v>30</v>
      </c>
      <c r="J1801" s="14">
        <v>9508</v>
      </c>
      <c r="K1801" t="s">
        <v>23</v>
      </c>
      <c r="L1801" t="s">
        <v>36</v>
      </c>
      <c r="M1801" t="s">
        <v>73</v>
      </c>
      <c r="N1801" t="s">
        <v>95</v>
      </c>
      <c r="O1801" t="s">
        <v>96</v>
      </c>
      <c r="P1801" t="s">
        <v>138</v>
      </c>
      <c r="Q1801">
        <v>35.110399999999998</v>
      </c>
      <c r="R1801">
        <v>-106.57810000000001</v>
      </c>
      <c r="S1801" t="s">
        <v>445</v>
      </c>
    </row>
    <row r="1802" spans="1:19" x14ac:dyDescent="0.3">
      <c r="A1802" s="7">
        <v>46659</v>
      </c>
      <c r="B1802" s="7" t="str">
        <f>IF(Table2[[#This Row],[Price]]&lt;4900,"Low",
   IF(Table2[[#This Row],[Price]]&gt;=27524,"High","Mid"))</f>
        <v>High</v>
      </c>
      <c r="C1802" s="10">
        <v>2019</v>
      </c>
      <c r="D1802" t="s">
        <v>169</v>
      </c>
      <c r="E1802" t="s">
        <v>556</v>
      </c>
      <c r="F18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Big Horn 4X4</v>
      </c>
      <c r="G1802" t="s">
        <v>137</v>
      </c>
      <c r="H1802" t="s">
        <v>41</v>
      </c>
      <c r="I1802" t="s">
        <v>22</v>
      </c>
      <c r="J1802" s="14">
        <v>13078</v>
      </c>
      <c r="K1802" t="s">
        <v>23</v>
      </c>
      <c r="L1802" t="s">
        <v>36</v>
      </c>
      <c r="M1802" t="s">
        <v>73</v>
      </c>
      <c r="N1802" t="s">
        <v>95</v>
      </c>
      <c r="O1802" t="s">
        <v>96</v>
      </c>
      <c r="P1802" t="s">
        <v>26</v>
      </c>
      <c r="Q1802">
        <v>35.087327000000002</v>
      </c>
      <c r="R1802">
        <v>-106.556822</v>
      </c>
      <c r="S1802" t="s">
        <v>557</v>
      </c>
    </row>
    <row r="1803" spans="1:19" x14ac:dyDescent="0.3">
      <c r="A1803" s="7">
        <v>34050</v>
      </c>
      <c r="B1803" s="7" t="str">
        <f>IF(Table2[[#This Row],[Price]]&lt;4900,"Low",
   IF(Table2[[#This Row],[Price]]&gt;=27524,"High","Mid"))</f>
        <v>High</v>
      </c>
      <c r="C1803" s="10">
        <v>2019</v>
      </c>
      <c r="D1803" t="s">
        <v>20</v>
      </c>
      <c r="E1803" t="s">
        <v>1193</v>
      </c>
      <c r="F18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Flex Limited</v>
      </c>
      <c r="G1803" t="s">
        <v>137</v>
      </c>
      <c r="H1803" t="s">
        <v>49</v>
      </c>
      <c r="I1803" t="s">
        <v>22</v>
      </c>
      <c r="J1803" s="14">
        <v>33102</v>
      </c>
      <c r="K1803" t="s">
        <v>23</v>
      </c>
      <c r="L1803" t="s">
        <v>36</v>
      </c>
      <c r="M1803" t="s">
        <v>61</v>
      </c>
      <c r="N1803" t="s">
        <v>95</v>
      </c>
      <c r="O1803" t="s">
        <v>90</v>
      </c>
      <c r="P1803" t="s">
        <v>68</v>
      </c>
      <c r="Q1803">
        <v>35.087327000000002</v>
      </c>
      <c r="R1803">
        <v>-106.556822</v>
      </c>
      <c r="S1803" t="s">
        <v>1194</v>
      </c>
    </row>
    <row r="1804" spans="1:19" x14ac:dyDescent="0.3">
      <c r="A1804" s="7">
        <v>26622</v>
      </c>
      <c r="B1804" s="7" t="str">
        <f>IF(Table2[[#This Row],[Price]]&lt;4900,"Low",
   IF(Table2[[#This Row],[Price]]&gt;=27524,"High","Mid"))</f>
        <v>Mid</v>
      </c>
      <c r="C1804" s="10">
        <v>2018</v>
      </c>
      <c r="D1804" t="s">
        <v>230</v>
      </c>
      <c r="E1804" t="s">
        <v>1250</v>
      </c>
      <c r="F18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 S Countryman All 4</v>
      </c>
      <c r="G1804" t="s">
        <v>132</v>
      </c>
      <c r="H1804" t="s">
        <v>86</v>
      </c>
      <c r="I1804" t="s">
        <v>22</v>
      </c>
      <c r="J1804" s="14">
        <v>35065</v>
      </c>
      <c r="K1804" t="s">
        <v>23</v>
      </c>
      <c r="L1804" t="s">
        <v>36</v>
      </c>
      <c r="M1804" t="s">
        <v>73</v>
      </c>
      <c r="N1804" t="s">
        <v>62</v>
      </c>
      <c r="O1804" t="s">
        <v>24</v>
      </c>
      <c r="P1804" t="s">
        <v>256</v>
      </c>
      <c r="Q1804">
        <v>35.087747999999998</v>
      </c>
      <c r="R1804">
        <v>-106.557298</v>
      </c>
      <c r="S1804" t="s">
        <v>1251</v>
      </c>
    </row>
    <row r="1805" spans="1:19" x14ac:dyDescent="0.3">
      <c r="A1805" s="7">
        <v>16900</v>
      </c>
      <c r="B1805" s="7" t="str">
        <f>IF(Table2[[#This Row],[Price]]&lt;4900,"Low",
   IF(Table2[[#This Row],[Price]]&gt;=27524,"High","Mid"))</f>
        <v>Mid</v>
      </c>
      <c r="C1805" s="10">
        <v>2008</v>
      </c>
      <c r="D1805" t="s">
        <v>20</v>
      </c>
      <c r="E1805" t="s">
        <v>1907</v>
      </c>
      <c r="F18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Sport Trac</v>
      </c>
      <c r="H1805" t="s">
        <v>41</v>
      </c>
      <c r="I1805" t="s">
        <v>22</v>
      </c>
      <c r="J1805" s="14">
        <v>69000</v>
      </c>
      <c r="K1805" t="s">
        <v>23</v>
      </c>
      <c r="L1805" t="s">
        <v>36</v>
      </c>
      <c r="M1805" t="s">
        <v>73</v>
      </c>
      <c r="N1805" s="8" t="s">
        <v>110</v>
      </c>
      <c r="O1805" t="s">
        <v>83</v>
      </c>
      <c r="Q1805">
        <v>35.150599999999997</v>
      </c>
      <c r="R1805">
        <v>-106.569</v>
      </c>
      <c r="S1805" t="s">
        <v>1908</v>
      </c>
    </row>
    <row r="1806" spans="1:19" x14ac:dyDescent="0.3">
      <c r="A1806" s="7">
        <v>23707</v>
      </c>
      <c r="B1806" s="7" t="str">
        <f>IF(Table2[[#This Row],[Price]]&lt;4900,"Low",
   IF(Table2[[#This Row],[Price]]&gt;=27524,"High","Mid"))</f>
        <v>Mid</v>
      </c>
      <c r="C1806" s="10">
        <v>2020</v>
      </c>
      <c r="D1806" t="s">
        <v>51</v>
      </c>
      <c r="E1806" t="s">
        <v>325</v>
      </c>
      <c r="F18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Ls</v>
      </c>
      <c r="G1806" t="s">
        <v>132</v>
      </c>
      <c r="H1806" t="s">
        <v>86</v>
      </c>
      <c r="I1806" t="s">
        <v>22</v>
      </c>
      <c r="J1806" s="14">
        <v>6115</v>
      </c>
      <c r="K1806" t="s">
        <v>23</v>
      </c>
      <c r="L1806" t="s">
        <v>36</v>
      </c>
      <c r="M1806" t="s">
        <v>61</v>
      </c>
      <c r="N1806" t="s">
        <v>95</v>
      </c>
      <c r="O1806" t="s">
        <v>63</v>
      </c>
      <c r="P1806" t="s">
        <v>26</v>
      </c>
      <c r="Q1806">
        <v>35.087327000000002</v>
      </c>
      <c r="R1806">
        <v>-106.556822</v>
      </c>
      <c r="S1806" t="s">
        <v>326</v>
      </c>
    </row>
    <row r="1807" spans="1:19" x14ac:dyDescent="0.3">
      <c r="A1807" s="7">
        <v>34999</v>
      </c>
      <c r="B1807" s="7" t="str">
        <f>IF(Table2[[#This Row],[Price]]&lt;4900,"Low",
   IF(Table2[[#This Row],[Price]]&gt;=27524,"High","Mid"))</f>
        <v>High</v>
      </c>
      <c r="C1807" s="10">
        <v>2019</v>
      </c>
      <c r="D1807" t="s">
        <v>174</v>
      </c>
      <c r="E1807" t="s">
        <v>1550</v>
      </c>
      <c r="F18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</v>
      </c>
      <c r="H1807" t="s">
        <v>49</v>
      </c>
      <c r="I1807" t="s">
        <v>22</v>
      </c>
      <c r="J1807" s="14">
        <v>50100</v>
      </c>
      <c r="K1807" t="s">
        <v>23</v>
      </c>
      <c r="L1807" t="s">
        <v>36</v>
      </c>
      <c r="M1807" t="s">
        <v>73</v>
      </c>
      <c r="Q1807">
        <v>35.249299999999998</v>
      </c>
      <c r="R1807">
        <v>-106.6818</v>
      </c>
      <c r="S1807" t="s">
        <v>1552</v>
      </c>
    </row>
    <row r="1808" spans="1:19" x14ac:dyDescent="0.3">
      <c r="A1808" s="7">
        <v>10900</v>
      </c>
      <c r="B1808" s="7" t="str">
        <f>IF(Table2[[#This Row],[Price]]&lt;4900,"Low",
   IF(Table2[[#This Row],[Price]]&gt;=27524,"High","Mid"))</f>
        <v>Mid</v>
      </c>
      <c r="C1808" s="10">
        <v>2013</v>
      </c>
      <c r="D1808" t="s">
        <v>295</v>
      </c>
      <c r="E1808" t="s">
        <v>3141</v>
      </c>
      <c r="F18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</v>
      </c>
      <c r="H1808" t="s">
        <v>49</v>
      </c>
      <c r="I1808" t="s">
        <v>22</v>
      </c>
      <c r="J1808" s="14">
        <v>167000</v>
      </c>
      <c r="K1808" t="s">
        <v>23</v>
      </c>
      <c r="L1808" t="s">
        <v>36</v>
      </c>
      <c r="M1808" t="s">
        <v>73</v>
      </c>
      <c r="O1808" s="8" t="s">
        <v>83</v>
      </c>
      <c r="Q1808">
        <v>35.150599999999997</v>
      </c>
      <c r="R1808">
        <v>-106.569</v>
      </c>
      <c r="S1808" t="s">
        <v>1552</v>
      </c>
    </row>
    <row r="1809" spans="1:19" x14ac:dyDescent="0.3">
      <c r="A1809" s="7">
        <v>10995</v>
      </c>
      <c r="B1809" s="7" t="str">
        <f>IF(Table2[[#This Row],[Price]]&lt;4900,"Low",
   IF(Table2[[#This Row],[Price]]&gt;=27524,"High","Mid"))</f>
        <v>Mid</v>
      </c>
      <c r="C1809" s="10">
        <v>2008</v>
      </c>
      <c r="D1809" t="s">
        <v>153</v>
      </c>
      <c r="E1809" t="s">
        <v>2182</v>
      </c>
      <c r="F18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Cts</v>
      </c>
      <c r="I1809" t="s">
        <v>22</v>
      </c>
      <c r="J1809" s="14">
        <v>85549</v>
      </c>
      <c r="K1809" t="s">
        <v>23</v>
      </c>
      <c r="L1809" t="s">
        <v>36</v>
      </c>
      <c r="M1809" t="s">
        <v>42</v>
      </c>
      <c r="O1809" t="s">
        <v>63</v>
      </c>
      <c r="P1809" t="s">
        <v>97</v>
      </c>
      <c r="Q1809">
        <v>35.087685</v>
      </c>
      <c r="R1809">
        <v>-106.594475</v>
      </c>
      <c r="S1809" t="s">
        <v>2183</v>
      </c>
    </row>
    <row r="1810" spans="1:19" x14ac:dyDescent="0.3">
      <c r="A1810" s="7">
        <v>19250</v>
      </c>
      <c r="B1810" s="7" t="str">
        <f>IF(Table2[[#This Row],[Price]]&lt;4900,"Low",
   IF(Table2[[#This Row],[Price]]&gt;=27524,"High","Mid"))</f>
        <v>Mid</v>
      </c>
      <c r="C1810" s="10">
        <v>2002</v>
      </c>
      <c r="D1810" t="s">
        <v>20</v>
      </c>
      <c r="E1810" t="s">
        <v>1149</v>
      </c>
      <c r="F18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Thunderbird</v>
      </c>
      <c r="G1810" t="s">
        <v>137</v>
      </c>
      <c r="H1810" t="s">
        <v>41</v>
      </c>
      <c r="I1810" t="s">
        <v>22</v>
      </c>
      <c r="J1810" s="14">
        <v>31913</v>
      </c>
      <c r="K1810" t="s">
        <v>23</v>
      </c>
      <c r="L1810" t="s">
        <v>36</v>
      </c>
      <c r="M1810" t="s">
        <v>42</v>
      </c>
      <c r="N1810" t="s">
        <v>43</v>
      </c>
      <c r="O1810" t="s">
        <v>149</v>
      </c>
      <c r="P1810" t="s">
        <v>45</v>
      </c>
      <c r="Q1810">
        <v>38.487164999999997</v>
      </c>
      <c r="R1810">
        <v>-107.75847</v>
      </c>
      <c r="S1810" t="s">
        <v>1150</v>
      </c>
    </row>
    <row r="1811" spans="1:19" x14ac:dyDescent="0.3">
      <c r="A1811" s="7">
        <v>5500</v>
      </c>
      <c r="B1811" s="7" t="str">
        <f>IF(Table2[[#This Row],[Price]]&lt;4900,"Low",
   IF(Table2[[#This Row],[Price]]&gt;=27524,"High","Mid"))</f>
        <v>Mid</v>
      </c>
      <c r="C1811" s="10">
        <v>1985</v>
      </c>
      <c r="D1811" t="s">
        <v>174</v>
      </c>
      <c r="E1811" t="s">
        <v>2973</v>
      </c>
      <c r="F18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D250</v>
      </c>
      <c r="G1811" t="s">
        <v>59</v>
      </c>
      <c r="H1811" t="s">
        <v>41</v>
      </c>
      <c r="I1811" t="s">
        <v>22</v>
      </c>
      <c r="J1811" s="14">
        <v>147000</v>
      </c>
      <c r="K1811" t="s">
        <v>23</v>
      </c>
      <c r="L1811" t="s">
        <v>78</v>
      </c>
      <c r="M1811" t="s">
        <v>42</v>
      </c>
      <c r="Q1811">
        <v>37.944099999999999</v>
      </c>
      <c r="R1811">
        <v>-104.8412</v>
      </c>
      <c r="S1811" t="s">
        <v>2974</v>
      </c>
    </row>
    <row r="1812" spans="1:19" x14ac:dyDescent="0.3">
      <c r="A1812" s="7">
        <v>8700</v>
      </c>
      <c r="B1812" s="7" t="str">
        <f>IF(Table2[[#This Row],[Price]]&lt;4900,"Low",
   IF(Table2[[#This Row],[Price]]&gt;=27524,"High","Mid"))</f>
        <v>Mid</v>
      </c>
      <c r="C1812" s="10">
        <v>2015</v>
      </c>
      <c r="D1812" t="s">
        <v>51</v>
      </c>
      <c r="E1812" t="s">
        <v>1925</v>
      </c>
      <c r="F18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Captiva Sport</v>
      </c>
      <c r="G1812" t="s">
        <v>137</v>
      </c>
      <c r="H1812" t="s">
        <v>86</v>
      </c>
      <c r="I1812" t="s">
        <v>22</v>
      </c>
      <c r="J1812" s="14">
        <v>69818</v>
      </c>
      <c r="K1812" t="s">
        <v>23</v>
      </c>
      <c r="L1812" t="s">
        <v>36</v>
      </c>
      <c r="M1812" t="s">
        <v>61</v>
      </c>
      <c r="N1812" t="s">
        <v>43</v>
      </c>
      <c r="O1812" t="s">
        <v>90</v>
      </c>
      <c r="P1812" t="s">
        <v>55</v>
      </c>
      <c r="Q1812">
        <v>35.085324</v>
      </c>
      <c r="R1812">
        <v>-106.556911</v>
      </c>
      <c r="S1812" t="s">
        <v>1926</v>
      </c>
    </row>
    <row r="1813" spans="1:19" x14ac:dyDescent="0.3">
      <c r="A1813" s="7">
        <v>20312</v>
      </c>
      <c r="B1813" s="7" t="str">
        <f>IF(Table2[[#This Row],[Price]]&lt;4900,"Low",
   IF(Table2[[#This Row],[Price]]&gt;=27524,"High","Mid"))</f>
        <v>Mid</v>
      </c>
      <c r="C1813" s="10">
        <v>2020</v>
      </c>
      <c r="D1813" t="s">
        <v>51</v>
      </c>
      <c r="E1813" t="s">
        <v>1268</v>
      </c>
      <c r="F18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Lt</v>
      </c>
      <c r="G1813" t="s">
        <v>132</v>
      </c>
      <c r="H1813" t="s">
        <v>86</v>
      </c>
      <c r="I1813" t="s">
        <v>22</v>
      </c>
      <c r="J1813" s="14">
        <v>35803</v>
      </c>
      <c r="K1813" t="s">
        <v>23</v>
      </c>
      <c r="L1813" t="s">
        <v>36</v>
      </c>
      <c r="M1813" t="s">
        <v>61</v>
      </c>
      <c r="N1813" t="s">
        <v>95</v>
      </c>
      <c r="O1813" s="8" t="s">
        <v>90</v>
      </c>
      <c r="P1813" t="s">
        <v>68</v>
      </c>
      <c r="Q1813">
        <v>35.087327000000002</v>
      </c>
      <c r="R1813">
        <v>-106.556822</v>
      </c>
      <c r="S1813" t="s">
        <v>1269</v>
      </c>
    </row>
    <row r="1814" spans="1:19" x14ac:dyDescent="0.3">
      <c r="A1814" s="7">
        <v>23695</v>
      </c>
      <c r="B1814" s="7" t="str">
        <f>IF(Table2[[#This Row],[Price]]&lt;4900,"Low",
   IF(Table2[[#This Row],[Price]]&gt;=27524,"High","Mid"))</f>
        <v>Mid</v>
      </c>
      <c r="C1814" s="10">
        <v>2015</v>
      </c>
      <c r="D1814" t="s">
        <v>20</v>
      </c>
      <c r="E1814" t="s">
        <v>1596</v>
      </c>
      <c r="F18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Ecoboost Premium</v>
      </c>
      <c r="G1814" t="s">
        <v>132</v>
      </c>
      <c r="H1814" t="s">
        <v>86</v>
      </c>
      <c r="I1814" t="s">
        <v>22</v>
      </c>
      <c r="J1814" s="14">
        <v>64000</v>
      </c>
      <c r="K1814" t="s">
        <v>23</v>
      </c>
      <c r="L1814" t="s">
        <v>78</v>
      </c>
      <c r="M1814" t="s">
        <v>42</v>
      </c>
      <c r="Q1814">
        <v>35.389000000000003</v>
      </c>
      <c r="R1814">
        <v>-106.35169999999999</v>
      </c>
      <c r="S1814" t="s">
        <v>1823</v>
      </c>
    </row>
    <row r="1815" spans="1:19" x14ac:dyDescent="0.3">
      <c r="A1815" s="7">
        <v>10500</v>
      </c>
      <c r="B1815" s="7" t="str">
        <f>IF(Table2[[#This Row],[Price]]&lt;4900,"Low",
   IF(Table2[[#This Row],[Price]]&gt;=27524,"High","Mid"))</f>
        <v>Mid</v>
      </c>
      <c r="C1815" s="10">
        <v>1997</v>
      </c>
      <c r="E1815" t="s">
        <v>2680</v>
      </c>
      <c r="F18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Isuzu Ftr</v>
      </c>
      <c r="G1815" t="s">
        <v>59</v>
      </c>
      <c r="H1815" t="s">
        <v>49</v>
      </c>
      <c r="I1815" t="s">
        <v>30</v>
      </c>
      <c r="J1815" s="14">
        <v>119000</v>
      </c>
      <c r="K1815" t="s">
        <v>23</v>
      </c>
      <c r="L1815" t="s">
        <v>36</v>
      </c>
      <c r="M1815" t="s">
        <v>42</v>
      </c>
      <c r="O1815" t="s">
        <v>96</v>
      </c>
      <c r="Q1815">
        <v>35.175899999999999</v>
      </c>
      <c r="R1815">
        <v>-106.6015</v>
      </c>
      <c r="S1815" t="s">
        <v>2681</v>
      </c>
    </row>
    <row r="1816" spans="1:19" x14ac:dyDescent="0.3">
      <c r="A1816" s="7">
        <v>12900</v>
      </c>
      <c r="B1816" s="7" t="str">
        <f>IF(Table2[[#This Row],[Price]]&lt;4900,"Low",
   IF(Table2[[#This Row],[Price]]&gt;=27524,"High","Mid"))</f>
        <v>Mid</v>
      </c>
      <c r="C1816" s="10">
        <v>2009</v>
      </c>
      <c r="D1816" t="s">
        <v>241</v>
      </c>
      <c r="E1816" t="s">
        <v>2016</v>
      </c>
      <c r="F18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Touareg 2</v>
      </c>
      <c r="G1816" t="s">
        <v>132</v>
      </c>
      <c r="H1816" t="s">
        <v>49</v>
      </c>
      <c r="I1816" t="s">
        <v>22</v>
      </c>
      <c r="J1816" s="14">
        <v>75000</v>
      </c>
      <c r="K1816" t="s">
        <v>23</v>
      </c>
      <c r="L1816" t="s">
        <v>36</v>
      </c>
      <c r="M1816" t="s">
        <v>73</v>
      </c>
      <c r="N1816" t="s">
        <v>43</v>
      </c>
      <c r="O1816" t="s">
        <v>90</v>
      </c>
      <c r="P1816" t="s">
        <v>26</v>
      </c>
      <c r="Q1816">
        <v>35.134700000000002</v>
      </c>
      <c r="R1816">
        <v>-106.5222</v>
      </c>
      <c r="S1816" t="s">
        <v>2017</v>
      </c>
    </row>
    <row r="1817" spans="1:19" x14ac:dyDescent="0.3">
      <c r="A1817" s="7">
        <v>10950</v>
      </c>
      <c r="B1817" s="7" t="str">
        <f>IF(Table2[[#This Row],[Price]]&lt;4900,"Low",
   IF(Table2[[#This Row],[Price]]&gt;=27524,"High","Mid"))</f>
        <v>Mid</v>
      </c>
      <c r="C1817" s="10">
        <v>2012</v>
      </c>
      <c r="D1817" t="s">
        <v>57</v>
      </c>
      <c r="E1817" t="s">
        <v>2396</v>
      </c>
      <c r="F18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Xterra</v>
      </c>
      <c r="G1817" t="s">
        <v>59</v>
      </c>
      <c r="H1817" t="s">
        <v>49</v>
      </c>
      <c r="I1817" t="s">
        <v>22</v>
      </c>
      <c r="J1817" s="14">
        <v>146299</v>
      </c>
      <c r="K1817" t="s">
        <v>23</v>
      </c>
      <c r="L1817" t="s">
        <v>36</v>
      </c>
      <c r="M1817" t="s">
        <v>73</v>
      </c>
      <c r="O1817" t="s">
        <v>199</v>
      </c>
      <c r="P1817" t="s">
        <v>55</v>
      </c>
      <c r="Q1817">
        <v>35.073689999999999</v>
      </c>
      <c r="R1817">
        <v>-106.54</v>
      </c>
      <c r="S1817" t="s">
        <v>2969</v>
      </c>
    </row>
    <row r="1818" spans="1:19" x14ac:dyDescent="0.3">
      <c r="A1818" s="7">
        <v>6950</v>
      </c>
      <c r="B1818" s="7" t="str">
        <f>IF(Table2[[#This Row],[Price]]&lt;4900,"Low",
   IF(Table2[[#This Row],[Price]]&gt;=27524,"High","Mid"))</f>
        <v>Mid</v>
      </c>
      <c r="C1818" s="10">
        <v>2007</v>
      </c>
      <c r="D1818" t="s">
        <v>227</v>
      </c>
      <c r="E1818" t="s">
        <v>1504</v>
      </c>
      <c r="F18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E-Class</v>
      </c>
      <c r="G1818" t="s">
        <v>59</v>
      </c>
      <c r="H1818" t="s">
        <v>49</v>
      </c>
      <c r="I1818" t="s">
        <v>22</v>
      </c>
      <c r="J1818" s="14">
        <v>124813</v>
      </c>
      <c r="K1818" t="s">
        <v>23</v>
      </c>
      <c r="L1818" t="s">
        <v>36</v>
      </c>
      <c r="M1818" t="s">
        <v>42</v>
      </c>
      <c r="O1818" t="s">
        <v>63</v>
      </c>
      <c r="P1818" t="s">
        <v>45</v>
      </c>
      <c r="Q1818">
        <v>35.073689999999999</v>
      </c>
      <c r="R1818">
        <v>-106.54</v>
      </c>
      <c r="S1818" t="s">
        <v>2748</v>
      </c>
    </row>
    <row r="1819" spans="1:19" x14ac:dyDescent="0.3">
      <c r="A1819" s="7">
        <v>25900</v>
      </c>
      <c r="B1819" s="7" t="str">
        <f>IF(Table2[[#This Row],[Price]]&lt;4900,"Low",
   IF(Table2[[#This Row],[Price]]&gt;=27524,"High","Mid"))</f>
        <v>Mid</v>
      </c>
      <c r="C1819" s="10">
        <v>2006</v>
      </c>
      <c r="D1819" t="s">
        <v>51</v>
      </c>
      <c r="E1819" t="s">
        <v>2318</v>
      </c>
      <c r="F18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2500Hd</v>
      </c>
      <c r="G1819" t="s">
        <v>132</v>
      </c>
      <c r="H1819" t="s">
        <v>41</v>
      </c>
      <c r="I1819" t="s">
        <v>30</v>
      </c>
      <c r="J1819" s="14">
        <v>133643</v>
      </c>
      <c r="K1819" t="s">
        <v>23</v>
      </c>
      <c r="L1819" t="s">
        <v>36</v>
      </c>
      <c r="M1819" t="s">
        <v>73</v>
      </c>
      <c r="N1819" s="8" t="s">
        <v>83</v>
      </c>
      <c r="Q1819">
        <v>39.643099999999997</v>
      </c>
      <c r="R1819">
        <v>-104.89870000000001</v>
      </c>
      <c r="S1819" t="s">
        <v>2836</v>
      </c>
    </row>
    <row r="1820" spans="1:19" x14ac:dyDescent="0.3">
      <c r="A1820" s="7">
        <v>5500</v>
      </c>
      <c r="B1820" s="7" t="str">
        <f>IF(Table2[[#This Row],[Price]]&lt;4900,"Low",
   IF(Table2[[#This Row],[Price]]&gt;=27524,"High","Mid"))</f>
        <v>Mid</v>
      </c>
      <c r="C1820" s="10">
        <v>2004</v>
      </c>
      <c r="D1820" t="s">
        <v>390</v>
      </c>
      <c r="E1820" t="s">
        <v>1524</v>
      </c>
      <c r="F18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G1820" t="s">
        <v>59</v>
      </c>
      <c r="H1820" t="s">
        <v>86</v>
      </c>
      <c r="I1820" t="s">
        <v>22</v>
      </c>
      <c r="J1820" s="14">
        <v>106000</v>
      </c>
      <c r="K1820" t="s">
        <v>23</v>
      </c>
      <c r="L1820" t="s">
        <v>36</v>
      </c>
      <c r="M1820" t="s">
        <v>61</v>
      </c>
      <c r="N1820" s="8" t="s">
        <v>62</v>
      </c>
      <c r="O1820" t="s">
        <v>44</v>
      </c>
      <c r="P1820" t="s">
        <v>26</v>
      </c>
      <c r="Q1820">
        <v>34.809652</v>
      </c>
      <c r="R1820">
        <v>-106.756968</v>
      </c>
      <c r="S1820" t="s">
        <v>2491</v>
      </c>
    </row>
    <row r="1821" spans="1:19" x14ac:dyDescent="0.3">
      <c r="A1821" s="7">
        <v>27500</v>
      </c>
      <c r="B1821" s="7" t="str">
        <f>IF(Table2[[#This Row],[Price]]&lt;4900,"Low",
   IF(Table2[[#This Row],[Price]]&gt;=27524,"High","Mid"))</f>
        <v>Mid</v>
      </c>
      <c r="C1821" s="10">
        <v>2008</v>
      </c>
      <c r="D1821" t="s">
        <v>20</v>
      </c>
      <c r="E1821" t="s">
        <v>2646</v>
      </c>
      <c r="F18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F-350</v>
      </c>
      <c r="G1821" t="s">
        <v>137</v>
      </c>
      <c r="H1821" t="s">
        <v>41</v>
      </c>
      <c r="I1821" t="s">
        <v>30</v>
      </c>
      <c r="J1821" s="14">
        <v>116000</v>
      </c>
      <c r="K1821" t="s">
        <v>23</v>
      </c>
      <c r="L1821" t="s">
        <v>36</v>
      </c>
      <c r="M1821" t="s">
        <v>73</v>
      </c>
      <c r="O1821" t="s">
        <v>96</v>
      </c>
      <c r="P1821" t="s">
        <v>26</v>
      </c>
      <c r="Q1821">
        <v>35.186799999999998</v>
      </c>
      <c r="R1821">
        <v>-106.6652</v>
      </c>
      <c r="S1821" t="s">
        <v>2647</v>
      </c>
    </row>
    <row r="1822" spans="1:19" x14ac:dyDescent="0.3">
      <c r="A1822" s="7">
        <v>5900</v>
      </c>
      <c r="B1822" s="7" t="str">
        <f>IF(Table2[[#This Row],[Price]]&lt;4900,"Low",
   IF(Table2[[#This Row],[Price]]&gt;=27524,"High","Mid"))</f>
        <v>Mid</v>
      </c>
      <c r="C1822" s="10">
        <v>2009</v>
      </c>
      <c r="D1822" t="s">
        <v>214</v>
      </c>
      <c r="E1822" t="s">
        <v>1971</v>
      </c>
      <c r="F18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3</v>
      </c>
      <c r="G1822" t="s">
        <v>132</v>
      </c>
      <c r="H1822" t="s">
        <v>86</v>
      </c>
      <c r="I1822" t="s">
        <v>22</v>
      </c>
      <c r="J1822" s="14">
        <v>114000</v>
      </c>
      <c r="K1822" t="s">
        <v>172</v>
      </c>
      <c r="L1822" t="s">
        <v>36</v>
      </c>
      <c r="M1822" t="s">
        <v>61</v>
      </c>
      <c r="N1822" t="s">
        <v>43</v>
      </c>
      <c r="O1822" t="s">
        <v>129</v>
      </c>
      <c r="P1822" t="s">
        <v>97</v>
      </c>
      <c r="Q1822">
        <v>35.072600000000001</v>
      </c>
      <c r="R1822">
        <v>-106.5749</v>
      </c>
      <c r="S1822" t="s">
        <v>2613</v>
      </c>
    </row>
    <row r="1823" spans="1:19" x14ac:dyDescent="0.3">
      <c r="A1823" s="7">
        <v>5000</v>
      </c>
      <c r="B1823" s="7" t="str">
        <f>IF(Table2[[#This Row],[Price]]&lt;4900,"Low",
   IF(Table2[[#This Row],[Price]]&gt;=27524,"High","Mid"))</f>
        <v>Mid</v>
      </c>
      <c r="C1823" s="10">
        <v>2007</v>
      </c>
      <c r="D1823" t="s">
        <v>159</v>
      </c>
      <c r="E1823" t="s">
        <v>2678</v>
      </c>
      <c r="F18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300C</v>
      </c>
      <c r="G1823" t="s">
        <v>59</v>
      </c>
      <c r="H1823" t="s">
        <v>41</v>
      </c>
      <c r="I1823" t="s">
        <v>22</v>
      </c>
      <c r="J1823" s="14">
        <v>119000</v>
      </c>
      <c r="K1823" t="s">
        <v>23</v>
      </c>
      <c r="L1823" t="s">
        <v>36</v>
      </c>
      <c r="M1823" t="s">
        <v>42</v>
      </c>
      <c r="N1823" t="s">
        <v>95</v>
      </c>
      <c r="O1823" t="s">
        <v>63</v>
      </c>
      <c r="P1823" t="s">
        <v>68</v>
      </c>
      <c r="Q1823">
        <v>35.0197</v>
      </c>
      <c r="R1823">
        <v>-106.65</v>
      </c>
      <c r="S1823" t="s">
        <v>2679</v>
      </c>
    </row>
    <row r="1824" spans="1:19" x14ac:dyDescent="0.3">
      <c r="A1824" s="7">
        <v>51991</v>
      </c>
      <c r="B1824" s="7" t="str">
        <f>IF(Table2[[#This Row],[Price]]&lt;4900,"Low",
   IF(Table2[[#This Row],[Price]]&gt;=27524,"High","Mid"))</f>
        <v>High</v>
      </c>
      <c r="C1824" s="10">
        <v>2020</v>
      </c>
      <c r="D1824" t="s">
        <v>20</v>
      </c>
      <c r="E1824" t="s">
        <v>131</v>
      </c>
      <c r="F18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Lariat 4X4</v>
      </c>
      <c r="G1824" t="s">
        <v>132</v>
      </c>
      <c r="H1824" t="s">
        <v>41</v>
      </c>
      <c r="I1824" t="s">
        <v>22</v>
      </c>
      <c r="J1824" s="14">
        <v>79</v>
      </c>
      <c r="K1824" t="s">
        <v>23</v>
      </c>
      <c r="L1824" t="s">
        <v>36</v>
      </c>
      <c r="M1824" t="s">
        <v>73</v>
      </c>
      <c r="N1824" t="s">
        <v>95</v>
      </c>
      <c r="O1824" t="s">
        <v>96</v>
      </c>
      <c r="P1824" t="s">
        <v>26</v>
      </c>
      <c r="Q1824">
        <v>35.087327000000002</v>
      </c>
      <c r="R1824">
        <v>-106.556822</v>
      </c>
      <c r="S1824" t="s">
        <v>133</v>
      </c>
    </row>
    <row r="1825" spans="1:19" x14ac:dyDescent="0.3">
      <c r="A1825" s="7">
        <v>600</v>
      </c>
      <c r="B1825" s="7" t="str">
        <f>IF(Table2[[#This Row],[Price]]&lt;4900,"Low",
   IF(Table2[[#This Row],[Price]]&gt;=27524,"High","Mid"))</f>
        <v>Low</v>
      </c>
      <c r="C1825" s="10">
        <v>1991</v>
      </c>
      <c r="D1825" t="s">
        <v>47</v>
      </c>
      <c r="E1825" t="s">
        <v>83</v>
      </c>
      <c r="F18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Pickup</v>
      </c>
      <c r="G1825" t="s">
        <v>172</v>
      </c>
      <c r="H1825" t="s">
        <v>86</v>
      </c>
      <c r="I1825" t="s">
        <v>22</v>
      </c>
      <c r="J1825" s="14">
        <v>250000</v>
      </c>
      <c r="K1825" t="s">
        <v>172</v>
      </c>
      <c r="L1825" t="s">
        <v>78</v>
      </c>
      <c r="M1825" t="s">
        <v>42</v>
      </c>
      <c r="N1825" t="s">
        <v>43</v>
      </c>
      <c r="O1825" t="s">
        <v>83</v>
      </c>
      <c r="P1825" t="s">
        <v>256</v>
      </c>
      <c r="Q1825">
        <v>34.658299999999997</v>
      </c>
      <c r="R1825">
        <v>-106.7756</v>
      </c>
      <c r="S1825" t="s">
        <v>3411</v>
      </c>
    </row>
    <row r="1826" spans="1:19" x14ac:dyDescent="0.3">
      <c r="A1826" s="7">
        <v>6200</v>
      </c>
      <c r="B1826" s="7" t="str">
        <f>IF(Table2[[#This Row],[Price]]&lt;4900,"Low",
   IF(Table2[[#This Row],[Price]]&gt;=27524,"High","Mid"))</f>
        <v>Mid</v>
      </c>
      <c r="C1826" s="10">
        <v>2011</v>
      </c>
      <c r="D1826" t="s">
        <v>205</v>
      </c>
      <c r="E1826" t="s">
        <v>2995</v>
      </c>
      <c r="F18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 Hybrid</v>
      </c>
      <c r="G1826" t="s">
        <v>59</v>
      </c>
      <c r="H1826" t="s">
        <v>86</v>
      </c>
      <c r="I1826" t="s">
        <v>102</v>
      </c>
      <c r="J1826" s="14">
        <v>149000</v>
      </c>
      <c r="K1826" t="s">
        <v>23</v>
      </c>
      <c r="L1826" t="s">
        <v>36</v>
      </c>
      <c r="M1826" t="s">
        <v>61</v>
      </c>
      <c r="N1826" t="s">
        <v>43</v>
      </c>
      <c r="O1826" t="s">
        <v>63</v>
      </c>
      <c r="P1826" t="s">
        <v>55</v>
      </c>
      <c r="Q1826">
        <v>35.249299999999998</v>
      </c>
      <c r="R1826">
        <v>-106.6818</v>
      </c>
      <c r="S1826" t="s">
        <v>2996</v>
      </c>
    </row>
    <row r="1827" spans="1:19" x14ac:dyDescent="0.3">
      <c r="A1827" s="7">
        <v>4950</v>
      </c>
      <c r="B1827" s="7" t="str">
        <f>IF(Table2[[#This Row],[Price]]&lt;4900,"Low",
   IF(Table2[[#This Row],[Price]]&gt;=27524,"High","Mid"))</f>
        <v>Mid</v>
      </c>
      <c r="C1827" s="10">
        <v>2016</v>
      </c>
      <c r="D1827" t="s">
        <v>197</v>
      </c>
      <c r="E1827" t="s">
        <v>2644</v>
      </c>
      <c r="F18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Rio</v>
      </c>
      <c r="G1827" t="s">
        <v>132</v>
      </c>
      <c r="H1827" t="s">
        <v>86</v>
      </c>
      <c r="I1827" t="s">
        <v>22</v>
      </c>
      <c r="J1827" s="14">
        <v>116000</v>
      </c>
      <c r="K1827" t="s">
        <v>172</v>
      </c>
      <c r="L1827" t="s">
        <v>36</v>
      </c>
      <c r="M1827" t="s">
        <v>61</v>
      </c>
      <c r="Q1827">
        <v>34.6511</v>
      </c>
      <c r="R1827">
        <v>-106.6952</v>
      </c>
      <c r="S1827" t="s">
        <v>2645</v>
      </c>
    </row>
    <row r="1828" spans="1:19" x14ac:dyDescent="0.3">
      <c r="A1828" s="7">
        <v>6900</v>
      </c>
      <c r="B1828" s="7" t="str">
        <f>IF(Table2[[#This Row],[Price]]&lt;4900,"Low",
   IF(Table2[[#This Row],[Price]]&gt;=27524,"High","Mid"))</f>
        <v>Mid</v>
      </c>
      <c r="C1828" s="10">
        <v>2014</v>
      </c>
      <c r="D1828" t="s">
        <v>214</v>
      </c>
      <c r="E1828" t="s">
        <v>2087</v>
      </c>
      <c r="F18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5</v>
      </c>
      <c r="G1828" t="s">
        <v>59</v>
      </c>
      <c r="H1828" t="s">
        <v>86</v>
      </c>
      <c r="I1828" t="s">
        <v>22</v>
      </c>
      <c r="J1828" s="14">
        <v>79700</v>
      </c>
      <c r="K1828" t="s">
        <v>172</v>
      </c>
      <c r="L1828" t="s">
        <v>36</v>
      </c>
      <c r="M1828" t="s">
        <v>61</v>
      </c>
      <c r="P1828" t="s">
        <v>68</v>
      </c>
      <c r="Q1828">
        <v>35.187286</v>
      </c>
      <c r="R1828">
        <v>-106.671925</v>
      </c>
      <c r="S1828" t="s">
        <v>2088</v>
      </c>
    </row>
    <row r="1829" spans="1:19" x14ac:dyDescent="0.3">
      <c r="A1829" s="7">
        <v>21675</v>
      </c>
      <c r="B1829" s="7" t="str">
        <f>IF(Table2[[#This Row],[Price]]&lt;4900,"Low",
   IF(Table2[[#This Row],[Price]]&gt;=27524,"High","Mid"))</f>
        <v>Mid</v>
      </c>
      <c r="C1829" s="10">
        <v>2019</v>
      </c>
      <c r="D1829" t="s">
        <v>20</v>
      </c>
      <c r="E1829" t="s">
        <v>145</v>
      </c>
      <c r="F18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</v>
      </c>
      <c r="I1829" t="s">
        <v>22</v>
      </c>
      <c r="J1829" s="14">
        <v>32988</v>
      </c>
      <c r="K1829" t="s">
        <v>23</v>
      </c>
      <c r="L1829" t="s">
        <v>36</v>
      </c>
      <c r="M1829" t="s">
        <v>73</v>
      </c>
      <c r="N1829" s="8" t="s">
        <v>146</v>
      </c>
      <c r="P1829" t="s">
        <v>55</v>
      </c>
      <c r="Q1829">
        <v>35.004362999999998</v>
      </c>
      <c r="R1829">
        <v>-106.04979400000001</v>
      </c>
      <c r="S1829" t="s">
        <v>1183</v>
      </c>
    </row>
    <row r="1830" spans="1:19" x14ac:dyDescent="0.3">
      <c r="A1830" s="7">
        <v>22465</v>
      </c>
      <c r="B1830" s="7" t="str">
        <f>IF(Table2[[#This Row],[Price]]&lt;4900,"Low",
   IF(Table2[[#This Row],[Price]]&gt;=27524,"High","Mid"))</f>
        <v>Mid</v>
      </c>
      <c r="C1830" s="10">
        <v>2015</v>
      </c>
      <c r="D1830" t="s">
        <v>179</v>
      </c>
      <c r="E1830" t="s">
        <v>1946</v>
      </c>
      <c r="F18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Discovery Sport</v>
      </c>
      <c r="I1830" t="s">
        <v>22</v>
      </c>
      <c r="J1830" s="14">
        <v>70517</v>
      </c>
      <c r="K1830" t="s">
        <v>23</v>
      </c>
      <c r="L1830" t="s">
        <v>36</v>
      </c>
      <c r="M1830" t="s">
        <v>73</v>
      </c>
      <c r="P1830" t="s">
        <v>26</v>
      </c>
      <c r="Q1830">
        <v>35.004362999999998</v>
      </c>
      <c r="R1830">
        <v>-106.04979400000001</v>
      </c>
      <c r="S1830" t="s">
        <v>1947</v>
      </c>
    </row>
    <row r="1831" spans="1:19" x14ac:dyDescent="0.3">
      <c r="A1831" s="7">
        <v>44282</v>
      </c>
      <c r="B1831" s="7" t="str">
        <f>IF(Table2[[#This Row],[Price]]&lt;4900,"Low",
   IF(Table2[[#This Row],[Price]]&gt;=27524,"High","Mid"))</f>
        <v>High</v>
      </c>
      <c r="C1831" s="10">
        <v>2020</v>
      </c>
      <c r="D1831" t="s">
        <v>51</v>
      </c>
      <c r="E1831" t="s">
        <v>383</v>
      </c>
      <c r="F18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831" t="s">
        <v>22</v>
      </c>
      <c r="J1831" s="14">
        <v>20661</v>
      </c>
      <c r="K1831" t="s">
        <v>23</v>
      </c>
      <c r="L1831" t="s">
        <v>36</v>
      </c>
      <c r="M1831" t="s">
        <v>73</v>
      </c>
      <c r="N1831" s="8" t="s">
        <v>83</v>
      </c>
      <c r="Q1831">
        <v>35.004362999999998</v>
      </c>
      <c r="R1831">
        <v>-106.04979400000001</v>
      </c>
      <c r="S1831" t="s">
        <v>796</v>
      </c>
    </row>
    <row r="1832" spans="1:19" x14ac:dyDescent="0.3">
      <c r="A1832" s="7">
        <v>30455</v>
      </c>
      <c r="B1832" s="7" t="str">
        <f>IF(Table2[[#This Row],[Price]]&lt;4900,"Low",
   IF(Table2[[#This Row],[Price]]&gt;=27524,"High","Mid"))</f>
        <v>High</v>
      </c>
      <c r="C1832" s="10">
        <v>2019</v>
      </c>
      <c r="D1832" t="s">
        <v>57</v>
      </c>
      <c r="E1832" t="s">
        <v>1196</v>
      </c>
      <c r="F18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</v>
      </c>
      <c r="H1832" s="8" t="s">
        <v>41</v>
      </c>
      <c r="I1832" t="s">
        <v>22</v>
      </c>
      <c r="J1832" s="14">
        <v>33216</v>
      </c>
      <c r="K1832" t="s">
        <v>23</v>
      </c>
      <c r="L1832" t="s">
        <v>36</v>
      </c>
      <c r="M1832" t="s">
        <v>73</v>
      </c>
      <c r="Q1832">
        <v>35.004362999999998</v>
      </c>
      <c r="R1832">
        <v>-106.04979400000001</v>
      </c>
      <c r="S1832" t="s">
        <v>1197</v>
      </c>
    </row>
    <row r="1833" spans="1:19" x14ac:dyDescent="0.3">
      <c r="A1833" s="7">
        <v>26418</v>
      </c>
      <c r="B1833" s="7" t="str">
        <f>IF(Table2[[#This Row],[Price]]&lt;4900,"Low",
   IF(Table2[[#This Row],[Price]]&gt;=27524,"High","Mid"))</f>
        <v>Mid</v>
      </c>
      <c r="C1833" s="10">
        <v>2015</v>
      </c>
      <c r="D1833" t="s">
        <v>169</v>
      </c>
      <c r="E1833" t="s">
        <v>157</v>
      </c>
      <c r="F18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H1833" s="8" t="s">
        <v>41</v>
      </c>
      <c r="I1833" t="s">
        <v>22</v>
      </c>
      <c r="J1833" s="14">
        <v>84939</v>
      </c>
      <c r="K1833" t="s">
        <v>23</v>
      </c>
      <c r="L1833" t="s">
        <v>36</v>
      </c>
      <c r="M1833" t="s">
        <v>42</v>
      </c>
      <c r="N1833" s="8" t="s">
        <v>83</v>
      </c>
      <c r="Q1833">
        <v>35.004362999999998</v>
      </c>
      <c r="R1833">
        <v>-106.04979400000001</v>
      </c>
      <c r="S1833" t="s">
        <v>2169</v>
      </c>
    </row>
    <row r="1834" spans="1:19" x14ac:dyDescent="0.3">
      <c r="A1834" s="7">
        <v>9000</v>
      </c>
      <c r="B1834" s="7" t="str">
        <f>IF(Table2[[#This Row],[Price]]&lt;4900,"Low",
   IF(Table2[[#This Row],[Price]]&gt;=27524,"High","Mid"))</f>
        <v>Mid</v>
      </c>
      <c r="C1834" s="10">
        <v>2012</v>
      </c>
      <c r="D1834" t="s">
        <v>20</v>
      </c>
      <c r="E1834" t="s">
        <v>2590</v>
      </c>
      <c r="F18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Sel</v>
      </c>
      <c r="G1834" t="s">
        <v>59</v>
      </c>
      <c r="H1834" t="s">
        <v>86</v>
      </c>
      <c r="I1834" t="s">
        <v>22</v>
      </c>
      <c r="J1834" s="14">
        <v>112500</v>
      </c>
      <c r="K1834" t="s">
        <v>23</v>
      </c>
      <c r="L1834" t="s">
        <v>36</v>
      </c>
      <c r="M1834" t="s">
        <v>61</v>
      </c>
      <c r="Q1834">
        <v>35.249299999999998</v>
      </c>
      <c r="R1834">
        <v>-106.6818</v>
      </c>
      <c r="S1834" t="s">
        <v>2591</v>
      </c>
    </row>
    <row r="1835" spans="1:19" x14ac:dyDescent="0.3">
      <c r="A1835" s="7">
        <v>17750</v>
      </c>
      <c r="B1835" s="7" t="str">
        <f>IF(Table2[[#This Row],[Price]]&lt;4900,"Low",
   IF(Table2[[#This Row],[Price]]&gt;=27524,"High","Mid"))</f>
        <v>Mid</v>
      </c>
      <c r="C1835" s="10">
        <v>2008</v>
      </c>
      <c r="D1835" t="s">
        <v>20</v>
      </c>
      <c r="E1835" t="s">
        <v>3178</v>
      </c>
      <c r="F18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Superduty</v>
      </c>
      <c r="G1835" t="s">
        <v>137</v>
      </c>
      <c r="H1835" t="s">
        <v>41</v>
      </c>
      <c r="I1835" t="s">
        <v>30</v>
      </c>
      <c r="J1835" s="14">
        <v>174000</v>
      </c>
      <c r="K1835" t="s">
        <v>23</v>
      </c>
      <c r="L1835" t="s">
        <v>36</v>
      </c>
      <c r="M1835" t="s">
        <v>73</v>
      </c>
      <c r="Q1835">
        <v>34.969253000000002</v>
      </c>
      <c r="R1835">
        <v>-106.630982</v>
      </c>
      <c r="S1835" t="s">
        <v>3179</v>
      </c>
    </row>
    <row r="1836" spans="1:19" x14ac:dyDescent="0.3">
      <c r="A1836" s="7">
        <v>3500</v>
      </c>
      <c r="B1836" s="7" t="str">
        <f>IF(Table2[[#This Row],[Price]]&lt;4900,"Low",
   IF(Table2[[#This Row],[Price]]&gt;=27524,"High","Mid"))</f>
        <v>Low</v>
      </c>
      <c r="C1836" s="10">
        <v>2007</v>
      </c>
      <c r="D1836" t="s">
        <v>20</v>
      </c>
      <c r="E1836" t="s">
        <v>2413</v>
      </c>
      <c r="F18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Crown Victoria Police</v>
      </c>
      <c r="G1836" t="s">
        <v>137</v>
      </c>
      <c r="H1836" t="s">
        <v>41</v>
      </c>
      <c r="I1836" t="s">
        <v>22</v>
      </c>
      <c r="J1836" s="14">
        <v>100000</v>
      </c>
      <c r="K1836" t="s">
        <v>23</v>
      </c>
      <c r="L1836" t="s">
        <v>36</v>
      </c>
      <c r="M1836" t="s">
        <v>42</v>
      </c>
      <c r="N1836" s="8" t="s">
        <v>95</v>
      </c>
      <c r="O1836" t="s">
        <v>63</v>
      </c>
      <c r="P1836" t="s">
        <v>68</v>
      </c>
      <c r="Q1836">
        <v>34.864800000000002</v>
      </c>
      <c r="R1836">
        <v>-106.0517</v>
      </c>
      <c r="S1836" t="s">
        <v>2414</v>
      </c>
    </row>
    <row r="1837" spans="1:19" x14ac:dyDescent="0.3">
      <c r="A1837" s="7">
        <v>7900</v>
      </c>
      <c r="B1837" s="7" t="str">
        <f>IF(Table2[[#This Row],[Price]]&lt;4900,"Low",
   IF(Table2[[#This Row],[Price]]&gt;=27524,"High","Mid"))</f>
        <v>Mid</v>
      </c>
      <c r="C1837" s="10">
        <v>2008</v>
      </c>
      <c r="D1837" t="s">
        <v>51</v>
      </c>
      <c r="E1837" t="s">
        <v>151</v>
      </c>
      <c r="F18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H1837" t="s">
        <v>41</v>
      </c>
      <c r="I1837" t="s">
        <v>22</v>
      </c>
      <c r="J1837" s="14">
        <v>176000</v>
      </c>
      <c r="K1837" t="s">
        <v>23</v>
      </c>
      <c r="L1837" t="s">
        <v>36</v>
      </c>
      <c r="M1837" s="8" t="s">
        <v>42</v>
      </c>
      <c r="N1837" s="8" t="s">
        <v>83</v>
      </c>
      <c r="Q1837">
        <v>34.969253000000002</v>
      </c>
      <c r="R1837">
        <v>-106.630982</v>
      </c>
      <c r="S1837" t="s">
        <v>3200</v>
      </c>
    </row>
    <row r="1838" spans="1:19" x14ac:dyDescent="0.3">
      <c r="A1838" s="7">
        <v>29590</v>
      </c>
      <c r="B1838" s="7" t="str">
        <f>IF(Table2[[#This Row],[Price]]&lt;4900,"Low",
   IF(Table2[[#This Row],[Price]]&gt;=27524,"High","Mid"))</f>
        <v>High</v>
      </c>
      <c r="C1838" s="10">
        <v>2018</v>
      </c>
      <c r="D1838" t="s">
        <v>295</v>
      </c>
      <c r="E1838" t="s">
        <v>1058</v>
      </c>
      <c r="F18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 Sport Utility 4D</v>
      </c>
      <c r="G1838" t="s">
        <v>59</v>
      </c>
      <c r="H1838" t="s">
        <v>49</v>
      </c>
      <c r="I1838" t="s">
        <v>22</v>
      </c>
      <c r="J1838" s="14">
        <v>28921</v>
      </c>
      <c r="K1838" t="s">
        <v>23</v>
      </c>
      <c r="L1838" t="s">
        <v>24</v>
      </c>
      <c r="M1838" t="s">
        <v>61</v>
      </c>
      <c r="O1838" t="s">
        <v>24</v>
      </c>
      <c r="Q1838">
        <v>35.11</v>
      </c>
      <c r="R1838">
        <v>-106.62</v>
      </c>
      <c r="S1838" t="s">
        <v>1059</v>
      </c>
    </row>
    <row r="1839" spans="1:19" x14ac:dyDescent="0.3">
      <c r="A1839" s="7">
        <v>36990</v>
      </c>
      <c r="B1839" s="7" t="str">
        <f>IF(Table2[[#This Row],[Price]]&lt;4900,"Low",
   IF(Table2[[#This Row],[Price]]&gt;=27524,"High","Mid"))</f>
        <v>High</v>
      </c>
      <c r="C1839" s="10">
        <v>2017</v>
      </c>
      <c r="D1839" t="s">
        <v>429</v>
      </c>
      <c r="E1839" t="s">
        <v>1226</v>
      </c>
      <c r="F18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Xc90 T6 Momentum Sport</v>
      </c>
      <c r="G1839" t="s">
        <v>59</v>
      </c>
      <c r="I1839" t="s">
        <v>22</v>
      </c>
      <c r="J1839" s="14">
        <v>34377</v>
      </c>
      <c r="K1839" t="s">
        <v>23</v>
      </c>
      <c r="L1839" t="s">
        <v>24</v>
      </c>
      <c r="O1839" t="s">
        <v>24</v>
      </c>
      <c r="P1839" t="s">
        <v>26</v>
      </c>
      <c r="Q1839">
        <v>35.11</v>
      </c>
      <c r="R1839">
        <v>-106.62</v>
      </c>
      <c r="S1839" t="s">
        <v>1227</v>
      </c>
    </row>
    <row r="1840" spans="1:19" x14ac:dyDescent="0.3">
      <c r="A1840" s="7">
        <v>30590</v>
      </c>
      <c r="B1840" s="7" t="str">
        <f>IF(Table2[[#This Row],[Price]]&lt;4900,"Low",
   IF(Table2[[#This Row],[Price]]&gt;=27524,"High","Mid"))</f>
        <v>High</v>
      </c>
      <c r="C1840" s="10">
        <v>2018</v>
      </c>
      <c r="D1840" t="s">
        <v>390</v>
      </c>
      <c r="E1840" t="s">
        <v>863</v>
      </c>
      <c r="F18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Pilot Ex-L Sport Utility</v>
      </c>
      <c r="G1840" t="s">
        <v>59</v>
      </c>
      <c r="H1840" t="s">
        <v>49</v>
      </c>
      <c r="I1840" t="s">
        <v>22</v>
      </c>
      <c r="J1840" s="14">
        <v>28401</v>
      </c>
      <c r="K1840" t="s">
        <v>23</v>
      </c>
      <c r="L1840" t="s">
        <v>24</v>
      </c>
      <c r="N1840" s="8" t="s">
        <v>110</v>
      </c>
      <c r="O1840" t="s">
        <v>24</v>
      </c>
      <c r="Q1840">
        <v>35.11</v>
      </c>
      <c r="R1840">
        <v>-106.62</v>
      </c>
      <c r="S1840" t="s">
        <v>1036</v>
      </c>
    </row>
    <row r="1841" spans="1:19" x14ac:dyDescent="0.3">
      <c r="A1841" s="7">
        <v>22990</v>
      </c>
      <c r="B1841" s="7" t="str">
        <f>IF(Table2[[#This Row],[Price]]&lt;4900,"Low",
   IF(Table2[[#This Row],[Price]]&gt;=27524,"High","Mid"))</f>
        <v>Mid</v>
      </c>
      <c r="C1841" s="10">
        <v>2018</v>
      </c>
      <c r="D1841" t="s">
        <v>51</v>
      </c>
      <c r="E1841" t="s">
        <v>1004</v>
      </c>
      <c r="F18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 Extended Cab</v>
      </c>
      <c r="G1841" t="s">
        <v>59</v>
      </c>
      <c r="I1841" t="s">
        <v>22</v>
      </c>
      <c r="J1841" s="14">
        <v>51275</v>
      </c>
      <c r="K1841" t="s">
        <v>23</v>
      </c>
      <c r="L1841" t="s">
        <v>24</v>
      </c>
      <c r="O1841" s="8" t="s">
        <v>83</v>
      </c>
      <c r="P1841" t="s">
        <v>68</v>
      </c>
      <c r="Q1841">
        <v>35.11</v>
      </c>
      <c r="R1841">
        <v>-106.62</v>
      </c>
      <c r="S1841" t="s">
        <v>1575</v>
      </c>
    </row>
    <row r="1842" spans="1:19" x14ac:dyDescent="0.3">
      <c r="A1842" s="7">
        <v>25990</v>
      </c>
      <c r="B1842" s="7" t="str">
        <f>IF(Table2[[#This Row],[Price]]&lt;4900,"Low",
   IF(Table2[[#This Row],[Price]]&gt;=27524,"High","Mid"))</f>
        <v>Mid</v>
      </c>
      <c r="C1842" s="10">
        <v>2019</v>
      </c>
      <c r="D1842" t="s">
        <v>174</v>
      </c>
      <c r="E1842" t="s">
        <v>1093</v>
      </c>
      <c r="F18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 Sxt Sedan 4D</v>
      </c>
      <c r="G1842" t="s">
        <v>59</v>
      </c>
      <c r="I1842" t="s">
        <v>24</v>
      </c>
      <c r="J1842" s="14">
        <v>30108</v>
      </c>
      <c r="K1842" t="s">
        <v>23</v>
      </c>
      <c r="L1842" t="s">
        <v>24</v>
      </c>
      <c r="M1842" t="s">
        <v>42</v>
      </c>
      <c r="N1842" s="8" t="s">
        <v>95</v>
      </c>
      <c r="O1842" t="s">
        <v>63</v>
      </c>
      <c r="Q1842">
        <v>35.11</v>
      </c>
      <c r="R1842">
        <v>-106.62</v>
      </c>
      <c r="S1842" t="s">
        <v>1094</v>
      </c>
    </row>
    <row r="1843" spans="1:19" x14ac:dyDescent="0.3">
      <c r="A1843" s="7">
        <v>18590</v>
      </c>
      <c r="B1843" s="7" t="str">
        <f>IF(Table2[[#This Row],[Price]]&lt;4900,"Low",
   IF(Table2[[#This Row],[Price]]&gt;=27524,"High","Mid"))</f>
        <v>Mid</v>
      </c>
      <c r="C1843" s="10">
        <v>2018</v>
      </c>
      <c r="D1843" t="s">
        <v>20</v>
      </c>
      <c r="E1843" t="s">
        <v>558</v>
      </c>
      <c r="F18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Ecosport Se Sport Utility</v>
      </c>
      <c r="G1843" t="s">
        <v>59</v>
      </c>
      <c r="I1843" t="s">
        <v>22</v>
      </c>
      <c r="J1843" s="14">
        <v>13110</v>
      </c>
      <c r="K1843" t="s">
        <v>23</v>
      </c>
      <c r="L1843" t="s">
        <v>24</v>
      </c>
      <c r="M1843" t="s">
        <v>61</v>
      </c>
      <c r="O1843" t="s">
        <v>129</v>
      </c>
      <c r="Q1843">
        <v>35.11</v>
      </c>
      <c r="R1843">
        <v>-106.62</v>
      </c>
      <c r="S1843" t="s">
        <v>559</v>
      </c>
    </row>
    <row r="1844" spans="1:19" x14ac:dyDescent="0.3">
      <c r="A1844" s="7">
        <v>28990</v>
      </c>
      <c r="B1844" s="7" t="str">
        <f>IF(Table2[[#This Row],[Price]]&lt;4900,"Low",
   IF(Table2[[#This Row],[Price]]&gt;=27524,"High","Mid"))</f>
        <v>High</v>
      </c>
      <c r="C1844" s="10">
        <v>2018</v>
      </c>
      <c r="D1844" t="s">
        <v>320</v>
      </c>
      <c r="E1844" t="s">
        <v>678</v>
      </c>
      <c r="F18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Outback 2.5I Limited</v>
      </c>
      <c r="G1844" t="s">
        <v>59</v>
      </c>
      <c r="I1844" t="s">
        <v>22</v>
      </c>
      <c r="J1844" s="14">
        <v>17213</v>
      </c>
      <c r="K1844" t="s">
        <v>23</v>
      </c>
      <c r="L1844" t="s">
        <v>24</v>
      </c>
      <c r="M1844" s="8" t="s">
        <v>73</v>
      </c>
      <c r="O1844" t="s">
        <v>199</v>
      </c>
      <c r="P1844" t="s">
        <v>26</v>
      </c>
      <c r="Q1844">
        <v>35.11</v>
      </c>
      <c r="R1844">
        <v>-106.62</v>
      </c>
      <c r="S1844" t="s">
        <v>679</v>
      </c>
    </row>
    <row r="1845" spans="1:19" x14ac:dyDescent="0.3">
      <c r="A1845" s="7">
        <v>34990</v>
      </c>
      <c r="B1845" s="7" t="str">
        <f>IF(Table2[[#This Row],[Price]]&lt;4900,"Low",
   IF(Table2[[#This Row],[Price]]&gt;=27524,"High","Mid"))</f>
        <v>High</v>
      </c>
      <c r="C1845" s="10">
        <v>2010</v>
      </c>
      <c r="D1845" t="s">
        <v>51</v>
      </c>
      <c r="E1845" t="s">
        <v>748</v>
      </c>
      <c r="F18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Corvette Coupe 2D</v>
      </c>
      <c r="G1845" t="s">
        <v>59</v>
      </c>
      <c r="H1845" t="s">
        <v>41</v>
      </c>
      <c r="I1845" t="s">
        <v>22</v>
      </c>
      <c r="J1845" s="14">
        <v>19502</v>
      </c>
      <c r="K1845" t="s">
        <v>23</v>
      </c>
      <c r="L1845" t="s">
        <v>24</v>
      </c>
      <c r="M1845" t="s">
        <v>42</v>
      </c>
      <c r="O1845" t="s">
        <v>44</v>
      </c>
      <c r="P1845" t="s">
        <v>45</v>
      </c>
      <c r="Q1845">
        <v>35.11</v>
      </c>
      <c r="R1845">
        <v>-106.62</v>
      </c>
      <c r="S1845" t="s">
        <v>749</v>
      </c>
    </row>
    <row r="1846" spans="1:19" x14ac:dyDescent="0.3">
      <c r="A1846" s="7">
        <v>23590</v>
      </c>
      <c r="B1846" s="7" t="str">
        <f>IF(Table2[[#This Row],[Price]]&lt;4900,"Low",
   IF(Table2[[#This Row],[Price]]&gt;=27524,"High","Mid"))</f>
        <v>Mid</v>
      </c>
      <c r="C1846" s="10">
        <v>2018</v>
      </c>
      <c r="D1846" t="s">
        <v>20</v>
      </c>
      <c r="E1846" t="s">
        <v>1035</v>
      </c>
      <c r="F18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Sel Sport Utility 4D</v>
      </c>
      <c r="G1846" t="s">
        <v>59</v>
      </c>
      <c r="I1846" t="s">
        <v>22</v>
      </c>
      <c r="J1846" s="14">
        <v>28350</v>
      </c>
      <c r="K1846" t="s">
        <v>23</v>
      </c>
      <c r="L1846" t="s">
        <v>24</v>
      </c>
      <c r="O1846" t="s">
        <v>24</v>
      </c>
      <c r="P1846" t="s">
        <v>45</v>
      </c>
      <c r="Q1846">
        <v>35.11</v>
      </c>
      <c r="R1846">
        <v>-106.62</v>
      </c>
      <c r="S1846" t="s">
        <v>749</v>
      </c>
    </row>
    <row r="1847" spans="1:19" x14ac:dyDescent="0.3">
      <c r="A1847" s="7">
        <v>31590</v>
      </c>
      <c r="B1847" s="7" t="str">
        <f>IF(Table2[[#This Row],[Price]]&lt;4900,"Low",
   IF(Table2[[#This Row],[Price]]&gt;=27524,"High","Mid"))</f>
        <v>High</v>
      </c>
      <c r="C1847" s="10">
        <v>2018</v>
      </c>
      <c r="D1847" t="s">
        <v>290</v>
      </c>
      <c r="E1847" t="s">
        <v>340</v>
      </c>
      <c r="F18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Nx 300 Sport Utility 4D</v>
      </c>
      <c r="G1847" t="s">
        <v>59</v>
      </c>
      <c r="I1847" t="s">
        <v>22</v>
      </c>
      <c r="J1847" s="14">
        <v>6462</v>
      </c>
      <c r="K1847" t="s">
        <v>23</v>
      </c>
      <c r="L1847" t="s">
        <v>24</v>
      </c>
      <c r="M1847" t="s">
        <v>61</v>
      </c>
      <c r="O1847" t="s">
        <v>129</v>
      </c>
      <c r="P1847" t="s">
        <v>68</v>
      </c>
      <c r="Q1847">
        <v>35.11</v>
      </c>
      <c r="R1847">
        <v>-106.62</v>
      </c>
      <c r="S1847" t="s">
        <v>341</v>
      </c>
    </row>
    <row r="1848" spans="1:19" x14ac:dyDescent="0.3">
      <c r="A1848" s="7">
        <v>19990</v>
      </c>
      <c r="B1848" s="7" t="str">
        <f>IF(Table2[[#This Row],[Price]]&lt;4900,"Low",
   IF(Table2[[#This Row],[Price]]&gt;=27524,"High","Mid"))</f>
        <v>Mid</v>
      </c>
      <c r="C1848" s="10">
        <v>2012</v>
      </c>
      <c r="D1848" t="s">
        <v>153</v>
      </c>
      <c r="E1848" t="s">
        <v>812</v>
      </c>
      <c r="F18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Srx Sport Utility 4D</v>
      </c>
      <c r="G1848" t="s">
        <v>59</v>
      </c>
      <c r="H1848" t="s">
        <v>49</v>
      </c>
      <c r="I1848" t="s">
        <v>22</v>
      </c>
      <c r="J1848" s="14">
        <v>21075</v>
      </c>
      <c r="K1848" t="s">
        <v>23</v>
      </c>
      <c r="L1848" t="s">
        <v>24</v>
      </c>
      <c r="M1848" t="s">
        <v>61</v>
      </c>
      <c r="O1848" t="s">
        <v>24</v>
      </c>
      <c r="P1848" t="s">
        <v>68</v>
      </c>
      <c r="Q1848">
        <v>35.11</v>
      </c>
      <c r="R1848">
        <v>-106.62</v>
      </c>
      <c r="S1848" t="s">
        <v>341</v>
      </c>
    </row>
    <row r="1849" spans="1:19" x14ac:dyDescent="0.3">
      <c r="A1849" s="7">
        <v>28990</v>
      </c>
      <c r="B1849" s="7" t="str">
        <f>IF(Table2[[#This Row],[Price]]&lt;4900,"Low",
   IF(Table2[[#This Row],[Price]]&gt;=27524,"High","Mid"))</f>
        <v>High</v>
      </c>
      <c r="C1849" s="10">
        <v>2018</v>
      </c>
      <c r="D1849" t="s">
        <v>211</v>
      </c>
      <c r="E1849" t="s">
        <v>1422</v>
      </c>
      <c r="F18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A6 2.0T Premium Plus Sedan</v>
      </c>
      <c r="G1849" t="s">
        <v>59</v>
      </c>
      <c r="I1849" t="s">
        <v>22</v>
      </c>
      <c r="J1849" s="14">
        <v>41267</v>
      </c>
      <c r="K1849" t="s">
        <v>23</v>
      </c>
      <c r="L1849" t="s">
        <v>24</v>
      </c>
      <c r="O1849" t="s">
        <v>63</v>
      </c>
      <c r="P1849" t="s">
        <v>55</v>
      </c>
      <c r="Q1849">
        <v>35.11</v>
      </c>
      <c r="R1849">
        <v>-106.62</v>
      </c>
      <c r="S1849" t="s">
        <v>341</v>
      </c>
    </row>
    <row r="1850" spans="1:19" x14ac:dyDescent="0.3">
      <c r="A1850" s="7">
        <v>34990</v>
      </c>
      <c r="B1850" s="7" t="str">
        <f>IF(Table2[[#This Row],[Price]]&lt;4900,"Low",
   IF(Table2[[#This Row],[Price]]&gt;=27524,"High","Mid"))</f>
        <v>High</v>
      </c>
      <c r="C1850" s="10">
        <v>2016</v>
      </c>
      <c r="D1850" t="s">
        <v>1370</v>
      </c>
      <c r="E1850" t="s">
        <v>1821</v>
      </c>
      <c r="F18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Porsche Cayenne Sport Utility 4D</v>
      </c>
      <c r="G1850" t="s">
        <v>59</v>
      </c>
      <c r="I1850" t="s">
        <v>24</v>
      </c>
      <c r="J1850" s="14">
        <v>63581</v>
      </c>
      <c r="K1850" t="s">
        <v>23</v>
      </c>
      <c r="L1850" t="s">
        <v>24</v>
      </c>
      <c r="O1850" t="s">
        <v>24</v>
      </c>
      <c r="Q1850">
        <v>35.11</v>
      </c>
      <c r="R1850">
        <v>-106.62</v>
      </c>
      <c r="S1850" t="s">
        <v>341</v>
      </c>
    </row>
    <row r="1851" spans="1:19" x14ac:dyDescent="0.3">
      <c r="A1851" s="7">
        <v>20590</v>
      </c>
      <c r="B1851" s="7" t="str">
        <f>IF(Table2[[#This Row],[Price]]&lt;4900,"Low",
   IF(Table2[[#This Row],[Price]]&gt;=27524,"High","Mid"))</f>
        <v>Mid</v>
      </c>
      <c r="C1851" s="10">
        <v>2018</v>
      </c>
      <c r="D1851" t="s">
        <v>230</v>
      </c>
      <c r="E1851" t="s">
        <v>1124</v>
      </c>
      <c r="F18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Hardtop 2 Door Cooper S</v>
      </c>
      <c r="G1851" t="s">
        <v>59</v>
      </c>
      <c r="I1851" t="s">
        <v>22</v>
      </c>
      <c r="J1851" s="14">
        <v>31058</v>
      </c>
      <c r="K1851" t="s">
        <v>23</v>
      </c>
      <c r="L1851" t="s">
        <v>24</v>
      </c>
      <c r="M1851" t="s">
        <v>61</v>
      </c>
      <c r="O1851" t="s">
        <v>129</v>
      </c>
      <c r="Q1851">
        <v>35.11</v>
      </c>
      <c r="R1851">
        <v>-106.62</v>
      </c>
      <c r="S1851" t="s">
        <v>1125</v>
      </c>
    </row>
    <row r="1852" spans="1:19" x14ac:dyDescent="0.3">
      <c r="A1852" s="7">
        <v>35990</v>
      </c>
      <c r="B1852" s="7" t="str">
        <f>IF(Table2[[#This Row],[Price]]&lt;4900,"Low",
   IF(Table2[[#This Row],[Price]]&gt;=27524,"High","Mid"))</f>
        <v>High</v>
      </c>
      <c r="C1852" s="10">
        <v>2018</v>
      </c>
      <c r="D1852" t="s">
        <v>20</v>
      </c>
      <c r="E1852" t="s">
        <v>867</v>
      </c>
      <c r="F18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 Cab Xlt Pickup</v>
      </c>
      <c r="G1852" t="s">
        <v>59</v>
      </c>
      <c r="H1852" t="s">
        <v>49</v>
      </c>
      <c r="I1852" t="s">
        <v>22</v>
      </c>
      <c r="J1852" s="14">
        <v>22812</v>
      </c>
      <c r="K1852" t="s">
        <v>23</v>
      </c>
      <c r="L1852" t="s">
        <v>24</v>
      </c>
      <c r="M1852" s="8" t="s">
        <v>42</v>
      </c>
      <c r="N1852" s="8" t="s">
        <v>83</v>
      </c>
      <c r="O1852" t="s">
        <v>83</v>
      </c>
      <c r="P1852" t="s">
        <v>68</v>
      </c>
      <c r="Q1852">
        <v>35.11</v>
      </c>
      <c r="R1852">
        <v>-106.62</v>
      </c>
      <c r="S1852" t="s">
        <v>868</v>
      </c>
    </row>
    <row r="1853" spans="1:19" x14ac:dyDescent="0.3">
      <c r="A1853" s="7">
        <v>17990</v>
      </c>
      <c r="B1853" s="7" t="str">
        <f>IF(Table2[[#This Row],[Price]]&lt;4900,"Low",
   IF(Table2[[#This Row],[Price]]&gt;=27524,"High","Mid"))</f>
        <v>Mid</v>
      </c>
      <c r="C1853" s="10">
        <v>2013</v>
      </c>
      <c r="D1853" t="s">
        <v>290</v>
      </c>
      <c r="E1853" t="s">
        <v>1815</v>
      </c>
      <c r="F18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Ct 200H Hatchback 4D</v>
      </c>
      <c r="G1853" t="s">
        <v>59</v>
      </c>
      <c r="I1853" t="s">
        <v>102</v>
      </c>
      <c r="J1853" s="14">
        <v>62902</v>
      </c>
      <c r="K1853" t="s">
        <v>23</v>
      </c>
      <c r="L1853" t="s">
        <v>24</v>
      </c>
      <c r="M1853" t="s">
        <v>61</v>
      </c>
      <c r="O1853" t="s">
        <v>129</v>
      </c>
      <c r="Q1853">
        <v>35.11</v>
      </c>
      <c r="R1853">
        <v>-106.62</v>
      </c>
      <c r="S1853" t="s">
        <v>868</v>
      </c>
    </row>
    <row r="1854" spans="1:19" x14ac:dyDescent="0.3">
      <c r="A1854" s="7">
        <v>29990</v>
      </c>
      <c r="B1854" s="7" t="str">
        <f>IF(Table2[[#This Row],[Price]]&lt;4900,"Low",
   IF(Table2[[#This Row],[Price]]&gt;=27524,"High","Mid"))</f>
        <v>High</v>
      </c>
      <c r="C1854" s="10">
        <v>2018</v>
      </c>
      <c r="D1854" t="s">
        <v>408</v>
      </c>
      <c r="E1854" t="s">
        <v>513</v>
      </c>
      <c r="F18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Alfa-Romeo Romeo Stelvio Sport Suv 4D</v>
      </c>
      <c r="G1854" t="s">
        <v>59</v>
      </c>
      <c r="I1854" t="s">
        <v>22</v>
      </c>
      <c r="J1854" s="14">
        <v>11821</v>
      </c>
      <c r="K1854" t="s">
        <v>23</v>
      </c>
      <c r="L1854" t="s">
        <v>24</v>
      </c>
      <c r="O1854" t="s">
        <v>129</v>
      </c>
      <c r="Q1854">
        <v>35.11</v>
      </c>
      <c r="R1854">
        <v>-106.62</v>
      </c>
      <c r="S1854" t="s">
        <v>514</v>
      </c>
    </row>
    <row r="1855" spans="1:19" x14ac:dyDescent="0.3">
      <c r="A1855" s="7">
        <v>15990</v>
      </c>
      <c r="B1855" s="7" t="str">
        <f>IF(Table2[[#This Row],[Price]]&lt;4900,"Low",
   IF(Table2[[#This Row],[Price]]&gt;=27524,"High","Mid"))</f>
        <v>Mid</v>
      </c>
      <c r="C1855" s="10">
        <v>2014</v>
      </c>
      <c r="D1855" t="s">
        <v>214</v>
      </c>
      <c r="E1855" t="s">
        <v>1043</v>
      </c>
      <c r="F18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Mazda3 I Touring Hatchback</v>
      </c>
      <c r="G1855" t="s">
        <v>59</v>
      </c>
      <c r="I1855" t="s">
        <v>22</v>
      </c>
      <c r="J1855" s="14">
        <v>28647</v>
      </c>
      <c r="K1855" t="s">
        <v>23</v>
      </c>
      <c r="L1855" t="s">
        <v>24</v>
      </c>
      <c r="M1855" t="s">
        <v>61</v>
      </c>
      <c r="O1855" t="s">
        <v>129</v>
      </c>
      <c r="Q1855">
        <v>35.11</v>
      </c>
      <c r="R1855">
        <v>-106.62</v>
      </c>
      <c r="S1855" t="s">
        <v>514</v>
      </c>
    </row>
    <row r="1856" spans="1:19" x14ac:dyDescent="0.3">
      <c r="A1856" s="7">
        <v>19990</v>
      </c>
      <c r="B1856" s="7" t="str">
        <f>IF(Table2[[#This Row],[Price]]&lt;4900,"Low",
   IF(Table2[[#This Row],[Price]]&gt;=27524,"High","Mid"))</f>
        <v>Mid</v>
      </c>
      <c r="C1856" s="10">
        <v>2020</v>
      </c>
      <c r="D1856" t="s">
        <v>57</v>
      </c>
      <c r="E1856" t="s">
        <v>128</v>
      </c>
      <c r="F18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Kicks S Sport Utility 4D</v>
      </c>
      <c r="G1856" t="s">
        <v>59</v>
      </c>
      <c r="I1856" t="s">
        <v>24</v>
      </c>
      <c r="J1856" s="14">
        <v>39</v>
      </c>
      <c r="K1856" t="s">
        <v>23</v>
      </c>
      <c r="L1856" t="s">
        <v>24</v>
      </c>
      <c r="M1856" t="s">
        <v>61</v>
      </c>
      <c r="O1856" t="s">
        <v>129</v>
      </c>
      <c r="P1856" t="s">
        <v>55</v>
      </c>
      <c r="Q1856">
        <v>35.11</v>
      </c>
      <c r="R1856">
        <v>-106.62</v>
      </c>
      <c r="S1856" t="s">
        <v>130</v>
      </c>
    </row>
    <row r="1857" spans="1:19" x14ac:dyDescent="0.3">
      <c r="A1857" s="7">
        <v>17590</v>
      </c>
      <c r="B1857" s="7" t="str">
        <f>IF(Table2[[#This Row],[Price]]&lt;4900,"Low",
   IF(Table2[[#This Row],[Price]]&gt;=27524,"High","Mid"))</f>
        <v>Mid</v>
      </c>
      <c r="C1857" s="10">
        <v>2013</v>
      </c>
      <c r="D1857" t="s">
        <v>192</v>
      </c>
      <c r="E1857" t="s">
        <v>2146</v>
      </c>
      <c r="F18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Mks Ecoboost Sedan 4D</v>
      </c>
      <c r="G1857" t="s">
        <v>59</v>
      </c>
      <c r="H1857" t="s">
        <v>49</v>
      </c>
      <c r="I1857" t="s">
        <v>22</v>
      </c>
      <c r="J1857" s="14">
        <v>83040</v>
      </c>
      <c r="K1857" t="s">
        <v>23</v>
      </c>
      <c r="L1857" t="s">
        <v>24</v>
      </c>
      <c r="O1857" t="s">
        <v>63</v>
      </c>
      <c r="P1857" t="s">
        <v>97</v>
      </c>
      <c r="Q1857">
        <v>35.11</v>
      </c>
      <c r="R1857">
        <v>-106.62</v>
      </c>
      <c r="S1857" t="s">
        <v>130</v>
      </c>
    </row>
    <row r="1858" spans="1:19" x14ac:dyDescent="0.3">
      <c r="A1858" s="7">
        <v>21590</v>
      </c>
      <c r="B1858" s="7" t="str">
        <f>IF(Table2[[#This Row],[Price]]&lt;4900,"Low",
   IF(Table2[[#This Row],[Price]]&gt;=27524,"High","Mid"))</f>
        <v>Mid</v>
      </c>
      <c r="C1858" s="10">
        <v>2018</v>
      </c>
      <c r="D1858" t="s">
        <v>57</v>
      </c>
      <c r="E1858" t="s">
        <v>509</v>
      </c>
      <c r="F18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 2.5 Sl Sedan 4D</v>
      </c>
      <c r="G1858" t="s">
        <v>59</v>
      </c>
      <c r="H1858" s="8" t="s">
        <v>49</v>
      </c>
      <c r="I1858" t="s">
        <v>22</v>
      </c>
      <c r="J1858" s="14">
        <v>11775</v>
      </c>
      <c r="K1858" t="s">
        <v>23</v>
      </c>
      <c r="L1858" t="s">
        <v>24</v>
      </c>
      <c r="M1858" t="s">
        <v>61</v>
      </c>
      <c r="N1858" s="8" t="s">
        <v>43</v>
      </c>
      <c r="O1858" t="s">
        <v>63</v>
      </c>
      <c r="P1858" t="s">
        <v>26</v>
      </c>
      <c r="Q1858">
        <v>35.11</v>
      </c>
      <c r="R1858">
        <v>-106.62</v>
      </c>
      <c r="S1858" t="s">
        <v>510</v>
      </c>
    </row>
    <row r="1859" spans="1:19" x14ac:dyDescent="0.3">
      <c r="A1859" s="7">
        <v>20990</v>
      </c>
      <c r="B1859" s="7" t="str">
        <f>IF(Table2[[#This Row],[Price]]&lt;4900,"Low",
   IF(Table2[[#This Row],[Price]]&gt;=27524,"High","Mid"))</f>
        <v>Mid</v>
      </c>
      <c r="C1859" s="10">
        <v>2018</v>
      </c>
      <c r="D1859" t="s">
        <v>47</v>
      </c>
      <c r="E1859" t="s">
        <v>627</v>
      </c>
      <c r="F18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C-Hr Xle Premium Sport</v>
      </c>
      <c r="G1859" t="s">
        <v>59</v>
      </c>
      <c r="I1859" t="s">
        <v>24</v>
      </c>
      <c r="J1859" s="14">
        <v>14835</v>
      </c>
      <c r="K1859" t="s">
        <v>23</v>
      </c>
      <c r="L1859" t="s">
        <v>24</v>
      </c>
      <c r="M1859" t="s">
        <v>61</v>
      </c>
      <c r="O1859" t="s">
        <v>129</v>
      </c>
      <c r="Q1859">
        <v>35.11</v>
      </c>
      <c r="R1859">
        <v>-106.62</v>
      </c>
      <c r="S1859" t="s">
        <v>510</v>
      </c>
    </row>
    <row r="1860" spans="1:19" x14ac:dyDescent="0.3">
      <c r="A1860" s="7">
        <v>19590</v>
      </c>
      <c r="B1860" s="7" t="str">
        <f>IF(Table2[[#This Row],[Price]]&lt;4900,"Low",
   IF(Table2[[#This Row],[Price]]&gt;=27524,"High","Mid"))</f>
        <v>Mid</v>
      </c>
      <c r="C1860" s="10">
        <v>2016</v>
      </c>
      <c r="D1860" t="s">
        <v>20</v>
      </c>
      <c r="E1860" t="s">
        <v>1295</v>
      </c>
      <c r="F18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 Titanium Sport</v>
      </c>
      <c r="G1860" t="s">
        <v>59</v>
      </c>
      <c r="I1860" t="s">
        <v>22</v>
      </c>
      <c r="J1860" s="14">
        <v>36998</v>
      </c>
      <c r="K1860" t="s">
        <v>23</v>
      </c>
      <c r="L1860" t="s">
        <v>24</v>
      </c>
      <c r="M1860" t="s">
        <v>73</v>
      </c>
      <c r="N1860" s="8" t="s">
        <v>146</v>
      </c>
      <c r="O1860" t="s">
        <v>24</v>
      </c>
      <c r="P1860" t="s">
        <v>97</v>
      </c>
      <c r="Q1860">
        <v>35.11</v>
      </c>
      <c r="R1860">
        <v>-106.62</v>
      </c>
      <c r="S1860" t="s">
        <v>510</v>
      </c>
    </row>
    <row r="1861" spans="1:19" x14ac:dyDescent="0.3">
      <c r="A1861" s="7">
        <v>21990</v>
      </c>
      <c r="B1861" s="7" t="str">
        <f>IF(Table2[[#This Row],[Price]]&lt;4900,"Low",
   IF(Table2[[#This Row],[Price]]&gt;=27524,"High","Mid"))</f>
        <v>Mid</v>
      </c>
      <c r="C1861" s="10">
        <v>2014</v>
      </c>
      <c r="D1861" t="s">
        <v>320</v>
      </c>
      <c r="E1861" t="s">
        <v>1549</v>
      </c>
      <c r="F18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 Wrx Limited Sedan</v>
      </c>
      <c r="G1861" t="s">
        <v>59</v>
      </c>
      <c r="I1861" t="s">
        <v>24</v>
      </c>
      <c r="J1861" s="14">
        <v>50063</v>
      </c>
      <c r="K1861" t="s">
        <v>23</v>
      </c>
      <c r="L1861" t="s">
        <v>24</v>
      </c>
      <c r="M1861" s="8" t="s">
        <v>73</v>
      </c>
      <c r="O1861" t="s">
        <v>63</v>
      </c>
      <c r="P1861" t="s">
        <v>55</v>
      </c>
      <c r="Q1861">
        <v>35.11</v>
      </c>
      <c r="R1861">
        <v>-106.62</v>
      </c>
      <c r="S1861" t="s">
        <v>510</v>
      </c>
    </row>
    <row r="1862" spans="1:19" x14ac:dyDescent="0.3">
      <c r="A1862" s="7">
        <v>24990</v>
      </c>
      <c r="B1862" s="7" t="str">
        <f>IF(Table2[[#This Row],[Price]]&lt;4900,"Low",
   IF(Table2[[#This Row],[Price]]&gt;=27524,"High","Mid"))</f>
        <v>Mid</v>
      </c>
      <c r="C1862" s="10">
        <v>2018</v>
      </c>
      <c r="D1862" t="s">
        <v>20</v>
      </c>
      <c r="E1862" t="s">
        <v>551</v>
      </c>
      <c r="F18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Flex Se Sport Utility 4D</v>
      </c>
      <c r="G1862" t="s">
        <v>59</v>
      </c>
      <c r="I1862" t="s">
        <v>24</v>
      </c>
      <c r="J1862" s="14">
        <v>12928</v>
      </c>
      <c r="K1862" t="s">
        <v>23</v>
      </c>
      <c r="L1862" t="s">
        <v>24</v>
      </c>
      <c r="M1862" t="s">
        <v>61</v>
      </c>
      <c r="O1862" t="s">
        <v>129</v>
      </c>
      <c r="Q1862">
        <v>35.11</v>
      </c>
      <c r="R1862">
        <v>-106.62</v>
      </c>
      <c r="S1862" t="s">
        <v>552</v>
      </c>
    </row>
    <row r="1863" spans="1:19" x14ac:dyDescent="0.3">
      <c r="A1863" s="7">
        <v>19990</v>
      </c>
      <c r="B1863" s="7" t="str">
        <f>IF(Table2[[#This Row],[Price]]&lt;4900,"Low",
   IF(Table2[[#This Row],[Price]]&gt;=27524,"High","Mid"))</f>
        <v>Mid</v>
      </c>
      <c r="C1863" s="10">
        <v>2018</v>
      </c>
      <c r="D1863" t="s">
        <v>51</v>
      </c>
      <c r="E1863" t="s">
        <v>834</v>
      </c>
      <c r="F18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 Lt Sport</v>
      </c>
      <c r="G1863" t="s">
        <v>59</v>
      </c>
      <c r="I1863" t="s">
        <v>24</v>
      </c>
      <c r="J1863" s="14">
        <v>21630</v>
      </c>
      <c r="K1863" t="s">
        <v>23</v>
      </c>
      <c r="L1863" t="s">
        <v>24</v>
      </c>
      <c r="M1863" t="s">
        <v>61</v>
      </c>
      <c r="O1863" t="s">
        <v>24</v>
      </c>
      <c r="P1863" t="s">
        <v>26</v>
      </c>
      <c r="Q1863">
        <v>35.11</v>
      </c>
      <c r="R1863">
        <v>-106.62</v>
      </c>
      <c r="S1863" t="s">
        <v>552</v>
      </c>
    </row>
    <row r="1864" spans="1:19" x14ac:dyDescent="0.3">
      <c r="A1864" s="7">
        <v>24990</v>
      </c>
      <c r="B1864" s="7" t="str">
        <f>IF(Table2[[#This Row],[Price]]&lt;4900,"Low",
   IF(Table2[[#This Row],[Price]]&gt;=27524,"High","Mid"))</f>
        <v>Mid</v>
      </c>
      <c r="C1864" s="10">
        <v>2017</v>
      </c>
      <c r="D1864" t="s">
        <v>208</v>
      </c>
      <c r="E1864" t="s">
        <v>1506</v>
      </c>
      <c r="F18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4 Series 430I Gran Coupe 4D</v>
      </c>
      <c r="G1864" t="s">
        <v>59</v>
      </c>
      <c r="I1864" t="s">
        <v>22</v>
      </c>
      <c r="J1864" s="14">
        <v>46871</v>
      </c>
      <c r="K1864" t="s">
        <v>23</v>
      </c>
      <c r="L1864" t="s">
        <v>36</v>
      </c>
      <c r="M1864" t="s">
        <v>42</v>
      </c>
      <c r="O1864" t="s">
        <v>44</v>
      </c>
      <c r="P1864" t="s">
        <v>68</v>
      </c>
      <c r="Q1864">
        <v>35.11</v>
      </c>
      <c r="R1864">
        <v>-106.62</v>
      </c>
      <c r="S1864" t="s">
        <v>552</v>
      </c>
    </row>
    <row r="1865" spans="1:19" x14ac:dyDescent="0.3">
      <c r="A1865" s="7">
        <v>38590</v>
      </c>
      <c r="B1865" s="7" t="str">
        <f>IF(Table2[[#This Row],[Price]]&lt;4900,"Low",
   IF(Table2[[#This Row],[Price]]&gt;=27524,"High","Mid"))</f>
        <v>High</v>
      </c>
      <c r="C1865" s="10">
        <v>2016</v>
      </c>
      <c r="D1865" t="s">
        <v>227</v>
      </c>
      <c r="E1865" t="s">
        <v>978</v>
      </c>
      <c r="F18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Mercedes-Amg Cla</v>
      </c>
      <c r="G1865" t="s">
        <v>59</v>
      </c>
      <c r="I1865" t="s">
        <v>22</v>
      </c>
      <c r="J1865" s="14">
        <v>26862</v>
      </c>
      <c r="K1865" t="s">
        <v>23</v>
      </c>
      <c r="L1865" t="s">
        <v>24</v>
      </c>
      <c r="O1865" t="s">
        <v>44</v>
      </c>
      <c r="P1865" t="s">
        <v>68</v>
      </c>
      <c r="Q1865">
        <v>35.11</v>
      </c>
      <c r="R1865">
        <v>-106.62</v>
      </c>
      <c r="S1865" t="s">
        <v>979</v>
      </c>
    </row>
    <row r="1866" spans="1:19" x14ac:dyDescent="0.3">
      <c r="A1866" s="7">
        <v>16990</v>
      </c>
      <c r="B1866" s="7" t="str">
        <f>IF(Table2[[#This Row],[Price]]&lt;4900,"Low",
   IF(Table2[[#This Row],[Price]]&gt;=27524,"High","Mid"))</f>
        <v>Mid</v>
      </c>
      <c r="C1866" s="10">
        <v>2016</v>
      </c>
      <c r="D1866" t="s">
        <v>20</v>
      </c>
      <c r="E1866" t="s">
        <v>1710</v>
      </c>
      <c r="F18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Fiesta St Hatchback 4D</v>
      </c>
      <c r="G1866" t="s">
        <v>59</v>
      </c>
      <c r="I1866" t="s">
        <v>24</v>
      </c>
      <c r="J1866" s="14">
        <v>57687</v>
      </c>
      <c r="K1866" t="s">
        <v>23</v>
      </c>
      <c r="L1866" t="s">
        <v>24</v>
      </c>
      <c r="M1866" t="s">
        <v>61</v>
      </c>
      <c r="O1866" t="s">
        <v>129</v>
      </c>
      <c r="P1866" t="s">
        <v>45</v>
      </c>
      <c r="Q1866">
        <v>35.11</v>
      </c>
      <c r="R1866">
        <v>-106.62</v>
      </c>
      <c r="S1866" t="s">
        <v>979</v>
      </c>
    </row>
    <row r="1867" spans="1:19" x14ac:dyDescent="0.3">
      <c r="A1867" s="7">
        <v>17990</v>
      </c>
      <c r="B1867" s="7" t="str">
        <f>IF(Table2[[#This Row],[Price]]&lt;4900,"Low",
   IF(Table2[[#This Row],[Price]]&gt;=27524,"High","Mid"))</f>
        <v>Mid</v>
      </c>
      <c r="C1867" s="10">
        <v>2014</v>
      </c>
      <c r="D1867" t="s">
        <v>320</v>
      </c>
      <c r="E1867" t="s">
        <v>1764</v>
      </c>
      <c r="F18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Xv Crosstrek Premium</v>
      </c>
      <c r="G1867" t="s">
        <v>59</v>
      </c>
      <c r="I1867" t="s">
        <v>24</v>
      </c>
      <c r="J1867" s="14">
        <v>60540</v>
      </c>
      <c r="K1867" t="s">
        <v>23</v>
      </c>
      <c r="L1867" t="s">
        <v>24</v>
      </c>
      <c r="M1867" s="8" t="s">
        <v>73</v>
      </c>
      <c r="O1867" t="s">
        <v>129</v>
      </c>
      <c r="P1867" t="s">
        <v>26</v>
      </c>
      <c r="Q1867">
        <v>35.11</v>
      </c>
      <c r="R1867">
        <v>-106.62</v>
      </c>
      <c r="S1867" t="s">
        <v>979</v>
      </c>
    </row>
    <row r="1868" spans="1:19" x14ac:dyDescent="0.3">
      <c r="A1868" s="7">
        <v>15590</v>
      </c>
      <c r="B1868" s="7" t="str">
        <f>IF(Table2[[#This Row],[Price]]&lt;4900,"Low",
   IF(Table2[[#This Row],[Price]]&gt;=27524,"High","Mid"))</f>
        <v>Mid</v>
      </c>
      <c r="C1868" s="10">
        <v>2015</v>
      </c>
      <c r="D1868" t="s">
        <v>241</v>
      </c>
      <c r="E1868" t="s">
        <v>2020</v>
      </c>
      <c r="F18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Tdi Se Hatchback</v>
      </c>
      <c r="G1868" t="s">
        <v>59</v>
      </c>
      <c r="I1868" t="s">
        <v>22</v>
      </c>
      <c r="J1868" s="14">
        <v>75780</v>
      </c>
      <c r="K1868" t="s">
        <v>23</v>
      </c>
      <c r="L1868" t="s">
        <v>24</v>
      </c>
      <c r="M1868" t="s">
        <v>61</v>
      </c>
      <c r="O1868" t="s">
        <v>63</v>
      </c>
      <c r="P1868" t="s">
        <v>26</v>
      </c>
      <c r="Q1868">
        <v>35.11</v>
      </c>
      <c r="R1868">
        <v>-106.62</v>
      </c>
      <c r="S1868" t="s">
        <v>979</v>
      </c>
    </row>
    <row r="1869" spans="1:19" x14ac:dyDescent="0.3">
      <c r="A1869" s="7">
        <v>25590</v>
      </c>
      <c r="B1869" s="7" t="str">
        <f>IF(Table2[[#This Row],[Price]]&lt;4900,"Low",
   IF(Table2[[#This Row],[Price]]&gt;=27524,"High","Mid"))</f>
        <v>Mid</v>
      </c>
      <c r="C1869" s="10">
        <v>2016</v>
      </c>
      <c r="D1869" t="s">
        <v>71</v>
      </c>
      <c r="E1869" t="s">
        <v>1517</v>
      </c>
      <c r="F18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Cherokee Trailhawk Sport</v>
      </c>
      <c r="G1869" t="s">
        <v>59</v>
      </c>
      <c r="H1869" t="s">
        <v>49</v>
      </c>
      <c r="I1869" t="s">
        <v>22</v>
      </c>
      <c r="J1869" s="14">
        <v>48191</v>
      </c>
      <c r="K1869" t="s">
        <v>23</v>
      </c>
      <c r="L1869" t="s">
        <v>24</v>
      </c>
      <c r="M1869" t="s">
        <v>73</v>
      </c>
      <c r="O1869" t="s">
        <v>24</v>
      </c>
      <c r="P1869" t="s">
        <v>26</v>
      </c>
      <c r="Q1869">
        <v>35.11</v>
      </c>
      <c r="R1869">
        <v>-106.62</v>
      </c>
      <c r="S1869" t="s">
        <v>1518</v>
      </c>
    </row>
    <row r="1870" spans="1:19" x14ac:dyDescent="0.3">
      <c r="A1870" s="7">
        <v>22990</v>
      </c>
      <c r="B1870" s="7" t="str">
        <f>IF(Table2[[#This Row],[Price]]&lt;4900,"Low",
   IF(Table2[[#This Row],[Price]]&gt;=27524,"High","Mid"))</f>
        <v>Mid</v>
      </c>
      <c r="C1870" s="10">
        <v>2018</v>
      </c>
      <c r="D1870" t="s">
        <v>214</v>
      </c>
      <c r="E1870" t="s">
        <v>565</v>
      </c>
      <c r="F18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Cx-5 Sport Suv 4D</v>
      </c>
      <c r="G1870" t="s">
        <v>59</v>
      </c>
      <c r="I1870" t="s">
        <v>22</v>
      </c>
      <c r="J1870" s="14">
        <v>13457</v>
      </c>
      <c r="K1870" t="s">
        <v>23</v>
      </c>
      <c r="L1870" t="s">
        <v>24</v>
      </c>
      <c r="M1870" t="s">
        <v>61</v>
      </c>
      <c r="O1870" t="s">
        <v>24</v>
      </c>
      <c r="P1870" t="s">
        <v>45</v>
      </c>
      <c r="Q1870">
        <v>35.11</v>
      </c>
      <c r="R1870">
        <v>-106.62</v>
      </c>
      <c r="S1870" t="s">
        <v>566</v>
      </c>
    </row>
    <row r="1871" spans="1:19" x14ac:dyDescent="0.3">
      <c r="A1871" s="7">
        <v>26590</v>
      </c>
      <c r="B1871" s="7" t="str">
        <f>IF(Table2[[#This Row],[Price]]&lt;4900,"Low",
   IF(Table2[[#This Row],[Price]]&gt;=27524,"High","Mid"))</f>
        <v>Mid</v>
      </c>
      <c r="C1871" s="10">
        <v>2018</v>
      </c>
      <c r="D1871" t="s">
        <v>208</v>
      </c>
      <c r="E1871" t="s">
        <v>1162</v>
      </c>
      <c r="F18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 330I Xdrive Sedan</v>
      </c>
      <c r="G1871" t="s">
        <v>59</v>
      </c>
      <c r="I1871" t="s">
        <v>22</v>
      </c>
      <c r="J1871" s="14">
        <v>32221</v>
      </c>
      <c r="K1871" t="s">
        <v>23</v>
      </c>
      <c r="L1871" t="s">
        <v>24</v>
      </c>
      <c r="O1871" t="s">
        <v>63</v>
      </c>
      <c r="Q1871">
        <v>35.11</v>
      </c>
      <c r="R1871">
        <v>-106.62</v>
      </c>
      <c r="S1871" t="s">
        <v>1163</v>
      </c>
    </row>
    <row r="1872" spans="1:19" x14ac:dyDescent="0.3">
      <c r="A1872" s="7">
        <v>17590</v>
      </c>
      <c r="B1872" s="7" t="str">
        <f>IF(Table2[[#This Row],[Price]]&lt;4900,"Low",
   IF(Table2[[#This Row],[Price]]&gt;=27524,"High","Mid"))</f>
        <v>Mid</v>
      </c>
      <c r="C1872" s="10">
        <v>2013</v>
      </c>
      <c r="D1872" t="s">
        <v>241</v>
      </c>
      <c r="E1872" t="s">
        <v>1133</v>
      </c>
      <c r="F18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Sportwagen 2.0L</v>
      </c>
      <c r="G1872" t="s">
        <v>59</v>
      </c>
      <c r="I1872" t="s">
        <v>22</v>
      </c>
      <c r="J1872" s="14">
        <v>47380</v>
      </c>
      <c r="K1872" t="s">
        <v>23</v>
      </c>
      <c r="L1872" t="s">
        <v>24</v>
      </c>
      <c r="M1872" t="s">
        <v>61</v>
      </c>
      <c r="O1872" t="s">
        <v>199</v>
      </c>
      <c r="P1872" t="s">
        <v>55</v>
      </c>
      <c r="Q1872">
        <v>35.11</v>
      </c>
      <c r="R1872">
        <v>-106.62</v>
      </c>
      <c r="S1872" t="s">
        <v>1163</v>
      </c>
    </row>
    <row r="1873" spans="1:19" x14ac:dyDescent="0.3">
      <c r="A1873" s="7">
        <v>14990</v>
      </c>
      <c r="B1873" s="7" t="str">
        <f>IF(Table2[[#This Row],[Price]]&lt;4900,"Low",
   IF(Table2[[#This Row],[Price]]&gt;=27524,"High","Mid"))</f>
        <v>Mid</v>
      </c>
      <c r="C1873" s="10">
        <v>2013</v>
      </c>
      <c r="D1873" t="s">
        <v>230</v>
      </c>
      <c r="E1873" t="s">
        <v>773</v>
      </c>
      <c r="F18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Hardtop Cooper S Hatchback</v>
      </c>
      <c r="G1873" t="s">
        <v>59</v>
      </c>
      <c r="I1873" t="s">
        <v>22</v>
      </c>
      <c r="J1873" s="14">
        <v>55091</v>
      </c>
      <c r="K1873" t="s">
        <v>23</v>
      </c>
      <c r="L1873" t="s">
        <v>24</v>
      </c>
      <c r="M1873" t="s">
        <v>61</v>
      </c>
      <c r="O1873" s="8" t="s">
        <v>83</v>
      </c>
      <c r="P1873" t="s">
        <v>55</v>
      </c>
      <c r="Q1873">
        <v>35.11</v>
      </c>
      <c r="R1873">
        <v>-106.62</v>
      </c>
      <c r="S1873" t="s">
        <v>1163</v>
      </c>
    </row>
    <row r="1874" spans="1:19" x14ac:dyDescent="0.3">
      <c r="A1874" s="7">
        <v>16590</v>
      </c>
      <c r="B1874" s="7" t="str">
        <f>IF(Table2[[#This Row],[Price]]&lt;4900,"Low",
   IF(Table2[[#This Row],[Price]]&gt;=27524,"High","Mid"))</f>
        <v>Mid</v>
      </c>
      <c r="C1874" s="10">
        <v>2010</v>
      </c>
      <c r="D1874" t="s">
        <v>192</v>
      </c>
      <c r="E1874" t="s">
        <v>1487</v>
      </c>
      <c r="F18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Town Car Signature</v>
      </c>
      <c r="G1874" t="s">
        <v>59</v>
      </c>
      <c r="I1874" t="s">
        <v>24</v>
      </c>
      <c r="J1874" s="14">
        <v>45964</v>
      </c>
      <c r="K1874" t="s">
        <v>23</v>
      </c>
      <c r="L1874" t="s">
        <v>24</v>
      </c>
      <c r="M1874" t="s">
        <v>42</v>
      </c>
      <c r="O1874" t="s">
        <v>63</v>
      </c>
      <c r="Q1874">
        <v>35.11</v>
      </c>
      <c r="R1874">
        <v>-106.62</v>
      </c>
      <c r="S1874" t="s">
        <v>1488</v>
      </c>
    </row>
    <row r="1875" spans="1:19" x14ac:dyDescent="0.3">
      <c r="A1875" s="7">
        <v>39590</v>
      </c>
      <c r="B1875" s="7" t="str">
        <f>IF(Table2[[#This Row],[Price]]&lt;4900,"Low",
   IF(Table2[[#This Row],[Price]]&gt;=27524,"High","Mid"))</f>
        <v>High</v>
      </c>
      <c r="C1875" s="10">
        <v>2020</v>
      </c>
      <c r="D1875" t="s">
        <v>390</v>
      </c>
      <c r="E1875" t="s">
        <v>391</v>
      </c>
      <c r="F18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 Ex-L W/Navigation</v>
      </c>
      <c r="G1875" t="s">
        <v>59</v>
      </c>
      <c r="H1875" t="s">
        <v>49</v>
      </c>
      <c r="I1875" t="s">
        <v>22</v>
      </c>
      <c r="J1875" s="14">
        <v>8132</v>
      </c>
      <c r="K1875" t="s">
        <v>23</v>
      </c>
      <c r="L1875" t="s">
        <v>24</v>
      </c>
      <c r="M1875" t="s">
        <v>61</v>
      </c>
      <c r="O1875" t="s">
        <v>141</v>
      </c>
      <c r="P1875" t="s">
        <v>26</v>
      </c>
      <c r="Q1875">
        <v>35.11</v>
      </c>
      <c r="R1875">
        <v>-106.62</v>
      </c>
      <c r="S1875" t="s">
        <v>392</v>
      </c>
    </row>
    <row r="1876" spans="1:19" x14ac:dyDescent="0.3">
      <c r="A1876" s="7">
        <v>37590</v>
      </c>
      <c r="B1876" s="7" t="str">
        <f>IF(Table2[[#This Row],[Price]]&lt;4900,"Low",
   IF(Table2[[#This Row],[Price]]&gt;=27524,"High","Mid"))</f>
        <v>High</v>
      </c>
      <c r="C1876" s="10">
        <v>2018</v>
      </c>
      <c r="D1876" t="s">
        <v>390</v>
      </c>
      <c r="E1876" t="s">
        <v>555</v>
      </c>
      <c r="F18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Type R Touring</v>
      </c>
      <c r="G1876" t="s">
        <v>59</v>
      </c>
      <c r="H1876" s="8" t="s">
        <v>86</v>
      </c>
      <c r="I1876" t="s">
        <v>22</v>
      </c>
      <c r="J1876" s="14">
        <v>17745</v>
      </c>
      <c r="K1876" t="s">
        <v>23</v>
      </c>
      <c r="L1876" t="s">
        <v>24</v>
      </c>
      <c r="M1876" t="s">
        <v>61</v>
      </c>
      <c r="N1876" s="8" t="s">
        <v>62</v>
      </c>
      <c r="O1876" t="s">
        <v>63</v>
      </c>
      <c r="P1876" t="s">
        <v>97</v>
      </c>
      <c r="Q1876">
        <v>35.11</v>
      </c>
      <c r="R1876">
        <v>-106.62</v>
      </c>
      <c r="S1876" t="s">
        <v>392</v>
      </c>
    </row>
    <row r="1877" spans="1:19" x14ac:dyDescent="0.3">
      <c r="A1877" s="7">
        <v>31990</v>
      </c>
      <c r="B1877" s="7" t="str">
        <f>IF(Table2[[#This Row],[Price]]&lt;4900,"Low",
   IF(Table2[[#This Row],[Price]]&gt;=27524,"High","Mid"))</f>
        <v>High</v>
      </c>
      <c r="C1877" s="10">
        <v>2020</v>
      </c>
      <c r="D1877" t="s">
        <v>93</v>
      </c>
      <c r="E1877" t="s">
        <v>270</v>
      </c>
      <c r="F18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Acadia Sle Sport Utility 4D</v>
      </c>
      <c r="G1877" t="s">
        <v>59</v>
      </c>
      <c r="H1877" t="s">
        <v>49</v>
      </c>
      <c r="I1877" t="s">
        <v>22</v>
      </c>
      <c r="J1877" s="14">
        <v>4108</v>
      </c>
      <c r="K1877" t="s">
        <v>23</v>
      </c>
      <c r="L1877" t="s">
        <v>24</v>
      </c>
      <c r="M1877" t="s">
        <v>61</v>
      </c>
      <c r="O1877" t="s">
        <v>24</v>
      </c>
      <c r="P1877" t="s">
        <v>26</v>
      </c>
      <c r="Q1877">
        <v>35.11</v>
      </c>
      <c r="R1877">
        <v>-106.62</v>
      </c>
      <c r="S1877" t="s">
        <v>271</v>
      </c>
    </row>
    <row r="1878" spans="1:19" x14ac:dyDescent="0.3">
      <c r="A1878" s="7">
        <v>30990</v>
      </c>
      <c r="B1878" s="7" t="str">
        <f>IF(Table2[[#This Row],[Price]]&lt;4900,"Low",
   IF(Table2[[#This Row],[Price]]&gt;=27524,"High","Mid"))</f>
        <v>High</v>
      </c>
      <c r="C1878" s="10">
        <v>2016</v>
      </c>
      <c r="D1878" t="s">
        <v>93</v>
      </c>
      <c r="E1878" t="s">
        <v>1585</v>
      </c>
      <c r="F18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Canyon Crew Cab Sle Pickup</v>
      </c>
      <c r="G1878" t="s">
        <v>59</v>
      </c>
      <c r="H1878" t="s">
        <v>49</v>
      </c>
      <c r="I1878" t="s">
        <v>22</v>
      </c>
      <c r="J1878" s="14">
        <v>51605</v>
      </c>
      <c r="K1878" t="s">
        <v>23</v>
      </c>
      <c r="L1878" t="s">
        <v>24</v>
      </c>
      <c r="M1878" t="s">
        <v>73</v>
      </c>
      <c r="O1878" t="s">
        <v>83</v>
      </c>
      <c r="P1878" t="s">
        <v>55</v>
      </c>
      <c r="Q1878">
        <v>35.11</v>
      </c>
      <c r="R1878">
        <v>-106.62</v>
      </c>
      <c r="S1878" t="s">
        <v>1586</v>
      </c>
    </row>
    <row r="1879" spans="1:19" x14ac:dyDescent="0.3">
      <c r="A1879" s="7">
        <v>35990</v>
      </c>
      <c r="B1879" s="7" t="str">
        <f>IF(Table2[[#This Row],[Price]]&lt;4900,"Low",
   IF(Table2[[#This Row],[Price]]&gt;=27524,"High","Mid"))</f>
        <v>High</v>
      </c>
      <c r="C1879" s="10">
        <v>2019</v>
      </c>
      <c r="D1879" t="s">
        <v>230</v>
      </c>
      <c r="E1879" t="s">
        <v>231</v>
      </c>
      <c r="F18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Convertible Cooper S 2D</v>
      </c>
      <c r="G1879" t="s">
        <v>59</v>
      </c>
      <c r="I1879" t="s">
        <v>22</v>
      </c>
      <c r="J1879" s="14">
        <v>9508</v>
      </c>
      <c r="K1879" t="s">
        <v>23</v>
      </c>
      <c r="L1879" t="s">
        <v>24</v>
      </c>
      <c r="M1879" t="s">
        <v>61</v>
      </c>
      <c r="O1879" t="s">
        <v>24</v>
      </c>
      <c r="P1879" t="s">
        <v>45</v>
      </c>
      <c r="Q1879">
        <v>35.11</v>
      </c>
      <c r="R1879">
        <v>-106.62</v>
      </c>
      <c r="S1879" t="s">
        <v>443</v>
      </c>
    </row>
    <row r="1880" spans="1:19" x14ac:dyDescent="0.3">
      <c r="A1880" s="7">
        <v>29990</v>
      </c>
      <c r="B1880" s="7" t="str">
        <f>IF(Table2[[#This Row],[Price]]&lt;4900,"Low",
   IF(Table2[[#This Row],[Price]]&gt;=27524,"High","Mid"))</f>
        <v>High</v>
      </c>
      <c r="C1880" s="10">
        <v>2018</v>
      </c>
      <c r="D1880" t="s">
        <v>47</v>
      </c>
      <c r="E1880" t="s">
        <v>1240</v>
      </c>
      <c r="F18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Le Sport</v>
      </c>
      <c r="G1880" t="s">
        <v>59</v>
      </c>
      <c r="H1880" t="s">
        <v>49</v>
      </c>
      <c r="I1880" t="s">
        <v>22</v>
      </c>
      <c r="J1880" s="14">
        <v>35134</v>
      </c>
      <c r="K1880" t="s">
        <v>23</v>
      </c>
      <c r="L1880" t="s">
        <v>24</v>
      </c>
      <c r="N1880" s="8" t="s">
        <v>110</v>
      </c>
      <c r="O1880" s="8" t="s">
        <v>63</v>
      </c>
      <c r="Q1880">
        <v>35.11</v>
      </c>
      <c r="R1880">
        <v>-106.62</v>
      </c>
      <c r="S1880" t="s">
        <v>1254</v>
      </c>
    </row>
    <row r="1881" spans="1:19" x14ac:dyDescent="0.3">
      <c r="A1881" s="7">
        <v>15590</v>
      </c>
      <c r="B1881" s="7" t="str">
        <f>IF(Table2[[#This Row],[Price]]&lt;4900,"Low",
   IF(Table2[[#This Row],[Price]]&gt;=27524,"High","Mid"))</f>
        <v>Mid</v>
      </c>
      <c r="C1881" s="10">
        <v>2013</v>
      </c>
      <c r="D1881" t="s">
        <v>47</v>
      </c>
      <c r="E1881" t="s">
        <v>2274</v>
      </c>
      <c r="F18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V Two Wagon 4D</v>
      </c>
      <c r="G1881" t="s">
        <v>59</v>
      </c>
      <c r="H1881" s="8" t="s">
        <v>86</v>
      </c>
      <c r="I1881" t="s">
        <v>102</v>
      </c>
      <c r="J1881" s="14">
        <v>91468</v>
      </c>
      <c r="K1881" t="s">
        <v>23</v>
      </c>
      <c r="L1881" t="s">
        <v>24</v>
      </c>
      <c r="M1881" t="s">
        <v>61</v>
      </c>
      <c r="N1881" s="8" t="s">
        <v>62</v>
      </c>
      <c r="O1881" t="s">
        <v>199</v>
      </c>
      <c r="P1881" t="s">
        <v>55</v>
      </c>
      <c r="Q1881">
        <v>35.11</v>
      </c>
      <c r="R1881">
        <v>-106.62</v>
      </c>
      <c r="S1881" t="s">
        <v>2275</v>
      </c>
    </row>
    <row r="1882" spans="1:19" x14ac:dyDescent="0.3">
      <c r="A1882" s="7">
        <v>22990</v>
      </c>
      <c r="B1882" s="7" t="str">
        <f>IF(Table2[[#This Row],[Price]]&lt;4900,"Low",
   IF(Table2[[#This Row],[Price]]&gt;=27524,"High","Mid"))</f>
        <v>Mid</v>
      </c>
      <c r="C1882" s="10">
        <v>2017</v>
      </c>
      <c r="D1882" t="s">
        <v>320</v>
      </c>
      <c r="E1882" t="s">
        <v>970</v>
      </c>
      <c r="F18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 2.5I Premium</v>
      </c>
      <c r="G1882" t="s">
        <v>59</v>
      </c>
      <c r="I1882" t="s">
        <v>22</v>
      </c>
      <c r="J1882" s="14">
        <v>26497</v>
      </c>
      <c r="K1882" t="s">
        <v>23</v>
      </c>
      <c r="L1882" t="s">
        <v>24</v>
      </c>
      <c r="M1882" s="8" t="s">
        <v>73</v>
      </c>
      <c r="O1882" t="s">
        <v>129</v>
      </c>
      <c r="Q1882">
        <v>35.11</v>
      </c>
      <c r="R1882">
        <v>-106.62</v>
      </c>
      <c r="S1882" t="s">
        <v>971</v>
      </c>
    </row>
    <row r="1883" spans="1:19" x14ac:dyDescent="0.3">
      <c r="A1883" s="7">
        <v>33590</v>
      </c>
      <c r="B1883" s="7" t="str">
        <f>IF(Table2[[#This Row],[Price]]&lt;4900,"Low",
   IF(Table2[[#This Row],[Price]]&gt;=27524,"High","Mid"))</f>
        <v>High</v>
      </c>
      <c r="C1883" s="10">
        <v>2014</v>
      </c>
      <c r="D1883" t="s">
        <v>93</v>
      </c>
      <c r="E1883" t="s">
        <v>1718</v>
      </c>
      <c r="F18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 Crew Cab Slt</v>
      </c>
      <c r="G1883" t="s">
        <v>59</v>
      </c>
      <c r="H1883" t="s">
        <v>41</v>
      </c>
      <c r="I1883" t="s">
        <v>22</v>
      </c>
      <c r="J1883" s="14">
        <v>57923</v>
      </c>
      <c r="K1883" t="s">
        <v>23</v>
      </c>
      <c r="L1883" t="s">
        <v>24</v>
      </c>
      <c r="M1883" s="8" t="s">
        <v>42</v>
      </c>
      <c r="N1883" s="8" t="s">
        <v>83</v>
      </c>
      <c r="O1883" t="s">
        <v>83</v>
      </c>
      <c r="P1883" t="s">
        <v>26</v>
      </c>
      <c r="Q1883">
        <v>35.11</v>
      </c>
      <c r="R1883">
        <v>-106.62</v>
      </c>
      <c r="S1883" t="s">
        <v>1719</v>
      </c>
    </row>
    <row r="1884" spans="1:19" x14ac:dyDescent="0.3">
      <c r="A1884" s="7">
        <v>27500</v>
      </c>
      <c r="B1884" s="7" t="str">
        <f>IF(Table2[[#This Row],[Price]]&lt;4900,"Low",
   IF(Table2[[#This Row],[Price]]&gt;=27524,"High","Mid"))</f>
        <v>Mid</v>
      </c>
      <c r="C1884" s="10">
        <v>2009</v>
      </c>
      <c r="D1884" t="s">
        <v>20</v>
      </c>
      <c r="E1884" t="s">
        <v>2485</v>
      </c>
      <c r="F18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E450 Super Duty Diesel</v>
      </c>
      <c r="G1884" t="s">
        <v>59</v>
      </c>
      <c r="H1884" t="s">
        <v>41</v>
      </c>
      <c r="I1884" t="s">
        <v>30</v>
      </c>
      <c r="J1884" s="14">
        <v>105177</v>
      </c>
      <c r="K1884" t="s">
        <v>23</v>
      </c>
      <c r="L1884" t="s">
        <v>36</v>
      </c>
      <c r="M1884" t="s">
        <v>42</v>
      </c>
      <c r="O1884" t="s">
        <v>25</v>
      </c>
      <c r="P1884" t="s">
        <v>26</v>
      </c>
      <c r="Q1884">
        <v>35.249299999999998</v>
      </c>
      <c r="R1884">
        <v>-106.6818</v>
      </c>
      <c r="S1884" t="s">
        <v>2486</v>
      </c>
    </row>
    <row r="1885" spans="1:19" x14ac:dyDescent="0.3">
      <c r="A1885" s="7">
        <v>15500</v>
      </c>
      <c r="B1885" s="7" t="str">
        <f>IF(Table2[[#This Row],[Price]]&lt;4900,"Low",
   IF(Table2[[#This Row],[Price]]&gt;=27524,"High","Mid"))</f>
        <v>Mid</v>
      </c>
      <c r="C1885" s="10">
        <v>2012</v>
      </c>
      <c r="D1885" t="s">
        <v>47</v>
      </c>
      <c r="E1885" t="s">
        <v>2241</v>
      </c>
      <c r="F18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</v>
      </c>
      <c r="G1885" t="s">
        <v>132</v>
      </c>
      <c r="H1885" t="s">
        <v>49</v>
      </c>
      <c r="I1885" t="s">
        <v>22</v>
      </c>
      <c r="J1885" s="14">
        <v>89672</v>
      </c>
      <c r="K1885" t="s">
        <v>23</v>
      </c>
      <c r="L1885" t="s">
        <v>36</v>
      </c>
      <c r="M1885" t="s">
        <v>61</v>
      </c>
      <c r="N1885" t="s">
        <v>95</v>
      </c>
      <c r="O1885" s="8" t="s">
        <v>83</v>
      </c>
      <c r="P1885" t="s">
        <v>55</v>
      </c>
      <c r="Q1885">
        <v>35.081800000000001</v>
      </c>
      <c r="R1885">
        <v>-106.6482</v>
      </c>
      <c r="S1885" t="s">
        <v>2242</v>
      </c>
    </row>
    <row r="1886" spans="1:19" x14ac:dyDescent="0.3">
      <c r="A1886" s="7">
        <v>5200</v>
      </c>
      <c r="B1886" s="7" t="str">
        <f>IF(Table2[[#This Row],[Price]]&lt;4900,"Low",
   IF(Table2[[#This Row],[Price]]&gt;=27524,"High","Mid"))</f>
        <v>Mid</v>
      </c>
      <c r="C1886" s="10">
        <v>2008</v>
      </c>
      <c r="D1886" t="s">
        <v>20</v>
      </c>
      <c r="E1886" t="s">
        <v>2590</v>
      </c>
      <c r="F18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Sel</v>
      </c>
      <c r="I1886" t="s">
        <v>22</v>
      </c>
      <c r="J1886" s="14">
        <v>114000</v>
      </c>
      <c r="K1886" t="s">
        <v>172</v>
      </c>
      <c r="L1886" t="s">
        <v>36</v>
      </c>
      <c r="Q1886">
        <v>35.142099999999999</v>
      </c>
      <c r="R1886">
        <v>-106.7041</v>
      </c>
      <c r="S1886" t="s">
        <v>2612</v>
      </c>
    </row>
    <row r="1887" spans="1:19" x14ac:dyDescent="0.3">
      <c r="A1887" s="7">
        <v>4200</v>
      </c>
      <c r="B1887" s="7" t="str">
        <f>IF(Table2[[#This Row],[Price]]&lt;4900,"Low",
   IF(Table2[[#This Row],[Price]]&gt;=27524,"High","Mid"))</f>
        <v>Low</v>
      </c>
      <c r="C1887" s="10">
        <v>2015</v>
      </c>
      <c r="D1887" t="s">
        <v>174</v>
      </c>
      <c r="E1887" t="s">
        <v>1186</v>
      </c>
      <c r="F18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Journey</v>
      </c>
      <c r="G1887" t="s">
        <v>59</v>
      </c>
      <c r="H1887" t="s">
        <v>49</v>
      </c>
      <c r="I1887" t="s">
        <v>22</v>
      </c>
      <c r="J1887" s="14">
        <v>92700</v>
      </c>
      <c r="K1887" t="s">
        <v>172</v>
      </c>
      <c r="L1887" t="s">
        <v>36</v>
      </c>
      <c r="P1887" t="s">
        <v>68</v>
      </c>
      <c r="Q1887">
        <v>35.150599999999997</v>
      </c>
      <c r="R1887">
        <v>-106.569</v>
      </c>
      <c r="S1887" t="s">
        <v>2294</v>
      </c>
    </row>
    <row r="1888" spans="1:19" x14ac:dyDescent="0.3">
      <c r="A1888" s="7">
        <v>37590</v>
      </c>
      <c r="B1888" s="7" t="str">
        <f>IF(Table2[[#This Row],[Price]]&lt;4900,"Low",
   IF(Table2[[#This Row],[Price]]&gt;=27524,"High","Mid"))</f>
        <v>High</v>
      </c>
      <c r="C1888" s="10">
        <v>2019</v>
      </c>
      <c r="D1888" t="s">
        <v>290</v>
      </c>
      <c r="E1888" t="s">
        <v>532</v>
      </c>
      <c r="F18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Rx 350 Sport Utility 4D</v>
      </c>
      <c r="G1888" t="s">
        <v>59</v>
      </c>
      <c r="I1888" t="s">
        <v>24</v>
      </c>
      <c r="J1888" s="14">
        <v>16768</v>
      </c>
      <c r="K1888" t="s">
        <v>23</v>
      </c>
      <c r="L1888" t="s">
        <v>24</v>
      </c>
      <c r="O1888" t="s">
        <v>24</v>
      </c>
      <c r="P1888" t="s">
        <v>55</v>
      </c>
      <c r="Q1888">
        <v>35.11</v>
      </c>
      <c r="R1888">
        <v>-106.62</v>
      </c>
      <c r="S1888" t="s">
        <v>667</v>
      </c>
    </row>
    <row r="1889" spans="1:19" x14ac:dyDescent="0.3">
      <c r="A1889" s="7">
        <v>1500</v>
      </c>
      <c r="B1889" s="7" t="str">
        <f>IF(Table2[[#This Row],[Price]]&lt;4900,"Low",
   IF(Table2[[#This Row],[Price]]&gt;=27524,"High","Mid"))</f>
        <v>Low</v>
      </c>
      <c r="C1889" s="10">
        <v>2001</v>
      </c>
      <c r="D1889" t="s">
        <v>38</v>
      </c>
      <c r="E1889" t="s">
        <v>3250</v>
      </c>
      <c r="F18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Grand Prix</v>
      </c>
      <c r="G1889" t="s">
        <v>40</v>
      </c>
      <c r="H1889" t="s">
        <v>49</v>
      </c>
      <c r="I1889" t="s">
        <v>22</v>
      </c>
      <c r="J1889" s="14">
        <v>181000</v>
      </c>
      <c r="K1889" t="s">
        <v>23</v>
      </c>
      <c r="L1889" t="s">
        <v>36</v>
      </c>
      <c r="M1889" t="s">
        <v>61</v>
      </c>
      <c r="N1889" t="s">
        <v>43</v>
      </c>
      <c r="P1889" t="s">
        <v>463</v>
      </c>
      <c r="Q1889">
        <v>34.822200000000002</v>
      </c>
      <c r="R1889">
        <v>-106.7452</v>
      </c>
      <c r="S1889" t="s">
        <v>3251</v>
      </c>
    </row>
    <row r="1890" spans="1:19" x14ac:dyDescent="0.3">
      <c r="A1890" s="7">
        <v>3200</v>
      </c>
      <c r="B1890" s="7" t="str">
        <f>IF(Table2[[#This Row],[Price]]&lt;4900,"Low",
   IF(Table2[[#This Row],[Price]]&gt;=27524,"High","Mid"))</f>
        <v>Low</v>
      </c>
      <c r="C1890" s="10">
        <v>2003</v>
      </c>
      <c r="D1890" t="s">
        <v>320</v>
      </c>
      <c r="E1890" t="s">
        <v>1664</v>
      </c>
      <c r="F18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</v>
      </c>
      <c r="G1890" t="s">
        <v>59</v>
      </c>
      <c r="H1890" t="s">
        <v>86</v>
      </c>
      <c r="I1890" t="s">
        <v>22</v>
      </c>
      <c r="J1890" s="14">
        <v>175123</v>
      </c>
      <c r="K1890" t="s">
        <v>23</v>
      </c>
      <c r="L1890" t="s">
        <v>36</v>
      </c>
      <c r="M1890" t="s">
        <v>73</v>
      </c>
      <c r="N1890" t="s">
        <v>43</v>
      </c>
      <c r="O1890" s="8" t="s">
        <v>90</v>
      </c>
      <c r="P1890" t="s">
        <v>138</v>
      </c>
      <c r="Q1890">
        <v>35.072600000000001</v>
      </c>
      <c r="R1890">
        <v>-106.5749</v>
      </c>
      <c r="S1890" t="s">
        <v>3196</v>
      </c>
    </row>
    <row r="1891" spans="1:19" x14ac:dyDescent="0.3">
      <c r="A1891" s="7">
        <v>4300</v>
      </c>
      <c r="B1891" s="7" t="str">
        <f>IF(Table2[[#This Row],[Price]]&lt;4900,"Low",
   IF(Table2[[#This Row],[Price]]&gt;=27524,"High","Mid"))</f>
        <v>Low</v>
      </c>
      <c r="C1891" s="10">
        <v>2006</v>
      </c>
      <c r="D1891" t="s">
        <v>20</v>
      </c>
      <c r="E1891" t="s">
        <v>625</v>
      </c>
      <c r="F18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1891" t="s">
        <v>59</v>
      </c>
      <c r="H1891" t="s">
        <v>41</v>
      </c>
      <c r="I1891" t="s">
        <v>22</v>
      </c>
      <c r="J1891" s="14">
        <v>185123</v>
      </c>
      <c r="K1891" t="s">
        <v>23</v>
      </c>
      <c r="L1891" t="s">
        <v>36</v>
      </c>
      <c r="M1891" t="s">
        <v>73</v>
      </c>
      <c r="N1891" t="s">
        <v>95</v>
      </c>
      <c r="O1891" t="s">
        <v>96</v>
      </c>
      <c r="P1891" t="s">
        <v>138</v>
      </c>
      <c r="Q1891">
        <v>35.072600000000001</v>
      </c>
      <c r="R1891">
        <v>-106.5749</v>
      </c>
      <c r="S1891" t="s">
        <v>3268</v>
      </c>
    </row>
    <row r="1892" spans="1:19" x14ac:dyDescent="0.3">
      <c r="A1892" s="7">
        <v>6500</v>
      </c>
      <c r="B1892" s="7" t="str">
        <f>IF(Table2[[#This Row],[Price]]&lt;4900,"Low",
   IF(Table2[[#This Row],[Price]]&gt;=27524,"High","Mid"))</f>
        <v>Mid</v>
      </c>
      <c r="C1892" s="10">
        <v>2011</v>
      </c>
      <c r="E1892" t="s">
        <v>1870</v>
      </c>
      <c r="F18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Smart Coupe Fortwo</v>
      </c>
      <c r="G1892" t="s">
        <v>137</v>
      </c>
      <c r="H1892" t="s">
        <v>350</v>
      </c>
      <c r="I1892" t="s">
        <v>22</v>
      </c>
      <c r="J1892" s="14">
        <v>67150</v>
      </c>
      <c r="K1892" t="s">
        <v>23</v>
      </c>
      <c r="L1892" t="s">
        <v>36</v>
      </c>
      <c r="M1892" t="s">
        <v>42</v>
      </c>
      <c r="N1892" t="s">
        <v>62</v>
      </c>
      <c r="O1892" t="s">
        <v>24</v>
      </c>
      <c r="P1892" t="s">
        <v>155</v>
      </c>
      <c r="Q1892">
        <v>35.150599999999997</v>
      </c>
      <c r="R1892">
        <v>-106.569</v>
      </c>
      <c r="S1892" t="s">
        <v>1871</v>
      </c>
    </row>
    <row r="1893" spans="1:19" x14ac:dyDescent="0.3">
      <c r="A1893" s="7">
        <v>5500</v>
      </c>
      <c r="B1893" s="7" t="str">
        <f>IF(Table2[[#This Row],[Price]]&lt;4900,"Low",
   IF(Table2[[#This Row],[Price]]&gt;=27524,"High","Mid"))</f>
        <v>Mid</v>
      </c>
      <c r="C1893" s="10">
        <v>2002</v>
      </c>
      <c r="D1893" t="s">
        <v>57</v>
      </c>
      <c r="E1893" t="s">
        <v>2567</v>
      </c>
      <c r="F18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 Xe</v>
      </c>
      <c r="G1893" t="s">
        <v>137</v>
      </c>
      <c r="H1893" t="s">
        <v>86</v>
      </c>
      <c r="I1893" t="s">
        <v>22</v>
      </c>
      <c r="J1893" s="14">
        <v>111000</v>
      </c>
      <c r="K1893" t="s">
        <v>23</v>
      </c>
      <c r="L1893" t="s">
        <v>36</v>
      </c>
      <c r="M1893" t="s">
        <v>42</v>
      </c>
      <c r="O1893" t="s">
        <v>96</v>
      </c>
      <c r="P1893" t="s">
        <v>97</v>
      </c>
      <c r="Q1893">
        <v>35.150911999999998</v>
      </c>
      <c r="R1893">
        <v>-106.687031</v>
      </c>
      <c r="S1893" t="s">
        <v>2568</v>
      </c>
    </row>
    <row r="1894" spans="1:19" x14ac:dyDescent="0.3">
      <c r="A1894" s="7">
        <v>6850</v>
      </c>
      <c r="B1894" s="7" t="str">
        <f>IF(Table2[[#This Row],[Price]]&lt;4900,"Low",
   IF(Table2[[#This Row],[Price]]&gt;=27524,"High","Mid"))</f>
        <v>Mid</v>
      </c>
      <c r="C1894" s="10">
        <v>2012</v>
      </c>
      <c r="D1894" t="s">
        <v>205</v>
      </c>
      <c r="E1894" t="s">
        <v>1447</v>
      </c>
      <c r="F18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</v>
      </c>
      <c r="G1894" t="s">
        <v>137</v>
      </c>
      <c r="H1894" t="s">
        <v>49</v>
      </c>
      <c r="I1894" t="s">
        <v>22</v>
      </c>
      <c r="J1894" s="14">
        <v>150000</v>
      </c>
      <c r="K1894" t="s">
        <v>23</v>
      </c>
      <c r="L1894" t="s">
        <v>36</v>
      </c>
      <c r="M1894" t="s">
        <v>61</v>
      </c>
      <c r="N1894" t="s">
        <v>43</v>
      </c>
      <c r="O1894" t="s">
        <v>90</v>
      </c>
      <c r="P1894" t="s">
        <v>55</v>
      </c>
      <c r="Q1894">
        <v>35.072600000000001</v>
      </c>
      <c r="R1894">
        <v>-106.5749</v>
      </c>
      <c r="S1894" t="s">
        <v>3009</v>
      </c>
    </row>
    <row r="1895" spans="1:19" x14ac:dyDescent="0.3">
      <c r="A1895" s="7">
        <v>29995</v>
      </c>
      <c r="B1895" s="7" t="str">
        <f>IF(Table2[[#This Row],[Price]]&lt;4900,"Low",
   IF(Table2[[#This Row],[Price]]&gt;=27524,"High","Mid"))</f>
        <v>High</v>
      </c>
      <c r="C1895" s="10">
        <v>2015</v>
      </c>
      <c r="D1895" t="s">
        <v>20</v>
      </c>
      <c r="E1895" t="s">
        <v>1981</v>
      </c>
      <c r="F18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G1895" t="s">
        <v>137</v>
      </c>
      <c r="H1895" t="s">
        <v>49</v>
      </c>
      <c r="I1895" t="s">
        <v>22</v>
      </c>
      <c r="J1895" s="14">
        <v>72442</v>
      </c>
      <c r="K1895" t="s">
        <v>23</v>
      </c>
      <c r="L1895" t="s">
        <v>36</v>
      </c>
      <c r="M1895" t="s">
        <v>42</v>
      </c>
      <c r="N1895" t="s">
        <v>95</v>
      </c>
      <c r="O1895" t="s">
        <v>90</v>
      </c>
      <c r="P1895" t="s">
        <v>68</v>
      </c>
      <c r="Q1895">
        <v>35.056100000000001</v>
      </c>
      <c r="R1895">
        <v>-106.5506</v>
      </c>
      <c r="S1895" t="s">
        <v>1982</v>
      </c>
    </row>
    <row r="1896" spans="1:19" x14ac:dyDescent="0.3">
      <c r="A1896" s="7">
        <v>7750</v>
      </c>
      <c r="B1896" s="7" t="str">
        <f>IF(Table2[[#This Row],[Price]]&lt;4900,"Low",
   IF(Table2[[#This Row],[Price]]&gt;=27524,"High","Mid"))</f>
        <v>Mid</v>
      </c>
      <c r="C1896" s="10">
        <v>2013</v>
      </c>
      <c r="D1896" t="s">
        <v>47</v>
      </c>
      <c r="E1896" t="s">
        <v>2551</v>
      </c>
      <c r="F18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G1896" t="s">
        <v>59</v>
      </c>
      <c r="H1896" t="s">
        <v>86</v>
      </c>
      <c r="I1896" t="s">
        <v>102</v>
      </c>
      <c r="J1896" s="14">
        <v>154711</v>
      </c>
      <c r="K1896" t="s">
        <v>23</v>
      </c>
      <c r="L1896" t="s">
        <v>36</v>
      </c>
      <c r="N1896" s="8" t="s">
        <v>62</v>
      </c>
      <c r="O1896" t="s">
        <v>129</v>
      </c>
      <c r="P1896" t="s">
        <v>68</v>
      </c>
      <c r="Q1896">
        <v>35.073689999999999</v>
      </c>
      <c r="R1896">
        <v>-106.54</v>
      </c>
      <c r="S1896" t="s">
        <v>3061</v>
      </c>
    </row>
    <row r="1897" spans="1:19" x14ac:dyDescent="0.3">
      <c r="A1897" s="7">
        <v>15900</v>
      </c>
      <c r="B1897" s="7" t="str">
        <f>IF(Table2[[#This Row],[Price]]&lt;4900,"Low",
   IF(Table2[[#This Row],[Price]]&gt;=27524,"High","Mid"))</f>
        <v>Mid</v>
      </c>
      <c r="C1897" s="10">
        <v>2017</v>
      </c>
      <c r="D1897" t="s">
        <v>20</v>
      </c>
      <c r="E1897" t="s">
        <v>1596</v>
      </c>
      <c r="F18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Ecoboost Premium</v>
      </c>
      <c r="G1897" t="s">
        <v>137</v>
      </c>
      <c r="H1897" t="s">
        <v>86</v>
      </c>
      <c r="I1897" t="s">
        <v>22</v>
      </c>
      <c r="J1897" s="14">
        <v>53313</v>
      </c>
      <c r="K1897" t="s">
        <v>172</v>
      </c>
      <c r="L1897" t="s">
        <v>36</v>
      </c>
      <c r="M1897" t="s">
        <v>42</v>
      </c>
      <c r="O1897" t="s">
        <v>44</v>
      </c>
      <c r="P1897" t="s">
        <v>55</v>
      </c>
      <c r="Q1897">
        <v>35.175899999999999</v>
      </c>
      <c r="R1897">
        <v>-106.6015</v>
      </c>
      <c r="S1897" t="s">
        <v>1625</v>
      </c>
    </row>
    <row r="1898" spans="1:19" x14ac:dyDescent="0.3">
      <c r="A1898" s="7">
        <v>12900</v>
      </c>
      <c r="B1898" s="7" t="str">
        <f>IF(Table2[[#This Row],[Price]]&lt;4900,"Low",
   IF(Table2[[#This Row],[Price]]&gt;=27524,"High","Mid"))</f>
        <v>Mid</v>
      </c>
      <c r="C1898" s="10">
        <v>2007</v>
      </c>
      <c r="D1898" t="s">
        <v>47</v>
      </c>
      <c r="E1898" t="s">
        <v>950</v>
      </c>
      <c r="F18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1898" t="s">
        <v>172</v>
      </c>
      <c r="H1898" t="s">
        <v>49</v>
      </c>
      <c r="I1898" t="s">
        <v>22</v>
      </c>
      <c r="J1898" s="14">
        <v>207000</v>
      </c>
      <c r="K1898" t="s">
        <v>172</v>
      </c>
      <c r="L1898" t="s">
        <v>36</v>
      </c>
      <c r="M1898" t="s">
        <v>73</v>
      </c>
      <c r="N1898" t="s">
        <v>62</v>
      </c>
      <c r="O1898" t="s">
        <v>96</v>
      </c>
      <c r="P1898" t="s">
        <v>45</v>
      </c>
      <c r="Q1898">
        <v>35.134700000000002</v>
      </c>
      <c r="R1898">
        <v>-106.6427</v>
      </c>
      <c r="S1898" t="s">
        <v>3341</v>
      </c>
    </row>
    <row r="1899" spans="1:19" x14ac:dyDescent="0.3">
      <c r="A1899" s="7">
        <v>12900</v>
      </c>
      <c r="B1899" s="7" t="str">
        <f>IF(Table2[[#This Row],[Price]]&lt;4900,"Low",
   IF(Table2[[#This Row],[Price]]&gt;=27524,"High","Mid"))</f>
        <v>Mid</v>
      </c>
      <c r="C1899" s="10">
        <v>2002</v>
      </c>
      <c r="D1899" t="s">
        <v>51</v>
      </c>
      <c r="E1899" t="s">
        <v>151</v>
      </c>
      <c r="F18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1899" t="s">
        <v>137</v>
      </c>
      <c r="H1899" t="s">
        <v>41</v>
      </c>
      <c r="I1899" t="s">
        <v>30</v>
      </c>
      <c r="J1899" s="14">
        <v>230000</v>
      </c>
      <c r="K1899" t="s">
        <v>172</v>
      </c>
      <c r="L1899" t="s">
        <v>36</v>
      </c>
      <c r="M1899" t="s">
        <v>73</v>
      </c>
      <c r="N1899" t="s">
        <v>95</v>
      </c>
      <c r="O1899" t="s">
        <v>96</v>
      </c>
      <c r="P1899" t="s">
        <v>55</v>
      </c>
      <c r="Q1899">
        <v>35.134700000000002</v>
      </c>
      <c r="R1899">
        <v>-106.6427</v>
      </c>
      <c r="S1899" t="s">
        <v>3383</v>
      </c>
    </row>
    <row r="1900" spans="1:19" x14ac:dyDescent="0.3">
      <c r="A1900" s="7">
        <v>6800</v>
      </c>
      <c r="B1900" s="7" t="str">
        <f>IF(Table2[[#This Row],[Price]]&lt;4900,"Low",
   IF(Table2[[#This Row],[Price]]&gt;=27524,"High","Mid"))</f>
        <v>Mid</v>
      </c>
      <c r="C1900" s="10">
        <v>2009</v>
      </c>
      <c r="D1900" t="s">
        <v>390</v>
      </c>
      <c r="E1900" t="s">
        <v>1616</v>
      </c>
      <c r="F19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Odyssey</v>
      </c>
      <c r="G1900" t="s">
        <v>137</v>
      </c>
      <c r="H1900" t="s">
        <v>49</v>
      </c>
      <c r="I1900" t="s">
        <v>22</v>
      </c>
      <c r="J1900" s="14">
        <v>117000</v>
      </c>
      <c r="K1900" t="s">
        <v>23</v>
      </c>
      <c r="L1900" t="s">
        <v>36</v>
      </c>
      <c r="Q1900">
        <v>35.122971999999997</v>
      </c>
      <c r="R1900">
        <v>-106.519076</v>
      </c>
      <c r="S1900" t="s">
        <v>2660</v>
      </c>
    </row>
    <row r="1901" spans="1:19" x14ac:dyDescent="0.3">
      <c r="A1901" s="7">
        <v>5500</v>
      </c>
      <c r="B1901" s="7" t="str">
        <f>IF(Table2[[#This Row],[Price]]&lt;4900,"Low",
   IF(Table2[[#This Row],[Price]]&gt;=27524,"High","Mid"))</f>
        <v>Mid</v>
      </c>
      <c r="C1901" s="10">
        <v>2006</v>
      </c>
      <c r="D1901" t="s">
        <v>290</v>
      </c>
      <c r="E1901" t="s">
        <v>3248</v>
      </c>
      <c r="F19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Es330</v>
      </c>
      <c r="I1901" t="s">
        <v>22</v>
      </c>
      <c r="J1901" s="14">
        <v>181000</v>
      </c>
      <c r="K1901" t="s">
        <v>23</v>
      </c>
      <c r="L1901" t="s">
        <v>36</v>
      </c>
      <c r="Q1901">
        <v>34.959251000000002</v>
      </c>
      <c r="R1901">
        <v>-106.62625300000001</v>
      </c>
      <c r="S1901" t="s">
        <v>3249</v>
      </c>
    </row>
    <row r="1902" spans="1:19" x14ac:dyDescent="0.3">
      <c r="A1902" s="7">
        <v>42500</v>
      </c>
      <c r="B1902" s="7" t="str">
        <f>IF(Table2[[#This Row],[Price]]&lt;4900,"Low",
   IF(Table2[[#This Row],[Price]]&gt;=27524,"High","Mid"))</f>
        <v>High</v>
      </c>
      <c r="C1902" s="10">
        <v>2012</v>
      </c>
      <c r="D1902" t="s">
        <v>20</v>
      </c>
      <c r="E1902" t="s">
        <v>1791</v>
      </c>
      <c r="F19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Raptor Svt</v>
      </c>
      <c r="G1902" t="s">
        <v>137</v>
      </c>
      <c r="H1902" t="s">
        <v>41</v>
      </c>
      <c r="I1902" t="s">
        <v>22</v>
      </c>
      <c r="J1902" s="14">
        <v>61940</v>
      </c>
      <c r="K1902" t="s">
        <v>23</v>
      </c>
      <c r="L1902" t="s">
        <v>36</v>
      </c>
      <c r="M1902" t="s">
        <v>73</v>
      </c>
      <c r="N1902" s="8" t="s">
        <v>83</v>
      </c>
      <c r="O1902" t="s">
        <v>96</v>
      </c>
      <c r="P1902" t="s">
        <v>97</v>
      </c>
      <c r="Q1902">
        <v>35.987200000000001</v>
      </c>
      <c r="R1902">
        <v>-106.07170000000001</v>
      </c>
      <c r="S1902" t="s">
        <v>1792</v>
      </c>
    </row>
    <row r="1903" spans="1:19" x14ac:dyDescent="0.3">
      <c r="A1903" s="7">
        <v>9500</v>
      </c>
      <c r="B1903" s="7" t="str">
        <f>IF(Table2[[#This Row],[Price]]&lt;4900,"Low",
   IF(Table2[[#This Row],[Price]]&gt;=27524,"High","Mid"))</f>
        <v>Mid</v>
      </c>
      <c r="C1903" s="10">
        <v>2006</v>
      </c>
      <c r="D1903" t="s">
        <v>47</v>
      </c>
      <c r="E1903" t="s">
        <v>2241</v>
      </c>
      <c r="F19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</v>
      </c>
      <c r="G1903" t="s">
        <v>132</v>
      </c>
      <c r="H1903" t="s">
        <v>49</v>
      </c>
      <c r="I1903" t="s">
        <v>22</v>
      </c>
      <c r="J1903" s="14">
        <v>176000</v>
      </c>
      <c r="K1903" t="s">
        <v>23</v>
      </c>
      <c r="L1903" t="s">
        <v>36</v>
      </c>
      <c r="M1903" t="s">
        <v>73</v>
      </c>
      <c r="N1903" t="s">
        <v>95</v>
      </c>
      <c r="O1903" t="s">
        <v>90</v>
      </c>
      <c r="Q1903">
        <v>35.110399999999998</v>
      </c>
      <c r="R1903">
        <v>-106.57810000000001</v>
      </c>
      <c r="S1903" t="s">
        <v>3199</v>
      </c>
    </row>
    <row r="1904" spans="1:19" x14ac:dyDescent="0.3">
      <c r="A1904" s="7">
        <v>20000</v>
      </c>
      <c r="B1904" s="7" t="str">
        <f>IF(Table2[[#This Row],[Price]]&lt;4900,"Low",
   IF(Table2[[#This Row],[Price]]&gt;=27524,"High","Mid"))</f>
        <v>Mid</v>
      </c>
      <c r="C1904" s="10">
        <v>2015</v>
      </c>
      <c r="D1904" t="s">
        <v>20</v>
      </c>
      <c r="E1904" t="s">
        <v>1793</v>
      </c>
      <c r="F19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 V6</v>
      </c>
      <c r="G1904" t="s">
        <v>137</v>
      </c>
      <c r="H1904" t="s">
        <v>49</v>
      </c>
      <c r="I1904" t="s">
        <v>22</v>
      </c>
      <c r="J1904" s="14">
        <v>62000</v>
      </c>
      <c r="K1904" t="s">
        <v>23</v>
      </c>
      <c r="L1904" t="s">
        <v>78</v>
      </c>
      <c r="M1904" t="s">
        <v>42</v>
      </c>
      <c r="O1904" t="s">
        <v>44</v>
      </c>
      <c r="P1904" t="s">
        <v>138</v>
      </c>
      <c r="Q1904">
        <v>34.969253000000002</v>
      </c>
      <c r="R1904">
        <v>-106.630982</v>
      </c>
      <c r="S1904" t="s">
        <v>1794</v>
      </c>
    </row>
    <row r="1905" spans="1:19" x14ac:dyDescent="0.3">
      <c r="A1905" s="7">
        <v>4000</v>
      </c>
      <c r="B1905" s="7" t="str">
        <f>IF(Table2[[#This Row],[Price]]&lt;4900,"Low",
   IF(Table2[[#This Row],[Price]]&gt;=27524,"High","Mid"))</f>
        <v>Low</v>
      </c>
      <c r="C1905" s="10">
        <v>1999</v>
      </c>
      <c r="D1905" t="s">
        <v>169</v>
      </c>
      <c r="E1905" t="s">
        <v>157</v>
      </c>
      <c r="F19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1905" t="s">
        <v>59</v>
      </c>
      <c r="H1905" t="s">
        <v>41</v>
      </c>
      <c r="I1905" t="s">
        <v>22</v>
      </c>
      <c r="J1905" s="14">
        <v>255000</v>
      </c>
      <c r="K1905" t="s">
        <v>23</v>
      </c>
      <c r="L1905" t="s">
        <v>36</v>
      </c>
      <c r="M1905" t="s">
        <v>42</v>
      </c>
      <c r="N1905" t="s">
        <v>95</v>
      </c>
      <c r="O1905" t="s">
        <v>96</v>
      </c>
      <c r="P1905" t="s">
        <v>97</v>
      </c>
      <c r="Q1905">
        <v>34.7806</v>
      </c>
      <c r="R1905">
        <v>-106.7115</v>
      </c>
      <c r="S1905" t="s">
        <v>3419</v>
      </c>
    </row>
    <row r="1906" spans="1:19" x14ac:dyDescent="0.3">
      <c r="A1906" s="7">
        <v>37000</v>
      </c>
      <c r="B1906" s="7" t="str">
        <f>IF(Table2[[#This Row],[Price]]&lt;4900,"Low",
   IF(Table2[[#This Row],[Price]]&gt;=27524,"High","Mid"))</f>
        <v>High</v>
      </c>
      <c r="C1906" s="10">
        <v>2013</v>
      </c>
      <c r="D1906" t="s">
        <v>208</v>
      </c>
      <c r="E1906" t="s">
        <v>2172</v>
      </c>
      <c r="F19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7 Series</v>
      </c>
      <c r="G1906" t="s">
        <v>137</v>
      </c>
      <c r="I1906" t="s">
        <v>22</v>
      </c>
      <c r="J1906" s="14">
        <v>85000</v>
      </c>
      <c r="K1906" t="s">
        <v>23</v>
      </c>
      <c r="L1906" t="s">
        <v>36</v>
      </c>
      <c r="Q1906">
        <v>35.186799999999998</v>
      </c>
      <c r="R1906">
        <v>-106.6652</v>
      </c>
      <c r="S1906" t="s">
        <v>2173</v>
      </c>
    </row>
    <row r="1907" spans="1:19" x14ac:dyDescent="0.3">
      <c r="A1907" s="7">
        <v>39999</v>
      </c>
      <c r="B1907" s="7" t="str">
        <f>IF(Table2[[#This Row],[Price]]&lt;4900,"Low",
   IF(Table2[[#This Row],[Price]]&gt;=27524,"High","Mid"))</f>
        <v>High</v>
      </c>
      <c r="C1907" s="10">
        <v>2018</v>
      </c>
      <c r="D1907" t="s">
        <v>169</v>
      </c>
      <c r="E1907" t="s">
        <v>2233</v>
      </c>
      <c r="F19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Chassis 3500</v>
      </c>
      <c r="G1907" t="s">
        <v>137</v>
      </c>
      <c r="H1907" s="8" t="s">
        <v>41</v>
      </c>
      <c r="I1907" t="s">
        <v>30</v>
      </c>
      <c r="J1907" s="14">
        <v>89125</v>
      </c>
      <c r="K1907" t="s">
        <v>23</v>
      </c>
      <c r="L1907" t="s">
        <v>36</v>
      </c>
      <c r="M1907" t="s">
        <v>42</v>
      </c>
      <c r="N1907" s="8" t="s">
        <v>83</v>
      </c>
      <c r="O1907" t="s">
        <v>83</v>
      </c>
      <c r="P1907" t="s">
        <v>26</v>
      </c>
      <c r="Q1907">
        <v>33.751002</v>
      </c>
      <c r="R1907">
        <v>-117.919522</v>
      </c>
      <c r="S1907" t="s">
        <v>2234</v>
      </c>
    </row>
    <row r="1908" spans="1:19" x14ac:dyDescent="0.3">
      <c r="A1908" s="7">
        <v>8250</v>
      </c>
      <c r="B1908" s="7" t="str">
        <f>IF(Table2[[#This Row],[Price]]&lt;4900,"Low",
   IF(Table2[[#This Row],[Price]]&gt;=27524,"High","Mid"))</f>
        <v>Mid</v>
      </c>
      <c r="C1908" s="10">
        <v>2009</v>
      </c>
      <c r="D1908" t="s">
        <v>51</v>
      </c>
      <c r="E1908" t="s">
        <v>2437</v>
      </c>
      <c r="F19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</v>
      </c>
      <c r="I1908" t="s">
        <v>22</v>
      </c>
      <c r="J1908" s="14">
        <v>107976</v>
      </c>
      <c r="K1908" t="s">
        <v>23</v>
      </c>
      <c r="L1908" t="s">
        <v>36</v>
      </c>
      <c r="N1908" s="8" t="s">
        <v>95</v>
      </c>
      <c r="O1908" t="s">
        <v>63</v>
      </c>
      <c r="P1908" t="s">
        <v>97</v>
      </c>
      <c r="Q1908">
        <v>35.185090000000002</v>
      </c>
      <c r="R1908">
        <v>-106.58499999999999</v>
      </c>
      <c r="S1908" t="s">
        <v>2511</v>
      </c>
    </row>
    <row r="1909" spans="1:19" x14ac:dyDescent="0.3">
      <c r="A1909" s="7">
        <v>15500</v>
      </c>
      <c r="B1909" s="7" t="str">
        <f>IF(Table2[[#This Row],[Price]]&lt;4900,"Low",
   IF(Table2[[#This Row],[Price]]&gt;=27524,"High","Mid"))</f>
        <v>Mid</v>
      </c>
      <c r="C1909" s="10">
        <v>2007</v>
      </c>
      <c r="D1909" t="s">
        <v>290</v>
      </c>
      <c r="E1909" t="s">
        <v>2929</v>
      </c>
      <c r="F19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Gx 470</v>
      </c>
      <c r="G1909" t="s">
        <v>59</v>
      </c>
      <c r="H1909" t="s">
        <v>41</v>
      </c>
      <c r="I1909" t="s">
        <v>22</v>
      </c>
      <c r="J1909" s="14">
        <v>142812</v>
      </c>
      <c r="K1909" t="s">
        <v>23</v>
      </c>
      <c r="L1909" t="s">
        <v>36</v>
      </c>
      <c r="M1909" t="s">
        <v>73</v>
      </c>
      <c r="N1909" t="s">
        <v>95</v>
      </c>
      <c r="O1909" s="8" t="s">
        <v>63</v>
      </c>
      <c r="P1909" t="s">
        <v>26</v>
      </c>
      <c r="Q1909">
        <v>35.186799999999998</v>
      </c>
      <c r="R1909">
        <v>-106.6652</v>
      </c>
      <c r="S1909" t="s">
        <v>2930</v>
      </c>
    </row>
    <row r="1910" spans="1:19" x14ac:dyDescent="0.3">
      <c r="A1910" s="7">
        <v>32999</v>
      </c>
      <c r="B1910" s="7" t="str">
        <f>IF(Table2[[#This Row],[Price]]&lt;4900,"Low",
   IF(Table2[[#This Row],[Price]]&gt;=27524,"High","Mid"))</f>
        <v>High</v>
      </c>
      <c r="C1910" s="10">
        <v>2014</v>
      </c>
      <c r="D1910" t="s">
        <v>93</v>
      </c>
      <c r="E1910" t="s">
        <v>2749</v>
      </c>
      <c r="F19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3500Hd Cc</v>
      </c>
      <c r="G1910" t="s">
        <v>137</v>
      </c>
      <c r="H1910" s="8" t="s">
        <v>41</v>
      </c>
      <c r="I1910" t="s">
        <v>22</v>
      </c>
      <c r="J1910" s="14">
        <v>124821</v>
      </c>
      <c r="K1910" t="s">
        <v>23</v>
      </c>
      <c r="L1910" t="s">
        <v>36</v>
      </c>
      <c r="M1910" t="s">
        <v>42</v>
      </c>
      <c r="N1910" s="8" t="s">
        <v>83</v>
      </c>
      <c r="O1910" s="8" t="s">
        <v>161</v>
      </c>
      <c r="P1910" t="s">
        <v>26</v>
      </c>
      <c r="Q1910">
        <v>33.751002</v>
      </c>
      <c r="R1910">
        <v>-117.919522</v>
      </c>
      <c r="S1910" t="s">
        <v>2750</v>
      </c>
    </row>
    <row r="1911" spans="1:19" x14ac:dyDescent="0.3">
      <c r="A1911" s="7">
        <v>16000</v>
      </c>
      <c r="B1911" s="7" t="str">
        <f>IF(Table2[[#This Row],[Price]]&lt;4900,"Low",
   IF(Table2[[#This Row],[Price]]&gt;=27524,"High","Mid"))</f>
        <v>Mid</v>
      </c>
      <c r="C1911" s="10">
        <v>2007</v>
      </c>
      <c r="D1911" t="s">
        <v>71</v>
      </c>
      <c r="E1911" t="s">
        <v>968</v>
      </c>
      <c r="F19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G1911" t="s">
        <v>132</v>
      </c>
      <c r="H1911" t="s">
        <v>49</v>
      </c>
      <c r="I1911" t="s">
        <v>22</v>
      </c>
      <c r="J1911" s="14">
        <v>91800</v>
      </c>
      <c r="K1911" t="s">
        <v>279</v>
      </c>
      <c r="L1911" t="s">
        <v>78</v>
      </c>
      <c r="M1911" t="s">
        <v>73</v>
      </c>
      <c r="N1911" t="s">
        <v>62</v>
      </c>
      <c r="O1911" t="s">
        <v>853</v>
      </c>
      <c r="P1911" t="s">
        <v>55</v>
      </c>
      <c r="Q1911">
        <v>34.816000000000003</v>
      </c>
      <c r="R1911">
        <v>-106.7662</v>
      </c>
      <c r="S1911" t="s">
        <v>2277</v>
      </c>
    </row>
    <row r="1912" spans="1:19" x14ac:dyDescent="0.3">
      <c r="A1912" s="7">
        <v>6500</v>
      </c>
      <c r="B1912" s="7" t="str">
        <f>IF(Table2[[#This Row],[Price]]&lt;4900,"Low",
   IF(Table2[[#This Row],[Price]]&gt;=27524,"High","Mid"))</f>
        <v>Mid</v>
      </c>
      <c r="C1912" s="10">
        <v>2007</v>
      </c>
      <c r="D1912" t="s">
        <v>208</v>
      </c>
      <c r="E1912" t="s">
        <v>3233</v>
      </c>
      <c r="F19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X5</v>
      </c>
      <c r="G1912" t="s">
        <v>137</v>
      </c>
      <c r="H1912" t="s">
        <v>49</v>
      </c>
      <c r="I1912" t="s">
        <v>22</v>
      </c>
      <c r="J1912" s="14">
        <v>180000</v>
      </c>
      <c r="K1912" t="s">
        <v>23</v>
      </c>
      <c r="L1912" t="s">
        <v>36</v>
      </c>
      <c r="M1912" t="s">
        <v>61</v>
      </c>
      <c r="N1912" t="s">
        <v>43</v>
      </c>
      <c r="O1912" t="s">
        <v>90</v>
      </c>
      <c r="P1912" t="s">
        <v>55</v>
      </c>
      <c r="Q1912">
        <v>35.176000000000002</v>
      </c>
      <c r="R1912">
        <v>-106.602</v>
      </c>
      <c r="S1912" t="s">
        <v>3234</v>
      </c>
    </row>
    <row r="1913" spans="1:19" x14ac:dyDescent="0.3">
      <c r="A1913" s="7">
        <v>7500</v>
      </c>
      <c r="B1913" s="7" t="str">
        <f>IF(Table2[[#This Row],[Price]]&lt;4900,"Low",
   IF(Table2[[#This Row],[Price]]&gt;=27524,"High","Mid"))</f>
        <v>Mid</v>
      </c>
      <c r="C1913" s="10">
        <v>1997</v>
      </c>
      <c r="D1913" t="s">
        <v>20</v>
      </c>
      <c r="E1913" t="s">
        <v>1618</v>
      </c>
      <c r="F19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G1913" t="s">
        <v>59</v>
      </c>
      <c r="I1913" t="s">
        <v>22</v>
      </c>
      <c r="J1913" s="14">
        <v>107000</v>
      </c>
      <c r="K1913" t="s">
        <v>172</v>
      </c>
      <c r="L1913" t="s">
        <v>36</v>
      </c>
      <c r="Q1913">
        <v>35.072600000000001</v>
      </c>
      <c r="R1913">
        <v>-106.5749</v>
      </c>
      <c r="S1913" t="s">
        <v>2502</v>
      </c>
    </row>
    <row r="1914" spans="1:19" x14ac:dyDescent="0.3">
      <c r="A1914" s="7">
        <v>9000</v>
      </c>
      <c r="B1914" s="7" t="str">
        <f>IF(Table2[[#This Row],[Price]]&lt;4900,"Low",
   IF(Table2[[#This Row],[Price]]&gt;=27524,"High","Mid"))</f>
        <v>Mid</v>
      </c>
      <c r="C1914" s="10">
        <v>2008</v>
      </c>
      <c r="D1914" t="s">
        <v>125</v>
      </c>
      <c r="E1914" t="s">
        <v>1330</v>
      </c>
      <c r="F19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 Cxl 4Dr Sedan</v>
      </c>
      <c r="G1914" t="s">
        <v>132</v>
      </c>
      <c r="H1914" t="s">
        <v>49</v>
      </c>
      <c r="I1914" t="s">
        <v>22</v>
      </c>
      <c r="J1914" s="14">
        <v>38600</v>
      </c>
      <c r="K1914" t="s">
        <v>23</v>
      </c>
      <c r="L1914" t="s">
        <v>36</v>
      </c>
      <c r="M1914" t="s">
        <v>42</v>
      </c>
      <c r="N1914" t="s">
        <v>95</v>
      </c>
      <c r="O1914" t="s">
        <v>63</v>
      </c>
      <c r="P1914" t="s">
        <v>26</v>
      </c>
      <c r="Q1914">
        <v>35.1038</v>
      </c>
      <c r="R1914">
        <v>-106.6712</v>
      </c>
      <c r="S1914" t="s">
        <v>1331</v>
      </c>
    </row>
    <row r="1915" spans="1:19" x14ac:dyDescent="0.3">
      <c r="A1915" s="7">
        <v>5000</v>
      </c>
      <c r="B1915" s="7" t="str">
        <f>IF(Table2[[#This Row],[Price]]&lt;4900,"Low",
   IF(Table2[[#This Row],[Price]]&gt;=27524,"High","Mid"))</f>
        <v>Mid</v>
      </c>
      <c r="C1915" s="10">
        <v>2006</v>
      </c>
      <c r="D1915" t="s">
        <v>57</v>
      </c>
      <c r="E1915" t="s">
        <v>1343</v>
      </c>
      <c r="F19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1915" t="s">
        <v>59</v>
      </c>
      <c r="H1915" t="s">
        <v>86</v>
      </c>
      <c r="I1915" t="s">
        <v>22</v>
      </c>
      <c r="J1915" s="14">
        <v>55000</v>
      </c>
      <c r="K1915" t="s">
        <v>23</v>
      </c>
      <c r="L1915" t="s">
        <v>36</v>
      </c>
      <c r="M1915" t="s">
        <v>61</v>
      </c>
      <c r="N1915" s="8" t="s">
        <v>43</v>
      </c>
      <c r="O1915" s="8" t="s">
        <v>83</v>
      </c>
      <c r="P1915" t="s">
        <v>138</v>
      </c>
      <c r="Q1915">
        <v>35.268735999999997</v>
      </c>
      <c r="R1915">
        <v>-106.63043999999999</v>
      </c>
      <c r="S1915" t="s">
        <v>1663</v>
      </c>
    </row>
    <row r="1916" spans="1:19" x14ac:dyDescent="0.3">
      <c r="A1916" s="7">
        <v>8250</v>
      </c>
      <c r="B1916" s="7" t="str">
        <f>IF(Table2[[#This Row],[Price]]&lt;4900,"Low",
   IF(Table2[[#This Row],[Price]]&gt;=27524,"High","Mid"))</f>
        <v>Mid</v>
      </c>
      <c r="C1916" s="10">
        <v>2005</v>
      </c>
      <c r="D1916" t="s">
        <v>20</v>
      </c>
      <c r="E1916" t="s">
        <v>1341</v>
      </c>
      <c r="F19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Mustang</v>
      </c>
      <c r="I1916" t="s">
        <v>22</v>
      </c>
      <c r="J1916" s="14">
        <v>160332</v>
      </c>
      <c r="K1916" t="s">
        <v>23</v>
      </c>
      <c r="L1916" t="s">
        <v>36</v>
      </c>
      <c r="O1916" t="s">
        <v>44</v>
      </c>
      <c r="P1916" t="s">
        <v>45</v>
      </c>
      <c r="Q1916">
        <v>35.185090000000002</v>
      </c>
      <c r="R1916">
        <v>-106.58499999999999</v>
      </c>
      <c r="S1916" t="s">
        <v>3096</v>
      </c>
    </row>
    <row r="1917" spans="1:19" x14ac:dyDescent="0.3">
      <c r="A1917" s="7">
        <v>67000</v>
      </c>
      <c r="B1917" s="7" t="str">
        <f>IF(Table2[[#This Row],[Price]]&lt;4900,"Low",
   IF(Table2[[#This Row],[Price]]&gt;=27524,"High","Mid"))</f>
        <v>High</v>
      </c>
      <c r="C1917" s="10">
        <v>2009</v>
      </c>
      <c r="E1917" t="s">
        <v>3445</v>
      </c>
      <c r="F19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International 7500</v>
      </c>
      <c r="G1917" t="s">
        <v>59</v>
      </c>
      <c r="I1917" t="s">
        <v>30</v>
      </c>
      <c r="J1917" s="14">
        <v>364000</v>
      </c>
      <c r="K1917" t="s">
        <v>23</v>
      </c>
      <c r="L1917" t="s">
        <v>24</v>
      </c>
      <c r="Q1917">
        <v>38.517800000000001</v>
      </c>
      <c r="R1917">
        <v>-121.4419</v>
      </c>
      <c r="S1917" t="s">
        <v>3446</v>
      </c>
    </row>
    <row r="1918" spans="1:19" x14ac:dyDescent="0.3">
      <c r="A1918" s="7">
        <v>1200</v>
      </c>
      <c r="B1918" s="7" t="str">
        <f>IF(Table2[[#This Row],[Price]]&lt;4900,"Low",
   IF(Table2[[#This Row],[Price]]&gt;=27524,"High","Mid"))</f>
        <v>Low</v>
      </c>
      <c r="C1918" s="10">
        <v>2007</v>
      </c>
      <c r="D1918" t="s">
        <v>20</v>
      </c>
      <c r="E1918" t="s">
        <v>1554</v>
      </c>
      <c r="F19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</v>
      </c>
      <c r="G1918" t="s">
        <v>40</v>
      </c>
      <c r="H1918" t="s">
        <v>86</v>
      </c>
      <c r="I1918" t="s">
        <v>22</v>
      </c>
      <c r="J1918" s="14">
        <v>198000</v>
      </c>
      <c r="K1918" t="s">
        <v>23</v>
      </c>
      <c r="L1918" t="s">
        <v>78</v>
      </c>
      <c r="M1918" t="s">
        <v>61</v>
      </c>
      <c r="N1918" t="s">
        <v>62</v>
      </c>
      <c r="O1918" t="s">
        <v>129</v>
      </c>
      <c r="P1918" t="s">
        <v>31</v>
      </c>
      <c r="Q1918">
        <v>34.969253000000002</v>
      </c>
      <c r="R1918">
        <v>-106.630982</v>
      </c>
      <c r="S1918" t="s">
        <v>3305</v>
      </c>
    </row>
    <row r="1919" spans="1:19" x14ac:dyDescent="0.3">
      <c r="A1919" s="7">
        <v>10750</v>
      </c>
      <c r="B1919" s="7" t="str">
        <f>IF(Table2[[#This Row],[Price]]&lt;4900,"Low",
   IF(Table2[[#This Row],[Price]]&gt;=27524,"High","Mid"))</f>
        <v>Mid</v>
      </c>
      <c r="C1919" s="10">
        <v>2014</v>
      </c>
      <c r="E1919" t="s">
        <v>2715</v>
      </c>
      <c r="F19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2014 Mustang V6 Premium</v>
      </c>
      <c r="G1919" t="s">
        <v>137</v>
      </c>
      <c r="H1919" t="s">
        <v>49</v>
      </c>
      <c r="I1919" t="s">
        <v>22</v>
      </c>
      <c r="J1919" s="14">
        <v>122000</v>
      </c>
      <c r="K1919" t="s">
        <v>23</v>
      </c>
      <c r="L1919" t="s">
        <v>36</v>
      </c>
      <c r="M1919" t="s">
        <v>42</v>
      </c>
      <c r="P1919" t="s">
        <v>55</v>
      </c>
      <c r="Q1919">
        <v>35.086100000000002</v>
      </c>
      <c r="R1919">
        <v>-106.51479999999999</v>
      </c>
      <c r="S1919" t="s">
        <v>2716</v>
      </c>
    </row>
    <row r="1920" spans="1:19" x14ac:dyDescent="0.3">
      <c r="A1920" s="7">
        <v>23500</v>
      </c>
      <c r="B1920" s="7" t="str">
        <f>IF(Table2[[#This Row],[Price]]&lt;4900,"Low",
   IF(Table2[[#This Row],[Price]]&gt;=27524,"High","Mid"))</f>
        <v>Mid</v>
      </c>
      <c r="C1920" s="10">
        <v>2013</v>
      </c>
      <c r="D1920" t="s">
        <v>20</v>
      </c>
      <c r="E1920" t="s">
        <v>625</v>
      </c>
      <c r="F19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920" t="s">
        <v>41</v>
      </c>
      <c r="I1920" t="s">
        <v>22</v>
      </c>
      <c r="J1920" s="14">
        <v>121800</v>
      </c>
      <c r="K1920" t="s">
        <v>23</v>
      </c>
      <c r="L1920" t="s">
        <v>36</v>
      </c>
      <c r="M1920" t="s">
        <v>73</v>
      </c>
      <c r="N1920" s="8" t="s">
        <v>83</v>
      </c>
      <c r="Q1920">
        <v>35.249299999999998</v>
      </c>
      <c r="R1920">
        <v>-106.6818</v>
      </c>
      <c r="S1920" t="s">
        <v>2710</v>
      </c>
    </row>
    <row r="1921" spans="1:19" x14ac:dyDescent="0.3">
      <c r="A1921" s="7">
        <v>37900</v>
      </c>
      <c r="B1921" s="7" t="str">
        <f>IF(Table2[[#This Row],[Price]]&lt;4900,"Low",
   IF(Table2[[#This Row],[Price]]&gt;=27524,"High","Mid"))</f>
        <v>High</v>
      </c>
      <c r="C1921" s="10">
        <v>2013</v>
      </c>
      <c r="D1921" t="s">
        <v>208</v>
      </c>
      <c r="E1921" t="s">
        <v>1499</v>
      </c>
      <c r="F19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M6 Convertible</v>
      </c>
      <c r="G1921" t="s">
        <v>137</v>
      </c>
      <c r="H1921" t="s">
        <v>41</v>
      </c>
      <c r="I1921" t="s">
        <v>22</v>
      </c>
      <c r="J1921" s="14">
        <v>46432</v>
      </c>
      <c r="K1921" t="s">
        <v>279</v>
      </c>
      <c r="L1921" t="s">
        <v>36</v>
      </c>
      <c r="M1921" t="s">
        <v>42</v>
      </c>
      <c r="N1921" t="s">
        <v>43</v>
      </c>
      <c r="O1921" t="s">
        <v>149</v>
      </c>
      <c r="P1921" t="s">
        <v>26</v>
      </c>
      <c r="Q1921">
        <v>35.183461999999999</v>
      </c>
      <c r="R1921">
        <v>-106.331863</v>
      </c>
      <c r="S1921" t="s">
        <v>1500</v>
      </c>
    </row>
    <row r="1922" spans="1:19" x14ac:dyDescent="0.3">
      <c r="A1922" s="7">
        <v>9500</v>
      </c>
      <c r="B1922" s="7" t="str">
        <f>IF(Table2[[#This Row],[Price]]&lt;4900,"Low",
   IF(Table2[[#This Row],[Price]]&gt;=27524,"High","Mid"))</f>
        <v>Mid</v>
      </c>
      <c r="C1922" s="10">
        <v>2015</v>
      </c>
      <c r="D1922" t="s">
        <v>214</v>
      </c>
      <c r="E1922" t="s">
        <v>1774</v>
      </c>
      <c r="F19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Mazda5</v>
      </c>
      <c r="H1922" t="s">
        <v>86</v>
      </c>
      <c r="I1922" t="s">
        <v>22</v>
      </c>
      <c r="J1922" s="14">
        <v>61000</v>
      </c>
      <c r="K1922" t="s">
        <v>23</v>
      </c>
      <c r="L1922" t="s">
        <v>36</v>
      </c>
      <c r="M1922" t="s">
        <v>61</v>
      </c>
      <c r="O1922" t="s">
        <v>161</v>
      </c>
      <c r="Q1922">
        <v>35.150599999999997</v>
      </c>
      <c r="R1922">
        <v>-106.569</v>
      </c>
      <c r="S1922" t="s">
        <v>1775</v>
      </c>
    </row>
    <row r="1923" spans="1:19" x14ac:dyDescent="0.3">
      <c r="A1923" s="7">
        <v>4800</v>
      </c>
      <c r="B1923" s="7" t="str">
        <f>IF(Table2[[#This Row],[Price]]&lt;4900,"Low",
   IF(Table2[[#This Row],[Price]]&gt;=27524,"High","Mid"))</f>
        <v>Low</v>
      </c>
      <c r="C1923" s="10">
        <v>1998</v>
      </c>
      <c r="D1923" t="s">
        <v>47</v>
      </c>
      <c r="E1923" t="s">
        <v>167</v>
      </c>
      <c r="F19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Tacome</v>
      </c>
      <c r="I1923" t="s">
        <v>22</v>
      </c>
      <c r="J1923" s="14">
        <v>394</v>
      </c>
      <c r="K1923" t="s">
        <v>23</v>
      </c>
      <c r="L1923" t="s">
        <v>78</v>
      </c>
      <c r="Q1923">
        <v>35.134700000000002</v>
      </c>
      <c r="R1923">
        <v>-106.5222</v>
      </c>
      <c r="S1923" t="s">
        <v>168</v>
      </c>
    </row>
    <row r="1924" spans="1:19" x14ac:dyDescent="0.3">
      <c r="A1924" s="7">
        <v>26750</v>
      </c>
      <c r="B1924" s="7" t="str">
        <f>IF(Table2[[#This Row],[Price]]&lt;4900,"Low",
   IF(Table2[[#This Row],[Price]]&gt;=27524,"High","Mid"))</f>
        <v>Mid</v>
      </c>
      <c r="C1924" s="10">
        <v>2017</v>
      </c>
      <c r="D1924" t="s">
        <v>20</v>
      </c>
      <c r="E1924" t="s">
        <v>1655</v>
      </c>
      <c r="F19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Titanium</v>
      </c>
      <c r="G1924" t="s">
        <v>137</v>
      </c>
      <c r="H1924" t="s">
        <v>86</v>
      </c>
      <c r="I1924" t="s">
        <v>22</v>
      </c>
      <c r="J1924" s="14">
        <v>54706</v>
      </c>
      <c r="K1924" t="s">
        <v>23</v>
      </c>
      <c r="L1924" t="s">
        <v>36</v>
      </c>
      <c r="O1924" t="s">
        <v>90</v>
      </c>
      <c r="P1924" t="s">
        <v>55</v>
      </c>
      <c r="Q1924">
        <v>35.249299999999998</v>
      </c>
      <c r="R1924">
        <v>-106.6818</v>
      </c>
      <c r="S1924" t="s">
        <v>1656</v>
      </c>
    </row>
    <row r="1925" spans="1:19" x14ac:dyDescent="0.3">
      <c r="A1925" s="7">
        <v>5000</v>
      </c>
      <c r="B1925" s="7" t="str">
        <f>IF(Table2[[#This Row],[Price]]&lt;4900,"Low",
   IF(Table2[[#This Row],[Price]]&gt;=27524,"High","Mid"))</f>
        <v>Mid</v>
      </c>
      <c r="C1925" s="10">
        <v>1985</v>
      </c>
      <c r="D1925" t="s">
        <v>47</v>
      </c>
      <c r="E1925" t="s">
        <v>3090</v>
      </c>
      <c r="F19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Turcel Sr5 4Wd</v>
      </c>
      <c r="G1925" t="s">
        <v>59</v>
      </c>
      <c r="H1925" t="s">
        <v>86</v>
      </c>
      <c r="I1925" t="s">
        <v>22</v>
      </c>
      <c r="J1925" s="14">
        <v>160000</v>
      </c>
      <c r="K1925" t="s">
        <v>23</v>
      </c>
      <c r="L1925" t="s">
        <v>78</v>
      </c>
      <c r="M1925" t="s">
        <v>73</v>
      </c>
      <c r="N1925" t="s">
        <v>43</v>
      </c>
      <c r="O1925" t="s">
        <v>63</v>
      </c>
      <c r="P1925" t="s">
        <v>26</v>
      </c>
      <c r="Q1925">
        <v>35.0717</v>
      </c>
      <c r="R1925">
        <v>-106.509</v>
      </c>
      <c r="S1925" t="s">
        <v>3091</v>
      </c>
    </row>
    <row r="1926" spans="1:19" x14ac:dyDescent="0.3">
      <c r="A1926" s="7">
        <v>7300</v>
      </c>
      <c r="B1926" s="7" t="str">
        <f>IF(Table2[[#This Row],[Price]]&lt;4900,"Low",
   IF(Table2[[#This Row],[Price]]&gt;=27524,"High","Mid"))</f>
        <v>Mid</v>
      </c>
      <c r="C1926" s="10">
        <v>2010</v>
      </c>
      <c r="D1926" t="s">
        <v>47</v>
      </c>
      <c r="E1926" t="s">
        <v>2463</v>
      </c>
      <c r="F19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</v>
      </c>
      <c r="G1926" t="s">
        <v>137</v>
      </c>
      <c r="H1926" t="s">
        <v>49</v>
      </c>
      <c r="I1926" t="s">
        <v>22</v>
      </c>
      <c r="J1926" s="14">
        <v>128749</v>
      </c>
      <c r="K1926" t="s">
        <v>172</v>
      </c>
      <c r="L1926" t="s">
        <v>36</v>
      </c>
      <c r="M1926" t="s">
        <v>61</v>
      </c>
      <c r="P1926" t="s">
        <v>138</v>
      </c>
      <c r="Q1926">
        <v>34.974336000000001</v>
      </c>
      <c r="R1926">
        <v>-106.55464499999999</v>
      </c>
      <c r="S1926" t="s">
        <v>2804</v>
      </c>
    </row>
    <row r="1927" spans="1:19" x14ac:dyDescent="0.3">
      <c r="A1927" s="7">
        <v>15000</v>
      </c>
      <c r="B1927" s="7" t="str">
        <f>IF(Table2[[#This Row],[Price]]&lt;4900,"Low",
   IF(Table2[[#This Row],[Price]]&gt;=27524,"High","Mid"))</f>
        <v>Mid</v>
      </c>
      <c r="C1927" s="10">
        <v>2008</v>
      </c>
      <c r="D1927" t="s">
        <v>47</v>
      </c>
      <c r="E1927" t="s">
        <v>2823</v>
      </c>
      <c r="F19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2Wd Truck</v>
      </c>
      <c r="G1927" t="s">
        <v>137</v>
      </c>
      <c r="H1927" t="s">
        <v>41</v>
      </c>
      <c r="I1927" t="s">
        <v>22</v>
      </c>
      <c r="J1927" s="14">
        <v>132000</v>
      </c>
      <c r="K1927" t="s">
        <v>23</v>
      </c>
      <c r="L1927" t="s">
        <v>36</v>
      </c>
      <c r="M1927" t="s">
        <v>42</v>
      </c>
      <c r="N1927" t="s">
        <v>95</v>
      </c>
      <c r="O1927" t="s">
        <v>96</v>
      </c>
      <c r="P1927" t="s">
        <v>97</v>
      </c>
      <c r="Q1927">
        <v>35.106099999999998</v>
      </c>
      <c r="R1927">
        <v>-106.577</v>
      </c>
      <c r="S1927" t="s">
        <v>2824</v>
      </c>
    </row>
    <row r="1928" spans="1:19" x14ac:dyDescent="0.3">
      <c r="A1928" s="7">
        <v>5300</v>
      </c>
      <c r="B1928" s="7" t="str">
        <f>IF(Table2[[#This Row],[Price]]&lt;4900,"Low",
   IF(Table2[[#This Row],[Price]]&gt;=27524,"High","Mid"))</f>
        <v>Mid</v>
      </c>
      <c r="C1928" s="10">
        <v>2008</v>
      </c>
      <c r="D1928" t="s">
        <v>47</v>
      </c>
      <c r="E1928" t="s">
        <v>136</v>
      </c>
      <c r="F19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1928" t="s">
        <v>137</v>
      </c>
      <c r="H1928" t="s">
        <v>49</v>
      </c>
      <c r="I1928" t="s">
        <v>22</v>
      </c>
      <c r="J1928" s="14">
        <v>151000</v>
      </c>
      <c r="K1928" t="s">
        <v>172</v>
      </c>
      <c r="L1928" t="s">
        <v>36</v>
      </c>
      <c r="M1928" t="s">
        <v>61</v>
      </c>
      <c r="N1928" t="s">
        <v>95</v>
      </c>
      <c r="O1928" t="s">
        <v>63</v>
      </c>
      <c r="P1928" t="s">
        <v>55</v>
      </c>
      <c r="Q1928">
        <v>35.323999999999998</v>
      </c>
      <c r="R1928">
        <v>-106.7099</v>
      </c>
      <c r="S1928" t="s">
        <v>3020</v>
      </c>
    </row>
    <row r="1929" spans="1:19" x14ac:dyDescent="0.3">
      <c r="A1929" s="7">
        <v>4000</v>
      </c>
      <c r="B1929" s="7" t="str">
        <f>IF(Table2[[#This Row],[Price]]&lt;4900,"Low",
   IF(Table2[[#This Row],[Price]]&gt;=27524,"High","Mid"))</f>
        <v>Low</v>
      </c>
      <c r="C1929" s="10">
        <v>2005</v>
      </c>
      <c r="D1929" t="s">
        <v>214</v>
      </c>
      <c r="E1929" t="s">
        <v>49</v>
      </c>
      <c r="F19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6 Cylinders</v>
      </c>
      <c r="G1929" t="s">
        <v>59</v>
      </c>
      <c r="H1929" t="s">
        <v>49</v>
      </c>
      <c r="I1929" t="s">
        <v>22</v>
      </c>
      <c r="J1929" s="14">
        <v>49329</v>
      </c>
      <c r="K1929" t="s">
        <v>23</v>
      </c>
      <c r="L1929" t="s">
        <v>36</v>
      </c>
      <c r="M1929" t="s">
        <v>61</v>
      </c>
      <c r="N1929" t="s">
        <v>43</v>
      </c>
      <c r="O1929" t="s">
        <v>63</v>
      </c>
      <c r="P1929" t="s">
        <v>138</v>
      </c>
      <c r="Q1929">
        <v>35.142099999999999</v>
      </c>
      <c r="R1929">
        <v>-106.7041</v>
      </c>
      <c r="S1929" t="s">
        <v>1535</v>
      </c>
    </row>
    <row r="1930" spans="1:19" x14ac:dyDescent="0.3">
      <c r="A1930" s="7">
        <v>2800</v>
      </c>
      <c r="B1930" s="7" t="str">
        <f>IF(Table2[[#This Row],[Price]]&lt;4900,"Low",
   IF(Table2[[#This Row],[Price]]&gt;=27524,"High","Mid"))</f>
        <v>Low</v>
      </c>
      <c r="C1930" s="10">
        <v>1993</v>
      </c>
      <c r="D1930" t="s">
        <v>20</v>
      </c>
      <c r="E1930" t="s">
        <v>1019</v>
      </c>
      <c r="F19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H1930" t="s">
        <v>41</v>
      </c>
      <c r="I1930" t="s">
        <v>22</v>
      </c>
      <c r="J1930" s="14">
        <v>240000</v>
      </c>
      <c r="K1930" t="s">
        <v>23</v>
      </c>
      <c r="L1930" t="s">
        <v>36</v>
      </c>
      <c r="M1930" t="s">
        <v>73</v>
      </c>
      <c r="N1930" s="8" t="s">
        <v>83</v>
      </c>
      <c r="Q1930">
        <v>35.134700000000002</v>
      </c>
      <c r="R1930">
        <v>-106.6427</v>
      </c>
      <c r="S1930" t="s">
        <v>3393</v>
      </c>
    </row>
    <row r="1931" spans="1:19" x14ac:dyDescent="0.3">
      <c r="A1931" s="7">
        <v>9800</v>
      </c>
      <c r="B1931" s="7" t="str">
        <f>IF(Table2[[#This Row],[Price]]&lt;4900,"Low",
   IF(Table2[[#This Row],[Price]]&gt;=27524,"High","Mid"))</f>
        <v>Mid</v>
      </c>
      <c r="C1931" s="10">
        <v>2014</v>
      </c>
      <c r="D1931" t="s">
        <v>327</v>
      </c>
      <c r="E1931" t="s">
        <v>1912</v>
      </c>
      <c r="F19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Se</v>
      </c>
      <c r="G1931" t="s">
        <v>137</v>
      </c>
      <c r="H1931" t="s">
        <v>86</v>
      </c>
      <c r="I1931" t="s">
        <v>22</v>
      </c>
      <c r="J1931" s="14">
        <v>107646</v>
      </c>
      <c r="K1931" t="s">
        <v>23</v>
      </c>
      <c r="L1931" t="s">
        <v>36</v>
      </c>
      <c r="M1931" t="s">
        <v>61</v>
      </c>
      <c r="O1931" t="s">
        <v>90</v>
      </c>
      <c r="P1931" t="s">
        <v>45</v>
      </c>
      <c r="Q1931">
        <v>35.072659000000002</v>
      </c>
      <c r="R1931">
        <v>-106.52306</v>
      </c>
      <c r="S1931" t="s">
        <v>2508</v>
      </c>
    </row>
    <row r="1932" spans="1:19" x14ac:dyDescent="0.3">
      <c r="A1932" s="7">
        <v>46995</v>
      </c>
      <c r="B1932" s="7" t="str">
        <f>IF(Table2[[#This Row],[Price]]&lt;4900,"Low",
   IF(Table2[[#This Row],[Price]]&gt;=27524,"High","Mid"))</f>
        <v>High</v>
      </c>
      <c r="C1932" s="10">
        <v>2019</v>
      </c>
      <c r="D1932" t="s">
        <v>51</v>
      </c>
      <c r="E1932" t="s">
        <v>1307</v>
      </c>
      <c r="F19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I1932" t="s">
        <v>22</v>
      </c>
      <c r="J1932" s="14">
        <v>37154</v>
      </c>
      <c r="K1932" t="s">
        <v>23</v>
      </c>
      <c r="L1932" t="s">
        <v>36</v>
      </c>
      <c r="M1932" t="s">
        <v>73</v>
      </c>
      <c r="N1932" s="8" t="s">
        <v>902</v>
      </c>
      <c r="Q1932">
        <v>34.818424999999998</v>
      </c>
      <c r="R1932">
        <v>-106.761107</v>
      </c>
      <c r="S1932" t="s">
        <v>1308</v>
      </c>
    </row>
    <row r="1933" spans="1:19" x14ac:dyDescent="0.3">
      <c r="A1933" s="7">
        <v>22000</v>
      </c>
      <c r="B1933" s="7" t="str">
        <f>IF(Table2[[#This Row],[Price]]&lt;4900,"Low",
   IF(Table2[[#This Row],[Price]]&gt;=27524,"High","Mid"))</f>
        <v>Mid</v>
      </c>
      <c r="C1933" s="10">
        <v>2017</v>
      </c>
      <c r="D1933" t="s">
        <v>20</v>
      </c>
      <c r="E1933" t="s">
        <v>386</v>
      </c>
      <c r="F19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G1933" t="s">
        <v>137</v>
      </c>
      <c r="H1933" t="s">
        <v>49</v>
      </c>
      <c r="I1933" t="s">
        <v>22</v>
      </c>
      <c r="J1933" s="14">
        <v>44000</v>
      </c>
      <c r="K1933" t="s">
        <v>23</v>
      </c>
      <c r="L1933" t="s">
        <v>36</v>
      </c>
      <c r="M1933" t="s">
        <v>73</v>
      </c>
      <c r="N1933" t="s">
        <v>95</v>
      </c>
      <c r="O1933" t="s">
        <v>90</v>
      </c>
      <c r="P1933" t="s">
        <v>26</v>
      </c>
      <c r="Q1933">
        <v>35.120207000000001</v>
      </c>
      <c r="R1933">
        <v>-106.58941299999999</v>
      </c>
      <c r="S1933" t="s">
        <v>1466</v>
      </c>
    </row>
    <row r="1934" spans="1:19" x14ac:dyDescent="0.3">
      <c r="A1934" s="7">
        <v>6900</v>
      </c>
      <c r="B1934" s="7" t="str">
        <f>IF(Table2[[#This Row],[Price]]&lt;4900,"Low",
   IF(Table2[[#This Row],[Price]]&gt;=27524,"High","Mid"))</f>
        <v>Mid</v>
      </c>
      <c r="C1934" s="10">
        <v>2007</v>
      </c>
      <c r="D1934" t="s">
        <v>205</v>
      </c>
      <c r="E1934" t="s">
        <v>1447</v>
      </c>
      <c r="F19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</v>
      </c>
      <c r="G1934" t="s">
        <v>137</v>
      </c>
      <c r="H1934" t="s">
        <v>49</v>
      </c>
      <c r="I1934" t="s">
        <v>22</v>
      </c>
      <c r="J1934" s="14">
        <v>96000</v>
      </c>
      <c r="K1934" t="s">
        <v>23</v>
      </c>
      <c r="L1934" t="s">
        <v>36</v>
      </c>
      <c r="M1934" t="s">
        <v>61</v>
      </c>
      <c r="O1934" t="s">
        <v>90</v>
      </c>
      <c r="P1934" t="s">
        <v>138</v>
      </c>
      <c r="Q1934">
        <v>35.0717</v>
      </c>
      <c r="R1934">
        <v>-106.509</v>
      </c>
      <c r="S1934" t="s">
        <v>2336</v>
      </c>
    </row>
    <row r="1935" spans="1:19" x14ac:dyDescent="0.3">
      <c r="A1935" s="7">
        <v>5000</v>
      </c>
      <c r="B1935" s="7" t="str">
        <f>IF(Table2[[#This Row],[Price]]&lt;4900,"Low",
   IF(Table2[[#This Row],[Price]]&gt;=27524,"High","Mid"))</f>
        <v>Mid</v>
      </c>
      <c r="C1935" s="10">
        <v>1996</v>
      </c>
      <c r="D1935" t="s">
        <v>93</v>
      </c>
      <c r="E1935" t="s">
        <v>1627</v>
      </c>
      <c r="F19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</v>
      </c>
      <c r="G1935" t="s">
        <v>59</v>
      </c>
      <c r="H1935" t="s">
        <v>41</v>
      </c>
      <c r="I1935" t="s">
        <v>22</v>
      </c>
      <c r="J1935" s="14">
        <v>260000</v>
      </c>
      <c r="K1935" t="s">
        <v>23</v>
      </c>
      <c r="L1935" t="s">
        <v>36</v>
      </c>
      <c r="M1935" t="s">
        <v>73</v>
      </c>
      <c r="N1935" t="s">
        <v>95</v>
      </c>
      <c r="O1935" t="s">
        <v>83</v>
      </c>
      <c r="P1935" t="s">
        <v>45</v>
      </c>
      <c r="Q1935">
        <v>35.058537000000001</v>
      </c>
      <c r="R1935">
        <v>-106.87787299999999</v>
      </c>
      <c r="S1935" t="s">
        <v>3423</v>
      </c>
    </row>
    <row r="1936" spans="1:19" x14ac:dyDescent="0.3">
      <c r="A1936" s="7">
        <v>1400</v>
      </c>
      <c r="B1936" s="7" t="str">
        <f>IF(Table2[[#This Row],[Price]]&lt;4900,"Low",
   IF(Table2[[#This Row],[Price]]&gt;=27524,"High","Mid"))</f>
        <v>Low</v>
      </c>
      <c r="C1936" s="10">
        <v>1997</v>
      </c>
      <c r="D1936" t="s">
        <v>51</v>
      </c>
      <c r="E1936" t="s">
        <v>1199</v>
      </c>
      <c r="F19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Blazer</v>
      </c>
      <c r="I1936" t="s">
        <v>22</v>
      </c>
      <c r="J1936" s="14">
        <v>160000</v>
      </c>
      <c r="K1936" t="s">
        <v>23</v>
      </c>
      <c r="L1936" t="s">
        <v>36</v>
      </c>
      <c r="P1936" t="s">
        <v>26</v>
      </c>
      <c r="Q1936">
        <v>34.6511</v>
      </c>
      <c r="R1936">
        <v>-106.6952</v>
      </c>
      <c r="S1936" t="s">
        <v>3089</v>
      </c>
    </row>
    <row r="1937" spans="1:19" x14ac:dyDescent="0.3">
      <c r="A1937" s="7">
        <v>40000</v>
      </c>
      <c r="B1937" s="7" t="str">
        <f>IF(Table2[[#This Row],[Price]]&lt;4900,"Low",
   IF(Table2[[#This Row],[Price]]&gt;=27524,"High","Mid"))</f>
        <v>High</v>
      </c>
      <c r="C1937" s="10">
        <v>2004</v>
      </c>
      <c r="D1937" t="s">
        <v>174</v>
      </c>
      <c r="E1937" t="s">
        <v>1927</v>
      </c>
      <c r="F19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Viper Srt10</v>
      </c>
      <c r="I1937" t="s">
        <v>22</v>
      </c>
      <c r="J1937" s="14">
        <v>70000</v>
      </c>
      <c r="K1937" t="s">
        <v>986</v>
      </c>
      <c r="L1937" t="s">
        <v>78</v>
      </c>
      <c r="Q1937">
        <v>35.083897</v>
      </c>
      <c r="R1937">
        <v>-106.747771</v>
      </c>
      <c r="S1937" t="s">
        <v>1928</v>
      </c>
    </row>
    <row r="1938" spans="1:19" x14ac:dyDescent="0.3">
      <c r="A1938" s="7">
        <v>8500</v>
      </c>
      <c r="B1938" s="7" t="str">
        <f>IF(Table2[[#This Row],[Price]]&lt;4900,"Low",
   IF(Table2[[#This Row],[Price]]&gt;=27524,"High","Mid"))</f>
        <v>Mid</v>
      </c>
      <c r="C1938" s="10">
        <v>2003</v>
      </c>
      <c r="D1938" t="s">
        <v>169</v>
      </c>
      <c r="E1938" t="s">
        <v>2892</v>
      </c>
      <c r="F19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Slt</v>
      </c>
      <c r="G1938" t="s">
        <v>132</v>
      </c>
      <c r="H1938" t="s">
        <v>41</v>
      </c>
      <c r="I1938" t="s">
        <v>22</v>
      </c>
      <c r="J1938" s="14">
        <v>139000</v>
      </c>
      <c r="K1938" t="s">
        <v>172</v>
      </c>
      <c r="L1938" t="s">
        <v>36</v>
      </c>
      <c r="M1938" t="s">
        <v>42</v>
      </c>
      <c r="N1938" t="s">
        <v>95</v>
      </c>
      <c r="O1938" t="s">
        <v>96</v>
      </c>
      <c r="P1938" t="s">
        <v>97</v>
      </c>
      <c r="Q1938">
        <v>35.046799999999998</v>
      </c>
      <c r="R1938">
        <v>-106.7484</v>
      </c>
      <c r="S1938" t="s">
        <v>2893</v>
      </c>
    </row>
    <row r="1939" spans="1:19" x14ac:dyDescent="0.3">
      <c r="A1939" s="7">
        <v>18000</v>
      </c>
      <c r="B1939" s="7" t="str">
        <f>IF(Table2[[#This Row],[Price]]&lt;4900,"Low",
   IF(Table2[[#This Row],[Price]]&gt;=27524,"High","Mid"))</f>
        <v>Mid</v>
      </c>
      <c r="C1939" s="10">
        <v>2007</v>
      </c>
      <c r="D1939" t="s">
        <v>71</v>
      </c>
      <c r="E1939" t="s">
        <v>2223</v>
      </c>
      <c r="F19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</v>
      </c>
      <c r="I1939" t="s">
        <v>22</v>
      </c>
      <c r="J1939" s="14">
        <v>89000</v>
      </c>
      <c r="K1939" t="s">
        <v>986</v>
      </c>
      <c r="L1939" t="s">
        <v>36</v>
      </c>
      <c r="M1939" s="8" t="s">
        <v>73</v>
      </c>
      <c r="N1939" s="8" t="s">
        <v>110</v>
      </c>
      <c r="Q1939">
        <v>34.969253000000002</v>
      </c>
      <c r="R1939">
        <v>-106.630982</v>
      </c>
      <c r="S1939" t="s">
        <v>2230</v>
      </c>
    </row>
    <row r="1940" spans="1:19" x14ac:dyDescent="0.3">
      <c r="A1940" s="7">
        <v>16335</v>
      </c>
      <c r="B1940" s="7" t="str">
        <f>IF(Table2[[#This Row],[Price]]&lt;4900,"Low",
   IF(Table2[[#This Row],[Price]]&gt;=27524,"High","Mid"))</f>
        <v>Mid</v>
      </c>
      <c r="C1940" s="10">
        <v>2021</v>
      </c>
      <c r="D1940" t="s">
        <v>57</v>
      </c>
      <c r="E1940" t="s">
        <v>75</v>
      </c>
      <c r="F19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1940" t="s">
        <v>59</v>
      </c>
      <c r="H1940" s="8" t="s">
        <v>86</v>
      </c>
      <c r="I1940" t="s">
        <v>22</v>
      </c>
      <c r="J1940" s="14">
        <v>10</v>
      </c>
      <c r="K1940" t="s">
        <v>23</v>
      </c>
      <c r="L1940" t="s">
        <v>78</v>
      </c>
      <c r="M1940" t="s">
        <v>61</v>
      </c>
      <c r="N1940" s="8" t="s">
        <v>62</v>
      </c>
      <c r="O1940" t="s">
        <v>63</v>
      </c>
      <c r="Q1940">
        <v>35.088006</v>
      </c>
      <c r="R1940">
        <v>-106.561998</v>
      </c>
      <c r="S1940" t="s">
        <v>81</v>
      </c>
    </row>
    <row r="1941" spans="1:19" x14ac:dyDescent="0.3">
      <c r="A1941" s="7">
        <v>4400</v>
      </c>
      <c r="B1941" s="7" t="str">
        <f>IF(Table2[[#This Row],[Price]]&lt;4900,"Low",
   IF(Table2[[#This Row],[Price]]&gt;=27524,"High","Mid"))</f>
        <v>Low</v>
      </c>
      <c r="C1941" s="10">
        <v>2016</v>
      </c>
      <c r="D1941" t="s">
        <v>20</v>
      </c>
      <c r="E1941" t="s">
        <v>1554</v>
      </c>
      <c r="F19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</v>
      </c>
      <c r="H1941" t="s">
        <v>86</v>
      </c>
      <c r="I1941" t="s">
        <v>22</v>
      </c>
      <c r="J1941" s="14">
        <v>134000</v>
      </c>
      <c r="K1941" t="s">
        <v>986</v>
      </c>
      <c r="L1941" t="s">
        <v>36</v>
      </c>
      <c r="M1941" t="s">
        <v>61</v>
      </c>
      <c r="N1941" s="8" t="s">
        <v>62</v>
      </c>
      <c r="Q1941">
        <v>35.079000000000001</v>
      </c>
      <c r="R1941">
        <v>-106.6169</v>
      </c>
      <c r="S1941" t="s">
        <v>2840</v>
      </c>
    </row>
    <row r="1942" spans="1:19" x14ac:dyDescent="0.3">
      <c r="A1942" s="7">
        <v>19900</v>
      </c>
      <c r="B1942" s="7" t="str">
        <f>IF(Table2[[#This Row],[Price]]&lt;4900,"Low",
   IF(Table2[[#This Row],[Price]]&gt;=27524,"High","Mid"))</f>
        <v>Mid</v>
      </c>
      <c r="C1942" s="10">
        <v>2006</v>
      </c>
      <c r="D1942" t="s">
        <v>169</v>
      </c>
      <c r="E1942" t="s">
        <v>2845</v>
      </c>
      <c r="F19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 Slt</v>
      </c>
      <c r="G1942" t="s">
        <v>59</v>
      </c>
      <c r="H1942" t="s">
        <v>49</v>
      </c>
      <c r="I1942" t="s">
        <v>30</v>
      </c>
      <c r="J1942" s="14">
        <v>135000</v>
      </c>
      <c r="K1942" t="s">
        <v>23</v>
      </c>
      <c r="L1942" t="s">
        <v>36</v>
      </c>
      <c r="M1942" t="s">
        <v>73</v>
      </c>
      <c r="N1942" t="s">
        <v>95</v>
      </c>
      <c r="O1942" s="8" t="s">
        <v>90</v>
      </c>
      <c r="P1942" t="s">
        <v>68</v>
      </c>
      <c r="Q1942">
        <v>34.948500000000003</v>
      </c>
      <c r="R1942">
        <v>-106.61799999999999</v>
      </c>
      <c r="S1942" t="s">
        <v>2846</v>
      </c>
    </row>
    <row r="1943" spans="1:19" x14ac:dyDescent="0.3">
      <c r="A1943" s="7">
        <v>6000</v>
      </c>
      <c r="B1943" s="7" t="str">
        <f>IF(Table2[[#This Row],[Price]]&lt;4900,"Low",
   IF(Table2[[#This Row],[Price]]&gt;=27524,"High","Mid"))</f>
        <v>Mid</v>
      </c>
      <c r="C1943" s="10">
        <v>2007</v>
      </c>
      <c r="D1943" t="s">
        <v>57</v>
      </c>
      <c r="E1943" t="s">
        <v>1343</v>
      </c>
      <c r="F19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1943" t="s">
        <v>59</v>
      </c>
      <c r="H1943" t="s">
        <v>49</v>
      </c>
      <c r="I1943" t="s">
        <v>22</v>
      </c>
      <c r="J1943" s="14">
        <v>120500</v>
      </c>
      <c r="K1943" t="s">
        <v>23</v>
      </c>
      <c r="L1943" t="s">
        <v>36</v>
      </c>
      <c r="M1943" t="s">
        <v>61</v>
      </c>
      <c r="N1943" t="s">
        <v>43</v>
      </c>
      <c r="O1943" t="s">
        <v>63</v>
      </c>
      <c r="P1943" t="s">
        <v>138</v>
      </c>
      <c r="Q1943">
        <v>35.134700000000002</v>
      </c>
      <c r="R1943">
        <v>-106.5222</v>
      </c>
      <c r="S1943" t="s">
        <v>2705</v>
      </c>
    </row>
    <row r="1944" spans="1:19" x14ac:dyDescent="0.3">
      <c r="A1944" s="7">
        <v>3000</v>
      </c>
      <c r="B1944" s="7" t="str">
        <f>IF(Table2[[#This Row],[Price]]&lt;4900,"Low",
   IF(Table2[[#This Row],[Price]]&gt;=27524,"High","Mid"))</f>
        <v>Low</v>
      </c>
      <c r="C1944" s="10">
        <v>2006</v>
      </c>
      <c r="D1944" t="s">
        <v>214</v>
      </c>
      <c r="E1944" t="s">
        <v>3281</v>
      </c>
      <c r="F19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6 2006</v>
      </c>
      <c r="G1944" t="s">
        <v>59</v>
      </c>
      <c r="H1944" t="s">
        <v>86</v>
      </c>
      <c r="I1944" t="s">
        <v>22</v>
      </c>
      <c r="J1944" s="14">
        <v>188000</v>
      </c>
      <c r="K1944" t="s">
        <v>23</v>
      </c>
      <c r="L1944" t="s">
        <v>36</v>
      </c>
      <c r="M1944" t="s">
        <v>61</v>
      </c>
      <c r="N1944" t="s">
        <v>43</v>
      </c>
      <c r="O1944" t="s">
        <v>63</v>
      </c>
      <c r="P1944" t="s">
        <v>55</v>
      </c>
      <c r="Q1944">
        <v>35.190950999999998</v>
      </c>
      <c r="R1944">
        <v>-106.663397</v>
      </c>
      <c r="S1944" t="s">
        <v>3282</v>
      </c>
    </row>
    <row r="1945" spans="1:19" x14ac:dyDescent="0.3">
      <c r="A1945" s="7">
        <v>53657</v>
      </c>
      <c r="B1945" s="7" t="str">
        <f>IF(Table2[[#This Row],[Price]]&lt;4900,"Low",
   IF(Table2[[#This Row],[Price]]&gt;=27524,"High","Mid"))</f>
        <v>High</v>
      </c>
      <c r="C1945" s="10">
        <v>2020</v>
      </c>
      <c r="D1945" t="s">
        <v>51</v>
      </c>
      <c r="E1945" t="s">
        <v>383</v>
      </c>
      <c r="F19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945" t="s">
        <v>22</v>
      </c>
      <c r="J1945" s="14">
        <v>12368</v>
      </c>
      <c r="K1945" t="s">
        <v>23</v>
      </c>
      <c r="L1945" t="s">
        <v>36</v>
      </c>
      <c r="M1945" t="s">
        <v>73</v>
      </c>
      <c r="N1945" s="8" t="s">
        <v>83</v>
      </c>
      <c r="Q1945">
        <v>35.004362999999998</v>
      </c>
      <c r="R1945">
        <v>-106.04979400000001</v>
      </c>
      <c r="S1945" t="s">
        <v>541</v>
      </c>
    </row>
    <row r="1946" spans="1:19" x14ac:dyDescent="0.3">
      <c r="A1946" s="7">
        <v>32465</v>
      </c>
      <c r="B1946" s="7" t="str">
        <f>IF(Table2[[#This Row],[Price]]&lt;4900,"Low",
   IF(Table2[[#This Row],[Price]]&gt;=27524,"High","Mid"))</f>
        <v>High</v>
      </c>
      <c r="C1946" s="10">
        <v>2017</v>
      </c>
      <c r="D1946" t="s">
        <v>20</v>
      </c>
      <c r="E1946" t="s">
        <v>625</v>
      </c>
      <c r="F19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946" s="8" t="s">
        <v>41</v>
      </c>
      <c r="I1946" t="s">
        <v>22</v>
      </c>
      <c r="J1946" s="14">
        <v>91734</v>
      </c>
      <c r="K1946" t="s">
        <v>23</v>
      </c>
      <c r="L1946" t="s">
        <v>36</v>
      </c>
      <c r="M1946" t="s">
        <v>73</v>
      </c>
      <c r="N1946" s="8" t="s">
        <v>83</v>
      </c>
      <c r="P1946" t="s">
        <v>26</v>
      </c>
      <c r="Q1946">
        <v>35.004362999999998</v>
      </c>
      <c r="R1946">
        <v>-106.04979400000001</v>
      </c>
      <c r="S1946" t="s">
        <v>541</v>
      </c>
    </row>
    <row r="1947" spans="1:19" x14ac:dyDescent="0.3">
      <c r="A1947" s="7">
        <v>37131</v>
      </c>
      <c r="B1947" s="7" t="str">
        <f>IF(Table2[[#This Row],[Price]]&lt;4900,"Low",
   IF(Table2[[#This Row],[Price]]&gt;=27524,"High","Mid"))</f>
        <v>High</v>
      </c>
      <c r="C1947" s="10">
        <v>2017</v>
      </c>
      <c r="D1947" t="s">
        <v>51</v>
      </c>
      <c r="E1947" t="s">
        <v>383</v>
      </c>
      <c r="F19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1947" t="s">
        <v>22</v>
      </c>
      <c r="J1947" s="14">
        <v>28753</v>
      </c>
      <c r="K1947" t="s">
        <v>23</v>
      </c>
      <c r="L1947" t="s">
        <v>36</v>
      </c>
      <c r="M1947" t="s">
        <v>73</v>
      </c>
      <c r="N1947" s="8" t="s">
        <v>83</v>
      </c>
      <c r="Q1947">
        <v>35.004362999999998</v>
      </c>
      <c r="R1947">
        <v>-106.04979400000001</v>
      </c>
      <c r="S1947" t="s">
        <v>1049</v>
      </c>
    </row>
    <row r="1948" spans="1:19" x14ac:dyDescent="0.3">
      <c r="A1948" s="7">
        <v>21464</v>
      </c>
      <c r="B1948" s="7" t="str">
        <f>IF(Table2[[#This Row],[Price]]&lt;4900,"Low",
   IF(Table2[[#This Row],[Price]]&gt;=27524,"High","Mid"))</f>
        <v>Mid</v>
      </c>
      <c r="C1948" s="10">
        <v>2019</v>
      </c>
      <c r="D1948" t="s">
        <v>205</v>
      </c>
      <c r="E1948" t="s">
        <v>580</v>
      </c>
      <c r="F19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Gt</v>
      </c>
      <c r="H1948" s="8" t="s">
        <v>86</v>
      </c>
      <c r="I1948" t="s">
        <v>22</v>
      </c>
      <c r="J1948" s="14">
        <v>14017</v>
      </c>
      <c r="K1948" t="s">
        <v>23</v>
      </c>
      <c r="L1948" t="s">
        <v>36</v>
      </c>
      <c r="M1948" t="s">
        <v>61</v>
      </c>
      <c r="N1948" s="8" t="s">
        <v>62</v>
      </c>
      <c r="O1948" t="s">
        <v>129</v>
      </c>
      <c r="Q1948">
        <v>35.004362999999998</v>
      </c>
      <c r="R1948">
        <v>-106.04979400000001</v>
      </c>
      <c r="S1948" t="s">
        <v>581</v>
      </c>
    </row>
    <row r="1949" spans="1:19" x14ac:dyDescent="0.3">
      <c r="A1949" s="7">
        <v>23629</v>
      </c>
      <c r="B1949" s="7" t="str">
        <f>IF(Table2[[#This Row],[Price]]&lt;4900,"Low",
   IF(Table2[[#This Row],[Price]]&gt;=27524,"High","Mid"))</f>
        <v>Mid</v>
      </c>
      <c r="C1949" s="10">
        <v>2018</v>
      </c>
      <c r="D1949" t="s">
        <v>125</v>
      </c>
      <c r="E1949" t="s">
        <v>1145</v>
      </c>
      <c r="F19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1949" t="s">
        <v>22</v>
      </c>
      <c r="J1949" s="14">
        <v>31660</v>
      </c>
      <c r="K1949" t="s">
        <v>23</v>
      </c>
      <c r="L1949" t="s">
        <v>36</v>
      </c>
      <c r="M1949" t="s">
        <v>61</v>
      </c>
      <c r="O1949" s="8" t="s">
        <v>83</v>
      </c>
      <c r="Q1949">
        <v>35.004362999999998</v>
      </c>
      <c r="R1949">
        <v>-106.04979400000001</v>
      </c>
      <c r="S1949" t="s">
        <v>581</v>
      </c>
    </row>
    <row r="1950" spans="1:19" x14ac:dyDescent="0.3">
      <c r="A1950" s="7">
        <v>5850</v>
      </c>
      <c r="B1950" s="7" t="str">
        <f>IF(Table2[[#This Row],[Price]]&lt;4900,"Low",
   IF(Table2[[#This Row],[Price]]&gt;=27524,"High","Mid"))</f>
        <v>Mid</v>
      </c>
      <c r="C1950" s="10">
        <v>2008</v>
      </c>
      <c r="D1950" t="s">
        <v>47</v>
      </c>
      <c r="E1950" t="s">
        <v>2551</v>
      </c>
      <c r="F19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</v>
      </c>
      <c r="G1950" t="s">
        <v>137</v>
      </c>
      <c r="H1950" t="s">
        <v>86</v>
      </c>
      <c r="I1950" t="s">
        <v>22</v>
      </c>
      <c r="J1950" s="14">
        <v>156781</v>
      </c>
      <c r="K1950" t="s">
        <v>23</v>
      </c>
      <c r="L1950" t="s">
        <v>36</v>
      </c>
      <c r="M1950" t="s">
        <v>61</v>
      </c>
      <c r="N1950" s="8" t="s">
        <v>62</v>
      </c>
      <c r="P1950" t="s">
        <v>55</v>
      </c>
      <c r="Q1950">
        <v>35.070588999999998</v>
      </c>
      <c r="R1950">
        <v>-106.52558399999999</v>
      </c>
      <c r="S1950" t="s">
        <v>3068</v>
      </c>
    </row>
    <row r="1951" spans="1:19" x14ac:dyDescent="0.3">
      <c r="A1951" s="7">
        <v>45995</v>
      </c>
      <c r="B1951" s="7" t="str">
        <f>IF(Table2[[#This Row],[Price]]&lt;4900,"Low",
   IF(Table2[[#This Row],[Price]]&gt;=27524,"High","Mid"))</f>
        <v>High</v>
      </c>
      <c r="C1951" s="10">
        <v>2017</v>
      </c>
      <c r="D1951" t="s">
        <v>57</v>
      </c>
      <c r="E1951" t="s">
        <v>1556</v>
      </c>
      <c r="F19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Titan Xd 4Wd</v>
      </c>
      <c r="G1951" t="s">
        <v>132</v>
      </c>
      <c r="H1951" t="s">
        <v>41</v>
      </c>
      <c r="I1951" t="s">
        <v>30</v>
      </c>
      <c r="J1951" s="14">
        <v>50379</v>
      </c>
      <c r="K1951" t="s">
        <v>23</v>
      </c>
      <c r="L1951" t="s">
        <v>36</v>
      </c>
      <c r="M1951" t="s">
        <v>73</v>
      </c>
      <c r="N1951" t="s">
        <v>95</v>
      </c>
      <c r="O1951" t="s">
        <v>96</v>
      </c>
      <c r="P1951" t="s">
        <v>68</v>
      </c>
      <c r="Q1951">
        <v>35.110399999999998</v>
      </c>
      <c r="R1951">
        <v>-106.57810000000001</v>
      </c>
      <c r="S1951" t="s">
        <v>1557</v>
      </c>
    </row>
    <row r="1952" spans="1:19" x14ac:dyDescent="0.3">
      <c r="A1952" s="7">
        <v>46995</v>
      </c>
      <c r="B1952" s="7" t="str">
        <f>IF(Table2[[#This Row],[Price]]&lt;4900,"Low",
   IF(Table2[[#This Row],[Price]]&gt;=27524,"High","Mid"))</f>
        <v>High</v>
      </c>
      <c r="C1952" s="10">
        <v>2014</v>
      </c>
      <c r="D1952" t="s">
        <v>20</v>
      </c>
      <c r="E1952" t="s">
        <v>2767</v>
      </c>
      <c r="F19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Platinum 4X4</v>
      </c>
      <c r="I1952" t="s">
        <v>30</v>
      </c>
      <c r="J1952" s="14">
        <v>125743</v>
      </c>
      <c r="K1952" t="s">
        <v>23</v>
      </c>
      <c r="L1952" t="s">
        <v>36</v>
      </c>
      <c r="M1952" s="8" t="s">
        <v>73</v>
      </c>
      <c r="Q1952">
        <v>30.663</v>
      </c>
      <c r="R1952">
        <v>-97.931600000000003</v>
      </c>
      <c r="S1952" t="s">
        <v>2768</v>
      </c>
    </row>
    <row r="1953" spans="1:19" x14ac:dyDescent="0.3">
      <c r="A1953" s="7">
        <v>2500</v>
      </c>
      <c r="B1953" s="7" t="str">
        <f>IF(Table2[[#This Row],[Price]]&lt;4900,"Low",
   IF(Table2[[#This Row],[Price]]&gt;=27524,"High","Mid"))</f>
        <v>Low</v>
      </c>
      <c r="C1953" s="10">
        <v>1995</v>
      </c>
      <c r="D1953" t="s">
        <v>20</v>
      </c>
      <c r="E1953" t="s">
        <v>3122</v>
      </c>
      <c r="F19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 Super Cab</v>
      </c>
      <c r="G1953" t="s">
        <v>59</v>
      </c>
      <c r="H1953" t="s">
        <v>86</v>
      </c>
      <c r="I1953" t="s">
        <v>22</v>
      </c>
      <c r="J1953" s="14">
        <v>164771</v>
      </c>
      <c r="K1953" t="s">
        <v>23</v>
      </c>
      <c r="L1953" t="s">
        <v>78</v>
      </c>
      <c r="M1953" t="s">
        <v>42</v>
      </c>
      <c r="N1953" t="s">
        <v>43</v>
      </c>
      <c r="O1953" t="s">
        <v>96</v>
      </c>
      <c r="P1953" t="s">
        <v>463</v>
      </c>
      <c r="Q1953">
        <v>34.790052000000003</v>
      </c>
      <c r="R1953">
        <v>-106.738958</v>
      </c>
      <c r="S1953" t="s">
        <v>3123</v>
      </c>
    </row>
    <row r="1954" spans="1:19" x14ac:dyDescent="0.3">
      <c r="A1954" s="7">
        <v>34998</v>
      </c>
      <c r="B1954" s="7" t="str">
        <f>IF(Table2[[#This Row],[Price]]&lt;4900,"Low",
   IF(Table2[[#This Row],[Price]]&gt;=27524,"High","Mid"))</f>
        <v>High</v>
      </c>
      <c r="C1954" s="10">
        <v>2013</v>
      </c>
      <c r="D1954" t="s">
        <v>169</v>
      </c>
      <c r="E1954" t="s">
        <v>848</v>
      </c>
      <c r="F19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1954" s="8" t="s">
        <v>41</v>
      </c>
      <c r="I1954" t="s">
        <v>30</v>
      </c>
      <c r="J1954" s="14">
        <v>200169</v>
      </c>
      <c r="K1954" t="s">
        <v>23</v>
      </c>
      <c r="L1954" t="s">
        <v>36</v>
      </c>
      <c r="M1954" s="8" t="s">
        <v>42</v>
      </c>
      <c r="N1954" s="8" t="s">
        <v>83</v>
      </c>
      <c r="O1954" s="8" t="s">
        <v>83</v>
      </c>
      <c r="Q1954">
        <v>30.649106</v>
      </c>
      <c r="R1954">
        <v>-97.865523999999994</v>
      </c>
      <c r="S1954" t="s">
        <v>3322</v>
      </c>
    </row>
    <row r="1955" spans="1:19" x14ac:dyDescent="0.3">
      <c r="A1955" s="7">
        <v>16995</v>
      </c>
      <c r="B1955" s="7" t="str">
        <f>IF(Table2[[#This Row],[Price]]&lt;4900,"Low",
   IF(Table2[[#This Row],[Price]]&gt;=27524,"High","Mid"))</f>
        <v>Mid</v>
      </c>
      <c r="C1955" s="10">
        <v>2014</v>
      </c>
      <c r="D1955" t="s">
        <v>57</v>
      </c>
      <c r="E1955" t="s">
        <v>1923</v>
      </c>
      <c r="F19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Murano</v>
      </c>
      <c r="G1955" t="s">
        <v>137</v>
      </c>
      <c r="H1955" t="s">
        <v>49</v>
      </c>
      <c r="I1955" t="s">
        <v>22</v>
      </c>
      <c r="J1955" s="14">
        <v>69672</v>
      </c>
      <c r="K1955" t="s">
        <v>23</v>
      </c>
      <c r="L1955" t="s">
        <v>36</v>
      </c>
      <c r="M1955" t="s">
        <v>61</v>
      </c>
      <c r="O1955" t="s">
        <v>199</v>
      </c>
      <c r="P1955" t="s">
        <v>26</v>
      </c>
      <c r="Q1955">
        <v>35.110399999999998</v>
      </c>
      <c r="R1955">
        <v>-106.57810000000001</v>
      </c>
      <c r="S1955" t="s">
        <v>1924</v>
      </c>
    </row>
    <row r="1956" spans="1:19" x14ac:dyDescent="0.3">
      <c r="A1956" s="7">
        <v>47999</v>
      </c>
      <c r="B1956" s="7" t="str">
        <f>IF(Table2[[#This Row],[Price]]&lt;4900,"Low",
   IF(Table2[[#This Row],[Price]]&gt;=27524,"High","Mid"))</f>
        <v>High</v>
      </c>
      <c r="C1956" s="10">
        <v>2016</v>
      </c>
      <c r="D1956" t="s">
        <v>20</v>
      </c>
      <c r="E1956" t="s">
        <v>2028</v>
      </c>
      <c r="F19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I1956" t="s">
        <v>30</v>
      </c>
      <c r="J1956" s="14">
        <v>111536</v>
      </c>
      <c r="K1956" t="s">
        <v>23</v>
      </c>
      <c r="L1956" t="s">
        <v>36</v>
      </c>
      <c r="Q1956">
        <v>30.648516000000001</v>
      </c>
      <c r="R1956">
        <v>-97.866382999999999</v>
      </c>
      <c r="S1956" t="s">
        <v>2576</v>
      </c>
    </row>
    <row r="1957" spans="1:19" x14ac:dyDescent="0.3">
      <c r="A1957" s="7">
        <v>10950</v>
      </c>
      <c r="B1957" s="7" t="str">
        <f>IF(Table2[[#This Row],[Price]]&lt;4900,"Low",
   IF(Table2[[#This Row],[Price]]&gt;=27524,"High","Mid"))</f>
        <v>Mid</v>
      </c>
      <c r="C1957" s="10">
        <v>2013</v>
      </c>
      <c r="D1957" t="s">
        <v>57</v>
      </c>
      <c r="E1957" t="s">
        <v>2444</v>
      </c>
      <c r="F19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 Sv</v>
      </c>
      <c r="G1957" t="s">
        <v>137</v>
      </c>
      <c r="H1957" t="s">
        <v>49</v>
      </c>
      <c r="I1957" t="s">
        <v>22</v>
      </c>
      <c r="J1957" s="14">
        <v>102000</v>
      </c>
      <c r="K1957" t="s">
        <v>23</v>
      </c>
      <c r="L1957" t="s">
        <v>36</v>
      </c>
      <c r="M1957" t="s">
        <v>61</v>
      </c>
      <c r="N1957" t="s">
        <v>62</v>
      </c>
      <c r="O1957" t="s">
        <v>63</v>
      </c>
      <c r="P1957" t="s">
        <v>55</v>
      </c>
      <c r="Q1957">
        <v>35.090122000000001</v>
      </c>
      <c r="R1957">
        <v>-106.642077</v>
      </c>
      <c r="S1957" t="s">
        <v>2445</v>
      </c>
    </row>
    <row r="1958" spans="1:19" x14ac:dyDescent="0.3">
      <c r="A1958" s="7">
        <v>8950</v>
      </c>
      <c r="B1958" s="7" t="str">
        <f>IF(Table2[[#This Row],[Price]]&lt;4900,"Low",
   IF(Table2[[#This Row],[Price]]&gt;=27524,"High","Mid"))</f>
        <v>Mid</v>
      </c>
      <c r="C1958" s="10">
        <v>2013</v>
      </c>
      <c r="D1958" t="s">
        <v>205</v>
      </c>
      <c r="E1958" t="s">
        <v>2000</v>
      </c>
      <c r="F19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Gls</v>
      </c>
      <c r="G1958" t="s">
        <v>137</v>
      </c>
      <c r="H1958" t="s">
        <v>86</v>
      </c>
      <c r="I1958" t="s">
        <v>22</v>
      </c>
      <c r="J1958" s="14">
        <v>74000</v>
      </c>
      <c r="K1958" t="s">
        <v>23</v>
      </c>
      <c r="L1958" t="s">
        <v>36</v>
      </c>
      <c r="M1958" t="s">
        <v>61</v>
      </c>
      <c r="N1958" t="s">
        <v>62</v>
      </c>
      <c r="O1958" t="s">
        <v>63</v>
      </c>
      <c r="P1958" t="s">
        <v>463</v>
      </c>
      <c r="Q1958">
        <v>35.090122000000001</v>
      </c>
      <c r="R1958">
        <v>-106.642077</v>
      </c>
      <c r="S1958" t="s">
        <v>2001</v>
      </c>
    </row>
    <row r="1959" spans="1:19" x14ac:dyDescent="0.3">
      <c r="A1959" s="7">
        <v>10950</v>
      </c>
      <c r="B1959" s="7" t="str">
        <f>IF(Table2[[#This Row],[Price]]&lt;4900,"Low",
   IF(Table2[[#This Row],[Price]]&gt;=27524,"High","Mid"))</f>
        <v>Mid</v>
      </c>
      <c r="C1959" s="10">
        <v>2013</v>
      </c>
      <c r="D1959" t="s">
        <v>214</v>
      </c>
      <c r="E1959" t="s">
        <v>1817</v>
      </c>
      <c r="F19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Mazda3</v>
      </c>
      <c r="G1959" t="s">
        <v>59</v>
      </c>
      <c r="H1959" t="s">
        <v>86</v>
      </c>
      <c r="I1959" t="s">
        <v>22</v>
      </c>
      <c r="J1959" s="14">
        <v>63000</v>
      </c>
      <c r="K1959" t="s">
        <v>23</v>
      </c>
      <c r="L1959" t="s">
        <v>36</v>
      </c>
      <c r="M1959" t="s">
        <v>61</v>
      </c>
      <c r="N1959" t="s">
        <v>62</v>
      </c>
      <c r="O1959" t="s">
        <v>129</v>
      </c>
      <c r="P1959" t="s">
        <v>138</v>
      </c>
      <c r="Q1959">
        <v>35.090122000000001</v>
      </c>
      <c r="R1959">
        <v>-106.642077</v>
      </c>
      <c r="S1959" t="s">
        <v>1818</v>
      </c>
    </row>
    <row r="1960" spans="1:19" x14ac:dyDescent="0.3">
      <c r="A1960" s="7">
        <v>9950</v>
      </c>
      <c r="B1960" s="7" t="str">
        <f>IF(Table2[[#This Row],[Price]]&lt;4900,"Low",
   IF(Table2[[#This Row],[Price]]&gt;=27524,"High","Mid"))</f>
        <v>Mid</v>
      </c>
      <c r="C1960" s="10">
        <v>2008</v>
      </c>
      <c r="D1960" t="s">
        <v>47</v>
      </c>
      <c r="E1960" t="s">
        <v>1811</v>
      </c>
      <c r="F19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</v>
      </c>
      <c r="G1960" t="s">
        <v>137</v>
      </c>
      <c r="H1960" t="s">
        <v>49</v>
      </c>
      <c r="I1960" t="s">
        <v>22</v>
      </c>
      <c r="J1960" s="14">
        <v>112000</v>
      </c>
      <c r="K1960" t="s">
        <v>23</v>
      </c>
      <c r="L1960" t="s">
        <v>36</v>
      </c>
      <c r="M1960" t="s">
        <v>61</v>
      </c>
      <c r="N1960" t="s">
        <v>43</v>
      </c>
      <c r="O1960" t="s">
        <v>90</v>
      </c>
      <c r="P1960" t="s">
        <v>55</v>
      </c>
      <c r="Q1960">
        <v>35.090122000000001</v>
      </c>
      <c r="R1960">
        <v>-106.642077</v>
      </c>
      <c r="S1960" t="s">
        <v>2581</v>
      </c>
    </row>
    <row r="1961" spans="1:19" x14ac:dyDescent="0.3">
      <c r="A1961" s="7">
        <v>8950</v>
      </c>
      <c r="B1961" s="7" t="str">
        <f>IF(Table2[[#This Row],[Price]]&lt;4900,"Low",
   IF(Table2[[#This Row],[Price]]&gt;=27524,"High","Mid"))</f>
        <v>Mid</v>
      </c>
      <c r="C1961" s="10">
        <v>2013</v>
      </c>
      <c r="D1961" t="s">
        <v>197</v>
      </c>
      <c r="E1961" t="s">
        <v>2023</v>
      </c>
      <c r="F19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Rio Sx</v>
      </c>
      <c r="G1961" t="s">
        <v>137</v>
      </c>
      <c r="H1961" t="s">
        <v>86</v>
      </c>
      <c r="I1961" t="s">
        <v>22</v>
      </c>
      <c r="J1961" s="14">
        <v>76000</v>
      </c>
      <c r="K1961" t="s">
        <v>23</v>
      </c>
      <c r="L1961" t="s">
        <v>36</v>
      </c>
      <c r="M1961" t="s">
        <v>61</v>
      </c>
      <c r="N1961" t="s">
        <v>62</v>
      </c>
      <c r="O1961" t="s">
        <v>129</v>
      </c>
      <c r="P1961" t="s">
        <v>26</v>
      </c>
      <c r="Q1961">
        <v>35.090122000000001</v>
      </c>
      <c r="R1961">
        <v>-106.642077</v>
      </c>
      <c r="S1961" t="s">
        <v>2024</v>
      </c>
    </row>
    <row r="1962" spans="1:19" x14ac:dyDescent="0.3">
      <c r="A1962" s="7">
        <v>2700</v>
      </c>
      <c r="B1962" s="7" t="str">
        <f>IF(Table2[[#This Row],[Price]]&lt;4900,"Low",
   IF(Table2[[#This Row],[Price]]&gt;=27524,"High","Mid"))</f>
        <v>Low</v>
      </c>
      <c r="C1962" s="10">
        <v>1992</v>
      </c>
      <c r="D1962" t="s">
        <v>20</v>
      </c>
      <c r="E1962" t="s">
        <v>1540</v>
      </c>
      <c r="F19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</v>
      </c>
      <c r="G1962" t="s">
        <v>59</v>
      </c>
      <c r="H1962" t="s">
        <v>49</v>
      </c>
      <c r="I1962" t="s">
        <v>22</v>
      </c>
      <c r="J1962" s="14">
        <v>50000</v>
      </c>
      <c r="K1962" t="s">
        <v>23</v>
      </c>
      <c r="L1962" t="s">
        <v>78</v>
      </c>
      <c r="M1962" t="s">
        <v>42</v>
      </c>
      <c r="P1962" t="s">
        <v>68</v>
      </c>
      <c r="Q1962">
        <v>35.014969000000001</v>
      </c>
      <c r="R1962">
        <v>-106.647903</v>
      </c>
      <c r="S1962" t="s">
        <v>1541</v>
      </c>
    </row>
    <row r="1963" spans="1:19" x14ac:dyDescent="0.3">
      <c r="A1963" s="7">
        <v>8500</v>
      </c>
      <c r="B1963" s="7" t="str">
        <f>IF(Table2[[#This Row],[Price]]&lt;4900,"Low",
   IF(Table2[[#This Row],[Price]]&gt;=27524,"High","Mid"))</f>
        <v>Mid</v>
      </c>
      <c r="C1963" s="10">
        <v>2006</v>
      </c>
      <c r="D1963" t="s">
        <v>169</v>
      </c>
      <c r="E1963" t="s">
        <v>848</v>
      </c>
      <c r="F19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1963" t="s">
        <v>40</v>
      </c>
      <c r="H1963" t="s">
        <v>49</v>
      </c>
      <c r="I1963" t="s">
        <v>30</v>
      </c>
      <c r="J1963" s="14">
        <v>324151</v>
      </c>
      <c r="K1963" t="s">
        <v>23</v>
      </c>
      <c r="L1963" t="s">
        <v>36</v>
      </c>
      <c r="M1963" t="s">
        <v>42</v>
      </c>
      <c r="N1963" t="s">
        <v>95</v>
      </c>
      <c r="O1963" t="s">
        <v>96</v>
      </c>
      <c r="P1963" t="s">
        <v>97</v>
      </c>
      <c r="Q1963">
        <v>35.007615000000001</v>
      </c>
      <c r="R1963">
        <v>-106.045017</v>
      </c>
      <c r="S1963" t="s">
        <v>3441</v>
      </c>
    </row>
    <row r="1964" spans="1:19" x14ac:dyDescent="0.3">
      <c r="A1964" s="7">
        <v>6700</v>
      </c>
      <c r="B1964" s="7" t="str">
        <f>IF(Table2[[#This Row],[Price]]&lt;4900,"Low",
   IF(Table2[[#This Row],[Price]]&gt;=27524,"High","Mid"))</f>
        <v>Mid</v>
      </c>
      <c r="C1964" s="10">
        <v>2016</v>
      </c>
      <c r="D1964" t="s">
        <v>20</v>
      </c>
      <c r="E1964" t="s">
        <v>1449</v>
      </c>
      <c r="F19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</v>
      </c>
      <c r="G1964" t="s">
        <v>137</v>
      </c>
      <c r="H1964" t="s">
        <v>86</v>
      </c>
      <c r="I1964" t="s">
        <v>22</v>
      </c>
      <c r="J1964" s="14">
        <v>96000</v>
      </c>
      <c r="K1964" t="s">
        <v>23</v>
      </c>
      <c r="L1964" t="s">
        <v>36</v>
      </c>
      <c r="N1964" s="8" t="s">
        <v>62</v>
      </c>
      <c r="O1964" t="s">
        <v>63</v>
      </c>
      <c r="P1964" t="s">
        <v>138</v>
      </c>
      <c r="Q1964">
        <v>35.145800000000001</v>
      </c>
      <c r="R1964">
        <v>-106.6258</v>
      </c>
      <c r="S1964" t="s">
        <v>2335</v>
      </c>
    </row>
    <row r="1965" spans="1:19" x14ac:dyDescent="0.3">
      <c r="A1965" s="7">
        <v>21250</v>
      </c>
      <c r="B1965" s="7" t="str">
        <f>IF(Table2[[#This Row],[Price]]&lt;4900,"Low",
   IF(Table2[[#This Row],[Price]]&gt;=27524,"High","Mid"))</f>
        <v>Mid</v>
      </c>
      <c r="C1965" s="10">
        <v>2016</v>
      </c>
      <c r="D1965" t="s">
        <v>390</v>
      </c>
      <c r="E1965" t="s">
        <v>1484</v>
      </c>
      <c r="F19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 V</v>
      </c>
      <c r="H1965" t="s">
        <v>86</v>
      </c>
      <c r="I1965" t="s">
        <v>22</v>
      </c>
      <c r="J1965" s="14">
        <v>45700</v>
      </c>
      <c r="K1965" t="s">
        <v>23</v>
      </c>
      <c r="L1965" t="s">
        <v>36</v>
      </c>
      <c r="M1965" t="s">
        <v>61</v>
      </c>
      <c r="Q1965">
        <v>35.249299999999998</v>
      </c>
      <c r="R1965">
        <v>-106.6818</v>
      </c>
      <c r="S1965" t="s">
        <v>1485</v>
      </c>
    </row>
    <row r="1966" spans="1:19" x14ac:dyDescent="0.3">
      <c r="A1966" s="7">
        <v>23900</v>
      </c>
      <c r="B1966" s="7" t="str">
        <f>IF(Table2[[#This Row],[Price]]&lt;4900,"Low",
   IF(Table2[[#This Row],[Price]]&gt;=27524,"High","Mid"))</f>
        <v>Mid</v>
      </c>
      <c r="C1966" s="10">
        <v>2020</v>
      </c>
      <c r="D1966" t="s">
        <v>205</v>
      </c>
      <c r="E1966" t="s">
        <v>645</v>
      </c>
      <c r="F19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Tucson Sport</v>
      </c>
      <c r="H1966" t="s">
        <v>86</v>
      </c>
      <c r="I1966" t="s">
        <v>22</v>
      </c>
      <c r="J1966" s="14">
        <v>15700</v>
      </c>
      <c r="K1966" t="s">
        <v>23</v>
      </c>
      <c r="L1966" t="s">
        <v>36</v>
      </c>
      <c r="M1966" t="s">
        <v>73</v>
      </c>
      <c r="N1966" s="8" t="s">
        <v>146</v>
      </c>
      <c r="Q1966">
        <v>35.249299999999998</v>
      </c>
      <c r="R1966">
        <v>-106.6818</v>
      </c>
      <c r="S1966" t="s">
        <v>646</v>
      </c>
    </row>
    <row r="1967" spans="1:19" x14ac:dyDescent="0.3">
      <c r="A1967" s="7">
        <v>9995</v>
      </c>
      <c r="B1967" s="7" t="str">
        <f>IF(Table2[[#This Row],[Price]]&lt;4900,"Low",
   IF(Table2[[#This Row],[Price]]&gt;=27524,"High","Mid"))</f>
        <v>Mid</v>
      </c>
      <c r="C1967" s="10">
        <v>2013</v>
      </c>
      <c r="D1967" t="s">
        <v>214</v>
      </c>
      <c r="E1967" t="s">
        <v>2439</v>
      </c>
      <c r="F19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Mazada 3</v>
      </c>
      <c r="H1967" t="s">
        <v>86</v>
      </c>
      <c r="I1967" t="s">
        <v>22</v>
      </c>
      <c r="J1967" s="14">
        <v>101300</v>
      </c>
      <c r="K1967" t="s">
        <v>23</v>
      </c>
      <c r="L1967" t="s">
        <v>36</v>
      </c>
      <c r="M1967" t="s">
        <v>61</v>
      </c>
      <c r="Q1967">
        <v>35.249299999999998</v>
      </c>
      <c r="R1967">
        <v>-106.6818</v>
      </c>
      <c r="S1967" t="s">
        <v>2440</v>
      </c>
    </row>
    <row r="1968" spans="1:19" x14ac:dyDescent="0.3">
      <c r="A1968" s="7">
        <v>30999</v>
      </c>
      <c r="B1968" s="7" t="str">
        <f>IF(Table2[[#This Row],[Price]]&lt;4900,"Low",
   IF(Table2[[#This Row],[Price]]&gt;=27524,"High","Mid"))</f>
        <v>High</v>
      </c>
      <c r="C1968" s="10">
        <v>2019</v>
      </c>
      <c r="D1968" t="s">
        <v>57</v>
      </c>
      <c r="E1968" t="s">
        <v>1337</v>
      </c>
      <c r="F19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Maxima</v>
      </c>
      <c r="H1968" t="s">
        <v>49</v>
      </c>
      <c r="I1968" t="s">
        <v>22</v>
      </c>
      <c r="J1968" s="14">
        <v>38800</v>
      </c>
      <c r="K1968" t="s">
        <v>23</v>
      </c>
      <c r="L1968" t="s">
        <v>36</v>
      </c>
      <c r="Q1968">
        <v>35.249299999999998</v>
      </c>
      <c r="R1968">
        <v>-106.6818</v>
      </c>
      <c r="S1968" t="s">
        <v>1338</v>
      </c>
    </row>
    <row r="1969" spans="1:19" x14ac:dyDescent="0.3">
      <c r="A1969" s="7">
        <v>40000</v>
      </c>
      <c r="B1969" s="7" t="str">
        <f>IF(Table2[[#This Row],[Price]]&lt;4900,"Low",
   IF(Table2[[#This Row],[Price]]&gt;=27524,"High","Mid"))</f>
        <v>High</v>
      </c>
      <c r="C1969" s="10">
        <v>2017</v>
      </c>
      <c r="D1969" t="s">
        <v>20</v>
      </c>
      <c r="E1969" t="s">
        <v>625</v>
      </c>
      <c r="F19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H1969" s="8" t="s">
        <v>41</v>
      </c>
      <c r="I1969" t="s">
        <v>22</v>
      </c>
      <c r="J1969" s="14">
        <v>63000</v>
      </c>
      <c r="K1969" t="s">
        <v>23</v>
      </c>
      <c r="L1969" t="s">
        <v>36</v>
      </c>
      <c r="M1969" s="8" t="s">
        <v>42</v>
      </c>
      <c r="N1969" s="8" t="s">
        <v>83</v>
      </c>
      <c r="Q1969">
        <v>35.117536999999999</v>
      </c>
      <c r="R1969">
        <v>-106.614718</v>
      </c>
      <c r="S1969" t="s">
        <v>1816</v>
      </c>
    </row>
    <row r="1970" spans="1:19" x14ac:dyDescent="0.3">
      <c r="A1970" s="7">
        <v>16335</v>
      </c>
      <c r="B1970" s="7" t="str">
        <f>IF(Table2[[#This Row],[Price]]&lt;4900,"Low",
   IF(Table2[[#This Row],[Price]]&gt;=27524,"High","Mid"))</f>
        <v>Mid</v>
      </c>
      <c r="C1970" s="10">
        <v>2021</v>
      </c>
      <c r="D1970" t="s">
        <v>57</v>
      </c>
      <c r="E1970" t="s">
        <v>75</v>
      </c>
      <c r="F19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1970" t="s">
        <v>59</v>
      </c>
      <c r="H1970" s="8" t="s">
        <v>86</v>
      </c>
      <c r="I1970" t="s">
        <v>22</v>
      </c>
      <c r="J1970" s="14">
        <v>10</v>
      </c>
      <c r="K1970" t="s">
        <v>23</v>
      </c>
      <c r="L1970" t="s">
        <v>78</v>
      </c>
      <c r="M1970" t="s">
        <v>61</v>
      </c>
      <c r="N1970" s="8" t="s">
        <v>62</v>
      </c>
      <c r="O1970" t="s">
        <v>63</v>
      </c>
      <c r="Q1970">
        <v>35.088006</v>
      </c>
      <c r="R1970">
        <v>-106.561998</v>
      </c>
      <c r="S1970" t="s">
        <v>80</v>
      </c>
    </row>
    <row r="1971" spans="1:19" x14ac:dyDescent="0.3">
      <c r="A1971" s="7">
        <v>37990</v>
      </c>
      <c r="B1971" s="7" t="str">
        <f>IF(Table2[[#This Row],[Price]]&lt;4900,"Low",
   IF(Table2[[#This Row],[Price]]&gt;=27524,"High","Mid"))</f>
        <v>High</v>
      </c>
      <c r="C1971" s="10">
        <v>2020</v>
      </c>
      <c r="D1971" t="s">
        <v>429</v>
      </c>
      <c r="E1971" t="s">
        <v>430</v>
      </c>
      <c r="F19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Xc40 T4 Inscription Sport</v>
      </c>
      <c r="G1971" t="s">
        <v>59</v>
      </c>
      <c r="I1971" t="s">
        <v>22</v>
      </c>
      <c r="J1971" s="14">
        <v>9316</v>
      </c>
      <c r="K1971" t="s">
        <v>23</v>
      </c>
      <c r="L1971" t="s">
        <v>24</v>
      </c>
      <c r="M1971" t="s">
        <v>61</v>
      </c>
      <c r="O1971" t="s">
        <v>24</v>
      </c>
      <c r="P1971" t="s">
        <v>26</v>
      </c>
      <c r="Q1971">
        <v>35.11</v>
      </c>
      <c r="R1971">
        <v>-106.62</v>
      </c>
      <c r="S1971" t="s">
        <v>80</v>
      </c>
    </row>
    <row r="1972" spans="1:19" x14ac:dyDescent="0.3">
      <c r="A1972" s="7">
        <v>24990</v>
      </c>
      <c r="B1972" s="7" t="str">
        <f>IF(Table2[[#This Row],[Price]]&lt;4900,"Low",
   IF(Table2[[#This Row],[Price]]&gt;=27524,"High","Mid"))</f>
        <v>Mid</v>
      </c>
      <c r="C1972" s="10">
        <v>2017</v>
      </c>
      <c r="D1972" t="s">
        <v>258</v>
      </c>
      <c r="E1972" t="s">
        <v>567</v>
      </c>
      <c r="F19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124 Spider Classica</v>
      </c>
      <c r="G1972" t="s">
        <v>59</v>
      </c>
      <c r="I1972" t="s">
        <v>22</v>
      </c>
      <c r="J1972" s="14">
        <v>30075</v>
      </c>
      <c r="K1972" t="s">
        <v>23</v>
      </c>
      <c r="L1972" t="s">
        <v>24</v>
      </c>
      <c r="M1972" t="s">
        <v>42</v>
      </c>
      <c r="O1972" t="s">
        <v>24</v>
      </c>
      <c r="P1972" t="s">
        <v>68</v>
      </c>
      <c r="Q1972">
        <v>35.11</v>
      </c>
      <c r="R1972">
        <v>-106.62</v>
      </c>
      <c r="S1972" t="s">
        <v>1092</v>
      </c>
    </row>
    <row r="1973" spans="1:19" x14ac:dyDescent="0.3">
      <c r="A1973" s="7">
        <v>36990</v>
      </c>
      <c r="B1973" s="7" t="str">
        <f>IF(Table2[[#This Row],[Price]]&lt;4900,"Low",
   IF(Table2[[#This Row],[Price]]&gt;=27524,"High","Mid"))</f>
        <v>High</v>
      </c>
      <c r="C1973" s="10">
        <v>2020</v>
      </c>
      <c r="D1973" t="s">
        <v>153</v>
      </c>
      <c r="E1973" t="s">
        <v>362</v>
      </c>
      <c r="F19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Ct4 Premium Luxury</v>
      </c>
      <c r="G1973" t="s">
        <v>59</v>
      </c>
      <c r="I1973" t="s">
        <v>24</v>
      </c>
      <c r="J1973" s="14">
        <v>7186</v>
      </c>
      <c r="K1973" t="s">
        <v>23</v>
      </c>
      <c r="L1973" t="s">
        <v>24</v>
      </c>
      <c r="M1973" t="s">
        <v>42</v>
      </c>
      <c r="O1973" t="s">
        <v>63</v>
      </c>
      <c r="Q1973">
        <v>35.11</v>
      </c>
      <c r="R1973">
        <v>-106.62</v>
      </c>
      <c r="S1973" t="s">
        <v>363</v>
      </c>
    </row>
    <row r="1974" spans="1:19" x14ac:dyDescent="0.3">
      <c r="A1974" s="7">
        <v>25590</v>
      </c>
      <c r="B1974" s="7" t="str">
        <f>IF(Table2[[#This Row],[Price]]&lt;4900,"Low",
   IF(Table2[[#This Row],[Price]]&gt;=27524,"High","Mid"))</f>
        <v>Mid</v>
      </c>
      <c r="C1974" s="10">
        <v>2020</v>
      </c>
      <c r="D1974" t="s">
        <v>241</v>
      </c>
      <c r="E1974" t="s">
        <v>505</v>
      </c>
      <c r="F19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Passat R-Line Sedan</v>
      </c>
      <c r="G1974" t="s">
        <v>59</v>
      </c>
      <c r="I1974" t="s">
        <v>22</v>
      </c>
      <c r="J1974" s="14">
        <v>11602</v>
      </c>
      <c r="K1974" t="s">
        <v>23</v>
      </c>
      <c r="L1974" t="s">
        <v>24</v>
      </c>
      <c r="M1974" t="s">
        <v>61</v>
      </c>
      <c r="O1974" t="s">
        <v>63</v>
      </c>
      <c r="P1974" t="s">
        <v>26</v>
      </c>
      <c r="Q1974">
        <v>35.11</v>
      </c>
      <c r="R1974">
        <v>-106.62</v>
      </c>
      <c r="S1974" t="s">
        <v>506</v>
      </c>
    </row>
    <row r="1975" spans="1:19" x14ac:dyDescent="0.3">
      <c r="A1975" s="7">
        <v>32590</v>
      </c>
      <c r="B1975" s="7" t="str">
        <f>IF(Table2[[#This Row],[Price]]&lt;4900,"Low",
   IF(Table2[[#This Row],[Price]]&gt;=27524,"High","Mid"))</f>
        <v>High</v>
      </c>
      <c r="C1975" s="10">
        <v>2020</v>
      </c>
      <c r="D1975" t="s">
        <v>153</v>
      </c>
      <c r="E1975" t="s">
        <v>700</v>
      </c>
      <c r="F19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Xt4 Premium Luxury</v>
      </c>
      <c r="G1975" t="s">
        <v>59</v>
      </c>
      <c r="I1975" t="s">
        <v>24</v>
      </c>
      <c r="J1975" s="14">
        <v>17951</v>
      </c>
      <c r="K1975" t="s">
        <v>23</v>
      </c>
      <c r="L1975" t="s">
        <v>24</v>
      </c>
      <c r="M1975" t="s">
        <v>61</v>
      </c>
      <c r="O1975" t="s">
        <v>129</v>
      </c>
      <c r="P1975" t="s">
        <v>68</v>
      </c>
      <c r="Q1975">
        <v>35.11</v>
      </c>
      <c r="R1975">
        <v>-106.62</v>
      </c>
      <c r="S1975" t="s">
        <v>701</v>
      </c>
    </row>
    <row r="1976" spans="1:19" x14ac:dyDescent="0.3">
      <c r="A1976" s="7">
        <v>27590</v>
      </c>
      <c r="B1976" s="7" t="str">
        <f>IF(Table2[[#This Row],[Price]]&lt;4900,"Low",
   IF(Table2[[#This Row],[Price]]&gt;=27524,"High","Mid"))</f>
        <v>High</v>
      </c>
      <c r="C1976" s="10">
        <v>2018</v>
      </c>
      <c r="D1976" t="s">
        <v>211</v>
      </c>
      <c r="E1976" t="s">
        <v>680</v>
      </c>
      <c r="F19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Q3 Premium Sport Utility 4D</v>
      </c>
      <c r="G1976" t="s">
        <v>59</v>
      </c>
      <c r="I1976" t="s">
        <v>22</v>
      </c>
      <c r="J1976" s="14">
        <v>17229</v>
      </c>
      <c r="K1976" t="s">
        <v>23</v>
      </c>
      <c r="L1976" t="s">
        <v>24</v>
      </c>
      <c r="M1976" t="s">
        <v>61</v>
      </c>
      <c r="O1976" t="s">
        <v>24</v>
      </c>
      <c r="P1976" t="s">
        <v>26</v>
      </c>
      <c r="Q1976">
        <v>35.11</v>
      </c>
      <c r="R1976">
        <v>-106.62</v>
      </c>
      <c r="S1976" t="s">
        <v>681</v>
      </c>
    </row>
    <row r="1977" spans="1:19" x14ac:dyDescent="0.3">
      <c r="A1977" s="7">
        <v>17990</v>
      </c>
      <c r="B1977" s="7" t="str">
        <f>IF(Table2[[#This Row],[Price]]&lt;4900,"Low",
   IF(Table2[[#This Row],[Price]]&gt;=27524,"High","Mid"))</f>
        <v>Mid</v>
      </c>
      <c r="C1977" s="10">
        <v>2011</v>
      </c>
      <c r="D1977" t="s">
        <v>47</v>
      </c>
      <c r="E1977" t="s">
        <v>1385</v>
      </c>
      <c r="F19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Venza Wagon 4D</v>
      </c>
      <c r="G1977" t="s">
        <v>59</v>
      </c>
      <c r="I1977" t="s">
        <v>24</v>
      </c>
      <c r="J1977" s="14">
        <v>39760</v>
      </c>
      <c r="K1977" t="s">
        <v>23</v>
      </c>
      <c r="L1977" t="s">
        <v>24</v>
      </c>
      <c r="O1977" t="s">
        <v>199</v>
      </c>
      <c r="P1977" t="s">
        <v>463</v>
      </c>
      <c r="Q1977">
        <v>35.11</v>
      </c>
      <c r="R1977">
        <v>-106.62</v>
      </c>
      <c r="S1977" t="s">
        <v>1386</v>
      </c>
    </row>
    <row r="1978" spans="1:19" x14ac:dyDescent="0.3">
      <c r="A1978" s="7">
        <v>30990</v>
      </c>
      <c r="B1978" s="7" t="str">
        <f>IF(Table2[[#This Row],[Price]]&lt;4900,"Low",
   IF(Table2[[#This Row],[Price]]&gt;=27524,"High","Mid"))</f>
        <v>High</v>
      </c>
      <c r="C1978" s="10">
        <v>2020</v>
      </c>
      <c r="E1978" t="s">
        <v>225</v>
      </c>
      <c r="F19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Genesis G70 2.0T Sedan 4D</v>
      </c>
      <c r="G1978" t="s">
        <v>59</v>
      </c>
      <c r="I1978" t="s">
        <v>24</v>
      </c>
      <c r="J1978" s="14">
        <v>2308</v>
      </c>
      <c r="K1978" t="s">
        <v>23</v>
      </c>
      <c r="L1978" t="s">
        <v>24</v>
      </c>
      <c r="M1978" t="s">
        <v>42</v>
      </c>
      <c r="O1978" t="s">
        <v>63</v>
      </c>
      <c r="Q1978">
        <v>35.11</v>
      </c>
      <c r="R1978">
        <v>-106.62</v>
      </c>
      <c r="S1978" t="s">
        <v>226</v>
      </c>
    </row>
    <row r="1979" spans="1:19" x14ac:dyDescent="0.3">
      <c r="A1979" s="7">
        <v>28990</v>
      </c>
      <c r="B1979" s="7" t="str">
        <f>IF(Table2[[#This Row],[Price]]&lt;4900,"Low",
   IF(Table2[[#This Row],[Price]]&gt;=27524,"High","Mid"))</f>
        <v>High</v>
      </c>
      <c r="C1979" s="10">
        <v>2017</v>
      </c>
      <c r="D1979" t="s">
        <v>483</v>
      </c>
      <c r="E1979" t="s">
        <v>651</v>
      </c>
      <c r="F19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Q60 2.0T Coupe 2D</v>
      </c>
      <c r="G1979" t="s">
        <v>59</v>
      </c>
      <c r="I1979" t="s">
        <v>24</v>
      </c>
      <c r="J1979" s="14">
        <v>15868</v>
      </c>
      <c r="K1979" t="s">
        <v>23</v>
      </c>
      <c r="L1979" t="s">
        <v>24</v>
      </c>
      <c r="O1979" t="s">
        <v>44</v>
      </c>
      <c r="P1979" t="s">
        <v>45</v>
      </c>
      <c r="Q1979">
        <v>35.11</v>
      </c>
      <c r="R1979">
        <v>-106.62</v>
      </c>
      <c r="S1979" t="s">
        <v>652</v>
      </c>
    </row>
    <row r="1980" spans="1:19" x14ac:dyDescent="0.3">
      <c r="A1980" s="7">
        <v>26990</v>
      </c>
      <c r="B1980" s="7" t="str">
        <f>IF(Table2[[#This Row],[Price]]&lt;4900,"Low",
   IF(Table2[[#This Row],[Price]]&gt;=27524,"High","Mid"))</f>
        <v>Mid</v>
      </c>
      <c r="C1980" s="10">
        <v>2017</v>
      </c>
      <c r="D1980" t="s">
        <v>208</v>
      </c>
      <c r="E1980" t="s">
        <v>1034</v>
      </c>
      <c r="F19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X3 Xdrive28I Sport Utility</v>
      </c>
      <c r="G1980" t="s">
        <v>59</v>
      </c>
      <c r="I1980" t="s">
        <v>22</v>
      </c>
      <c r="J1980" s="14">
        <v>28241</v>
      </c>
      <c r="K1980" t="s">
        <v>23</v>
      </c>
      <c r="L1980" t="s">
        <v>36</v>
      </c>
      <c r="O1980" t="s">
        <v>24</v>
      </c>
      <c r="P1980" t="s">
        <v>68</v>
      </c>
      <c r="Q1980">
        <v>35.11</v>
      </c>
      <c r="R1980">
        <v>-106.62</v>
      </c>
      <c r="S1980" t="s">
        <v>652</v>
      </c>
    </row>
    <row r="1981" spans="1:19" x14ac:dyDescent="0.3">
      <c r="A1981" s="7">
        <v>28590</v>
      </c>
      <c r="B1981" s="7" t="str">
        <f>IF(Table2[[#This Row],[Price]]&lt;4900,"Low",
   IF(Table2[[#This Row],[Price]]&gt;=27524,"High","Mid"))</f>
        <v>High</v>
      </c>
      <c r="C1981" s="10">
        <v>2018</v>
      </c>
      <c r="E1981" t="s">
        <v>855</v>
      </c>
      <c r="F19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Genesis G80 3.8 Sedan 4D</v>
      </c>
      <c r="G1981" t="s">
        <v>59</v>
      </c>
      <c r="H1981" t="s">
        <v>49</v>
      </c>
      <c r="I1981" t="s">
        <v>22</v>
      </c>
      <c r="J1981" s="14">
        <v>34560</v>
      </c>
      <c r="K1981" t="s">
        <v>23</v>
      </c>
      <c r="L1981" t="s">
        <v>24</v>
      </c>
      <c r="M1981" t="s">
        <v>42</v>
      </c>
      <c r="O1981" t="s">
        <v>63</v>
      </c>
      <c r="P1981" t="s">
        <v>26</v>
      </c>
      <c r="Q1981">
        <v>35.11</v>
      </c>
      <c r="R1981">
        <v>-106.62</v>
      </c>
      <c r="S1981" t="s">
        <v>1232</v>
      </c>
    </row>
    <row r="1982" spans="1:19" x14ac:dyDescent="0.3">
      <c r="A1982" s="7">
        <v>26590</v>
      </c>
      <c r="B1982" s="7" t="str">
        <f>IF(Table2[[#This Row],[Price]]&lt;4900,"Low",
   IF(Table2[[#This Row],[Price]]&gt;=27524,"High","Mid"))</f>
        <v>Mid</v>
      </c>
      <c r="C1982" s="10">
        <v>2020</v>
      </c>
      <c r="D1982" t="s">
        <v>71</v>
      </c>
      <c r="E1982" t="s">
        <v>705</v>
      </c>
      <c r="F19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Compass Trailhawk Sport</v>
      </c>
      <c r="G1982" t="s">
        <v>59</v>
      </c>
      <c r="I1982" t="s">
        <v>22</v>
      </c>
      <c r="J1982" s="14">
        <v>18062</v>
      </c>
      <c r="K1982" t="s">
        <v>23</v>
      </c>
      <c r="L1982" t="s">
        <v>24</v>
      </c>
      <c r="M1982" t="s">
        <v>73</v>
      </c>
      <c r="O1982" s="8" t="s">
        <v>83</v>
      </c>
      <c r="P1982" t="s">
        <v>97</v>
      </c>
      <c r="Q1982">
        <v>35.11</v>
      </c>
      <c r="R1982">
        <v>-106.62</v>
      </c>
      <c r="S1982" t="s">
        <v>706</v>
      </c>
    </row>
    <row r="1983" spans="1:19" x14ac:dyDescent="0.3">
      <c r="A1983" s="7">
        <v>30590</v>
      </c>
      <c r="B1983" s="7" t="str">
        <f>IF(Table2[[#This Row],[Price]]&lt;4900,"Low",
   IF(Table2[[#This Row],[Price]]&gt;=27524,"High","Mid"))</f>
        <v>High</v>
      </c>
      <c r="C1983" s="10">
        <v>2018</v>
      </c>
      <c r="D1983" t="s">
        <v>179</v>
      </c>
      <c r="E1983" t="s">
        <v>1271</v>
      </c>
      <c r="F19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Range Evoque Se</v>
      </c>
      <c r="G1983" t="s">
        <v>59</v>
      </c>
      <c r="I1983" t="s">
        <v>22</v>
      </c>
      <c r="J1983" s="14">
        <v>35977</v>
      </c>
      <c r="K1983" t="s">
        <v>23</v>
      </c>
      <c r="L1983" t="s">
        <v>36</v>
      </c>
      <c r="M1983" t="s">
        <v>73</v>
      </c>
      <c r="O1983" t="s">
        <v>24</v>
      </c>
      <c r="P1983" t="s">
        <v>68</v>
      </c>
      <c r="Q1983">
        <v>35.11</v>
      </c>
      <c r="R1983">
        <v>-106.62</v>
      </c>
      <c r="S1983" t="s">
        <v>706</v>
      </c>
    </row>
    <row r="1984" spans="1:19" x14ac:dyDescent="0.3">
      <c r="A1984" s="7">
        <v>18990</v>
      </c>
      <c r="B1984" s="7" t="str">
        <f>IF(Table2[[#This Row],[Price]]&lt;4900,"Low",
   IF(Table2[[#This Row],[Price]]&gt;=27524,"High","Mid"))</f>
        <v>Mid</v>
      </c>
      <c r="C1984" s="10">
        <v>2018</v>
      </c>
      <c r="D1984" t="s">
        <v>205</v>
      </c>
      <c r="E1984" t="s">
        <v>628</v>
      </c>
      <c r="F19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 Se Sedan 4D</v>
      </c>
      <c r="G1984" t="s">
        <v>59</v>
      </c>
      <c r="H1984" s="8" t="s">
        <v>49</v>
      </c>
      <c r="I1984" t="s">
        <v>24</v>
      </c>
      <c r="J1984" s="14">
        <v>14854</v>
      </c>
      <c r="K1984" t="s">
        <v>23</v>
      </c>
      <c r="L1984" t="s">
        <v>24</v>
      </c>
      <c r="M1984" t="s">
        <v>61</v>
      </c>
      <c r="N1984" s="8" t="s">
        <v>43</v>
      </c>
      <c r="O1984" t="s">
        <v>63</v>
      </c>
      <c r="P1984" t="s">
        <v>45</v>
      </c>
      <c r="Q1984">
        <v>35.11</v>
      </c>
      <c r="R1984">
        <v>-106.62</v>
      </c>
      <c r="S1984" t="s">
        <v>629</v>
      </c>
    </row>
    <row r="1985" spans="1:19" x14ac:dyDescent="0.3">
      <c r="A1985" s="7">
        <v>32590</v>
      </c>
      <c r="B1985" s="7" t="str">
        <f>IF(Table2[[#This Row],[Price]]&lt;4900,"Low",
   IF(Table2[[#This Row],[Price]]&gt;=27524,"High","Mid"))</f>
        <v>High</v>
      </c>
      <c r="C1985" s="10">
        <v>2013</v>
      </c>
      <c r="D1985" t="s">
        <v>290</v>
      </c>
      <c r="E1985" t="s">
        <v>1761</v>
      </c>
      <c r="F19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Ls 460 L Sedan 4D</v>
      </c>
      <c r="G1985" t="s">
        <v>59</v>
      </c>
      <c r="H1985" t="s">
        <v>41</v>
      </c>
      <c r="I1985" t="s">
        <v>22</v>
      </c>
      <c r="J1985" s="14">
        <v>60271</v>
      </c>
      <c r="K1985" t="s">
        <v>23</v>
      </c>
      <c r="L1985" t="s">
        <v>36</v>
      </c>
      <c r="O1985" t="s">
        <v>63</v>
      </c>
      <c r="Q1985">
        <v>35.11</v>
      </c>
      <c r="R1985">
        <v>-106.62</v>
      </c>
      <c r="S1985" t="s">
        <v>629</v>
      </c>
    </row>
    <row r="1986" spans="1:19" x14ac:dyDescent="0.3">
      <c r="A1986" s="7">
        <v>21990</v>
      </c>
      <c r="B1986" s="7" t="str">
        <f>IF(Table2[[#This Row],[Price]]&lt;4900,"Low",
   IF(Table2[[#This Row],[Price]]&gt;=27524,"High","Mid"))</f>
        <v>Mid</v>
      </c>
      <c r="C1986" s="10">
        <v>2009</v>
      </c>
      <c r="D1986" t="s">
        <v>493</v>
      </c>
      <c r="E1986" t="s">
        <v>494</v>
      </c>
      <c r="F19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Sky Roadster 2D</v>
      </c>
      <c r="G1986" t="s">
        <v>59</v>
      </c>
      <c r="I1986" t="s">
        <v>22</v>
      </c>
      <c r="J1986" s="14">
        <v>11327</v>
      </c>
      <c r="K1986" t="s">
        <v>23</v>
      </c>
      <c r="L1986" t="s">
        <v>24</v>
      </c>
      <c r="M1986" t="s">
        <v>42</v>
      </c>
      <c r="O1986" t="s">
        <v>24</v>
      </c>
      <c r="P1986" t="s">
        <v>97</v>
      </c>
      <c r="Q1986">
        <v>35.11</v>
      </c>
      <c r="R1986">
        <v>-106.62</v>
      </c>
      <c r="S1986" t="s">
        <v>495</v>
      </c>
    </row>
    <row r="1987" spans="1:19" x14ac:dyDescent="0.3">
      <c r="A1987" s="7">
        <v>19990</v>
      </c>
      <c r="B1987" s="7" t="str">
        <f>IF(Table2[[#This Row],[Price]]&lt;4900,"Low",
   IF(Table2[[#This Row],[Price]]&gt;=27524,"High","Mid"))</f>
        <v>Mid</v>
      </c>
      <c r="C1987" s="10">
        <v>2017</v>
      </c>
      <c r="D1987" t="s">
        <v>205</v>
      </c>
      <c r="E1987" t="s">
        <v>774</v>
      </c>
      <c r="F19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 Plug-In Hybrid</v>
      </c>
      <c r="G1987" t="s">
        <v>59</v>
      </c>
      <c r="H1987" s="8" t="s">
        <v>86</v>
      </c>
      <c r="I1987" t="s">
        <v>102</v>
      </c>
      <c r="J1987" s="14">
        <v>29254</v>
      </c>
      <c r="K1987" t="s">
        <v>23</v>
      </c>
      <c r="L1987" t="s">
        <v>78</v>
      </c>
      <c r="M1987" t="s">
        <v>61</v>
      </c>
      <c r="N1987" s="8" t="s">
        <v>43</v>
      </c>
      <c r="O1987" t="s">
        <v>63</v>
      </c>
      <c r="P1987" t="s">
        <v>26</v>
      </c>
      <c r="Q1987">
        <v>35.11</v>
      </c>
      <c r="R1987">
        <v>-106.62</v>
      </c>
      <c r="S1987" t="s">
        <v>495</v>
      </c>
    </row>
    <row r="1988" spans="1:19" x14ac:dyDescent="0.3">
      <c r="A1988" s="7">
        <v>31590</v>
      </c>
      <c r="B1988" s="7" t="str">
        <f>IF(Table2[[#This Row],[Price]]&lt;4900,"Low",
   IF(Table2[[#This Row],[Price]]&gt;=27524,"High","Mid"))</f>
        <v>High</v>
      </c>
      <c r="C1988" s="10">
        <v>2020</v>
      </c>
      <c r="D1988" t="s">
        <v>197</v>
      </c>
      <c r="E1988" t="s">
        <v>298</v>
      </c>
      <c r="F19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Stinger Gt-Line Sedan 4D</v>
      </c>
      <c r="G1988" t="s">
        <v>59</v>
      </c>
      <c r="I1988" t="s">
        <v>22</v>
      </c>
      <c r="J1988" s="14">
        <v>5353</v>
      </c>
      <c r="K1988" t="s">
        <v>23</v>
      </c>
      <c r="L1988" t="s">
        <v>24</v>
      </c>
      <c r="O1988" t="s">
        <v>63</v>
      </c>
      <c r="P1988" t="s">
        <v>68</v>
      </c>
      <c r="Q1988">
        <v>35.11</v>
      </c>
      <c r="R1988">
        <v>-106.62</v>
      </c>
      <c r="S1988" t="s">
        <v>299</v>
      </c>
    </row>
    <row r="1989" spans="1:19" x14ac:dyDescent="0.3">
      <c r="A1989" s="7">
        <v>23990</v>
      </c>
      <c r="B1989" s="7" t="str">
        <f>IF(Table2[[#This Row],[Price]]&lt;4900,"Low",
   IF(Table2[[#This Row],[Price]]&gt;=27524,"High","Mid"))</f>
        <v>Mid</v>
      </c>
      <c r="C1989" s="10">
        <v>2017</v>
      </c>
      <c r="D1989" t="s">
        <v>20</v>
      </c>
      <c r="E1989" t="s">
        <v>716</v>
      </c>
      <c r="F19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St Hatchback 4D</v>
      </c>
      <c r="G1989" t="s">
        <v>59</v>
      </c>
      <c r="H1989" s="8" t="s">
        <v>86</v>
      </c>
      <c r="I1989" t="s">
        <v>22</v>
      </c>
      <c r="J1989" s="14">
        <v>18446</v>
      </c>
      <c r="K1989" t="s">
        <v>23</v>
      </c>
      <c r="L1989" t="s">
        <v>24</v>
      </c>
      <c r="M1989" t="s">
        <v>61</v>
      </c>
      <c r="N1989" s="8" t="s">
        <v>62</v>
      </c>
      <c r="O1989" t="s">
        <v>129</v>
      </c>
      <c r="P1989" t="s">
        <v>45</v>
      </c>
      <c r="Q1989">
        <v>35.11</v>
      </c>
      <c r="R1989">
        <v>-106.62</v>
      </c>
      <c r="S1989" t="s">
        <v>299</v>
      </c>
    </row>
    <row r="1990" spans="1:19" x14ac:dyDescent="0.3">
      <c r="A1990" s="7">
        <v>39590</v>
      </c>
      <c r="B1990" s="7" t="str">
        <f>IF(Table2[[#This Row],[Price]]&lt;4900,"Low",
   IF(Table2[[#This Row],[Price]]&gt;=27524,"High","Mid"))</f>
        <v>High</v>
      </c>
      <c r="C1990" s="10">
        <v>2019</v>
      </c>
      <c r="D1990" t="s">
        <v>277</v>
      </c>
      <c r="E1990" t="s">
        <v>828</v>
      </c>
      <c r="F19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Tesla Model 3 Standard Range</v>
      </c>
      <c r="G1990" t="s">
        <v>59</v>
      </c>
      <c r="H1990" s="8" t="s">
        <v>275</v>
      </c>
      <c r="I1990" t="s">
        <v>87</v>
      </c>
      <c r="J1990" s="14">
        <v>21521</v>
      </c>
      <c r="K1990" t="s">
        <v>23</v>
      </c>
      <c r="L1990" t="s">
        <v>24</v>
      </c>
      <c r="M1990" t="s">
        <v>42</v>
      </c>
      <c r="O1990" t="s">
        <v>63</v>
      </c>
      <c r="P1990" t="s">
        <v>26</v>
      </c>
      <c r="Q1990">
        <v>35.11</v>
      </c>
      <c r="R1990">
        <v>-106.62</v>
      </c>
      <c r="S1990" t="s">
        <v>299</v>
      </c>
    </row>
    <row r="1991" spans="1:19" x14ac:dyDescent="0.3">
      <c r="A1991" s="7">
        <v>26590</v>
      </c>
      <c r="B1991" s="7" t="str">
        <f>IF(Table2[[#This Row],[Price]]&lt;4900,"Low",
   IF(Table2[[#This Row],[Price]]&gt;=27524,"High","Mid"))</f>
        <v>Mid</v>
      </c>
      <c r="C1991" s="10">
        <v>2017</v>
      </c>
      <c r="D1991" t="s">
        <v>47</v>
      </c>
      <c r="E1991" t="s">
        <v>1044</v>
      </c>
      <c r="F19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Avalon Hybrid Limited</v>
      </c>
      <c r="G1991" t="s">
        <v>59</v>
      </c>
      <c r="H1991" s="8" t="s">
        <v>86</v>
      </c>
      <c r="I1991" t="s">
        <v>102</v>
      </c>
      <c r="J1991" s="14">
        <v>28711</v>
      </c>
      <c r="K1991" t="s">
        <v>23</v>
      </c>
      <c r="L1991" t="s">
        <v>36</v>
      </c>
      <c r="M1991" t="s">
        <v>61</v>
      </c>
      <c r="O1991" t="s">
        <v>63</v>
      </c>
      <c r="P1991" t="s">
        <v>55</v>
      </c>
      <c r="Q1991">
        <v>35.11</v>
      </c>
      <c r="R1991">
        <v>-106.62</v>
      </c>
      <c r="S1991" t="s">
        <v>1045</v>
      </c>
    </row>
    <row r="1992" spans="1:19" x14ac:dyDescent="0.3">
      <c r="A1992" s="7">
        <v>18990</v>
      </c>
      <c r="B1992" s="7" t="str">
        <f>IF(Table2[[#This Row],[Price]]&lt;4900,"Low",
   IF(Table2[[#This Row],[Price]]&gt;=27524,"High","Mid"))</f>
        <v>Mid</v>
      </c>
      <c r="C1992" s="10">
        <v>2018</v>
      </c>
      <c r="D1992" t="s">
        <v>125</v>
      </c>
      <c r="E1992" t="s">
        <v>692</v>
      </c>
      <c r="F19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Encore Preferred Ii Sport</v>
      </c>
      <c r="G1992" t="s">
        <v>59</v>
      </c>
      <c r="I1992" t="s">
        <v>24</v>
      </c>
      <c r="J1992" s="14">
        <v>17702</v>
      </c>
      <c r="K1992" t="s">
        <v>23</v>
      </c>
      <c r="L1992" t="s">
        <v>24</v>
      </c>
      <c r="M1992" t="s">
        <v>61</v>
      </c>
      <c r="O1992" t="s">
        <v>24</v>
      </c>
      <c r="P1992" t="s">
        <v>26</v>
      </c>
      <c r="Q1992">
        <v>35.11</v>
      </c>
      <c r="R1992">
        <v>-106.62</v>
      </c>
      <c r="S1992" t="s">
        <v>693</v>
      </c>
    </row>
    <row r="1993" spans="1:19" x14ac:dyDescent="0.3">
      <c r="A1993" s="7">
        <v>24590</v>
      </c>
      <c r="B1993" s="7" t="str">
        <f>IF(Table2[[#This Row],[Price]]&lt;4900,"Low",
   IF(Table2[[#This Row],[Price]]&gt;=27524,"High","Mid"))</f>
        <v>Mid</v>
      </c>
      <c r="C1993" s="10">
        <v>2014</v>
      </c>
      <c r="D1993" t="s">
        <v>290</v>
      </c>
      <c r="E1993" t="s">
        <v>388</v>
      </c>
      <c r="F19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Is 350 Sedan 4D</v>
      </c>
      <c r="G1993" t="s">
        <v>59</v>
      </c>
      <c r="H1993" t="s">
        <v>49</v>
      </c>
      <c r="I1993" t="s">
        <v>22</v>
      </c>
      <c r="J1993" s="14">
        <v>60987</v>
      </c>
      <c r="K1993" t="s">
        <v>23</v>
      </c>
      <c r="L1993" t="s">
        <v>24</v>
      </c>
      <c r="M1993" t="s">
        <v>42</v>
      </c>
      <c r="O1993" s="8" t="s">
        <v>83</v>
      </c>
      <c r="P1993" t="s">
        <v>68</v>
      </c>
      <c r="Q1993">
        <v>35.11</v>
      </c>
      <c r="R1993">
        <v>-106.62</v>
      </c>
      <c r="S1993" t="s">
        <v>693</v>
      </c>
    </row>
    <row r="1994" spans="1:19" x14ac:dyDescent="0.3">
      <c r="A1994" s="7">
        <v>24990</v>
      </c>
      <c r="B1994" s="7" t="str">
        <f>IF(Table2[[#This Row],[Price]]&lt;4900,"Low",
   IF(Table2[[#This Row],[Price]]&gt;=27524,"High","Mid"))</f>
        <v>Mid</v>
      </c>
      <c r="C1994" s="10">
        <v>2019</v>
      </c>
      <c r="D1994" t="s">
        <v>295</v>
      </c>
      <c r="E1994" t="s">
        <v>296</v>
      </c>
      <c r="F19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Ilx Premium Pkg Sedan 4D</v>
      </c>
      <c r="G1994" t="s">
        <v>59</v>
      </c>
      <c r="I1994" t="s">
        <v>24</v>
      </c>
      <c r="J1994" s="14">
        <v>5334</v>
      </c>
      <c r="K1994" t="s">
        <v>23</v>
      </c>
      <c r="L1994" t="s">
        <v>24</v>
      </c>
      <c r="M1994" t="s">
        <v>61</v>
      </c>
      <c r="O1994" t="s">
        <v>63</v>
      </c>
      <c r="Q1994">
        <v>35.11</v>
      </c>
      <c r="R1994">
        <v>-106.62</v>
      </c>
      <c r="S1994" t="s">
        <v>297</v>
      </c>
    </row>
    <row r="1995" spans="1:19" x14ac:dyDescent="0.3">
      <c r="A1995" s="7">
        <v>29990</v>
      </c>
      <c r="B1995" s="7" t="str">
        <f>IF(Table2[[#This Row],[Price]]&lt;4900,"Low",
   IF(Table2[[#This Row],[Price]]&gt;=27524,"High","Mid"))</f>
        <v>High</v>
      </c>
      <c r="C1995" s="10">
        <v>2019</v>
      </c>
      <c r="D1995" t="s">
        <v>51</v>
      </c>
      <c r="E1995" t="s">
        <v>822</v>
      </c>
      <c r="F19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Blazer 2Lt Sport</v>
      </c>
      <c r="G1995" t="s">
        <v>59</v>
      </c>
      <c r="H1995" t="s">
        <v>49</v>
      </c>
      <c r="I1995" t="s">
        <v>22</v>
      </c>
      <c r="J1995" s="14">
        <v>21462</v>
      </c>
      <c r="K1995" t="s">
        <v>23</v>
      </c>
      <c r="L1995" t="s">
        <v>24</v>
      </c>
      <c r="M1995" t="s">
        <v>61</v>
      </c>
      <c r="O1995" t="s">
        <v>24</v>
      </c>
      <c r="P1995" t="s">
        <v>97</v>
      </c>
      <c r="Q1995">
        <v>35.11</v>
      </c>
      <c r="R1995">
        <v>-106.62</v>
      </c>
      <c r="S1995" t="s">
        <v>297</v>
      </c>
    </row>
    <row r="1996" spans="1:19" x14ac:dyDescent="0.3">
      <c r="A1996" s="7">
        <v>33990</v>
      </c>
      <c r="B1996" s="7" t="str">
        <f>IF(Table2[[#This Row],[Price]]&lt;4900,"Low",
   IF(Table2[[#This Row],[Price]]&gt;=27524,"High","Mid"))</f>
        <v>High</v>
      </c>
      <c r="C1996" s="10">
        <v>2020</v>
      </c>
      <c r="D1996" t="s">
        <v>57</v>
      </c>
      <c r="E1996" t="s">
        <v>186</v>
      </c>
      <c r="F19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370Z Coupe 2D</v>
      </c>
      <c r="G1996" t="s">
        <v>59</v>
      </c>
      <c r="H1996" t="s">
        <v>49</v>
      </c>
      <c r="I1996" t="s">
        <v>22</v>
      </c>
      <c r="J1996" s="14">
        <v>1000</v>
      </c>
      <c r="K1996" t="s">
        <v>23</v>
      </c>
      <c r="L1996" t="s">
        <v>24</v>
      </c>
      <c r="M1996" t="s">
        <v>42</v>
      </c>
      <c r="O1996" t="s">
        <v>44</v>
      </c>
      <c r="P1996" t="s">
        <v>26</v>
      </c>
      <c r="Q1996">
        <v>35.11</v>
      </c>
      <c r="R1996">
        <v>-106.62</v>
      </c>
      <c r="S1996" t="s">
        <v>187</v>
      </c>
    </row>
    <row r="1997" spans="1:19" x14ac:dyDescent="0.3">
      <c r="A1997" s="7">
        <v>25990</v>
      </c>
      <c r="B1997" s="7" t="str">
        <f>IF(Table2[[#This Row],[Price]]&lt;4900,"Low",
   IF(Table2[[#This Row],[Price]]&gt;=27524,"High","Mid"))</f>
        <v>Mid</v>
      </c>
      <c r="C1997" s="10">
        <v>2017</v>
      </c>
      <c r="D1997" t="s">
        <v>405</v>
      </c>
      <c r="E1997" t="s">
        <v>881</v>
      </c>
      <c r="F19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Xe 35T Prestige Sedan 4D</v>
      </c>
      <c r="G1997" t="s">
        <v>59</v>
      </c>
      <c r="I1997" t="s">
        <v>24</v>
      </c>
      <c r="J1997" s="14">
        <v>23279</v>
      </c>
      <c r="K1997" t="s">
        <v>23</v>
      </c>
      <c r="L1997" t="s">
        <v>24</v>
      </c>
      <c r="O1997" s="8" t="s">
        <v>83</v>
      </c>
      <c r="P1997" t="s">
        <v>26</v>
      </c>
      <c r="Q1997">
        <v>35.11</v>
      </c>
      <c r="R1997">
        <v>-106.62</v>
      </c>
      <c r="S1997" t="s">
        <v>187</v>
      </c>
    </row>
    <row r="1998" spans="1:19" x14ac:dyDescent="0.3">
      <c r="A1998" s="7">
        <v>38990</v>
      </c>
      <c r="B1998" s="7" t="str">
        <f>IF(Table2[[#This Row],[Price]]&lt;4900,"Low",
   IF(Table2[[#This Row],[Price]]&gt;=27524,"High","Mid"))</f>
        <v>High</v>
      </c>
      <c r="C1998" s="10">
        <v>2014</v>
      </c>
      <c r="D1998" t="s">
        <v>47</v>
      </c>
      <c r="E1998" t="s">
        <v>1723</v>
      </c>
      <c r="F19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Fj Cruiser Sport Utility</v>
      </c>
      <c r="G1998" t="s">
        <v>59</v>
      </c>
      <c r="H1998" t="s">
        <v>49</v>
      </c>
      <c r="I1998" t="s">
        <v>22</v>
      </c>
      <c r="J1998" s="14">
        <v>66710</v>
      </c>
      <c r="K1998" t="s">
        <v>23</v>
      </c>
      <c r="L1998" t="s">
        <v>24</v>
      </c>
      <c r="M1998" t="s">
        <v>73</v>
      </c>
      <c r="O1998" t="s">
        <v>24</v>
      </c>
      <c r="Q1998">
        <v>35.11</v>
      </c>
      <c r="R1998">
        <v>-106.62</v>
      </c>
      <c r="S1998" t="s">
        <v>187</v>
      </c>
    </row>
    <row r="1999" spans="1:19" x14ac:dyDescent="0.3">
      <c r="A1999" s="7">
        <v>37990</v>
      </c>
      <c r="B1999" s="7" t="str">
        <f>IF(Table2[[#This Row],[Price]]&lt;4900,"Low",
   IF(Table2[[#This Row],[Price]]&gt;=27524,"High","Mid"))</f>
        <v>High</v>
      </c>
      <c r="C1999" s="10">
        <v>2020</v>
      </c>
      <c r="D1999" t="s">
        <v>227</v>
      </c>
      <c r="E1999" t="s">
        <v>368</v>
      </c>
      <c r="F19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Glb 250 Sport</v>
      </c>
      <c r="G1999" t="s">
        <v>59</v>
      </c>
      <c r="I1999" t="s">
        <v>22</v>
      </c>
      <c r="J1999" s="14">
        <v>9354</v>
      </c>
      <c r="K1999" t="s">
        <v>23</v>
      </c>
      <c r="L1999" t="s">
        <v>24</v>
      </c>
      <c r="M1999" t="s">
        <v>61</v>
      </c>
      <c r="O1999" t="s">
        <v>24</v>
      </c>
      <c r="P1999" t="s">
        <v>26</v>
      </c>
      <c r="Q1999">
        <v>35.11</v>
      </c>
      <c r="R1999">
        <v>-106.62</v>
      </c>
      <c r="S1999" t="s">
        <v>431</v>
      </c>
    </row>
    <row r="2000" spans="1:19" x14ac:dyDescent="0.3">
      <c r="A2000" s="7">
        <v>26990</v>
      </c>
      <c r="B2000" s="7" t="str">
        <f>IF(Table2[[#This Row],[Price]]&lt;4900,"Low",
   IF(Table2[[#This Row],[Price]]&gt;=27524,"High","Mid"))</f>
        <v>Mid</v>
      </c>
      <c r="C2000" s="10">
        <v>2017</v>
      </c>
      <c r="D2000" t="s">
        <v>483</v>
      </c>
      <c r="E2000" t="s">
        <v>1650</v>
      </c>
      <c r="F20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Qx70 3.7 Sport Utility</v>
      </c>
      <c r="G2000" t="s">
        <v>59</v>
      </c>
      <c r="H2000" t="s">
        <v>49</v>
      </c>
      <c r="I2000" t="s">
        <v>22</v>
      </c>
      <c r="J2000" s="14">
        <v>54407</v>
      </c>
      <c r="K2000" t="s">
        <v>23</v>
      </c>
      <c r="L2000" t="s">
        <v>24</v>
      </c>
      <c r="M2000" t="s">
        <v>42</v>
      </c>
      <c r="O2000" t="s">
        <v>24</v>
      </c>
      <c r="P2000" t="s">
        <v>68</v>
      </c>
      <c r="Q2000">
        <v>35.11</v>
      </c>
      <c r="R2000">
        <v>-106.62</v>
      </c>
      <c r="S2000" t="s">
        <v>1651</v>
      </c>
    </row>
    <row r="2001" spans="1:19" x14ac:dyDescent="0.3">
      <c r="A2001" s="7">
        <v>31590</v>
      </c>
      <c r="B2001" s="7" t="str">
        <f>IF(Table2[[#This Row],[Price]]&lt;4900,"Low",
   IF(Table2[[#This Row],[Price]]&gt;=27524,"High","Mid"))</f>
        <v>High</v>
      </c>
      <c r="C2001" s="10">
        <v>2019</v>
      </c>
      <c r="D2001" t="s">
        <v>211</v>
      </c>
      <c r="E2001" t="s">
        <v>522</v>
      </c>
      <c r="F20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A3 Premium Plus Sedan 4D</v>
      </c>
      <c r="G2001" t="s">
        <v>59</v>
      </c>
      <c r="I2001" t="s">
        <v>22</v>
      </c>
      <c r="J2001" s="14">
        <v>11928</v>
      </c>
      <c r="K2001" t="s">
        <v>23</v>
      </c>
      <c r="L2001" t="s">
        <v>24</v>
      </c>
      <c r="M2001" t="s">
        <v>61</v>
      </c>
      <c r="O2001" t="s">
        <v>63</v>
      </c>
      <c r="P2001" t="s">
        <v>68</v>
      </c>
      <c r="Q2001">
        <v>35.11</v>
      </c>
      <c r="R2001">
        <v>-106.62</v>
      </c>
      <c r="S2001" t="s">
        <v>523</v>
      </c>
    </row>
    <row r="2002" spans="1:19" x14ac:dyDescent="0.3">
      <c r="A2002" s="7">
        <v>29990</v>
      </c>
      <c r="B2002" s="7" t="str">
        <f>IF(Table2[[#This Row],[Price]]&lt;4900,"Low",
   IF(Table2[[#This Row],[Price]]&gt;=27524,"High","Mid"))</f>
        <v>High</v>
      </c>
      <c r="C2002" s="10">
        <v>2018</v>
      </c>
      <c r="D2002" t="s">
        <v>211</v>
      </c>
      <c r="E2002" t="s">
        <v>675</v>
      </c>
      <c r="F20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Q5 Premium Sport Utility 4D</v>
      </c>
      <c r="G2002" t="s">
        <v>59</v>
      </c>
      <c r="I2002" t="s">
        <v>24</v>
      </c>
      <c r="J2002" s="14">
        <v>36722</v>
      </c>
      <c r="K2002" t="s">
        <v>23</v>
      </c>
      <c r="L2002" t="s">
        <v>24</v>
      </c>
      <c r="O2002" t="s">
        <v>24</v>
      </c>
      <c r="P2002" t="s">
        <v>45</v>
      </c>
      <c r="Q2002">
        <v>35.11</v>
      </c>
      <c r="R2002">
        <v>-106.62</v>
      </c>
      <c r="S2002" t="s">
        <v>1292</v>
      </c>
    </row>
    <row r="2003" spans="1:19" x14ac:dyDescent="0.3">
      <c r="A2003" s="7">
        <v>20990</v>
      </c>
      <c r="B2003" s="7" t="str">
        <f>IF(Table2[[#This Row],[Price]]&lt;4900,"Low",
   IF(Table2[[#This Row],[Price]]&gt;=27524,"High","Mid"))</f>
        <v>Mid</v>
      </c>
      <c r="C2003" s="10">
        <v>2019</v>
      </c>
      <c r="D2003" t="s">
        <v>320</v>
      </c>
      <c r="E2003" t="s">
        <v>735</v>
      </c>
      <c r="F20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Legacy 2.5I Premium Sedan</v>
      </c>
      <c r="G2003" t="s">
        <v>59</v>
      </c>
      <c r="I2003" t="s">
        <v>22</v>
      </c>
      <c r="J2003" s="14">
        <v>18975</v>
      </c>
      <c r="K2003" t="s">
        <v>23</v>
      </c>
      <c r="L2003" t="s">
        <v>24</v>
      </c>
      <c r="M2003" s="8" t="s">
        <v>73</v>
      </c>
      <c r="O2003" t="s">
        <v>63</v>
      </c>
      <c r="P2003" t="s">
        <v>45</v>
      </c>
      <c r="Q2003">
        <v>35.11</v>
      </c>
      <c r="R2003">
        <v>-106.62</v>
      </c>
      <c r="S2003" t="s">
        <v>736</v>
      </c>
    </row>
    <row r="2004" spans="1:19" x14ac:dyDescent="0.3">
      <c r="A2004" s="7">
        <v>25990</v>
      </c>
      <c r="B2004" s="7" t="str">
        <f>IF(Table2[[#This Row],[Price]]&lt;4900,"Low",
   IF(Table2[[#This Row],[Price]]&gt;=27524,"High","Mid"))</f>
        <v>Mid</v>
      </c>
      <c r="C2004" s="10">
        <v>2013</v>
      </c>
      <c r="D2004" t="s">
        <v>227</v>
      </c>
      <c r="E2004" t="s">
        <v>1432</v>
      </c>
      <c r="F20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E-Class E 550</v>
      </c>
      <c r="G2004" t="s">
        <v>59</v>
      </c>
      <c r="H2004" t="s">
        <v>41</v>
      </c>
      <c r="I2004" t="s">
        <v>22</v>
      </c>
      <c r="J2004" s="14">
        <v>42045</v>
      </c>
      <c r="K2004" t="s">
        <v>23</v>
      </c>
      <c r="L2004" t="s">
        <v>36</v>
      </c>
      <c r="M2004" t="s">
        <v>42</v>
      </c>
      <c r="O2004" s="8" t="s">
        <v>83</v>
      </c>
      <c r="P2004" t="s">
        <v>26</v>
      </c>
      <c r="Q2004">
        <v>35.11</v>
      </c>
      <c r="R2004">
        <v>-106.62</v>
      </c>
      <c r="S2004" t="s">
        <v>1433</v>
      </c>
    </row>
    <row r="2005" spans="1:19" x14ac:dyDescent="0.3">
      <c r="A2005" s="7">
        <v>38990</v>
      </c>
      <c r="B2005" s="7" t="str">
        <f>IF(Table2[[#This Row],[Price]]&lt;4900,"Low",
   IF(Table2[[#This Row],[Price]]&gt;=27524,"High","Mid"))</f>
        <v>High</v>
      </c>
      <c r="C2005" s="10">
        <v>2018</v>
      </c>
      <c r="D2005" t="s">
        <v>208</v>
      </c>
      <c r="E2005" t="s">
        <v>916</v>
      </c>
      <c r="F20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X5 Xdrive40E Iperformance</v>
      </c>
      <c r="G2005" t="s">
        <v>59</v>
      </c>
      <c r="I2005" t="s">
        <v>102</v>
      </c>
      <c r="J2005" s="14">
        <v>24235</v>
      </c>
      <c r="K2005" t="s">
        <v>23</v>
      </c>
      <c r="L2005" t="s">
        <v>36</v>
      </c>
      <c r="O2005" t="s">
        <v>24</v>
      </c>
      <c r="P2005" t="s">
        <v>45</v>
      </c>
      <c r="Q2005">
        <v>35.11</v>
      </c>
      <c r="R2005">
        <v>-106.62</v>
      </c>
      <c r="S2005" t="s">
        <v>917</v>
      </c>
    </row>
    <row r="2006" spans="1:19" x14ac:dyDescent="0.3">
      <c r="A2006" s="7">
        <v>27995</v>
      </c>
      <c r="B2006" s="7" t="str">
        <f>IF(Table2[[#This Row],[Price]]&lt;4900,"Low",
   IF(Table2[[#This Row],[Price]]&gt;=27524,"High","Mid"))</f>
        <v>High</v>
      </c>
      <c r="C2006" s="10">
        <v>2011</v>
      </c>
      <c r="D2006" t="s">
        <v>169</v>
      </c>
      <c r="E2006" t="s">
        <v>1952</v>
      </c>
      <c r="F20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 4X4</v>
      </c>
      <c r="G2006" t="s">
        <v>137</v>
      </c>
      <c r="H2006" t="s">
        <v>41</v>
      </c>
      <c r="I2006" t="s">
        <v>22</v>
      </c>
      <c r="J2006" s="14">
        <v>70842</v>
      </c>
      <c r="K2006" t="s">
        <v>23</v>
      </c>
      <c r="L2006" t="s">
        <v>36</v>
      </c>
      <c r="M2006" t="s">
        <v>73</v>
      </c>
      <c r="N2006" t="s">
        <v>95</v>
      </c>
      <c r="O2006" t="s">
        <v>96</v>
      </c>
      <c r="P2006" t="s">
        <v>55</v>
      </c>
      <c r="Q2006">
        <v>35.110399999999998</v>
      </c>
      <c r="R2006">
        <v>-106.57810000000001</v>
      </c>
      <c r="S2006" t="s">
        <v>1953</v>
      </c>
    </row>
    <row r="2007" spans="1:19" x14ac:dyDescent="0.3">
      <c r="A2007" s="7">
        <v>20590</v>
      </c>
      <c r="B2007" s="7" t="str">
        <f>IF(Table2[[#This Row],[Price]]&lt;4900,"Low",
   IF(Table2[[#This Row],[Price]]&gt;=27524,"High","Mid"))</f>
        <v>Mid</v>
      </c>
      <c r="C2007" s="10">
        <v>2018</v>
      </c>
      <c r="D2007" t="s">
        <v>51</v>
      </c>
      <c r="E2007" t="s">
        <v>829</v>
      </c>
      <c r="F20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Volt Lt Sedan 4D</v>
      </c>
      <c r="G2007" t="s">
        <v>59</v>
      </c>
      <c r="H2007" s="8" t="s">
        <v>275</v>
      </c>
      <c r="I2007" t="s">
        <v>102</v>
      </c>
      <c r="J2007" s="14">
        <v>21566</v>
      </c>
      <c r="K2007" t="s">
        <v>23</v>
      </c>
      <c r="L2007" t="s">
        <v>24</v>
      </c>
      <c r="M2007" t="s">
        <v>61</v>
      </c>
      <c r="O2007" t="s">
        <v>63</v>
      </c>
      <c r="P2007" t="s">
        <v>68</v>
      </c>
      <c r="Q2007">
        <v>35.11</v>
      </c>
      <c r="R2007">
        <v>-106.62</v>
      </c>
      <c r="S2007" t="s">
        <v>830</v>
      </c>
    </row>
    <row r="2008" spans="1:19" x14ac:dyDescent="0.3">
      <c r="A2008" s="7">
        <v>19990</v>
      </c>
      <c r="B2008" s="7" t="str">
        <f>IF(Table2[[#This Row],[Price]]&lt;4900,"Low",
   IF(Table2[[#This Row],[Price]]&gt;=27524,"High","Mid"))</f>
        <v>Mid</v>
      </c>
      <c r="C2008" s="10">
        <v>2017</v>
      </c>
      <c r="D2008" t="s">
        <v>227</v>
      </c>
      <c r="E2008" t="s">
        <v>524</v>
      </c>
      <c r="F20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B-Class B 250E</v>
      </c>
      <c r="G2008" t="s">
        <v>59</v>
      </c>
      <c r="I2008" t="s">
        <v>22</v>
      </c>
      <c r="J2008" s="14">
        <v>11951</v>
      </c>
      <c r="K2008" t="s">
        <v>23</v>
      </c>
      <c r="L2008" t="s">
        <v>24</v>
      </c>
      <c r="M2008" t="s">
        <v>61</v>
      </c>
      <c r="O2008" t="s">
        <v>129</v>
      </c>
      <c r="P2008" t="s">
        <v>26</v>
      </c>
      <c r="Q2008">
        <v>35.11</v>
      </c>
      <c r="R2008">
        <v>-106.62</v>
      </c>
      <c r="S2008" t="s">
        <v>525</v>
      </c>
    </row>
    <row r="2009" spans="1:19" x14ac:dyDescent="0.3">
      <c r="A2009" s="7">
        <v>27990</v>
      </c>
      <c r="B2009" s="7" t="str">
        <f>IF(Table2[[#This Row],[Price]]&lt;4900,"Low",
   IF(Table2[[#This Row],[Price]]&gt;=27524,"High","Mid"))</f>
        <v>High</v>
      </c>
      <c r="C2009" s="10">
        <v>2012</v>
      </c>
      <c r="D2009" t="s">
        <v>93</v>
      </c>
      <c r="E2009" t="s">
        <v>1897</v>
      </c>
      <c r="F20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 Hd Extended Cab</v>
      </c>
      <c r="G2009" t="s">
        <v>59</v>
      </c>
      <c r="H2009" t="s">
        <v>41</v>
      </c>
      <c r="I2009" t="s">
        <v>22</v>
      </c>
      <c r="J2009" s="14">
        <v>68696</v>
      </c>
      <c r="K2009" t="s">
        <v>23</v>
      </c>
      <c r="L2009" t="s">
        <v>24</v>
      </c>
      <c r="M2009" t="s">
        <v>73</v>
      </c>
      <c r="N2009" s="8" t="s">
        <v>83</v>
      </c>
      <c r="O2009" t="s">
        <v>83</v>
      </c>
      <c r="P2009" t="s">
        <v>68</v>
      </c>
      <c r="Q2009">
        <v>35.11</v>
      </c>
      <c r="R2009">
        <v>-106.62</v>
      </c>
      <c r="S2009" t="s">
        <v>525</v>
      </c>
    </row>
    <row r="2010" spans="1:19" x14ac:dyDescent="0.3">
      <c r="A2010" s="7">
        <v>28590</v>
      </c>
      <c r="B2010" s="7" t="str">
        <f>IF(Table2[[#This Row],[Price]]&lt;4900,"Low",
   IF(Table2[[#This Row],[Price]]&gt;=27524,"High","Mid"))</f>
        <v>High</v>
      </c>
      <c r="C2010" s="10">
        <v>2017</v>
      </c>
      <c r="D2010" t="s">
        <v>47</v>
      </c>
      <c r="E2010" t="s">
        <v>252</v>
      </c>
      <c r="F20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Avalon Limited Sedan 4D</v>
      </c>
      <c r="G2010" t="s">
        <v>59</v>
      </c>
      <c r="H2010" t="s">
        <v>49</v>
      </c>
      <c r="I2010" t="s">
        <v>22</v>
      </c>
      <c r="J2010" s="14">
        <v>27904</v>
      </c>
      <c r="K2010" t="s">
        <v>23</v>
      </c>
      <c r="L2010" t="s">
        <v>36</v>
      </c>
      <c r="M2010" t="s">
        <v>61</v>
      </c>
      <c r="O2010" t="s">
        <v>63</v>
      </c>
      <c r="P2010" t="s">
        <v>55</v>
      </c>
      <c r="Q2010">
        <v>35.11</v>
      </c>
      <c r="R2010">
        <v>-106.62</v>
      </c>
      <c r="S2010" t="s">
        <v>1018</v>
      </c>
    </row>
    <row r="2011" spans="1:19" x14ac:dyDescent="0.3">
      <c r="A2011" s="7">
        <v>18590</v>
      </c>
      <c r="B2011" s="7" t="str">
        <f>IF(Table2[[#This Row],[Price]]&lt;4900,"Low",
   IF(Table2[[#This Row],[Price]]&gt;=27524,"High","Mid"))</f>
        <v>Mid</v>
      </c>
      <c r="C2011" s="10">
        <v>2018</v>
      </c>
      <c r="D2011" t="s">
        <v>197</v>
      </c>
      <c r="E2011" t="s">
        <v>808</v>
      </c>
      <c r="F20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Soul ! Wagon 4D</v>
      </c>
      <c r="G2011" t="s">
        <v>59</v>
      </c>
      <c r="I2011" t="s">
        <v>24</v>
      </c>
      <c r="J2011" s="14">
        <v>21067</v>
      </c>
      <c r="K2011" t="s">
        <v>23</v>
      </c>
      <c r="L2011" t="s">
        <v>24</v>
      </c>
      <c r="O2011" t="s">
        <v>199</v>
      </c>
      <c r="P2011" t="s">
        <v>97</v>
      </c>
      <c r="Q2011">
        <v>35.11</v>
      </c>
      <c r="R2011">
        <v>-106.62</v>
      </c>
      <c r="S2011" t="s">
        <v>809</v>
      </c>
    </row>
    <row r="2012" spans="1:19" x14ac:dyDescent="0.3">
      <c r="A2012" s="7">
        <v>20590</v>
      </c>
      <c r="B2012" s="7" t="str">
        <f>IF(Table2[[#This Row],[Price]]&lt;4900,"Low",
   IF(Table2[[#This Row],[Price]]&gt;=27524,"High","Mid"))</f>
        <v>Mid</v>
      </c>
      <c r="C2012" s="10">
        <v>2015</v>
      </c>
      <c r="D2012" t="s">
        <v>483</v>
      </c>
      <c r="E2012" t="s">
        <v>1670</v>
      </c>
      <c r="F20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Q50 3.7 Sedan 4D</v>
      </c>
      <c r="G2012" t="s">
        <v>59</v>
      </c>
      <c r="I2012" t="s">
        <v>24</v>
      </c>
      <c r="J2012" s="14">
        <v>55448</v>
      </c>
      <c r="K2012" t="s">
        <v>23</v>
      </c>
      <c r="L2012" t="s">
        <v>36</v>
      </c>
      <c r="M2012" t="s">
        <v>42</v>
      </c>
      <c r="O2012" t="s">
        <v>63</v>
      </c>
      <c r="P2012" t="s">
        <v>45</v>
      </c>
      <c r="Q2012">
        <v>35.11</v>
      </c>
      <c r="R2012">
        <v>-106.62</v>
      </c>
      <c r="S2012" t="s">
        <v>1671</v>
      </c>
    </row>
    <row r="2013" spans="1:19" x14ac:dyDescent="0.3">
      <c r="A2013" s="7">
        <v>35590</v>
      </c>
      <c r="B2013" s="7" t="str">
        <f>IF(Table2[[#This Row],[Price]]&lt;4900,"Low",
   IF(Table2[[#This Row],[Price]]&gt;=27524,"High","Mid"))</f>
        <v>High</v>
      </c>
      <c r="C2013" s="10">
        <v>2018</v>
      </c>
      <c r="D2013" t="s">
        <v>211</v>
      </c>
      <c r="E2013" t="s">
        <v>647</v>
      </c>
      <c r="F20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A5 Premium Plus Sedan 4D</v>
      </c>
      <c r="G2013" t="s">
        <v>59</v>
      </c>
      <c r="I2013" t="s">
        <v>24</v>
      </c>
      <c r="J2013" s="14">
        <v>15785</v>
      </c>
      <c r="K2013" t="s">
        <v>23</v>
      </c>
      <c r="L2013" t="s">
        <v>24</v>
      </c>
      <c r="O2013" t="s">
        <v>63</v>
      </c>
      <c r="Q2013">
        <v>35.11</v>
      </c>
      <c r="R2013">
        <v>-106.62</v>
      </c>
      <c r="S2013" t="s">
        <v>648</v>
      </c>
    </row>
    <row r="2014" spans="1:19" x14ac:dyDescent="0.3">
      <c r="A2014" s="7">
        <v>26590</v>
      </c>
      <c r="B2014" s="7" t="str">
        <f>IF(Table2[[#This Row],[Price]]&lt;4900,"Low",
   IF(Table2[[#This Row],[Price]]&gt;=27524,"High","Mid"))</f>
        <v>Mid</v>
      </c>
      <c r="C2014" s="10">
        <v>2014</v>
      </c>
      <c r="D2014" t="s">
        <v>208</v>
      </c>
      <c r="E2014" t="s">
        <v>1479</v>
      </c>
      <c r="F20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5 Series 550I Sedan 4D</v>
      </c>
      <c r="G2014" t="s">
        <v>59</v>
      </c>
      <c r="I2014" t="s">
        <v>24</v>
      </c>
      <c r="J2014" s="14">
        <v>45266</v>
      </c>
      <c r="K2014" t="s">
        <v>23</v>
      </c>
      <c r="L2014" t="s">
        <v>36</v>
      </c>
      <c r="M2014" t="s">
        <v>42</v>
      </c>
      <c r="O2014" t="s">
        <v>63</v>
      </c>
      <c r="P2014" t="s">
        <v>26</v>
      </c>
      <c r="Q2014">
        <v>35.11</v>
      </c>
      <c r="R2014">
        <v>-106.62</v>
      </c>
      <c r="S2014" t="s">
        <v>1480</v>
      </c>
    </row>
    <row r="2015" spans="1:19" x14ac:dyDescent="0.3">
      <c r="A2015" s="7">
        <v>15590</v>
      </c>
      <c r="B2015" s="7" t="str">
        <f>IF(Table2[[#This Row],[Price]]&lt;4900,"Low",
   IF(Table2[[#This Row],[Price]]&gt;=27524,"High","Mid"))</f>
        <v>Mid</v>
      </c>
      <c r="C2015" s="10">
        <v>2016</v>
      </c>
      <c r="D2015" t="s">
        <v>197</v>
      </c>
      <c r="E2015" t="s">
        <v>1623</v>
      </c>
      <c r="F20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Forte Koup Sx Coupe 2D</v>
      </c>
      <c r="G2015" t="s">
        <v>59</v>
      </c>
      <c r="I2015" t="s">
        <v>22</v>
      </c>
      <c r="J2015" s="14">
        <v>53066</v>
      </c>
      <c r="K2015" t="s">
        <v>23</v>
      </c>
      <c r="L2015" t="s">
        <v>24</v>
      </c>
      <c r="M2015" t="s">
        <v>61</v>
      </c>
      <c r="O2015" s="8" t="s">
        <v>83</v>
      </c>
      <c r="P2015" t="s">
        <v>97</v>
      </c>
      <c r="Q2015">
        <v>35.11</v>
      </c>
      <c r="R2015">
        <v>-106.62</v>
      </c>
      <c r="S2015" t="s">
        <v>1624</v>
      </c>
    </row>
    <row r="2016" spans="1:19" x14ac:dyDescent="0.3">
      <c r="A2016" s="7">
        <v>48999</v>
      </c>
      <c r="B2016" s="7" t="str">
        <f>IF(Table2[[#This Row],[Price]]&lt;4900,"Low",
   IF(Table2[[#This Row],[Price]]&gt;=27524,"High","Mid"))</f>
        <v>High</v>
      </c>
      <c r="C2016" s="10">
        <v>2021</v>
      </c>
      <c r="D2016" t="s">
        <v>51</v>
      </c>
      <c r="E2016" t="s">
        <v>438</v>
      </c>
      <c r="F20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 1Ss</v>
      </c>
      <c r="G2016" t="s">
        <v>132</v>
      </c>
      <c r="H2016" t="s">
        <v>41</v>
      </c>
      <c r="I2016" t="s">
        <v>22</v>
      </c>
      <c r="J2016" s="14">
        <v>9500</v>
      </c>
      <c r="K2016" t="s">
        <v>23</v>
      </c>
      <c r="L2016" t="s">
        <v>78</v>
      </c>
      <c r="M2016" t="s">
        <v>42</v>
      </c>
      <c r="Q2016">
        <v>35.249299999999998</v>
      </c>
      <c r="R2016">
        <v>-106.6818</v>
      </c>
      <c r="S2016" t="s">
        <v>440</v>
      </c>
    </row>
    <row r="2017" spans="1:19" x14ac:dyDescent="0.3">
      <c r="A2017" s="7">
        <v>17990</v>
      </c>
      <c r="B2017" s="7" t="str">
        <f>IF(Table2[[#This Row],[Price]]&lt;4900,"Low",
   IF(Table2[[#This Row],[Price]]&gt;=27524,"High","Mid"))</f>
        <v>Mid</v>
      </c>
      <c r="C2017" s="10">
        <v>2017</v>
      </c>
      <c r="D2017" t="s">
        <v>20</v>
      </c>
      <c r="E2017" t="s">
        <v>265</v>
      </c>
      <c r="F20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 Se Sedan 4D</v>
      </c>
      <c r="G2017" t="s">
        <v>59</v>
      </c>
      <c r="H2017" s="8" t="s">
        <v>49</v>
      </c>
      <c r="I2017" t="s">
        <v>22</v>
      </c>
      <c r="J2017" s="14">
        <v>3630</v>
      </c>
      <c r="K2017" t="s">
        <v>23</v>
      </c>
      <c r="L2017" t="s">
        <v>24</v>
      </c>
      <c r="M2017" t="s">
        <v>61</v>
      </c>
      <c r="N2017" s="8" t="s">
        <v>43</v>
      </c>
      <c r="O2017" t="s">
        <v>63</v>
      </c>
      <c r="Q2017">
        <v>35.11</v>
      </c>
      <c r="R2017">
        <v>-106.62</v>
      </c>
      <c r="S2017" t="s">
        <v>266</v>
      </c>
    </row>
    <row r="2018" spans="1:19" x14ac:dyDescent="0.3">
      <c r="A2018" s="7">
        <v>24990</v>
      </c>
      <c r="B2018" s="7" t="str">
        <f>IF(Table2[[#This Row],[Price]]&lt;4900,"Low",
   IF(Table2[[#This Row],[Price]]&gt;=27524,"High","Mid"))</f>
        <v>Mid</v>
      </c>
      <c r="C2018" s="10">
        <v>2018</v>
      </c>
      <c r="D2018" t="s">
        <v>93</v>
      </c>
      <c r="E2018" t="s">
        <v>1168</v>
      </c>
      <c r="F20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Canyon Extended Cab Pickup</v>
      </c>
      <c r="G2018" t="s">
        <v>59</v>
      </c>
      <c r="I2018" t="s">
        <v>24</v>
      </c>
      <c r="J2018" s="14">
        <v>32329</v>
      </c>
      <c r="K2018" t="s">
        <v>23</v>
      </c>
      <c r="L2018" t="s">
        <v>24</v>
      </c>
      <c r="O2018" t="s">
        <v>83</v>
      </c>
      <c r="Q2018">
        <v>35.11</v>
      </c>
      <c r="R2018">
        <v>-106.62</v>
      </c>
      <c r="S2018" t="s">
        <v>1169</v>
      </c>
    </row>
    <row r="2019" spans="1:19" x14ac:dyDescent="0.3">
      <c r="A2019" s="7">
        <v>25990</v>
      </c>
      <c r="B2019" s="7" t="str">
        <f>IF(Table2[[#This Row],[Price]]&lt;4900,"Low",
   IF(Table2[[#This Row],[Price]]&gt;=27524,"High","Mid"))</f>
        <v>Mid</v>
      </c>
      <c r="C2019" s="10">
        <v>2018</v>
      </c>
      <c r="D2019" t="s">
        <v>295</v>
      </c>
      <c r="E2019" t="s">
        <v>1118</v>
      </c>
      <c r="F20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Rdx Technology Pkg Sport</v>
      </c>
      <c r="G2019" t="s">
        <v>59</v>
      </c>
      <c r="H2019" t="s">
        <v>49</v>
      </c>
      <c r="I2019" t="s">
        <v>22</v>
      </c>
      <c r="J2019" s="14">
        <v>38619</v>
      </c>
      <c r="K2019" t="s">
        <v>23</v>
      </c>
      <c r="L2019" t="s">
        <v>24</v>
      </c>
      <c r="M2019" t="s">
        <v>61</v>
      </c>
      <c r="O2019" t="s">
        <v>24</v>
      </c>
      <c r="P2019" t="s">
        <v>45</v>
      </c>
      <c r="Q2019">
        <v>35.11</v>
      </c>
      <c r="R2019">
        <v>-106.62</v>
      </c>
      <c r="S2019" t="s">
        <v>1334</v>
      </c>
    </row>
    <row r="2020" spans="1:19" x14ac:dyDescent="0.3">
      <c r="A2020" s="7">
        <v>4500</v>
      </c>
      <c r="B2020" s="7" t="str">
        <f>IF(Table2[[#This Row],[Price]]&lt;4900,"Low",
   IF(Table2[[#This Row],[Price]]&gt;=27524,"High","Mid"))</f>
        <v>Low</v>
      </c>
      <c r="C2020" s="10">
        <v>1998</v>
      </c>
      <c r="D2020" t="s">
        <v>51</v>
      </c>
      <c r="E2020" t="s">
        <v>151</v>
      </c>
      <c r="F20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2020" t="s">
        <v>59</v>
      </c>
      <c r="H2020" t="s">
        <v>41</v>
      </c>
      <c r="I2020" t="s">
        <v>22</v>
      </c>
      <c r="J2020" s="14">
        <v>165000</v>
      </c>
      <c r="K2020" t="s">
        <v>172</v>
      </c>
      <c r="L2020" t="s">
        <v>36</v>
      </c>
      <c r="M2020" s="8" t="s">
        <v>42</v>
      </c>
      <c r="N2020" s="8" t="s">
        <v>83</v>
      </c>
      <c r="Q2020">
        <v>35.134700000000002</v>
      </c>
      <c r="R2020">
        <v>-106.6427</v>
      </c>
      <c r="S2020" t="s">
        <v>3129</v>
      </c>
    </row>
    <row r="2021" spans="1:19" x14ac:dyDescent="0.3">
      <c r="A2021" s="7">
        <v>36999</v>
      </c>
      <c r="B2021" s="7" t="str">
        <f>IF(Table2[[#This Row],[Price]]&lt;4900,"Low",
   IF(Table2[[#This Row],[Price]]&gt;=27524,"High","Mid"))</f>
        <v>High</v>
      </c>
      <c r="C2021" s="10">
        <v>2020</v>
      </c>
      <c r="D2021" t="s">
        <v>192</v>
      </c>
      <c r="E2021" t="s">
        <v>789</v>
      </c>
      <c r="F20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Corsair</v>
      </c>
      <c r="H2021" t="s">
        <v>86</v>
      </c>
      <c r="I2021" t="s">
        <v>22</v>
      </c>
      <c r="J2021" s="14">
        <v>20602</v>
      </c>
      <c r="K2021" t="s">
        <v>23</v>
      </c>
      <c r="L2021" t="s">
        <v>36</v>
      </c>
      <c r="M2021" t="s">
        <v>61</v>
      </c>
      <c r="Q2021">
        <v>35.249299999999998</v>
      </c>
      <c r="R2021">
        <v>-106.6818</v>
      </c>
      <c r="S2021" t="s">
        <v>790</v>
      </c>
    </row>
    <row r="2022" spans="1:19" x14ac:dyDescent="0.3">
      <c r="A2022" s="7">
        <v>20999</v>
      </c>
      <c r="B2022" s="7" t="str">
        <f>IF(Table2[[#This Row],[Price]]&lt;4900,"Low",
   IF(Table2[[#This Row],[Price]]&gt;=27524,"High","Mid"))</f>
        <v>Mid</v>
      </c>
      <c r="C2022" s="10">
        <v>2020</v>
      </c>
      <c r="D2022" t="s">
        <v>320</v>
      </c>
      <c r="E2022" t="s">
        <v>415</v>
      </c>
      <c r="F20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Impreza</v>
      </c>
      <c r="H2022" t="s">
        <v>86</v>
      </c>
      <c r="I2022" t="s">
        <v>22</v>
      </c>
      <c r="J2022" s="14">
        <v>9115</v>
      </c>
      <c r="K2022" t="s">
        <v>23</v>
      </c>
      <c r="L2022" t="s">
        <v>78</v>
      </c>
      <c r="M2022" t="s">
        <v>73</v>
      </c>
      <c r="Q2022">
        <v>35.058537000000001</v>
      </c>
      <c r="R2022">
        <v>-106.87787299999999</v>
      </c>
      <c r="S2022" t="s">
        <v>416</v>
      </c>
    </row>
    <row r="2023" spans="1:19" x14ac:dyDescent="0.3">
      <c r="A2023" s="7">
        <v>19995</v>
      </c>
      <c r="B2023" s="7" t="str">
        <f>IF(Table2[[#This Row],[Price]]&lt;4900,"Low",
   IF(Table2[[#This Row],[Price]]&gt;=27524,"High","Mid"))</f>
        <v>Mid</v>
      </c>
      <c r="C2023" s="10">
        <v>2014</v>
      </c>
      <c r="D2023" t="s">
        <v>93</v>
      </c>
      <c r="E2023" t="s">
        <v>819</v>
      </c>
      <c r="F20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1500</v>
      </c>
      <c r="G2023" t="s">
        <v>137</v>
      </c>
      <c r="H2023" t="s">
        <v>49</v>
      </c>
      <c r="I2023" t="s">
        <v>22</v>
      </c>
      <c r="K2023" t="s">
        <v>23</v>
      </c>
      <c r="L2023" t="s">
        <v>36</v>
      </c>
      <c r="M2023" t="s">
        <v>42</v>
      </c>
      <c r="N2023" t="s">
        <v>95</v>
      </c>
      <c r="O2023" s="8" t="s">
        <v>90</v>
      </c>
      <c r="Q2023">
        <v>35.087702999999998</v>
      </c>
      <c r="R2023">
        <v>-106.579999</v>
      </c>
      <c r="S2023" t="s">
        <v>3456</v>
      </c>
    </row>
    <row r="2024" spans="1:19" x14ac:dyDescent="0.3">
      <c r="A2024" s="7">
        <v>6750</v>
      </c>
      <c r="B2024" s="7" t="str">
        <f>IF(Table2[[#This Row],[Price]]&lt;4900,"Low",
   IF(Table2[[#This Row],[Price]]&gt;=27524,"High","Mid"))</f>
        <v>Mid</v>
      </c>
      <c r="C2024" s="10">
        <v>2010</v>
      </c>
      <c r="D2024" t="s">
        <v>20</v>
      </c>
      <c r="E2024" t="s">
        <v>2693</v>
      </c>
      <c r="F20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Lariat 4X4</v>
      </c>
      <c r="G2024" t="s">
        <v>132</v>
      </c>
      <c r="H2024" t="s">
        <v>41</v>
      </c>
      <c r="I2024" t="s">
        <v>30</v>
      </c>
      <c r="J2024" s="14">
        <v>120000</v>
      </c>
      <c r="K2024" t="s">
        <v>23</v>
      </c>
      <c r="L2024" t="s">
        <v>36</v>
      </c>
      <c r="M2024" t="s">
        <v>73</v>
      </c>
      <c r="Q2024">
        <v>37.178632999999998</v>
      </c>
      <c r="R2024">
        <v>-104.51611699999999</v>
      </c>
      <c r="S2024" t="s">
        <v>2694</v>
      </c>
    </row>
    <row r="2025" spans="1:19" x14ac:dyDescent="0.3">
      <c r="A2025" s="7">
        <v>32500</v>
      </c>
      <c r="B2025" s="7" t="str">
        <f>IF(Table2[[#This Row],[Price]]&lt;4900,"Low",
   IF(Table2[[#This Row],[Price]]&gt;=27524,"High","Mid"))</f>
        <v>High</v>
      </c>
      <c r="C2025" s="10">
        <v>2018</v>
      </c>
      <c r="D2025" t="s">
        <v>47</v>
      </c>
      <c r="E2025" t="s">
        <v>1015</v>
      </c>
      <c r="F20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Sr5</v>
      </c>
      <c r="H2025" s="8" t="s">
        <v>41</v>
      </c>
      <c r="I2025" t="s">
        <v>22</v>
      </c>
      <c r="J2025" s="14">
        <v>27900</v>
      </c>
      <c r="K2025" t="s">
        <v>23</v>
      </c>
      <c r="L2025" t="s">
        <v>36</v>
      </c>
      <c r="M2025" t="s">
        <v>42</v>
      </c>
      <c r="N2025" s="8" t="s">
        <v>83</v>
      </c>
      <c r="O2025" s="8" t="s">
        <v>83</v>
      </c>
      <c r="Q2025">
        <v>35.249299999999998</v>
      </c>
      <c r="R2025">
        <v>-106.6818</v>
      </c>
      <c r="S2025" t="s">
        <v>1016</v>
      </c>
    </row>
    <row r="2026" spans="1:19" x14ac:dyDescent="0.3">
      <c r="A2026" s="7">
        <v>39995</v>
      </c>
      <c r="B2026" s="7" t="str">
        <f>IF(Table2[[#This Row],[Price]]&lt;4900,"Low",
   IF(Table2[[#This Row],[Price]]&gt;=27524,"High","Mid"))</f>
        <v>High</v>
      </c>
      <c r="C2026" s="10">
        <v>2015</v>
      </c>
      <c r="D2026" t="s">
        <v>51</v>
      </c>
      <c r="E2026" t="s">
        <v>151</v>
      </c>
      <c r="F20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2026" t="s">
        <v>137</v>
      </c>
      <c r="H2026" t="s">
        <v>41</v>
      </c>
      <c r="I2026" t="s">
        <v>22</v>
      </c>
      <c r="J2026" s="14">
        <v>64138</v>
      </c>
      <c r="K2026" t="s">
        <v>23</v>
      </c>
      <c r="L2026" t="s">
        <v>36</v>
      </c>
      <c r="M2026" t="s">
        <v>73</v>
      </c>
      <c r="N2026" t="s">
        <v>95</v>
      </c>
      <c r="O2026" s="8" t="s">
        <v>83</v>
      </c>
      <c r="P2026" t="s">
        <v>97</v>
      </c>
      <c r="Q2026">
        <v>35.110399999999998</v>
      </c>
      <c r="R2026">
        <v>-106.57810000000001</v>
      </c>
      <c r="S2026" t="s">
        <v>1016</v>
      </c>
    </row>
    <row r="2027" spans="1:19" x14ac:dyDescent="0.3">
      <c r="A2027" s="7">
        <v>19500</v>
      </c>
      <c r="B2027" s="7" t="str">
        <f>IF(Table2[[#This Row],[Price]]&lt;4900,"Low",
   IF(Table2[[#This Row],[Price]]&gt;=27524,"High","Mid"))</f>
        <v>Mid</v>
      </c>
      <c r="C2027" s="10">
        <v>1988</v>
      </c>
      <c r="D2027" t="s">
        <v>51</v>
      </c>
      <c r="E2027" t="s">
        <v>1531</v>
      </c>
      <c r="F20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</v>
      </c>
      <c r="I2027" t="s">
        <v>22</v>
      </c>
      <c r="J2027" s="14">
        <v>49288</v>
      </c>
      <c r="K2027" t="s">
        <v>23</v>
      </c>
      <c r="L2027" t="s">
        <v>36</v>
      </c>
      <c r="Q2027">
        <v>33.6372</v>
      </c>
      <c r="R2027">
        <v>-96.618399999999994</v>
      </c>
      <c r="S2027" t="s">
        <v>1532</v>
      </c>
    </row>
    <row r="2028" spans="1:19" x14ac:dyDescent="0.3">
      <c r="A2028" s="7">
        <v>18999</v>
      </c>
      <c r="B2028" s="7" t="str">
        <f>IF(Table2[[#This Row],[Price]]&lt;4900,"Low",
   IF(Table2[[#This Row],[Price]]&gt;=27524,"High","Mid"))</f>
        <v>Mid</v>
      </c>
      <c r="C2028" s="10">
        <v>2017</v>
      </c>
      <c r="D2028" t="s">
        <v>390</v>
      </c>
      <c r="E2028" t="s">
        <v>2330</v>
      </c>
      <c r="F20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</v>
      </c>
      <c r="H2028" t="s">
        <v>86</v>
      </c>
      <c r="I2028" t="s">
        <v>22</v>
      </c>
      <c r="J2028" s="14">
        <v>95277</v>
      </c>
      <c r="K2028" t="s">
        <v>23</v>
      </c>
      <c r="L2028" t="s">
        <v>36</v>
      </c>
      <c r="M2028" s="8" t="s">
        <v>61</v>
      </c>
      <c r="N2028" s="8" t="s">
        <v>43</v>
      </c>
      <c r="Q2028">
        <v>35.092073999999997</v>
      </c>
      <c r="R2028">
        <v>-106.606865</v>
      </c>
      <c r="S2028" t="s">
        <v>2331</v>
      </c>
    </row>
    <row r="2029" spans="1:19" x14ac:dyDescent="0.3">
      <c r="A2029" s="7">
        <v>12499</v>
      </c>
      <c r="B2029" s="7" t="str">
        <f>IF(Table2[[#This Row],[Price]]&lt;4900,"Low",
   IF(Table2[[#This Row],[Price]]&gt;=27524,"High","Mid"))</f>
        <v>Mid</v>
      </c>
      <c r="C2029" s="10">
        <v>2012</v>
      </c>
      <c r="D2029" t="s">
        <v>71</v>
      </c>
      <c r="E2029" t="s">
        <v>1727</v>
      </c>
      <c r="F20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Liberty</v>
      </c>
      <c r="H2029" t="s">
        <v>49</v>
      </c>
      <c r="I2029" t="s">
        <v>22</v>
      </c>
      <c r="J2029" s="14">
        <v>86200</v>
      </c>
      <c r="K2029" t="s">
        <v>23</v>
      </c>
      <c r="L2029" t="s">
        <v>36</v>
      </c>
      <c r="M2029" t="s">
        <v>73</v>
      </c>
      <c r="Q2029">
        <v>35.100999999999999</v>
      </c>
      <c r="R2029">
        <v>-106.5183</v>
      </c>
      <c r="S2029" t="s">
        <v>2198</v>
      </c>
    </row>
    <row r="2030" spans="1:19" x14ac:dyDescent="0.3">
      <c r="A2030" s="7">
        <v>10995</v>
      </c>
      <c r="B2030" s="7" t="str">
        <f>IF(Table2[[#This Row],[Price]]&lt;4900,"Low",
   IF(Table2[[#This Row],[Price]]&gt;=27524,"High","Mid"))</f>
        <v>Mid</v>
      </c>
      <c r="C2030" s="10">
        <v>2001</v>
      </c>
      <c r="D2030" t="s">
        <v>20</v>
      </c>
      <c r="E2030" t="s">
        <v>2978</v>
      </c>
      <c r="F20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F-250 Super Duty</v>
      </c>
      <c r="H2030" t="s">
        <v>41</v>
      </c>
      <c r="I2030" t="s">
        <v>30</v>
      </c>
      <c r="J2030" s="14">
        <v>178000</v>
      </c>
      <c r="K2030" t="s">
        <v>23</v>
      </c>
      <c r="L2030" t="s">
        <v>36</v>
      </c>
      <c r="M2030" t="s">
        <v>42</v>
      </c>
      <c r="Q2030">
        <v>35.389000000000003</v>
      </c>
      <c r="R2030">
        <v>-106.35169999999999</v>
      </c>
      <c r="S2030" t="s">
        <v>3217</v>
      </c>
    </row>
    <row r="2031" spans="1:19" x14ac:dyDescent="0.3">
      <c r="A2031" s="7">
        <v>5700</v>
      </c>
      <c r="B2031" s="7" t="str">
        <f>IF(Table2[[#This Row],[Price]]&lt;4900,"Low",
   IF(Table2[[#This Row],[Price]]&gt;=27524,"High","Mid"))</f>
        <v>Mid</v>
      </c>
      <c r="C2031" s="10">
        <v>2005</v>
      </c>
      <c r="D2031" t="s">
        <v>51</v>
      </c>
      <c r="E2031" t="s">
        <v>3127</v>
      </c>
      <c r="F20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Suburban Z71</v>
      </c>
      <c r="G2031" t="s">
        <v>59</v>
      </c>
      <c r="H2031" t="s">
        <v>41</v>
      </c>
      <c r="I2031" t="s">
        <v>22</v>
      </c>
      <c r="J2031" s="14">
        <v>165000</v>
      </c>
      <c r="K2031" t="s">
        <v>172</v>
      </c>
      <c r="L2031" t="s">
        <v>36</v>
      </c>
      <c r="N2031" s="8" t="s">
        <v>902</v>
      </c>
      <c r="Q2031">
        <v>35.134700000000002</v>
      </c>
      <c r="R2031">
        <v>-106.6427</v>
      </c>
      <c r="S2031" t="s">
        <v>3128</v>
      </c>
    </row>
    <row r="2032" spans="1:19" x14ac:dyDescent="0.3">
      <c r="A2032" s="7">
        <v>9950</v>
      </c>
      <c r="B2032" s="7" t="str">
        <f>IF(Table2[[#This Row],[Price]]&lt;4900,"Low",
   IF(Table2[[#This Row],[Price]]&gt;=27524,"High","Mid"))</f>
        <v>Mid</v>
      </c>
      <c r="C2032" s="10">
        <v>2012</v>
      </c>
      <c r="D2032" t="s">
        <v>205</v>
      </c>
      <c r="E2032" t="s">
        <v>2380</v>
      </c>
      <c r="F20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 Limited</v>
      </c>
      <c r="G2032" t="s">
        <v>137</v>
      </c>
      <c r="H2032" t="s">
        <v>86</v>
      </c>
      <c r="I2032" t="s">
        <v>22</v>
      </c>
      <c r="J2032" s="14">
        <v>98245</v>
      </c>
      <c r="K2032" t="s">
        <v>23</v>
      </c>
      <c r="L2032" t="s">
        <v>36</v>
      </c>
      <c r="M2032" t="s">
        <v>61</v>
      </c>
      <c r="N2032" t="s">
        <v>62</v>
      </c>
      <c r="O2032" t="s">
        <v>63</v>
      </c>
      <c r="P2032" t="s">
        <v>26</v>
      </c>
      <c r="Q2032">
        <v>35.162742999999999</v>
      </c>
      <c r="R2032">
        <v>-106.601917</v>
      </c>
      <c r="S2032" t="s">
        <v>2381</v>
      </c>
    </row>
    <row r="2033" spans="1:19" x14ac:dyDescent="0.3">
      <c r="A2033" s="7">
        <v>8950</v>
      </c>
      <c r="B2033" s="7" t="str">
        <f>IF(Table2[[#This Row],[Price]]&lt;4900,"Low",
   IF(Table2[[#This Row],[Price]]&gt;=27524,"High","Mid"))</f>
        <v>Mid</v>
      </c>
      <c r="C2033" s="10">
        <v>2003</v>
      </c>
      <c r="D2033" t="s">
        <v>483</v>
      </c>
      <c r="E2033" t="s">
        <v>2802</v>
      </c>
      <c r="F20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Fx45 Awd</v>
      </c>
      <c r="G2033" t="s">
        <v>137</v>
      </c>
      <c r="H2033" t="s">
        <v>41</v>
      </c>
      <c r="I2033" t="s">
        <v>22</v>
      </c>
      <c r="J2033" s="14">
        <v>128729</v>
      </c>
      <c r="K2033" t="s">
        <v>23</v>
      </c>
      <c r="L2033" t="s">
        <v>36</v>
      </c>
      <c r="M2033" t="s">
        <v>73</v>
      </c>
      <c r="N2033" t="s">
        <v>43</v>
      </c>
      <c r="O2033" t="s">
        <v>90</v>
      </c>
      <c r="P2033" t="s">
        <v>26</v>
      </c>
      <c r="Q2033">
        <v>35.162742999999999</v>
      </c>
      <c r="R2033">
        <v>-106.601917</v>
      </c>
      <c r="S2033" t="s">
        <v>2803</v>
      </c>
    </row>
    <row r="2034" spans="1:19" x14ac:dyDescent="0.3">
      <c r="A2034" s="7">
        <v>9950</v>
      </c>
      <c r="B2034" s="7" t="str">
        <f>IF(Table2[[#This Row],[Price]]&lt;4900,"Low",
   IF(Table2[[#This Row],[Price]]&gt;=27524,"High","Mid"))</f>
        <v>Mid</v>
      </c>
      <c r="C2034" s="10">
        <v>2013</v>
      </c>
      <c r="D2034" t="s">
        <v>258</v>
      </c>
      <c r="E2034" t="s">
        <v>2106</v>
      </c>
      <c r="F20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Fiat 500 Abarth</v>
      </c>
      <c r="G2034" t="s">
        <v>137</v>
      </c>
      <c r="H2034" t="s">
        <v>86</v>
      </c>
      <c r="I2034" t="s">
        <v>22</v>
      </c>
      <c r="J2034" s="14">
        <v>80553</v>
      </c>
      <c r="K2034" t="s">
        <v>23</v>
      </c>
      <c r="L2034" t="s">
        <v>78</v>
      </c>
      <c r="M2034" t="s">
        <v>61</v>
      </c>
      <c r="N2034" t="s">
        <v>54</v>
      </c>
      <c r="O2034" t="s">
        <v>129</v>
      </c>
      <c r="P2034" t="s">
        <v>138</v>
      </c>
      <c r="Q2034">
        <v>35.162742999999999</v>
      </c>
      <c r="R2034">
        <v>-106.601917</v>
      </c>
      <c r="S2034" t="s">
        <v>2107</v>
      </c>
    </row>
    <row r="2035" spans="1:19" x14ac:dyDescent="0.3">
      <c r="A2035" s="7">
        <v>6200</v>
      </c>
      <c r="B2035" s="7" t="str">
        <f>IF(Table2[[#This Row],[Price]]&lt;4900,"Low",
   IF(Table2[[#This Row],[Price]]&gt;=27524,"High","Mid"))</f>
        <v>Mid</v>
      </c>
      <c r="C2035" s="10">
        <v>2007</v>
      </c>
      <c r="D2035" t="s">
        <v>429</v>
      </c>
      <c r="E2035" t="s">
        <v>3160</v>
      </c>
      <c r="F20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Xc90 3.2 Awd</v>
      </c>
      <c r="G2035" t="s">
        <v>137</v>
      </c>
      <c r="H2035" t="s">
        <v>49</v>
      </c>
      <c r="I2035" t="s">
        <v>22</v>
      </c>
      <c r="J2035" s="14">
        <v>171000</v>
      </c>
      <c r="K2035" t="s">
        <v>23</v>
      </c>
      <c r="L2035" t="s">
        <v>36</v>
      </c>
      <c r="M2035" t="s">
        <v>73</v>
      </c>
      <c r="N2035" t="s">
        <v>95</v>
      </c>
      <c r="O2035" t="s">
        <v>90</v>
      </c>
      <c r="P2035" t="s">
        <v>55</v>
      </c>
      <c r="Q2035">
        <v>35.150599999999997</v>
      </c>
      <c r="R2035">
        <v>-106.569</v>
      </c>
      <c r="S2035" t="s">
        <v>3161</v>
      </c>
    </row>
    <row r="2036" spans="1:19" x14ac:dyDescent="0.3">
      <c r="A2036" s="7">
        <v>5950</v>
      </c>
      <c r="B2036" s="7" t="str">
        <f>IF(Table2[[#This Row],[Price]]&lt;4900,"Low",
   IF(Table2[[#This Row],[Price]]&gt;=27524,"High","Mid"))</f>
        <v>Mid</v>
      </c>
      <c r="C2036" s="10">
        <v>2008</v>
      </c>
      <c r="D2036" t="s">
        <v>51</v>
      </c>
      <c r="E2036" t="s">
        <v>2779</v>
      </c>
      <c r="F20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Cobalt Lt</v>
      </c>
      <c r="G2036" t="s">
        <v>137</v>
      </c>
      <c r="H2036" t="s">
        <v>86</v>
      </c>
      <c r="I2036" t="s">
        <v>22</v>
      </c>
      <c r="J2036" s="14">
        <v>126025</v>
      </c>
      <c r="K2036" t="s">
        <v>23</v>
      </c>
      <c r="L2036" t="s">
        <v>36</v>
      </c>
      <c r="M2036" t="s">
        <v>61</v>
      </c>
      <c r="N2036" t="s">
        <v>62</v>
      </c>
      <c r="O2036" t="s">
        <v>44</v>
      </c>
      <c r="P2036" t="s">
        <v>55</v>
      </c>
      <c r="Q2036">
        <v>35.162742999999999</v>
      </c>
      <c r="R2036">
        <v>-106.601917</v>
      </c>
      <c r="S2036" t="s">
        <v>2780</v>
      </c>
    </row>
    <row r="2037" spans="1:19" x14ac:dyDescent="0.3">
      <c r="A2037" s="7">
        <v>16580</v>
      </c>
      <c r="B2037" s="7" t="str">
        <f>IF(Table2[[#This Row],[Price]]&lt;4900,"Low",
   IF(Table2[[#This Row],[Price]]&gt;=27524,"High","Mid"))</f>
        <v>Mid</v>
      </c>
      <c r="C2037" s="10">
        <v>2021</v>
      </c>
      <c r="D2037" t="s">
        <v>57</v>
      </c>
      <c r="E2037" t="s">
        <v>75</v>
      </c>
      <c r="F20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2037" t="s">
        <v>59</v>
      </c>
      <c r="H2037" s="8" t="s">
        <v>86</v>
      </c>
      <c r="I2037" t="s">
        <v>22</v>
      </c>
      <c r="J2037" s="14">
        <v>10</v>
      </c>
      <c r="K2037" t="s">
        <v>23</v>
      </c>
      <c r="L2037" t="s">
        <v>78</v>
      </c>
      <c r="M2037" t="s">
        <v>61</v>
      </c>
      <c r="N2037" s="8" t="s">
        <v>62</v>
      </c>
      <c r="O2037" t="s">
        <v>63</v>
      </c>
      <c r="Q2037">
        <v>35.088006</v>
      </c>
      <c r="R2037">
        <v>-106.561998</v>
      </c>
      <c r="S2037" t="s">
        <v>79</v>
      </c>
    </row>
    <row r="2038" spans="1:19" x14ac:dyDescent="0.3">
      <c r="A2038" s="7">
        <v>8500</v>
      </c>
      <c r="B2038" s="7" t="str">
        <f>IF(Table2[[#This Row],[Price]]&lt;4900,"Low",
   IF(Table2[[#This Row],[Price]]&gt;=27524,"High","Mid"))</f>
        <v>Mid</v>
      </c>
      <c r="C2038" s="10">
        <v>2004</v>
      </c>
      <c r="D2038" t="s">
        <v>51</v>
      </c>
      <c r="E2038" t="s">
        <v>383</v>
      </c>
      <c r="F20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2038" t="s">
        <v>22</v>
      </c>
      <c r="J2038" s="14">
        <v>97800</v>
      </c>
      <c r="K2038" t="s">
        <v>23</v>
      </c>
      <c r="L2038" t="s">
        <v>78</v>
      </c>
      <c r="M2038" t="s">
        <v>73</v>
      </c>
      <c r="N2038" s="8" t="s">
        <v>83</v>
      </c>
      <c r="Q2038">
        <v>35.110399999999998</v>
      </c>
      <c r="R2038">
        <v>-106.57810000000001</v>
      </c>
      <c r="S2038" t="s">
        <v>2370</v>
      </c>
    </row>
    <row r="2039" spans="1:19" x14ac:dyDescent="0.3">
      <c r="A2039" s="7">
        <v>6500</v>
      </c>
      <c r="B2039" s="7" t="str">
        <f>IF(Table2[[#This Row],[Price]]&lt;4900,"Low",
   IF(Table2[[#This Row],[Price]]&gt;=27524,"High","Mid"))</f>
        <v>Mid</v>
      </c>
      <c r="C2039" s="10">
        <v>2004</v>
      </c>
      <c r="D2039" t="s">
        <v>192</v>
      </c>
      <c r="E2039" t="s">
        <v>3125</v>
      </c>
      <c r="F20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Navigator</v>
      </c>
      <c r="G2039" t="s">
        <v>137</v>
      </c>
      <c r="H2039" t="s">
        <v>41</v>
      </c>
      <c r="I2039" t="s">
        <v>22</v>
      </c>
      <c r="J2039" s="14">
        <v>165000</v>
      </c>
      <c r="K2039" t="s">
        <v>23</v>
      </c>
      <c r="L2039" t="s">
        <v>36</v>
      </c>
      <c r="M2039" t="s">
        <v>73</v>
      </c>
      <c r="N2039" t="s">
        <v>95</v>
      </c>
      <c r="O2039" s="8" t="s">
        <v>90</v>
      </c>
      <c r="P2039" t="s">
        <v>26</v>
      </c>
      <c r="Q2039">
        <v>35.073084000000001</v>
      </c>
      <c r="R2039">
        <v>-106.74125600000001</v>
      </c>
      <c r="S2039" t="s">
        <v>3126</v>
      </c>
    </row>
    <row r="2040" spans="1:19" x14ac:dyDescent="0.3">
      <c r="A2040" s="7">
        <v>16999</v>
      </c>
      <c r="B2040" s="7" t="str">
        <f>IF(Table2[[#This Row],[Price]]&lt;4900,"Low",
   IF(Table2[[#This Row],[Price]]&gt;=27524,"High","Mid"))</f>
        <v>Mid</v>
      </c>
      <c r="C2040" s="10">
        <v>2013</v>
      </c>
      <c r="D2040" t="s">
        <v>20</v>
      </c>
      <c r="E2040" t="s">
        <v>1661</v>
      </c>
      <c r="F20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</v>
      </c>
      <c r="G2040" t="s">
        <v>132</v>
      </c>
      <c r="H2040" t="s">
        <v>49</v>
      </c>
      <c r="I2040" t="s">
        <v>22</v>
      </c>
      <c r="J2040" s="14">
        <v>55000</v>
      </c>
      <c r="K2040" t="s">
        <v>23</v>
      </c>
      <c r="L2040" t="s">
        <v>36</v>
      </c>
      <c r="M2040" t="s">
        <v>61</v>
      </c>
      <c r="N2040" t="s">
        <v>43</v>
      </c>
      <c r="O2040" t="s">
        <v>90</v>
      </c>
      <c r="P2040" t="s">
        <v>55</v>
      </c>
      <c r="Q2040">
        <v>35.178699999999999</v>
      </c>
      <c r="R2040">
        <v>-106.5102</v>
      </c>
      <c r="S2040" t="s">
        <v>1662</v>
      </c>
    </row>
    <row r="2041" spans="1:19" x14ac:dyDescent="0.3">
      <c r="A2041" s="7">
        <v>15995</v>
      </c>
      <c r="B2041" s="7" t="str">
        <f>IF(Table2[[#This Row],[Price]]&lt;4900,"Low",
   IF(Table2[[#This Row],[Price]]&gt;=27524,"High","Mid"))</f>
        <v>Mid</v>
      </c>
      <c r="C2041" s="10">
        <v>2015</v>
      </c>
      <c r="D2041" t="s">
        <v>230</v>
      </c>
      <c r="E2041" t="s">
        <v>1647</v>
      </c>
      <c r="F20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Mini Cooper</v>
      </c>
      <c r="G2041" t="s">
        <v>132</v>
      </c>
      <c r="H2041" t="s">
        <v>86</v>
      </c>
      <c r="I2041" t="s">
        <v>22</v>
      </c>
      <c r="J2041" s="14">
        <v>54366</v>
      </c>
      <c r="K2041" t="s">
        <v>23</v>
      </c>
      <c r="L2041" t="s">
        <v>78</v>
      </c>
      <c r="M2041" t="s">
        <v>61</v>
      </c>
      <c r="N2041" t="s">
        <v>62</v>
      </c>
      <c r="O2041" t="s">
        <v>129</v>
      </c>
      <c r="P2041" t="s">
        <v>97</v>
      </c>
      <c r="Q2041">
        <v>35.110399999999998</v>
      </c>
      <c r="R2041">
        <v>-106.57810000000001</v>
      </c>
      <c r="S2041" t="s">
        <v>1648</v>
      </c>
    </row>
    <row r="2042" spans="1:19" x14ac:dyDescent="0.3">
      <c r="A2042" s="7">
        <v>36885</v>
      </c>
      <c r="B2042" s="7" t="str">
        <f>IF(Table2[[#This Row],[Price]]&lt;4900,"Low",
   IF(Table2[[#This Row],[Price]]&gt;=27524,"High","Mid"))</f>
        <v>High</v>
      </c>
      <c r="C2042" s="10">
        <v>2015</v>
      </c>
      <c r="D2042" t="s">
        <v>51</v>
      </c>
      <c r="E2042" t="s">
        <v>577</v>
      </c>
      <c r="F20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3500</v>
      </c>
      <c r="I2042" t="s">
        <v>30</v>
      </c>
      <c r="J2042" s="14">
        <v>103588</v>
      </c>
      <c r="K2042" t="s">
        <v>23</v>
      </c>
      <c r="L2042" t="s">
        <v>36</v>
      </c>
      <c r="Q2042">
        <v>30.648662999999999</v>
      </c>
      <c r="R2042">
        <v>-97.866211000000007</v>
      </c>
      <c r="S2042" t="s">
        <v>2462</v>
      </c>
    </row>
    <row r="2043" spans="1:19" x14ac:dyDescent="0.3">
      <c r="A2043" s="7">
        <v>12995</v>
      </c>
      <c r="B2043" s="7" t="str">
        <f>IF(Table2[[#This Row],[Price]]&lt;4900,"Low",
   IF(Table2[[#This Row],[Price]]&gt;=27524,"High","Mid"))</f>
        <v>Mid</v>
      </c>
      <c r="C2043" s="10">
        <v>2004</v>
      </c>
      <c r="D2043" t="s">
        <v>20</v>
      </c>
      <c r="E2043" t="s">
        <v>2153</v>
      </c>
      <c r="F20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Econoline</v>
      </c>
      <c r="G2043" t="s">
        <v>59</v>
      </c>
      <c r="H2043" t="s">
        <v>41</v>
      </c>
      <c r="I2043" t="s">
        <v>22</v>
      </c>
      <c r="J2043" s="14">
        <v>83421</v>
      </c>
      <c r="K2043" t="s">
        <v>23</v>
      </c>
      <c r="L2043" t="s">
        <v>36</v>
      </c>
      <c r="M2043" t="s">
        <v>42</v>
      </c>
      <c r="N2043" t="s">
        <v>95</v>
      </c>
      <c r="O2043" t="s">
        <v>141</v>
      </c>
      <c r="P2043" t="s">
        <v>26</v>
      </c>
      <c r="Q2043">
        <v>33.623956999999997</v>
      </c>
      <c r="R2043">
        <v>-112.01036499999999</v>
      </c>
      <c r="S2043" t="s">
        <v>2154</v>
      </c>
    </row>
    <row r="2044" spans="1:19" x14ac:dyDescent="0.3">
      <c r="A2044" s="7">
        <v>5950</v>
      </c>
      <c r="B2044" s="7" t="str">
        <f>IF(Table2[[#This Row],[Price]]&lt;4900,"Low",
   IF(Table2[[#This Row],[Price]]&gt;=27524,"High","Mid"))</f>
        <v>Mid</v>
      </c>
      <c r="C2044" s="10">
        <v>2008</v>
      </c>
      <c r="D2044" t="s">
        <v>51</v>
      </c>
      <c r="E2044" t="s">
        <v>2751</v>
      </c>
      <c r="F20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 Ss</v>
      </c>
      <c r="G2044" t="s">
        <v>137</v>
      </c>
      <c r="H2044" t="s">
        <v>41</v>
      </c>
      <c r="I2044" t="s">
        <v>22</v>
      </c>
      <c r="J2044" s="14">
        <v>125000</v>
      </c>
      <c r="K2044" t="s">
        <v>23</v>
      </c>
      <c r="L2044" t="s">
        <v>36</v>
      </c>
      <c r="M2044" t="s">
        <v>61</v>
      </c>
      <c r="N2044" t="s">
        <v>43</v>
      </c>
      <c r="O2044" t="s">
        <v>63</v>
      </c>
      <c r="P2044" t="s">
        <v>26</v>
      </c>
      <c r="Q2044">
        <v>35.073084000000001</v>
      </c>
      <c r="R2044">
        <v>-106.74125600000001</v>
      </c>
      <c r="S2044" t="s">
        <v>2752</v>
      </c>
    </row>
    <row r="2045" spans="1:19" x14ac:dyDescent="0.3">
      <c r="A2045" s="7">
        <v>13995</v>
      </c>
      <c r="B2045" s="7" t="str">
        <f>IF(Table2[[#This Row],[Price]]&lt;4900,"Low",
   IF(Table2[[#This Row],[Price]]&gt;=27524,"High","Mid"))</f>
        <v>Mid</v>
      </c>
      <c r="C2045" s="10">
        <v>2014</v>
      </c>
      <c r="D2045" t="s">
        <v>159</v>
      </c>
      <c r="E2045" t="s">
        <v>1834</v>
      </c>
      <c r="F20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Town And Country</v>
      </c>
      <c r="I2045" t="s">
        <v>22</v>
      </c>
      <c r="J2045" s="14">
        <v>73012</v>
      </c>
      <c r="K2045" t="s">
        <v>23</v>
      </c>
      <c r="L2045" t="s">
        <v>36</v>
      </c>
      <c r="Q2045">
        <v>35.249299999999998</v>
      </c>
      <c r="R2045">
        <v>-106.6818</v>
      </c>
      <c r="S2045" t="s">
        <v>1992</v>
      </c>
    </row>
    <row r="2046" spans="1:19" x14ac:dyDescent="0.3">
      <c r="A2046" s="7">
        <v>17995</v>
      </c>
      <c r="B2046" s="7" t="str">
        <f>IF(Table2[[#This Row],[Price]]&lt;4900,"Low",
   IF(Table2[[#This Row],[Price]]&gt;=27524,"High","Mid"))</f>
        <v>Mid</v>
      </c>
      <c r="C2046" s="10">
        <v>2016</v>
      </c>
      <c r="D2046" t="s">
        <v>20</v>
      </c>
      <c r="E2046" t="s">
        <v>1111</v>
      </c>
      <c r="F20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</v>
      </c>
      <c r="G2046" t="s">
        <v>59</v>
      </c>
      <c r="H2046" t="s">
        <v>49</v>
      </c>
      <c r="I2046" t="s">
        <v>22</v>
      </c>
      <c r="J2046" s="14">
        <v>81037</v>
      </c>
      <c r="K2046" t="s">
        <v>23</v>
      </c>
      <c r="L2046" t="s">
        <v>36</v>
      </c>
      <c r="M2046" t="s">
        <v>42</v>
      </c>
      <c r="N2046" t="s">
        <v>95</v>
      </c>
      <c r="O2046" t="s">
        <v>141</v>
      </c>
      <c r="P2046" t="s">
        <v>55</v>
      </c>
      <c r="Q2046">
        <v>33.623528</v>
      </c>
      <c r="R2046">
        <v>-112.01070799999999</v>
      </c>
      <c r="S2046" t="s">
        <v>2117</v>
      </c>
    </row>
    <row r="2047" spans="1:19" x14ac:dyDescent="0.3">
      <c r="A2047" s="7">
        <v>5900</v>
      </c>
      <c r="B2047" s="7" t="str">
        <f>IF(Table2[[#This Row],[Price]]&lt;4900,"Low",
   IF(Table2[[#This Row],[Price]]&gt;=27524,"High","Mid"))</f>
        <v>Mid</v>
      </c>
      <c r="C2047" s="10">
        <v>2004</v>
      </c>
      <c r="D2047" t="s">
        <v>51</v>
      </c>
      <c r="E2047" t="s">
        <v>151</v>
      </c>
      <c r="F20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</v>
      </c>
      <c r="G2047" t="s">
        <v>59</v>
      </c>
      <c r="H2047" t="s">
        <v>49</v>
      </c>
      <c r="I2047" t="s">
        <v>22</v>
      </c>
      <c r="J2047" s="14">
        <v>174000</v>
      </c>
      <c r="K2047" t="s">
        <v>23</v>
      </c>
      <c r="L2047" t="s">
        <v>36</v>
      </c>
      <c r="M2047" t="s">
        <v>42</v>
      </c>
      <c r="N2047" t="s">
        <v>95</v>
      </c>
      <c r="O2047" t="s">
        <v>96</v>
      </c>
      <c r="P2047" t="s">
        <v>26</v>
      </c>
      <c r="Q2047">
        <v>35.073084000000001</v>
      </c>
      <c r="R2047">
        <v>-106.74125600000001</v>
      </c>
      <c r="S2047" t="s">
        <v>3177</v>
      </c>
    </row>
    <row r="2048" spans="1:19" x14ac:dyDescent="0.3">
      <c r="A2048" s="7">
        <v>15400</v>
      </c>
      <c r="B2048" s="7" t="str">
        <f>IF(Table2[[#This Row],[Price]]&lt;4900,"Low",
   IF(Table2[[#This Row],[Price]]&gt;=27524,"High","Mid"))</f>
        <v>Mid</v>
      </c>
      <c r="C2048" s="10">
        <v>2019</v>
      </c>
      <c r="D2048" t="s">
        <v>51</v>
      </c>
      <c r="E2048" t="s">
        <v>2069</v>
      </c>
      <c r="F20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 Ls</v>
      </c>
      <c r="G2048" t="s">
        <v>137</v>
      </c>
      <c r="H2048" t="s">
        <v>86</v>
      </c>
      <c r="I2048" t="s">
        <v>22</v>
      </c>
      <c r="J2048" s="14">
        <v>79000</v>
      </c>
      <c r="K2048" t="s">
        <v>23</v>
      </c>
      <c r="L2048" t="s">
        <v>36</v>
      </c>
      <c r="M2048" t="s">
        <v>61</v>
      </c>
      <c r="N2048" t="s">
        <v>95</v>
      </c>
      <c r="O2048" t="s">
        <v>63</v>
      </c>
      <c r="P2048" t="s">
        <v>26</v>
      </c>
      <c r="Q2048">
        <v>35.249299999999998</v>
      </c>
      <c r="R2048">
        <v>-106.6818</v>
      </c>
      <c r="S2048" t="s">
        <v>2070</v>
      </c>
    </row>
    <row r="2049" spans="1:19" x14ac:dyDescent="0.3">
      <c r="A2049" s="7">
        <v>7650</v>
      </c>
      <c r="B2049" s="7" t="str">
        <f>IF(Table2[[#This Row],[Price]]&lt;4900,"Low",
   IF(Table2[[#This Row],[Price]]&gt;=27524,"High","Mid"))</f>
        <v>Mid</v>
      </c>
      <c r="C2049" s="10">
        <v>2012</v>
      </c>
      <c r="D2049" t="s">
        <v>214</v>
      </c>
      <c r="E2049" t="s">
        <v>2971</v>
      </c>
      <c r="F20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Cx-7</v>
      </c>
      <c r="G2049" t="s">
        <v>137</v>
      </c>
      <c r="H2049" t="s">
        <v>86</v>
      </c>
      <c r="I2049" t="s">
        <v>22</v>
      </c>
      <c r="J2049" s="14">
        <v>147000</v>
      </c>
      <c r="K2049" t="s">
        <v>23</v>
      </c>
      <c r="L2049" t="s">
        <v>36</v>
      </c>
      <c r="M2049" t="s">
        <v>61</v>
      </c>
      <c r="N2049" t="s">
        <v>43</v>
      </c>
      <c r="O2049" t="s">
        <v>90</v>
      </c>
      <c r="P2049" t="s">
        <v>26</v>
      </c>
      <c r="Q2049">
        <v>35.110132</v>
      </c>
      <c r="R2049">
        <v>-106.614203</v>
      </c>
      <c r="S2049" t="s">
        <v>2972</v>
      </c>
    </row>
    <row r="2050" spans="1:19" x14ac:dyDescent="0.3">
      <c r="A2050" s="7">
        <v>23695</v>
      </c>
      <c r="B2050" s="7" t="str">
        <f>IF(Table2[[#This Row],[Price]]&lt;4900,"Low",
   IF(Table2[[#This Row],[Price]]&gt;=27524,"High","Mid"))</f>
        <v>Mid</v>
      </c>
      <c r="C2050" s="10">
        <v>2015</v>
      </c>
      <c r="D2050" t="s">
        <v>20</v>
      </c>
      <c r="E2050" t="s">
        <v>625</v>
      </c>
      <c r="F20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</v>
      </c>
      <c r="G2050" t="s">
        <v>132</v>
      </c>
      <c r="H2050" t="s">
        <v>86</v>
      </c>
      <c r="I2050" t="s">
        <v>22</v>
      </c>
      <c r="J2050" s="14">
        <v>64103</v>
      </c>
      <c r="K2050" t="s">
        <v>23</v>
      </c>
      <c r="L2050" t="s">
        <v>78</v>
      </c>
      <c r="M2050" s="8" t="s">
        <v>42</v>
      </c>
      <c r="N2050" s="8" t="s">
        <v>83</v>
      </c>
      <c r="O2050" s="8" t="s">
        <v>83</v>
      </c>
      <c r="Q2050">
        <v>35.389000000000003</v>
      </c>
      <c r="R2050">
        <v>-106.35169999999999</v>
      </c>
      <c r="S2050" t="s">
        <v>1825</v>
      </c>
    </row>
    <row r="2051" spans="1:19" x14ac:dyDescent="0.3">
      <c r="A2051" s="7">
        <v>17930</v>
      </c>
      <c r="B2051" s="7" t="str">
        <f>IF(Table2[[#This Row],[Price]]&lt;4900,"Low",
   IF(Table2[[#This Row],[Price]]&gt;=27524,"High","Mid"))</f>
        <v>Mid</v>
      </c>
      <c r="C2051" s="10">
        <v>2021</v>
      </c>
      <c r="D2051" t="s">
        <v>57</v>
      </c>
      <c r="E2051" t="s">
        <v>75</v>
      </c>
      <c r="F20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2051" t="s">
        <v>59</v>
      </c>
      <c r="H2051" s="8" t="s">
        <v>86</v>
      </c>
      <c r="I2051" t="s">
        <v>22</v>
      </c>
      <c r="J2051" s="14">
        <v>10</v>
      </c>
      <c r="K2051" t="s">
        <v>23</v>
      </c>
      <c r="L2051" t="s">
        <v>36</v>
      </c>
      <c r="M2051" t="s">
        <v>61</v>
      </c>
      <c r="N2051" s="8" t="s">
        <v>62</v>
      </c>
      <c r="O2051" t="s">
        <v>63</v>
      </c>
      <c r="P2051" t="s">
        <v>68</v>
      </c>
      <c r="Q2051">
        <v>35.088006</v>
      </c>
      <c r="R2051">
        <v>-106.561998</v>
      </c>
      <c r="S2051" t="s">
        <v>77</v>
      </c>
    </row>
    <row r="2052" spans="1:19" x14ac:dyDescent="0.3">
      <c r="A2052" s="7">
        <v>16995</v>
      </c>
      <c r="B2052" s="7" t="str">
        <f>IF(Table2[[#This Row],[Price]]&lt;4900,"Low",
   IF(Table2[[#This Row],[Price]]&gt;=27524,"High","Mid"))</f>
        <v>Mid</v>
      </c>
      <c r="C2052" s="10">
        <v>2015</v>
      </c>
      <c r="D2052" t="s">
        <v>20</v>
      </c>
      <c r="E2052" t="s">
        <v>1111</v>
      </c>
      <c r="F20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</v>
      </c>
      <c r="G2052" t="s">
        <v>59</v>
      </c>
      <c r="H2052" t="s">
        <v>49</v>
      </c>
      <c r="I2052" t="s">
        <v>22</v>
      </c>
      <c r="J2052" s="14">
        <v>80384</v>
      </c>
      <c r="K2052" t="s">
        <v>23</v>
      </c>
      <c r="L2052" t="s">
        <v>36</v>
      </c>
      <c r="M2052" t="s">
        <v>42</v>
      </c>
      <c r="N2052" t="s">
        <v>95</v>
      </c>
      <c r="O2052" t="s">
        <v>141</v>
      </c>
      <c r="P2052" t="s">
        <v>55</v>
      </c>
      <c r="Q2052">
        <v>33.624099999999999</v>
      </c>
      <c r="R2052">
        <v>-112.01036499999999</v>
      </c>
      <c r="S2052" t="s">
        <v>2105</v>
      </c>
    </row>
    <row r="2053" spans="1:19" x14ac:dyDescent="0.3">
      <c r="A2053" s="7">
        <v>4000</v>
      </c>
      <c r="B2053" s="7" t="str">
        <f>IF(Table2[[#This Row],[Price]]&lt;4900,"Low",
   IF(Table2[[#This Row],[Price]]&gt;=27524,"High","Mid"))</f>
        <v>Low</v>
      </c>
      <c r="C2053" s="10">
        <v>1997</v>
      </c>
      <c r="E2053" t="s">
        <v>3024</v>
      </c>
      <c r="F20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1997</v>
      </c>
      <c r="G2053" t="s">
        <v>59</v>
      </c>
      <c r="H2053" t="s">
        <v>49</v>
      </c>
      <c r="I2053" t="s">
        <v>22</v>
      </c>
      <c r="J2053" s="14">
        <v>151450</v>
      </c>
      <c r="K2053" t="s">
        <v>23</v>
      </c>
      <c r="L2053" t="s">
        <v>36</v>
      </c>
      <c r="M2053" t="s">
        <v>42</v>
      </c>
      <c r="N2053" t="s">
        <v>95</v>
      </c>
      <c r="O2053" t="s">
        <v>141</v>
      </c>
      <c r="P2053" t="s">
        <v>26</v>
      </c>
      <c r="Q2053">
        <v>35.271500000000003</v>
      </c>
      <c r="R2053">
        <v>-106.729</v>
      </c>
      <c r="S2053" t="s">
        <v>3025</v>
      </c>
    </row>
    <row r="2054" spans="1:19" x14ac:dyDescent="0.3">
      <c r="A2054" s="7">
        <v>3800</v>
      </c>
      <c r="B2054" s="7" t="str">
        <f>IF(Table2[[#This Row],[Price]]&lt;4900,"Low",
   IF(Table2[[#This Row],[Price]]&gt;=27524,"High","Mid"))</f>
        <v>Low</v>
      </c>
      <c r="C2054" s="10">
        <v>2004</v>
      </c>
      <c r="D2054" t="s">
        <v>51</v>
      </c>
      <c r="E2054" t="s">
        <v>2638</v>
      </c>
      <c r="F20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Venture</v>
      </c>
      <c r="G2054" t="s">
        <v>59</v>
      </c>
      <c r="H2054" t="s">
        <v>49</v>
      </c>
      <c r="I2054" t="s">
        <v>22</v>
      </c>
      <c r="J2054" s="14">
        <v>115342</v>
      </c>
      <c r="K2054" t="s">
        <v>23</v>
      </c>
      <c r="L2054" t="s">
        <v>36</v>
      </c>
      <c r="M2054" t="s">
        <v>61</v>
      </c>
      <c r="N2054" t="s">
        <v>43</v>
      </c>
      <c r="O2054" t="s">
        <v>161</v>
      </c>
      <c r="P2054" t="s">
        <v>463</v>
      </c>
      <c r="Q2054">
        <v>35.072600000000001</v>
      </c>
      <c r="R2054">
        <v>-106.5749</v>
      </c>
      <c r="S2054" t="s">
        <v>2640</v>
      </c>
    </row>
    <row r="2055" spans="1:19" x14ac:dyDescent="0.3">
      <c r="A2055" s="7">
        <v>34000</v>
      </c>
      <c r="B2055" s="7" t="str">
        <f>IF(Table2[[#This Row],[Price]]&lt;4900,"Low",
   IF(Table2[[#This Row],[Price]]&gt;=27524,"High","Mid"))</f>
        <v>High</v>
      </c>
      <c r="C2055" s="10">
        <v>2018</v>
      </c>
      <c r="D2055" t="s">
        <v>227</v>
      </c>
      <c r="E2055" t="s">
        <v>1375</v>
      </c>
      <c r="F20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Glc 300 4Matic Awd</v>
      </c>
      <c r="G2055" t="s">
        <v>137</v>
      </c>
      <c r="H2055" t="s">
        <v>86</v>
      </c>
      <c r="I2055" t="s">
        <v>22</v>
      </c>
      <c r="J2055" s="14">
        <v>39670</v>
      </c>
      <c r="K2055" t="s">
        <v>23</v>
      </c>
      <c r="L2055" t="s">
        <v>36</v>
      </c>
      <c r="M2055" t="s">
        <v>73</v>
      </c>
      <c r="N2055" t="s">
        <v>43</v>
      </c>
      <c r="O2055" t="s">
        <v>90</v>
      </c>
      <c r="P2055" t="s">
        <v>68</v>
      </c>
      <c r="Q2055">
        <v>35.150599999999997</v>
      </c>
      <c r="R2055">
        <v>-106.569</v>
      </c>
      <c r="S2055" t="s">
        <v>1376</v>
      </c>
    </row>
    <row r="2056" spans="1:19" x14ac:dyDescent="0.3">
      <c r="A2056" s="7">
        <v>76999</v>
      </c>
      <c r="B2056" s="7" t="str">
        <f>IF(Table2[[#This Row],[Price]]&lt;4900,"Low",
   IF(Table2[[#This Row],[Price]]&gt;=27524,"High","Mid"))</f>
        <v>High</v>
      </c>
      <c r="C2056" s="10">
        <v>2019</v>
      </c>
      <c r="D2056" t="s">
        <v>169</v>
      </c>
      <c r="E2056" t="s">
        <v>444</v>
      </c>
      <c r="F20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2500 Laramie</v>
      </c>
      <c r="H2056" t="s">
        <v>49</v>
      </c>
      <c r="I2056" t="s">
        <v>22</v>
      </c>
      <c r="J2056" s="14">
        <v>12711</v>
      </c>
      <c r="K2056" t="s">
        <v>23</v>
      </c>
      <c r="L2056" t="s">
        <v>36</v>
      </c>
      <c r="M2056" t="s">
        <v>73</v>
      </c>
      <c r="N2056" s="8" t="s">
        <v>83</v>
      </c>
      <c r="Q2056">
        <v>35.249299999999998</v>
      </c>
      <c r="R2056">
        <v>-106.6818</v>
      </c>
      <c r="S2056" t="s">
        <v>547</v>
      </c>
    </row>
    <row r="2057" spans="1:19" x14ac:dyDescent="0.3">
      <c r="A2057" s="7">
        <v>6900</v>
      </c>
      <c r="B2057" s="7" t="str">
        <f>IF(Table2[[#This Row],[Price]]&lt;4900,"Low",
   IF(Table2[[#This Row],[Price]]&gt;=27524,"High","Mid"))</f>
        <v>Mid</v>
      </c>
      <c r="C2057" s="10">
        <v>2011</v>
      </c>
      <c r="D2057" t="s">
        <v>390</v>
      </c>
      <c r="E2057" t="s">
        <v>1635</v>
      </c>
      <c r="F20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Crv Lx</v>
      </c>
      <c r="G2057" t="s">
        <v>59</v>
      </c>
      <c r="H2057" t="s">
        <v>86</v>
      </c>
      <c r="I2057" t="s">
        <v>22</v>
      </c>
      <c r="J2057" s="14">
        <v>53842</v>
      </c>
      <c r="K2057" t="s">
        <v>172</v>
      </c>
      <c r="L2057" t="s">
        <v>36</v>
      </c>
      <c r="M2057" t="s">
        <v>61</v>
      </c>
      <c r="O2057" t="s">
        <v>90</v>
      </c>
      <c r="P2057" t="s">
        <v>45</v>
      </c>
      <c r="Q2057">
        <v>35.025182999999998</v>
      </c>
      <c r="R2057">
        <v>-106.646591</v>
      </c>
      <c r="S2057" t="s">
        <v>1636</v>
      </c>
    </row>
    <row r="2058" spans="1:19" x14ac:dyDescent="0.3">
      <c r="A2058" s="7">
        <v>18500</v>
      </c>
      <c r="B2058" s="7" t="str">
        <f>IF(Table2[[#This Row],[Price]]&lt;4900,"Low",
   IF(Table2[[#This Row],[Price]]&gt;=27524,"High","Mid"))</f>
        <v>Mid</v>
      </c>
      <c r="C2058" s="10">
        <v>2017</v>
      </c>
      <c r="D2058" t="s">
        <v>159</v>
      </c>
      <c r="E2058" t="s">
        <v>1203</v>
      </c>
      <c r="F20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Limited</v>
      </c>
      <c r="H2058" t="s">
        <v>49</v>
      </c>
      <c r="I2058" t="s">
        <v>22</v>
      </c>
      <c r="J2058" s="14">
        <v>93800</v>
      </c>
      <c r="K2058" t="s">
        <v>23</v>
      </c>
      <c r="L2058" t="s">
        <v>36</v>
      </c>
      <c r="Q2058">
        <v>35.249299999999998</v>
      </c>
      <c r="R2058">
        <v>-106.6818</v>
      </c>
      <c r="S2058" t="s">
        <v>2312</v>
      </c>
    </row>
    <row r="2059" spans="1:19" x14ac:dyDescent="0.3">
      <c r="A2059" s="7">
        <v>36995</v>
      </c>
      <c r="B2059" s="7" t="str">
        <f>IF(Table2[[#This Row],[Price]]&lt;4900,"Low",
   IF(Table2[[#This Row],[Price]]&gt;=27524,"High","Mid"))</f>
        <v>High</v>
      </c>
      <c r="C2059" s="10">
        <v>2019</v>
      </c>
      <c r="D2059" t="s">
        <v>47</v>
      </c>
      <c r="E2059" t="s">
        <v>801</v>
      </c>
      <c r="F20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 Adventure</v>
      </c>
      <c r="G2059" t="s">
        <v>137</v>
      </c>
      <c r="H2059" t="s">
        <v>86</v>
      </c>
      <c r="I2059" t="s">
        <v>22</v>
      </c>
      <c r="J2059" s="14">
        <v>20801</v>
      </c>
      <c r="L2059" t="s">
        <v>36</v>
      </c>
      <c r="M2059" t="s">
        <v>73</v>
      </c>
      <c r="N2059" s="8" t="s">
        <v>146</v>
      </c>
      <c r="O2059" t="s">
        <v>90</v>
      </c>
      <c r="Q2059">
        <v>35.162211999999997</v>
      </c>
      <c r="R2059">
        <v>-106.600143</v>
      </c>
      <c r="S2059" t="s">
        <v>802</v>
      </c>
    </row>
    <row r="2060" spans="1:19" x14ac:dyDescent="0.3">
      <c r="A2060" s="7">
        <v>41995</v>
      </c>
      <c r="B2060" s="7" t="str">
        <f>IF(Table2[[#This Row],[Price]]&lt;4900,"Low",
   IF(Table2[[#This Row],[Price]]&gt;=27524,"High","Mid"))</f>
        <v>High</v>
      </c>
      <c r="C2060" s="10">
        <v>2019</v>
      </c>
      <c r="D2060" t="s">
        <v>277</v>
      </c>
      <c r="E2060" t="s">
        <v>682</v>
      </c>
      <c r="F20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Tesla Model 3</v>
      </c>
      <c r="G2060" t="s">
        <v>137</v>
      </c>
      <c r="H2060" t="s">
        <v>49</v>
      </c>
      <c r="I2060" t="s">
        <v>87</v>
      </c>
      <c r="J2060" s="14">
        <v>17307</v>
      </c>
      <c r="L2060" t="s">
        <v>24</v>
      </c>
      <c r="O2060" t="s">
        <v>63</v>
      </c>
      <c r="Q2060">
        <v>35.162211999999997</v>
      </c>
      <c r="R2060">
        <v>-106.600143</v>
      </c>
      <c r="S2060" t="s">
        <v>683</v>
      </c>
    </row>
    <row r="2061" spans="1:19" x14ac:dyDescent="0.3">
      <c r="A2061" s="7">
        <v>12995</v>
      </c>
      <c r="B2061" s="7" t="str">
        <f>IF(Table2[[#This Row],[Price]]&lt;4900,"Low",
   IF(Table2[[#This Row],[Price]]&gt;=27524,"High","Mid"))</f>
        <v>Mid</v>
      </c>
      <c r="C2061" s="10">
        <v>2007</v>
      </c>
      <c r="D2061" t="s">
        <v>47</v>
      </c>
      <c r="E2061" t="s">
        <v>1765</v>
      </c>
      <c r="F20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Highlander Sport</v>
      </c>
      <c r="G2061" t="s">
        <v>137</v>
      </c>
      <c r="H2061" t="s">
        <v>49</v>
      </c>
      <c r="I2061" t="s">
        <v>22</v>
      </c>
      <c r="J2061" s="14">
        <v>60541</v>
      </c>
      <c r="L2061" t="s">
        <v>36</v>
      </c>
      <c r="N2061" s="8" t="s">
        <v>110</v>
      </c>
      <c r="O2061" t="s">
        <v>90</v>
      </c>
      <c r="Q2061">
        <v>35.162211999999997</v>
      </c>
      <c r="R2061">
        <v>-106.600143</v>
      </c>
      <c r="S2061" t="s">
        <v>1766</v>
      </c>
    </row>
    <row r="2062" spans="1:19" x14ac:dyDescent="0.3">
      <c r="A2062" s="7">
        <v>21500</v>
      </c>
      <c r="B2062" s="7" t="str">
        <f>IF(Table2[[#This Row],[Price]]&lt;4900,"Low",
   IF(Table2[[#This Row],[Price]]&gt;=27524,"High","Mid"))</f>
        <v>Mid</v>
      </c>
      <c r="C2062" s="10">
        <v>1986</v>
      </c>
      <c r="D2062" t="s">
        <v>51</v>
      </c>
      <c r="E2062" t="s">
        <v>2479</v>
      </c>
      <c r="F20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C10</v>
      </c>
      <c r="I2062" t="s">
        <v>22</v>
      </c>
      <c r="J2062" s="14">
        <v>104320</v>
      </c>
      <c r="K2062" t="s">
        <v>23</v>
      </c>
      <c r="L2062" t="s">
        <v>36</v>
      </c>
      <c r="Q2062">
        <v>33.6372</v>
      </c>
      <c r="R2062">
        <v>-96.618399999999994</v>
      </c>
      <c r="S2062" t="s">
        <v>2480</v>
      </c>
    </row>
    <row r="2063" spans="1:19" x14ac:dyDescent="0.3">
      <c r="A2063" s="7">
        <v>18995</v>
      </c>
      <c r="B2063" s="7" t="str">
        <f>IF(Table2[[#This Row],[Price]]&lt;4900,"Low",
   IF(Table2[[#This Row],[Price]]&gt;=27524,"High","Mid"))</f>
        <v>Mid</v>
      </c>
      <c r="C2063" s="10">
        <v>2012</v>
      </c>
      <c r="D2063" t="s">
        <v>20</v>
      </c>
      <c r="E2063" t="s">
        <v>1618</v>
      </c>
      <c r="F20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G2063" t="s">
        <v>59</v>
      </c>
      <c r="H2063" t="s">
        <v>41</v>
      </c>
      <c r="I2063" t="s">
        <v>22</v>
      </c>
      <c r="J2063" s="14">
        <v>141780</v>
      </c>
      <c r="K2063" t="s">
        <v>23</v>
      </c>
      <c r="L2063" t="s">
        <v>36</v>
      </c>
      <c r="M2063" t="s">
        <v>73</v>
      </c>
      <c r="N2063" t="s">
        <v>95</v>
      </c>
      <c r="O2063" t="s">
        <v>96</v>
      </c>
      <c r="P2063" t="s">
        <v>26</v>
      </c>
      <c r="Q2063">
        <v>33.624310999999999</v>
      </c>
      <c r="R2063">
        <v>-112.010851</v>
      </c>
      <c r="S2063" t="s">
        <v>2922</v>
      </c>
    </row>
    <row r="2064" spans="1:19" x14ac:dyDescent="0.3">
      <c r="A2064" s="7">
        <v>74995</v>
      </c>
      <c r="B2064" s="7" t="str">
        <f>IF(Table2[[#This Row],[Price]]&lt;4900,"Low",
   IF(Table2[[#This Row],[Price]]&gt;=27524,"High","Mid"))</f>
        <v>High</v>
      </c>
      <c r="C2064" s="10">
        <v>2019</v>
      </c>
      <c r="D2064" t="s">
        <v>93</v>
      </c>
      <c r="E2064" t="s">
        <v>799</v>
      </c>
      <c r="F20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 Slt 4Wd</v>
      </c>
      <c r="G2064" t="s">
        <v>132</v>
      </c>
      <c r="H2064" t="s">
        <v>41</v>
      </c>
      <c r="I2064" t="s">
        <v>30</v>
      </c>
      <c r="J2064" s="14">
        <v>20762</v>
      </c>
      <c r="K2064" t="s">
        <v>23</v>
      </c>
      <c r="L2064" t="s">
        <v>36</v>
      </c>
      <c r="M2064" t="s">
        <v>73</v>
      </c>
      <c r="N2064" t="s">
        <v>95</v>
      </c>
      <c r="O2064" t="s">
        <v>96</v>
      </c>
      <c r="P2064" t="s">
        <v>97</v>
      </c>
      <c r="Q2064">
        <v>35.110399999999998</v>
      </c>
      <c r="R2064">
        <v>-106.57810000000001</v>
      </c>
      <c r="S2064" t="s">
        <v>800</v>
      </c>
    </row>
    <row r="2065" spans="1:19" x14ac:dyDescent="0.3">
      <c r="A2065" s="7">
        <v>16999</v>
      </c>
      <c r="B2065" s="7" t="str">
        <f>IF(Table2[[#This Row],[Price]]&lt;4900,"Low",
   IF(Table2[[#This Row],[Price]]&gt;=27524,"High","Mid"))</f>
        <v>Mid</v>
      </c>
      <c r="C2065" s="10">
        <v>2017</v>
      </c>
      <c r="D2065" t="s">
        <v>159</v>
      </c>
      <c r="E2065" t="s">
        <v>907</v>
      </c>
      <c r="F20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200</v>
      </c>
      <c r="H2065" t="s">
        <v>49</v>
      </c>
      <c r="I2065" t="s">
        <v>22</v>
      </c>
      <c r="J2065" s="14">
        <v>24100</v>
      </c>
      <c r="K2065" t="s">
        <v>23</v>
      </c>
      <c r="L2065" t="s">
        <v>36</v>
      </c>
      <c r="Q2065">
        <v>35.249299999999998</v>
      </c>
      <c r="R2065">
        <v>-106.6818</v>
      </c>
      <c r="S2065" t="s">
        <v>908</v>
      </c>
    </row>
    <row r="2066" spans="1:19" x14ac:dyDescent="0.3">
      <c r="A2066" s="7">
        <v>13995</v>
      </c>
      <c r="B2066" s="7" t="str">
        <f>IF(Table2[[#This Row],[Price]]&lt;4900,"Low",
   IF(Table2[[#This Row],[Price]]&gt;=27524,"High","Mid"))</f>
        <v>Mid</v>
      </c>
      <c r="C2066" s="10">
        <v>2010</v>
      </c>
      <c r="D2066" t="s">
        <v>169</v>
      </c>
      <c r="E2066" t="s">
        <v>848</v>
      </c>
      <c r="F20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2066" t="s">
        <v>59</v>
      </c>
      <c r="H2066" t="s">
        <v>41</v>
      </c>
      <c r="I2066" t="s">
        <v>22</v>
      </c>
      <c r="J2066" s="14">
        <v>158615</v>
      </c>
      <c r="K2066" t="s">
        <v>23</v>
      </c>
      <c r="L2066" t="s">
        <v>36</v>
      </c>
      <c r="M2066" t="s">
        <v>42</v>
      </c>
      <c r="N2066" t="s">
        <v>95</v>
      </c>
      <c r="O2066" t="s">
        <v>83</v>
      </c>
      <c r="P2066" t="s">
        <v>26</v>
      </c>
      <c r="Q2066">
        <v>33.623956999999997</v>
      </c>
      <c r="R2066">
        <v>-112.010193</v>
      </c>
      <c r="S2066" t="s">
        <v>3079</v>
      </c>
    </row>
    <row r="2067" spans="1:19" x14ac:dyDescent="0.3">
      <c r="A2067" s="7">
        <v>10995</v>
      </c>
      <c r="B2067" s="7" t="str">
        <f>IF(Table2[[#This Row],[Price]]&lt;4900,"Low",
   IF(Table2[[#This Row],[Price]]&gt;=27524,"High","Mid"))</f>
        <v>Mid</v>
      </c>
      <c r="C2067" s="10">
        <v>2002</v>
      </c>
      <c r="D2067" t="s">
        <v>51</v>
      </c>
      <c r="E2067" t="s">
        <v>1621</v>
      </c>
      <c r="F20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Express G3500</v>
      </c>
      <c r="G2067" t="s">
        <v>59</v>
      </c>
      <c r="H2067" t="s">
        <v>41</v>
      </c>
      <c r="I2067" t="s">
        <v>22</v>
      </c>
      <c r="J2067" s="14">
        <v>53058</v>
      </c>
      <c r="K2067" t="s">
        <v>23</v>
      </c>
      <c r="L2067" t="s">
        <v>36</v>
      </c>
      <c r="M2067" t="s">
        <v>42</v>
      </c>
      <c r="N2067" t="s">
        <v>95</v>
      </c>
      <c r="O2067" t="s">
        <v>141</v>
      </c>
      <c r="P2067" t="s">
        <v>26</v>
      </c>
      <c r="Q2067">
        <v>33.623671000000002</v>
      </c>
      <c r="R2067">
        <v>-112.01036499999999</v>
      </c>
      <c r="S2067" t="s">
        <v>1622</v>
      </c>
    </row>
    <row r="2068" spans="1:19" x14ac:dyDescent="0.3">
      <c r="A2068" s="7">
        <v>6995</v>
      </c>
      <c r="B2068" s="7" t="str">
        <f>IF(Table2[[#This Row],[Price]]&lt;4900,"Low",
   IF(Table2[[#This Row],[Price]]&gt;=27524,"High","Mid"))</f>
        <v>Mid</v>
      </c>
      <c r="C2068" s="10">
        <v>2004</v>
      </c>
      <c r="D2068" t="s">
        <v>20</v>
      </c>
      <c r="E2068" t="s">
        <v>1540</v>
      </c>
      <c r="F20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</v>
      </c>
      <c r="G2068" t="s">
        <v>59</v>
      </c>
      <c r="H2068" t="s">
        <v>49</v>
      </c>
      <c r="I2068" t="s">
        <v>22</v>
      </c>
      <c r="J2068" s="14">
        <v>167176</v>
      </c>
      <c r="K2068" t="s">
        <v>23</v>
      </c>
      <c r="L2068" t="s">
        <v>36</v>
      </c>
      <c r="M2068" t="s">
        <v>42</v>
      </c>
      <c r="N2068" t="s">
        <v>95</v>
      </c>
      <c r="O2068" t="s">
        <v>96</v>
      </c>
      <c r="P2068" t="s">
        <v>31</v>
      </c>
      <c r="Q2068">
        <v>33.625484999999998</v>
      </c>
      <c r="R2068">
        <v>-112.012969</v>
      </c>
      <c r="S2068" t="s">
        <v>3146</v>
      </c>
    </row>
    <row r="2069" spans="1:19" x14ac:dyDescent="0.3">
      <c r="A2069" s="7">
        <v>33999</v>
      </c>
      <c r="B2069" s="7" t="str">
        <f>IF(Table2[[#This Row],[Price]]&lt;4900,"Low",
   IF(Table2[[#This Row],[Price]]&gt;=27524,"High","Mid"))</f>
        <v>High</v>
      </c>
      <c r="C2069" s="10">
        <v>2019</v>
      </c>
      <c r="D2069" t="s">
        <v>174</v>
      </c>
      <c r="E2069" t="s">
        <v>1550</v>
      </c>
      <c r="F20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Durango</v>
      </c>
      <c r="H2069" t="s">
        <v>49</v>
      </c>
      <c r="I2069" t="s">
        <v>22</v>
      </c>
      <c r="J2069" s="14">
        <v>50100</v>
      </c>
      <c r="K2069" t="s">
        <v>23</v>
      </c>
      <c r="L2069" t="s">
        <v>36</v>
      </c>
      <c r="M2069" t="s">
        <v>73</v>
      </c>
      <c r="Q2069">
        <v>35.249299999999998</v>
      </c>
      <c r="R2069">
        <v>-106.6818</v>
      </c>
      <c r="S2069" t="s">
        <v>1551</v>
      </c>
    </row>
    <row r="2070" spans="1:19" x14ac:dyDescent="0.3">
      <c r="A2070" s="7">
        <v>22750</v>
      </c>
      <c r="B2070" s="7" t="str">
        <f>IF(Table2[[#This Row],[Price]]&lt;4900,"Low",
   IF(Table2[[#This Row],[Price]]&gt;=27524,"High","Mid"))</f>
        <v>Mid</v>
      </c>
      <c r="C2070" s="10">
        <v>2019</v>
      </c>
      <c r="D2070" t="s">
        <v>174</v>
      </c>
      <c r="E2070" t="s">
        <v>1217</v>
      </c>
      <c r="F20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Journey Gt</v>
      </c>
      <c r="H2070" t="s">
        <v>49</v>
      </c>
      <c r="I2070" t="s">
        <v>22</v>
      </c>
      <c r="J2070" s="14">
        <v>33795</v>
      </c>
      <c r="K2070" t="s">
        <v>23</v>
      </c>
      <c r="L2070" t="s">
        <v>36</v>
      </c>
      <c r="M2070" t="s">
        <v>73</v>
      </c>
      <c r="Q2070">
        <v>35.249299999999998</v>
      </c>
      <c r="R2070">
        <v>-106.6818</v>
      </c>
      <c r="S2070" t="s">
        <v>1218</v>
      </c>
    </row>
    <row r="2071" spans="1:19" x14ac:dyDescent="0.3">
      <c r="A2071" s="7">
        <v>16995</v>
      </c>
      <c r="B2071" s="7" t="str">
        <f>IF(Table2[[#This Row],[Price]]&lt;4900,"Low",
   IF(Table2[[#This Row],[Price]]&gt;=27524,"High","Mid"))</f>
        <v>Mid</v>
      </c>
      <c r="C2071" s="10">
        <v>2014</v>
      </c>
      <c r="D2071" t="s">
        <v>20</v>
      </c>
      <c r="E2071" t="s">
        <v>1019</v>
      </c>
      <c r="F20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G2071" t="s">
        <v>59</v>
      </c>
      <c r="H2071" t="s">
        <v>49</v>
      </c>
      <c r="I2071" t="s">
        <v>22</v>
      </c>
      <c r="J2071" s="14">
        <v>113874</v>
      </c>
      <c r="K2071" t="s">
        <v>23</v>
      </c>
      <c r="L2071" t="s">
        <v>36</v>
      </c>
      <c r="M2071" t="s">
        <v>73</v>
      </c>
      <c r="N2071" t="s">
        <v>95</v>
      </c>
      <c r="O2071" t="s">
        <v>96</v>
      </c>
      <c r="P2071" t="s">
        <v>26</v>
      </c>
      <c r="Q2071">
        <v>33.624099999999999</v>
      </c>
      <c r="R2071">
        <v>-112.010193</v>
      </c>
      <c r="S2071" t="s">
        <v>2607</v>
      </c>
    </row>
    <row r="2072" spans="1:19" x14ac:dyDescent="0.3">
      <c r="A2072" s="7">
        <v>7995</v>
      </c>
      <c r="B2072" s="7" t="str">
        <f>IF(Table2[[#This Row],[Price]]&lt;4900,"Low",
   IF(Table2[[#This Row],[Price]]&gt;=27524,"High","Mid"))</f>
        <v>Mid</v>
      </c>
      <c r="C2072" s="10">
        <v>2000</v>
      </c>
      <c r="D2072" t="s">
        <v>51</v>
      </c>
      <c r="E2072" t="s">
        <v>1878</v>
      </c>
      <c r="F20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Astro</v>
      </c>
      <c r="G2072" t="s">
        <v>59</v>
      </c>
      <c r="H2072" t="s">
        <v>49</v>
      </c>
      <c r="I2072" t="s">
        <v>22</v>
      </c>
      <c r="J2072" s="14">
        <v>67482</v>
      </c>
      <c r="K2072" t="s">
        <v>23</v>
      </c>
      <c r="L2072" t="s">
        <v>36</v>
      </c>
      <c r="M2072" t="s">
        <v>42</v>
      </c>
      <c r="N2072" t="s">
        <v>95</v>
      </c>
      <c r="O2072" s="8" t="s">
        <v>83</v>
      </c>
      <c r="P2072" t="s">
        <v>26</v>
      </c>
      <c r="Q2072">
        <v>33.623956999999997</v>
      </c>
      <c r="R2072">
        <v>-112.010536</v>
      </c>
      <c r="S2072" t="s">
        <v>1879</v>
      </c>
    </row>
    <row r="2073" spans="1:19" x14ac:dyDescent="0.3">
      <c r="A2073" s="7">
        <v>8995</v>
      </c>
      <c r="B2073" s="7" t="str">
        <f>IF(Table2[[#This Row],[Price]]&lt;4900,"Low",
   IF(Table2[[#This Row],[Price]]&gt;=27524,"High","Mid"))</f>
        <v>Mid</v>
      </c>
      <c r="C2073" s="10">
        <v>2001</v>
      </c>
      <c r="D2073" t="s">
        <v>51</v>
      </c>
      <c r="E2073" t="s">
        <v>383</v>
      </c>
      <c r="F20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2073" t="s">
        <v>59</v>
      </c>
      <c r="H2073" t="s">
        <v>49</v>
      </c>
      <c r="I2073" t="s">
        <v>22</v>
      </c>
      <c r="J2073" s="14">
        <v>136585</v>
      </c>
      <c r="K2073" t="s">
        <v>23</v>
      </c>
      <c r="L2073" t="s">
        <v>36</v>
      </c>
      <c r="M2073" t="s">
        <v>42</v>
      </c>
      <c r="N2073" t="s">
        <v>95</v>
      </c>
      <c r="O2073" t="s">
        <v>83</v>
      </c>
      <c r="P2073" t="s">
        <v>463</v>
      </c>
      <c r="Q2073">
        <v>33.624099999999999</v>
      </c>
      <c r="R2073">
        <v>-112.010193</v>
      </c>
      <c r="S2073" t="s">
        <v>2864</v>
      </c>
    </row>
    <row r="2074" spans="1:19" x14ac:dyDescent="0.3">
      <c r="A2074" s="7">
        <v>26995</v>
      </c>
      <c r="B2074" s="7" t="str">
        <f>IF(Table2[[#This Row],[Price]]&lt;4900,"Low",
   IF(Table2[[#This Row],[Price]]&gt;=27524,"High","Mid"))</f>
        <v>Mid</v>
      </c>
      <c r="C2074" s="10">
        <v>2019</v>
      </c>
      <c r="D2074" t="s">
        <v>20</v>
      </c>
      <c r="E2074" t="s">
        <v>1111</v>
      </c>
      <c r="F20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</v>
      </c>
      <c r="G2074" t="s">
        <v>59</v>
      </c>
      <c r="H2074" t="s">
        <v>49</v>
      </c>
      <c r="I2074" t="s">
        <v>22</v>
      </c>
      <c r="J2074" s="14">
        <v>30703</v>
      </c>
      <c r="K2074" t="s">
        <v>23</v>
      </c>
      <c r="L2074" t="s">
        <v>36</v>
      </c>
      <c r="M2074" t="s">
        <v>42</v>
      </c>
      <c r="N2074" t="s">
        <v>95</v>
      </c>
      <c r="O2074" t="s">
        <v>141</v>
      </c>
      <c r="P2074" t="s">
        <v>26</v>
      </c>
      <c r="Q2074">
        <v>33.624099999999999</v>
      </c>
      <c r="R2074">
        <v>-112.01036499999999</v>
      </c>
      <c r="S2074" t="s">
        <v>1112</v>
      </c>
    </row>
    <row r="2075" spans="1:19" x14ac:dyDescent="0.3">
      <c r="A2075" s="7">
        <v>16995</v>
      </c>
      <c r="B2075" s="7" t="str">
        <f>IF(Table2[[#This Row],[Price]]&lt;4900,"Low",
   IF(Table2[[#This Row],[Price]]&gt;=27524,"High","Mid"))</f>
        <v>Mid</v>
      </c>
      <c r="C2075" s="10">
        <v>2017</v>
      </c>
      <c r="D2075" t="s">
        <v>57</v>
      </c>
      <c r="E2075" t="s">
        <v>1196</v>
      </c>
      <c r="F20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</v>
      </c>
      <c r="G2075" t="s">
        <v>59</v>
      </c>
      <c r="H2075" t="s">
        <v>86</v>
      </c>
      <c r="I2075" t="s">
        <v>22</v>
      </c>
      <c r="J2075" s="14">
        <v>75852</v>
      </c>
      <c r="K2075" t="s">
        <v>23</v>
      </c>
      <c r="L2075" t="s">
        <v>36</v>
      </c>
      <c r="M2075" t="s">
        <v>42</v>
      </c>
      <c r="N2075" t="s">
        <v>95</v>
      </c>
      <c r="O2075" t="s">
        <v>83</v>
      </c>
      <c r="P2075" t="s">
        <v>26</v>
      </c>
      <c r="Q2075">
        <v>33.624099999999999</v>
      </c>
      <c r="R2075">
        <v>-112.010193</v>
      </c>
      <c r="S2075" t="s">
        <v>2022</v>
      </c>
    </row>
    <row r="2076" spans="1:19" x14ac:dyDescent="0.3">
      <c r="A2076" s="7">
        <v>31995</v>
      </c>
      <c r="B2076" s="7" t="str">
        <f>IF(Table2[[#This Row],[Price]]&lt;4900,"Low",
   IF(Table2[[#This Row],[Price]]&gt;=27524,"High","Mid"))</f>
        <v>High</v>
      </c>
      <c r="C2076" s="10">
        <v>2019</v>
      </c>
      <c r="D2076" t="s">
        <v>47</v>
      </c>
      <c r="E2076" t="s">
        <v>694</v>
      </c>
      <c r="F20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Xse</v>
      </c>
      <c r="H2076" t="s">
        <v>49</v>
      </c>
      <c r="I2076" t="s">
        <v>22</v>
      </c>
      <c r="J2076" s="14">
        <v>17800</v>
      </c>
      <c r="K2076" t="s">
        <v>23</v>
      </c>
      <c r="L2076" t="s">
        <v>36</v>
      </c>
      <c r="M2076" s="8" t="s">
        <v>61</v>
      </c>
      <c r="N2076" s="8" t="s">
        <v>43</v>
      </c>
      <c r="O2076" s="8" t="s">
        <v>83</v>
      </c>
      <c r="Q2076">
        <v>35.249299999999998</v>
      </c>
      <c r="R2076">
        <v>-106.6818</v>
      </c>
      <c r="S2076" t="s">
        <v>695</v>
      </c>
    </row>
    <row r="2077" spans="1:19" x14ac:dyDescent="0.3">
      <c r="A2077" s="7">
        <v>9995</v>
      </c>
      <c r="B2077" s="7" t="str">
        <f>IF(Table2[[#This Row],[Price]]&lt;4900,"Low",
   IF(Table2[[#This Row],[Price]]&gt;=27524,"High","Mid"))</f>
        <v>Mid</v>
      </c>
      <c r="C2077" s="10">
        <v>2004</v>
      </c>
      <c r="D2077" t="s">
        <v>20</v>
      </c>
      <c r="E2077" t="s">
        <v>1618</v>
      </c>
      <c r="F20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</v>
      </c>
      <c r="G2077" t="s">
        <v>59</v>
      </c>
      <c r="H2077" t="s">
        <v>41</v>
      </c>
      <c r="I2077" t="s">
        <v>22</v>
      </c>
      <c r="J2077" s="14">
        <v>153976</v>
      </c>
      <c r="K2077" t="s">
        <v>23</v>
      </c>
      <c r="L2077" t="s">
        <v>36</v>
      </c>
      <c r="M2077" t="s">
        <v>42</v>
      </c>
      <c r="N2077" t="s">
        <v>95</v>
      </c>
      <c r="O2077" t="s">
        <v>83</v>
      </c>
      <c r="P2077" t="s">
        <v>26</v>
      </c>
      <c r="Q2077">
        <v>33.624099999999999</v>
      </c>
      <c r="R2077">
        <v>-112.010193</v>
      </c>
      <c r="S2077" t="s">
        <v>3056</v>
      </c>
    </row>
    <row r="2078" spans="1:19" x14ac:dyDescent="0.3">
      <c r="A2078" s="7">
        <v>28995</v>
      </c>
      <c r="B2078" s="7" t="str">
        <f>IF(Table2[[#This Row],[Price]]&lt;4900,"Low",
   IF(Table2[[#This Row],[Price]]&gt;=27524,"High","Mid"))</f>
        <v>High</v>
      </c>
      <c r="C2078" s="10">
        <v>2017</v>
      </c>
      <c r="D2078" t="s">
        <v>57</v>
      </c>
      <c r="E2078" t="s">
        <v>1563</v>
      </c>
      <c r="F20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Nv</v>
      </c>
      <c r="G2078" t="s">
        <v>59</v>
      </c>
      <c r="H2078" t="s">
        <v>49</v>
      </c>
      <c r="I2078" t="s">
        <v>22</v>
      </c>
      <c r="J2078" s="14">
        <v>50811</v>
      </c>
      <c r="K2078" t="s">
        <v>23</v>
      </c>
      <c r="L2078" t="s">
        <v>36</v>
      </c>
      <c r="M2078" t="s">
        <v>42</v>
      </c>
      <c r="N2078" t="s">
        <v>95</v>
      </c>
      <c r="O2078" t="s">
        <v>141</v>
      </c>
      <c r="P2078" t="s">
        <v>26</v>
      </c>
      <c r="Q2078">
        <v>33.624243</v>
      </c>
      <c r="R2078">
        <v>-112.009506</v>
      </c>
      <c r="S2078" t="s">
        <v>1564</v>
      </c>
    </row>
    <row r="2079" spans="1:19" x14ac:dyDescent="0.3">
      <c r="A2079" s="7">
        <v>3950</v>
      </c>
      <c r="B2079" s="7" t="str">
        <f>IF(Table2[[#This Row],[Price]]&lt;4900,"Low",
   IF(Table2[[#This Row],[Price]]&gt;=27524,"High","Mid"))</f>
        <v>Low</v>
      </c>
      <c r="C2079" s="10">
        <v>2001</v>
      </c>
      <c r="D2079" t="s">
        <v>51</v>
      </c>
      <c r="E2079" t="s">
        <v>1307</v>
      </c>
      <c r="F20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G2079" t="s">
        <v>59</v>
      </c>
      <c r="H2079" t="s">
        <v>41</v>
      </c>
      <c r="I2079" t="s">
        <v>22</v>
      </c>
      <c r="J2079" s="14">
        <v>246000</v>
      </c>
      <c r="K2079" t="s">
        <v>23</v>
      </c>
      <c r="L2079" t="s">
        <v>36</v>
      </c>
      <c r="M2079" t="s">
        <v>73</v>
      </c>
      <c r="N2079" s="8" t="s">
        <v>902</v>
      </c>
      <c r="O2079" t="s">
        <v>90</v>
      </c>
      <c r="Q2079">
        <v>35.110399999999998</v>
      </c>
      <c r="R2079">
        <v>-106.57810000000001</v>
      </c>
      <c r="S2079" t="s">
        <v>3404</v>
      </c>
    </row>
    <row r="2080" spans="1:19" x14ac:dyDescent="0.3">
      <c r="A2080" s="7">
        <v>9995</v>
      </c>
      <c r="B2080" s="7" t="str">
        <f>IF(Table2[[#This Row],[Price]]&lt;4900,"Low",
   IF(Table2[[#This Row],[Price]]&gt;=27524,"High","Mid"))</f>
        <v>Mid</v>
      </c>
      <c r="C2080" s="10">
        <v>2010</v>
      </c>
      <c r="D2080" t="s">
        <v>20</v>
      </c>
      <c r="E2080" t="s">
        <v>1019</v>
      </c>
      <c r="F20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G2080" t="s">
        <v>59</v>
      </c>
      <c r="H2080" t="s">
        <v>41</v>
      </c>
      <c r="I2080" t="s">
        <v>22</v>
      </c>
      <c r="J2080" s="14">
        <v>175303</v>
      </c>
      <c r="K2080" t="s">
        <v>23</v>
      </c>
      <c r="L2080" t="s">
        <v>36</v>
      </c>
      <c r="M2080" t="s">
        <v>42</v>
      </c>
      <c r="N2080" t="s">
        <v>95</v>
      </c>
      <c r="O2080" s="8" t="s">
        <v>83</v>
      </c>
      <c r="P2080" t="s">
        <v>26</v>
      </c>
      <c r="Q2080">
        <v>33.623956999999997</v>
      </c>
      <c r="R2080">
        <v>-112.010193</v>
      </c>
      <c r="S2080" t="s">
        <v>3198</v>
      </c>
    </row>
    <row r="2081" spans="1:19" x14ac:dyDescent="0.3">
      <c r="A2081" s="7">
        <v>12999</v>
      </c>
      <c r="B2081" s="7" t="str">
        <f>IF(Table2[[#This Row],[Price]]&lt;4900,"Low",
   IF(Table2[[#This Row],[Price]]&gt;=27524,"High","Mid"))</f>
        <v>Mid</v>
      </c>
      <c r="C2081" s="10">
        <v>2007</v>
      </c>
      <c r="D2081" t="s">
        <v>153</v>
      </c>
      <c r="E2081" t="s">
        <v>3137</v>
      </c>
      <c r="F20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Escalade Esv Platinum</v>
      </c>
      <c r="G2081" t="s">
        <v>59</v>
      </c>
      <c r="H2081" t="s">
        <v>41</v>
      </c>
      <c r="I2081" t="s">
        <v>22</v>
      </c>
      <c r="J2081" s="14">
        <v>166000</v>
      </c>
      <c r="K2081" t="s">
        <v>23</v>
      </c>
      <c r="L2081" t="s">
        <v>36</v>
      </c>
      <c r="M2081" t="s">
        <v>73</v>
      </c>
      <c r="N2081" t="s">
        <v>95</v>
      </c>
      <c r="O2081" t="s">
        <v>90</v>
      </c>
      <c r="P2081" t="s">
        <v>55</v>
      </c>
      <c r="Q2081">
        <v>35.0717</v>
      </c>
      <c r="R2081">
        <v>-106.509</v>
      </c>
      <c r="S2081" t="s">
        <v>3138</v>
      </c>
    </row>
    <row r="2082" spans="1:19" x14ac:dyDescent="0.3">
      <c r="A2082" s="7">
        <v>14995</v>
      </c>
      <c r="B2082" s="7" t="str">
        <f>IF(Table2[[#This Row],[Price]]&lt;4900,"Low",
   IF(Table2[[#This Row],[Price]]&gt;=27524,"High","Mid"))</f>
        <v>Mid</v>
      </c>
      <c r="C2082" s="10">
        <v>2005</v>
      </c>
      <c r="D2082" t="s">
        <v>47</v>
      </c>
      <c r="E2082" t="s">
        <v>2541</v>
      </c>
      <c r="F20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 Sport Edition</v>
      </c>
      <c r="G2082" t="s">
        <v>59</v>
      </c>
      <c r="H2082" t="s">
        <v>49</v>
      </c>
      <c r="I2082" t="s">
        <v>22</v>
      </c>
      <c r="J2082" s="14">
        <v>109800</v>
      </c>
      <c r="K2082" t="s">
        <v>23</v>
      </c>
      <c r="L2082" t="s">
        <v>36</v>
      </c>
      <c r="M2082" t="s">
        <v>73</v>
      </c>
      <c r="N2082" t="s">
        <v>43</v>
      </c>
      <c r="O2082" t="s">
        <v>90</v>
      </c>
      <c r="P2082" t="s">
        <v>26</v>
      </c>
      <c r="Q2082">
        <v>35.071800000000003</v>
      </c>
      <c r="R2082">
        <v>-106.53230000000001</v>
      </c>
      <c r="S2082" t="s">
        <v>2542</v>
      </c>
    </row>
    <row r="2083" spans="1:19" x14ac:dyDescent="0.3">
      <c r="A2083" s="7">
        <v>34500</v>
      </c>
      <c r="B2083" s="7" t="str">
        <f>IF(Table2[[#This Row],[Price]]&lt;4900,"Low",
   IF(Table2[[#This Row],[Price]]&gt;=27524,"High","Mid"))</f>
        <v>High</v>
      </c>
      <c r="C2083" s="10">
        <v>2007</v>
      </c>
      <c r="E2083" t="s">
        <v>2352</v>
      </c>
      <c r="F20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International 4300</v>
      </c>
      <c r="I2083" t="s">
        <v>30</v>
      </c>
      <c r="J2083" s="14">
        <v>97000</v>
      </c>
      <c r="K2083" t="s">
        <v>23</v>
      </c>
      <c r="L2083" t="s">
        <v>36</v>
      </c>
      <c r="Q2083">
        <v>39.843445000000003</v>
      </c>
      <c r="R2083">
        <v>-104.947929</v>
      </c>
      <c r="S2083" t="s">
        <v>2353</v>
      </c>
    </row>
    <row r="2084" spans="1:19" x14ac:dyDescent="0.3">
      <c r="A2084" s="7">
        <v>18325</v>
      </c>
      <c r="B2084" s="7" t="str">
        <f>IF(Table2[[#This Row],[Price]]&lt;4900,"Low",
   IF(Table2[[#This Row],[Price]]&gt;=27524,"High","Mid"))</f>
        <v>Mid</v>
      </c>
      <c r="C2084" s="10">
        <v>2021</v>
      </c>
      <c r="D2084" t="s">
        <v>57</v>
      </c>
      <c r="E2084" t="s">
        <v>75</v>
      </c>
      <c r="F20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2084" t="s">
        <v>59</v>
      </c>
      <c r="H2084" s="8" t="s">
        <v>86</v>
      </c>
      <c r="I2084" t="s">
        <v>22</v>
      </c>
      <c r="J2084" s="14">
        <v>10</v>
      </c>
      <c r="K2084" t="s">
        <v>23</v>
      </c>
      <c r="L2084" t="s">
        <v>36</v>
      </c>
      <c r="M2084" t="s">
        <v>61</v>
      </c>
      <c r="N2084" s="8" t="s">
        <v>62</v>
      </c>
      <c r="O2084" t="s">
        <v>63</v>
      </c>
      <c r="P2084" t="s">
        <v>68</v>
      </c>
      <c r="Q2084">
        <v>35.088006</v>
      </c>
      <c r="R2084">
        <v>-106.561998</v>
      </c>
      <c r="S2084" t="s">
        <v>76</v>
      </c>
    </row>
    <row r="2085" spans="1:19" x14ac:dyDescent="0.3">
      <c r="A2085" s="7">
        <v>129888</v>
      </c>
      <c r="B2085" s="7" t="str">
        <f>IF(Table2[[#This Row],[Price]]&lt;4900,"Low",
   IF(Table2[[#This Row],[Price]]&gt;=27524,"High","Mid"))</f>
        <v>High</v>
      </c>
      <c r="C2085" s="10">
        <v>1993</v>
      </c>
      <c r="D2085" t="s">
        <v>179</v>
      </c>
      <c r="E2085" t="s">
        <v>180</v>
      </c>
      <c r="F20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Rover Defender 110</v>
      </c>
      <c r="H2085" t="s">
        <v>41</v>
      </c>
      <c r="I2085" t="s">
        <v>22</v>
      </c>
      <c r="J2085" s="14">
        <v>750</v>
      </c>
      <c r="K2085" t="s">
        <v>23</v>
      </c>
      <c r="L2085" t="s">
        <v>78</v>
      </c>
      <c r="M2085" t="s">
        <v>73</v>
      </c>
      <c r="O2085" s="8" t="s">
        <v>83</v>
      </c>
      <c r="P2085" t="s">
        <v>68</v>
      </c>
      <c r="Q2085">
        <v>33.466900000000003</v>
      </c>
      <c r="R2085">
        <v>-111.9151</v>
      </c>
      <c r="S2085" t="s">
        <v>181</v>
      </c>
    </row>
    <row r="2086" spans="1:19" x14ac:dyDescent="0.3">
      <c r="A2086" s="7">
        <v>15000</v>
      </c>
      <c r="B2086" s="7" t="str">
        <f>IF(Table2[[#This Row],[Price]]&lt;4900,"Low",
   IF(Table2[[#This Row],[Price]]&gt;=27524,"High","Mid"))</f>
        <v>Mid</v>
      </c>
      <c r="C2086" s="10">
        <v>2007</v>
      </c>
      <c r="D2086" t="s">
        <v>47</v>
      </c>
      <c r="E2086" t="s">
        <v>950</v>
      </c>
      <c r="F20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2086" t="s">
        <v>132</v>
      </c>
      <c r="H2086" t="s">
        <v>49</v>
      </c>
      <c r="I2086" t="s">
        <v>22</v>
      </c>
      <c r="J2086" s="14">
        <v>42000</v>
      </c>
      <c r="K2086" t="s">
        <v>23</v>
      </c>
      <c r="L2086" t="s">
        <v>78</v>
      </c>
      <c r="M2086" t="s">
        <v>42</v>
      </c>
      <c r="N2086" s="8" t="s">
        <v>83</v>
      </c>
      <c r="O2086" t="s">
        <v>96</v>
      </c>
      <c r="P2086" t="s">
        <v>55</v>
      </c>
      <c r="Q2086">
        <v>33.3474</v>
      </c>
      <c r="R2086">
        <v>-105.651</v>
      </c>
      <c r="S2086" t="s">
        <v>1431</v>
      </c>
    </row>
    <row r="2087" spans="1:19" x14ac:dyDescent="0.3">
      <c r="A2087" s="7">
        <v>46000</v>
      </c>
      <c r="B2087" s="7" t="str">
        <f>IF(Table2[[#This Row],[Price]]&lt;4900,"Low",
   IF(Table2[[#This Row],[Price]]&gt;=27524,"High","Mid"))</f>
        <v>High</v>
      </c>
      <c r="C2087" s="10">
        <v>2017</v>
      </c>
      <c r="D2087" t="s">
        <v>169</v>
      </c>
      <c r="E2087" t="s">
        <v>848</v>
      </c>
      <c r="F20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G2087" t="s">
        <v>132</v>
      </c>
      <c r="H2087" t="s">
        <v>41</v>
      </c>
      <c r="I2087" t="s">
        <v>22</v>
      </c>
      <c r="J2087" s="14">
        <v>48000</v>
      </c>
      <c r="K2087" t="s">
        <v>23</v>
      </c>
      <c r="L2087" t="s">
        <v>36</v>
      </c>
      <c r="M2087" t="s">
        <v>73</v>
      </c>
      <c r="N2087" t="s">
        <v>95</v>
      </c>
      <c r="O2087" t="s">
        <v>96</v>
      </c>
      <c r="P2087" t="s">
        <v>138</v>
      </c>
      <c r="Q2087">
        <v>35.167999999999999</v>
      </c>
      <c r="R2087">
        <v>-103.7179</v>
      </c>
      <c r="S2087" t="s">
        <v>1512</v>
      </c>
    </row>
    <row r="2088" spans="1:19" x14ac:dyDescent="0.3">
      <c r="A2088" s="7">
        <v>21799</v>
      </c>
      <c r="B2088" s="7" t="str">
        <f>IF(Table2[[#This Row],[Price]]&lt;4900,"Low",
   IF(Table2[[#This Row],[Price]]&gt;=27524,"High","Mid"))</f>
        <v>Mid</v>
      </c>
      <c r="C2088" s="10">
        <v>2011</v>
      </c>
      <c r="D2088" t="s">
        <v>71</v>
      </c>
      <c r="E2088" t="s">
        <v>968</v>
      </c>
      <c r="F20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H2088" t="s">
        <v>49</v>
      </c>
      <c r="I2088" t="s">
        <v>22</v>
      </c>
      <c r="J2088" s="14">
        <v>115900</v>
      </c>
      <c r="K2088" t="s">
        <v>23</v>
      </c>
      <c r="L2088" t="s">
        <v>36</v>
      </c>
      <c r="M2088" t="s">
        <v>73</v>
      </c>
      <c r="P2088" t="s">
        <v>45</v>
      </c>
      <c r="Q2088">
        <v>35.249299999999998</v>
      </c>
      <c r="R2088">
        <v>-106.6818</v>
      </c>
      <c r="S2088" t="s">
        <v>2643</v>
      </c>
    </row>
    <row r="2089" spans="1:19" x14ac:dyDescent="0.3">
      <c r="A2089" s="7">
        <v>10995</v>
      </c>
      <c r="B2089" s="7" t="str">
        <f>IF(Table2[[#This Row],[Price]]&lt;4900,"Low",
   IF(Table2[[#This Row],[Price]]&gt;=27524,"High","Mid"))</f>
        <v>Mid</v>
      </c>
      <c r="C2089" s="10">
        <v>2012</v>
      </c>
      <c r="D2089" t="s">
        <v>20</v>
      </c>
      <c r="E2089" t="s">
        <v>2153</v>
      </c>
      <c r="F20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Econoline</v>
      </c>
      <c r="G2089" t="s">
        <v>59</v>
      </c>
      <c r="H2089" t="s">
        <v>41</v>
      </c>
      <c r="I2089" t="s">
        <v>22</v>
      </c>
      <c r="J2089" s="14">
        <v>173412</v>
      </c>
      <c r="K2089" t="s">
        <v>23</v>
      </c>
      <c r="L2089" t="s">
        <v>36</v>
      </c>
      <c r="M2089" t="s">
        <v>42</v>
      </c>
      <c r="N2089" t="s">
        <v>95</v>
      </c>
      <c r="O2089" t="s">
        <v>141</v>
      </c>
      <c r="P2089" t="s">
        <v>26</v>
      </c>
      <c r="Q2089">
        <v>33.624243</v>
      </c>
      <c r="R2089">
        <v>-112.010536</v>
      </c>
      <c r="S2089" t="s">
        <v>3174</v>
      </c>
    </row>
    <row r="2090" spans="1:19" x14ac:dyDescent="0.3">
      <c r="A2090" s="7">
        <v>6500</v>
      </c>
      <c r="B2090" s="7" t="str">
        <f>IF(Table2[[#This Row],[Price]]&lt;4900,"Low",
   IF(Table2[[#This Row],[Price]]&gt;=27524,"High","Mid"))</f>
        <v>Mid</v>
      </c>
      <c r="C2090" s="10">
        <v>2012</v>
      </c>
      <c r="D2090" t="s">
        <v>51</v>
      </c>
      <c r="E2090" t="s">
        <v>2708</v>
      </c>
      <c r="F20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Lt2</v>
      </c>
      <c r="I2090" t="s">
        <v>22</v>
      </c>
      <c r="J2090" s="14">
        <v>121000</v>
      </c>
      <c r="K2090" t="s">
        <v>23</v>
      </c>
      <c r="L2090" t="s">
        <v>36</v>
      </c>
      <c r="M2090" s="8" t="s">
        <v>61</v>
      </c>
      <c r="N2090" s="8" t="s">
        <v>43</v>
      </c>
      <c r="Q2090">
        <v>35.175899999999999</v>
      </c>
      <c r="R2090">
        <v>-106.6015</v>
      </c>
      <c r="S2090" t="s">
        <v>2709</v>
      </c>
    </row>
    <row r="2091" spans="1:19" x14ac:dyDescent="0.3">
      <c r="A2091" s="7">
        <v>1400</v>
      </c>
      <c r="B2091" s="7" t="str">
        <f>IF(Table2[[#This Row],[Price]]&lt;4900,"Low",
   IF(Table2[[#This Row],[Price]]&gt;=27524,"High","Mid"))</f>
        <v>Low</v>
      </c>
      <c r="C2091" s="10">
        <v>1997</v>
      </c>
      <c r="D2091" t="s">
        <v>51</v>
      </c>
      <c r="E2091" t="s">
        <v>1199</v>
      </c>
      <c r="F20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Blazer</v>
      </c>
      <c r="I2091" t="s">
        <v>22</v>
      </c>
      <c r="J2091" s="14">
        <v>160000</v>
      </c>
      <c r="K2091" t="s">
        <v>23</v>
      </c>
      <c r="L2091" t="s">
        <v>36</v>
      </c>
      <c r="P2091" t="s">
        <v>26</v>
      </c>
      <c r="Q2091">
        <v>34.6511</v>
      </c>
      <c r="R2091">
        <v>-106.6952</v>
      </c>
      <c r="S2091" t="s">
        <v>3088</v>
      </c>
    </row>
    <row r="2092" spans="1:19" x14ac:dyDescent="0.3">
      <c r="A2092" s="7">
        <v>9400</v>
      </c>
      <c r="B2092" s="7" t="str">
        <f>IF(Table2[[#This Row],[Price]]&lt;4900,"Low",
   IF(Table2[[#This Row],[Price]]&gt;=27524,"High","Mid"))</f>
        <v>Mid</v>
      </c>
      <c r="C2092" s="10">
        <v>2006</v>
      </c>
      <c r="D2092" t="s">
        <v>208</v>
      </c>
      <c r="E2092" t="s">
        <v>2350</v>
      </c>
      <c r="F20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330Ci Convertible</v>
      </c>
      <c r="G2092" t="s">
        <v>132</v>
      </c>
      <c r="H2092" t="s">
        <v>49</v>
      </c>
      <c r="I2092" t="s">
        <v>22</v>
      </c>
      <c r="J2092" s="14">
        <v>97000</v>
      </c>
      <c r="K2092" t="s">
        <v>23</v>
      </c>
      <c r="L2092" t="s">
        <v>36</v>
      </c>
      <c r="M2092" t="s">
        <v>42</v>
      </c>
      <c r="N2092" t="s">
        <v>62</v>
      </c>
      <c r="O2092" t="s">
        <v>149</v>
      </c>
      <c r="P2092" t="s">
        <v>68</v>
      </c>
      <c r="Q2092">
        <v>35.110399999999998</v>
      </c>
      <c r="R2092">
        <v>-106.57810000000001</v>
      </c>
      <c r="S2092" t="s">
        <v>2351</v>
      </c>
    </row>
    <row r="2093" spans="1:19" x14ac:dyDescent="0.3">
      <c r="A2093" s="7">
        <v>51999</v>
      </c>
      <c r="B2093" s="7" t="str">
        <f>IF(Table2[[#This Row],[Price]]&lt;4900,"Low",
   IF(Table2[[#This Row],[Price]]&gt;=27524,"High","Mid"))</f>
        <v>High</v>
      </c>
      <c r="C2093" s="10">
        <v>2019</v>
      </c>
      <c r="D2093" t="s">
        <v>71</v>
      </c>
      <c r="E2093" t="s">
        <v>1085</v>
      </c>
      <c r="F20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Moab</v>
      </c>
      <c r="H2093" t="s">
        <v>49</v>
      </c>
      <c r="I2093" t="s">
        <v>22</v>
      </c>
      <c r="J2093" s="14">
        <v>30000</v>
      </c>
      <c r="K2093" t="s">
        <v>23</v>
      </c>
      <c r="L2093" t="s">
        <v>36</v>
      </c>
      <c r="M2093" t="s">
        <v>73</v>
      </c>
      <c r="Q2093">
        <v>35.249299999999998</v>
      </c>
      <c r="R2093">
        <v>-106.6818</v>
      </c>
      <c r="S2093" t="s">
        <v>1086</v>
      </c>
    </row>
    <row r="2094" spans="1:19" x14ac:dyDescent="0.3">
      <c r="A2094" s="7">
        <v>2800</v>
      </c>
      <c r="B2094" s="7" t="str">
        <f>IF(Table2[[#This Row],[Price]]&lt;4900,"Low",
   IF(Table2[[#This Row],[Price]]&gt;=27524,"High","Mid"))</f>
        <v>Low</v>
      </c>
      <c r="C2094" s="10">
        <v>2005</v>
      </c>
      <c r="D2094" t="s">
        <v>47</v>
      </c>
      <c r="E2094" t="s">
        <v>136</v>
      </c>
      <c r="F20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H2094" t="s">
        <v>86</v>
      </c>
      <c r="I2094" t="s">
        <v>22</v>
      </c>
      <c r="J2094" s="14">
        <v>204000</v>
      </c>
      <c r="K2094" t="s">
        <v>172</v>
      </c>
      <c r="L2094" t="s">
        <v>36</v>
      </c>
      <c r="M2094" t="s">
        <v>61</v>
      </c>
      <c r="N2094" s="8" t="s">
        <v>43</v>
      </c>
      <c r="O2094" s="8" t="s">
        <v>83</v>
      </c>
      <c r="Q2094">
        <v>35.134700000000002</v>
      </c>
      <c r="R2094">
        <v>-106.6427</v>
      </c>
      <c r="S2094" t="s">
        <v>3330</v>
      </c>
    </row>
    <row r="2095" spans="1:19" x14ac:dyDescent="0.3">
      <c r="A2095" s="7">
        <v>25545</v>
      </c>
      <c r="B2095" s="7" t="str">
        <f>IF(Table2[[#This Row],[Price]]&lt;4900,"Low",
   IF(Table2[[#This Row],[Price]]&gt;=27524,"High","Mid"))</f>
        <v>Mid</v>
      </c>
      <c r="C2095" s="10">
        <v>2019</v>
      </c>
      <c r="D2095" t="s">
        <v>159</v>
      </c>
      <c r="E2095" t="s">
        <v>1203</v>
      </c>
      <c r="F20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Limited</v>
      </c>
      <c r="G2095" t="s">
        <v>137</v>
      </c>
      <c r="H2095" t="s">
        <v>49</v>
      </c>
      <c r="I2095" t="s">
        <v>22</v>
      </c>
      <c r="J2095" s="14">
        <v>33383</v>
      </c>
      <c r="K2095" t="s">
        <v>23</v>
      </c>
      <c r="L2095" t="s">
        <v>36</v>
      </c>
      <c r="M2095" t="s">
        <v>42</v>
      </c>
      <c r="N2095" t="s">
        <v>95</v>
      </c>
      <c r="O2095" t="s">
        <v>63</v>
      </c>
      <c r="P2095" t="s">
        <v>26</v>
      </c>
      <c r="Q2095">
        <v>35.087730999999998</v>
      </c>
      <c r="R2095">
        <v>-106.557255</v>
      </c>
      <c r="S2095" t="s">
        <v>1204</v>
      </c>
    </row>
    <row r="2096" spans="1:19" x14ac:dyDescent="0.3">
      <c r="A2096" s="7">
        <v>55000</v>
      </c>
      <c r="B2096" s="7" t="str">
        <f>IF(Table2[[#This Row],[Price]]&lt;4900,"Low",
   IF(Table2[[#This Row],[Price]]&gt;=27524,"High","Mid"))</f>
        <v>High</v>
      </c>
      <c r="C2096" s="10">
        <v>2017</v>
      </c>
      <c r="D2096" t="s">
        <v>93</v>
      </c>
      <c r="F20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</v>
      </c>
      <c r="G2096" t="s">
        <v>137</v>
      </c>
      <c r="H2096" t="s">
        <v>41</v>
      </c>
      <c r="I2096" t="s">
        <v>30</v>
      </c>
      <c r="J2096" s="14">
        <v>72500</v>
      </c>
      <c r="K2096" t="s">
        <v>279</v>
      </c>
      <c r="L2096" t="s">
        <v>36</v>
      </c>
      <c r="M2096" t="s">
        <v>73</v>
      </c>
      <c r="P2096" t="s">
        <v>26</v>
      </c>
      <c r="Q2096">
        <v>35.004035000000002</v>
      </c>
      <c r="R2096">
        <v>-106.757755</v>
      </c>
      <c r="S2096" t="s">
        <v>1985</v>
      </c>
    </row>
    <row r="2097" spans="1:19" x14ac:dyDescent="0.3">
      <c r="A2097" s="7">
        <v>10995</v>
      </c>
      <c r="B2097" s="7" t="str">
        <f>IF(Table2[[#This Row],[Price]]&lt;4900,"Low",
   IF(Table2[[#This Row],[Price]]&gt;=27524,"High","Mid"))</f>
        <v>Mid</v>
      </c>
      <c r="C2097" s="10">
        <v>2008</v>
      </c>
      <c r="D2097" t="s">
        <v>20</v>
      </c>
      <c r="E2097" t="s">
        <v>1019</v>
      </c>
      <c r="F20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G2097" t="s">
        <v>59</v>
      </c>
      <c r="H2097" t="s">
        <v>41</v>
      </c>
      <c r="I2097" t="s">
        <v>22</v>
      </c>
      <c r="J2097" s="14">
        <v>110310</v>
      </c>
      <c r="K2097" t="s">
        <v>23</v>
      </c>
      <c r="L2097" t="s">
        <v>36</v>
      </c>
      <c r="M2097" t="s">
        <v>42</v>
      </c>
      <c r="N2097" t="s">
        <v>95</v>
      </c>
      <c r="O2097" t="s">
        <v>83</v>
      </c>
      <c r="P2097" t="s">
        <v>97</v>
      </c>
      <c r="Q2097">
        <v>33.623528</v>
      </c>
      <c r="R2097">
        <v>-112.010193</v>
      </c>
      <c r="S2097" t="s">
        <v>2565</v>
      </c>
    </row>
    <row r="2098" spans="1:19" x14ac:dyDescent="0.3">
      <c r="A2098" s="7">
        <v>7950</v>
      </c>
      <c r="B2098" s="7" t="str">
        <f>IF(Table2[[#This Row],[Price]]&lt;4900,"Low",
   IF(Table2[[#This Row],[Price]]&gt;=27524,"High","Mid"))</f>
        <v>Mid</v>
      </c>
      <c r="C2098" s="10">
        <v>2012</v>
      </c>
      <c r="D2098" t="s">
        <v>51</v>
      </c>
      <c r="E2098" t="s">
        <v>1009</v>
      </c>
      <c r="F20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</v>
      </c>
      <c r="I2098" t="s">
        <v>22</v>
      </c>
      <c r="J2098" s="14">
        <v>181685</v>
      </c>
      <c r="K2098" t="s">
        <v>23</v>
      </c>
      <c r="L2098" t="s">
        <v>36</v>
      </c>
      <c r="O2098" t="s">
        <v>63</v>
      </c>
      <c r="P2098" t="s">
        <v>45</v>
      </c>
      <c r="Q2098">
        <v>35.185090000000002</v>
      </c>
      <c r="R2098">
        <v>-106.58499999999999</v>
      </c>
      <c r="S2098" t="s">
        <v>3255</v>
      </c>
    </row>
    <row r="2099" spans="1:19" x14ac:dyDescent="0.3">
      <c r="A2099" s="7">
        <v>3600</v>
      </c>
      <c r="B2099" s="7" t="str">
        <f>IF(Table2[[#This Row],[Price]]&lt;4900,"Low",
   IF(Table2[[#This Row],[Price]]&gt;=27524,"High","Mid"))</f>
        <v>Low</v>
      </c>
      <c r="C2099" s="10">
        <v>2012</v>
      </c>
      <c r="D2099" t="s">
        <v>214</v>
      </c>
      <c r="E2099" t="s">
        <v>1971</v>
      </c>
      <c r="F20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3</v>
      </c>
      <c r="G2099" t="s">
        <v>59</v>
      </c>
      <c r="H2099" t="s">
        <v>86</v>
      </c>
      <c r="I2099" t="s">
        <v>22</v>
      </c>
      <c r="J2099" s="14">
        <v>144450</v>
      </c>
      <c r="K2099" t="s">
        <v>172</v>
      </c>
      <c r="L2099" t="s">
        <v>36</v>
      </c>
      <c r="M2099" t="s">
        <v>61</v>
      </c>
      <c r="N2099" t="s">
        <v>62</v>
      </c>
      <c r="O2099" t="s">
        <v>63</v>
      </c>
      <c r="P2099" t="s">
        <v>155</v>
      </c>
      <c r="Q2099">
        <v>35.0745</v>
      </c>
      <c r="R2099">
        <v>-106.526</v>
      </c>
      <c r="S2099" t="s">
        <v>2953</v>
      </c>
    </row>
    <row r="2100" spans="1:19" x14ac:dyDescent="0.3">
      <c r="A2100" s="7">
        <v>56999</v>
      </c>
      <c r="B2100" s="7" t="str">
        <f>IF(Table2[[#This Row],[Price]]&lt;4900,"Low",
   IF(Table2[[#This Row],[Price]]&gt;=27524,"High","Mid"))</f>
        <v>High</v>
      </c>
      <c r="C2100" s="10">
        <v>2020</v>
      </c>
      <c r="D2100" t="s">
        <v>71</v>
      </c>
      <c r="E2100" t="s">
        <v>595</v>
      </c>
      <c r="F21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Summit</v>
      </c>
      <c r="H2100" t="s">
        <v>41</v>
      </c>
      <c r="I2100" t="s">
        <v>22</v>
      </c>
      <c r="J2100" s="14">
        <v>14298</v>
      </c>
      <c r="K2100" t="s">
        <v>23</v>
      </c>
      <c r="L2100" t="s">
        <v>36</v>
      </c>
      <c r="M2100" t="s">
        <v>73</v>
      </c>
      <c r="N2100" s="8" t="s">
        <v>110</v>
      </c>
      <c r="O2100" s="8" t="s">
        <v>83</v>
      </c>
      <c r="Q2100">
        <v>35.058537000000001</v>
      </c>
      <c r="R2100">
        <v>-106.87787299999999</v>
      </c>
      <c r="S2100" t="s">
        <v>596</v>
      </c>
    </row>
    <row r="2101" spans="1:19" x14ac:dyDescent="0.3">
      <c r="A2101" s="7">
        <v>2000</v>
      </c>
      <c r="B2101" s="7" t="str">
        <f>IF(Table2[[#This Row],[Price]]&lt;4900,"Low",
   IF(Table2[[#This Row],[Price]]&gt;=27524,"High","Mid"))</f>
        <v>Low</v>
      </c>
      <c r="C2101" s="10">
        <v>2004</v>
      </c>
      <c r="D2101" t="s">
        <v>429</v>
      </c>
      <c r="E2101" t="s">
        <v>3246</v>
      </c>
      <c r="F21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Xc70</v>
      </c>
      <c r="G2101" t="s">
        <v>59</v>
      </c>
      <c r="H2101" t="s">
        <v>1397</v>
      </c>
      <c r="I2101" t="s">
        <v>22</v>
      </c>
      <c r="J2101" s="14">
        <v>181000</v>
      </c>
      <c r="K2101" t="s">
        <v>172</v>
      </c>
      <c r="L2101" t="s">
        <v>36</v>
      </c>
      <c r="M2101" t="s">
        <v>73</v>
      </c>
      <c r="P2101" t="s">
        <v>55</v>
      </c>
      <c r="Q2101">
        <v>35.246569999999998</v>
      </c>
      <c r="R2101">
        <v>-106.681538</v>
      </c>
      <c r="S2101" t="s">
        <v>3247</v>
      </c>
    </row>
    <row r="2102" spans="1:19" x14ac:dyDescent="0.3">
      <c r="A2102" s="7">
        <v>9000</v>
      </c>
      <c r="B2102" s="7" t="str">
        <f>IF(Table2[[#This Row],[Price]]&lt;4900,"Low",
   IF(Table2[[#This Row],[Price]]&gt;=27524,"High","Mid"))</f>
        <v>Mid</v>
      </c>
      <c r="C2102" s="10">
        <v>2013</v>
      </c>
      <c r="D2102" t="s">
        <v>20</v>
      </c>
      <c r="E2102" t="s">
        <v>140</v>
      </c>
      <c r="F21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Connect Cargo Van</v>
      </c>
      <c r="I2102" t="s">
        <v>22</v>
      </c>
      <c r="J2102" s="14">
        <v>148000</v>
      </c>
      <c r="K2102" t="s">
        <v>23</v>
      </c>
      <c r="L2102" t="s">
        <v>36</v>
      </c>
      <c r="Q2102">
        <v>35.123378000000002</v>
      </c>
      <c r="R2102">
        <v>-106.632628</v>
      </c>
      <c r="S2102" t="s">
        <v>2984</v>
      </c>
    </row>
    <row r="2103" spans="1:19" x14ac:dyDescent="0.3">
      <c r="A2103" s="7">
        <v>11995</v>
      </c>
      <c r="B2103" s="7" t="str">
        <f>IF(Table2[[#This Row],[Price]]&lt;4900,"Low",
   IF(Table2[[#This Row],[Price]]&gt;=27524,"High","Mid"))</f>
        <v>Mid</v>
      </c>
      <c r="C2103" s="10">
        <v>2004</v>
      </c>
      <c r="D2103" t="s">
        <v>20</v>
      </c>
      <c r="E2103" t="s">
        <v>2028</v>
      </c>
      <c r="F21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G2103" t="s">
        <v>59</v>
      </c>
      <c r="H2103" t="s">
        <v>41</v>
      </c>
      <c r="I2103" t="s">
        <v>22</v>
      </c>
      <c r="J2103" s="14">
        <v>145411</v>
      </c>
      <c r="K2103" t="s">
        <v>23</v>
      </c>
      <c r="L2103" t="s">
        <v>36</v>
      </c>
      <c r="M2103" t="s">
        <v>42</v>
      </c>
      <c r="N2103" t="s">
        <v>95</v>
      </c>
      <c r="O2103" t="s">
        <v>96</v>
      </c>
      <c r="P2103" t="s">
        <v>26</v>
      </c>
      <c r="Q2103">
        <v>33.623814000000003</v>
      </c>
      <c r="R2103">
        <v>-112.01036499999999</v>
      </c>
      <c r="S2103" t="s">
        <v>2963</v>
      </c>
    </row>
    <row r="2104" spans="1:19" x14ac:dyDescent="0.3">
      <c r="A2104" s="7">
        <v>14995</v>
      </c>
      <c r="B2104" s="7" t="str">
        <f>IF(Table2[[#This Row],[Price]]&lt;4900,"Low",
   IF(Table2[[#This Row],[Price]]&gt;=27524,"High","Mid"))</f>
        <v>Mid</v>
      </c>
      <c r="C2104" s="10">
        <v>1999</v>
      </c>
      <c r="D2104" t="s">
        <v>51</v>
      </c>
      <c r="E2104" t="s">
        <v>1307</v>
      </c>
      <c r="F21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Tahoe</v>
      </c>
      <c r="G2104" t="s">
        <v>59</v>
      </c>
      <c r="H2104" t="s">
        <v>41</v>
      </c>
      <c r="I2104" t="s">
        <v>22</v>
      </c>
      <c r="J2104" s="14">
        <v>135797</v>
      </c>
      <c r="K2104" t="s">
        <v>23</v>
      </c>
      <c r="L2104" t="s">
        <v>36</v>
      </c>
      <c r="M2104" t="s">
        <v>73</v>
      </c>
      <c r="N2104" t="s">
        <v>95</v>
      </c>
      <c r="O2104" t="s">
        <v>96</v>
      </c>
      <c r="P2104" t="s">
        <v>26</v>
      </c>
      <c r="Q2104">
        <v>33.624243</v>
      </c>
      <c r="R2104">
        <v>-112.01036499999999</v>
      </c>
      <c r="S2104" t="s">
        <v>2856</v>
      </c>
    </row>
    <row r="2105" spans="1:19" x14ac:dyDescent="0.3">
      <c r="A2105" s="7">
        <v>1750</v>
      </c>
      <c r="B2105" s="7" t="str">
        <f>IF(Table2[[#This Row],[Price]]&lt;4900,"Low",
   IF(Table2[[#This Row],[Price]]&gt;=27524,"High","Mid"))</f>
        <v>Low</v>
      </c>
      <c r="C2105" s="10">
        <v>1987</v>
      </c>
      <c r="D2105" t="s">
        <v>57</v>
      </c>
      <c r="E2105" t="s">
        <v>2657</v>
      </c>
      <c r="F21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Pulsar Nx</v>
      </c>
      <c r="G2105" t="s">
        <v>40</v>
      </c>
      <c r="H2105" t="s">
        <v>86</v>
      </c>
      <c r="I2105" t="s">
        <v>22</v>
      </c>
      <c r="J2105" s="14">
        <v>116555</v>
      </c>
      <c r="K2105" t="s">
        <v>23</v>
      </c>
      <c r="L2105" t="s">
        <v>78</v>
      </c>
      <c r="N2105" t="s">
        <v>54</v>
      </c>
      <c r="O2105" t="s">
        <v>129</v>
      </c>
      <c r="P2105" t="s">
        <v>97</v>
      </c>
      <c r="Q2105">
        <v>35.072600000000001</v>
      </c>
      <c r="R2105">
        <v>-106.5749</v>
      </c>
      <c r="S2105" t="s">
        <v>2659</v>
      </c>
    </row>
    <row r="2106" spans="1:19" x14ac:dyDescent="0.3">
      <c r="A2106" s="7">
        <v>6995</v>
      </c>
      <c r="B2106" s="7" t="str">
        <f>IF(Table2[[#This Row],[Price]]&lt;4900,"Low",
   IF(Table2[[#This Row],[Price]]&gt;=27524,"High","Mid"))</f>
        <v>Mid</v>
      </c>
      <c r="C2106" s="10">
        <v>2012</v>
      </c>
      <c r="D2106" t="s">
        <v>20</v>
      </c>
      <c r="E2106" t="s">
        <v>1019</v>
      </c>
      <c r="F21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G2106" t="s">
        <v>59</v>
      </c>
      <c r="H2106" t="s">
        <v>49</v>
      </c>
      <c r="I2106" t="s">
        <v>22</v>
      </c>
      <c r="J2106" s="14">
        <v>217012</v>
      </c>
      <c r="K2106" t="s">
        <v>23</v>
      </c>
      <c r="L2106" t="s">
        <v>36</v>
      </c>
      <c r="M2106" t="s">
        <v>42</v>
      </c>
      <c r="N2106" t="s">
        <v>95</v>
      </c>
      <c r="O2106" t="s">
        <v>83</v>
      </c>
      <c r="P2106" t="s">
        <v>26</v>
      </c>
      <c r="Q2106">
        <v>33.623956999999997</v>
      </c>
      <c r="R2106">
        <v>-112.01088</v>
      </c>
      <c r="S2106" t="s">
        <v>3365</v>
      </c>
    </row>
    <row r="2107" spans="1:19" x14ac:dyDescent="0.3">
      <c r="A2107" s="7">
        <v>25500</v>
      </c>
      <c r="B2107" s="7" t="str">
        <f>IF(Table2[[#This Row],[Price]]&lt;4900,"Low",
   IF(Table2[[#This Row],[Price]]&gt;=27524,"High","Mid"))</f>
        <v>Mid</v>
      </c>
      <c r="C2107" s="10">
        <v>2016</v>
      </c>
      <c r="D2107" t="s">
        <v>295</v>
      </c>
      <c r="E2107" t="s">
        <v>1799</v>
      </c>
      <c r="F21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 Sh Awd</v>
      </c>
      <c r="G2107" t="s">
        <v>132</v>
      </c>
      <c r="H2107" t="s">
        <v>49</v>
      </c>
      <c r="I2107" t="s">
        <v>22</v>
      </c>
      <c r="J2107" s="14">
        <v>62248</v>
      </c>
      <c r="K2107" t="s">
        <v>23</v>
      </c>
      <c r="L2107" t="s">
        <v>36</v>
      </c>
      <c r="M2107" t="s">
        <v>73</v>
      </c>
      <c r="N2107" t="s">
        <v>43</v>
      </c>
      <c r="O2107" t="s">
        <v>90</v>
      </c>
      <c r="P2107" t="s">
        <v>26</v>
      </c>
      <c r="Q2107">
        <v>34.835461000000002</v>
      </c>
      <c r="R2107">
        <v>-106.746166</v>
      </c>
      <c r="S2107" t="s">
        <v>1800</v>
      </c>
    </row>
    <row r="2108" spans="1:19" x14ac:dyDescent="0.3">
      <c r="A2108" s="7">
        <v>5400</v>
      </c>
      <c r="B2108" s="7" t="str">
        <f>IF(Table2[[#This Row],[Price]]&lt;4900,"Low",
   IF(Table2[[#This Row],[Price]]&gt;=27524,"High","Mid"))</f>
        <v>Mid</v>
      </c>
      <c r="C2108" s="10">
        <v>2011</v>
      </c>
      <c r="D2108" t="s">
        <v>214</v>
      </c>
      <c r="E2108" t="s">
        <v>1971</v>
      </c>
      <c r="F21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3</v>
      </c>
      <c r="G2108" t="s">
        <v>137</v>
      </c>
      <c r="H2108" t="s">
        <v>86</v>
      </c>
      <c r="I2108" t="s">
        <v>22</v>
      </c>
      <c r="J2108" s="14">
        <v>90552</v>
      </c>
      <c r="K2108" t="s">
        <v>23</v>
      </c>
      <c r="L2108" t="s">
        <v>36</v>
      </c>
      <c r="M2108" t="s">
        <v>61</v>
      </c>
      <c r="O2108" t="s">
        <v>63</v>
      </c>
      <c r="P2108" t="s">
        <v>68</v>
      </c>
      <c r="Q2108">
        <v>35.110399999999998</v>
      </c>
      <c r="R2108">
        <v>-106.57810000000001</v>
      </c>
      <c r="S2108" t="s">
        <v>2261</v>
      </c>
    </row>
    <row r="2109" spans="1:19" x14ac:dyDescent="0.3">
      <c r="A2109" s="7">
        <v>45890</v>
      </c>
      <c r="B2109" s="7" t="str">
        <f>IF(Table2[[#This Row],[Price]]&lt;4900,"Low",
   IF(Table2[[#This Row],[Price]]&gt;=27524,"High","Mid"))</f>
        <v>High</v>
      </c>
      <c r="C2109" s="10">
        <v>2018</v>
      </c>
      <c r="D2109" t="s">
        <v>20</v>
      </c>
      <c r="E2109" t="s">
        <v>926</v>
      </c>
      <c r="F21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Cab Fx4</v>
      </c>
      <c r="G2109" t="s">
        <v>132</v>
      </c>
      <c r="H2109" t="s">
        <v>49</v>
      </c>
      <c r="I2109" t="s">
        <v>22</v>
      </c>
      <c r="J2109" s="14">
        <v>24771</v>
      </c>
      <c r="K2109" t="s">
        <v>23</v>
      </c>
      <c r="L2109" t="s">
        <v>36</v>
      </c>
      <c r="M2109" t="s">
        <v>73</v>
      </c>
      <c r="N2109" t="s">
        <v>95</v>
      </c>
      <c r="O2109" t="s">
        <v>96</v>
      </c>
      <c r="P2109" t="s">
        <v>68</v>
      </c>
      <c r="Q2109">
        <v>35.110399999999998</v>
      </c>
      <c r="R2109">
        <v>-106.57810000000001</v>
      </c>
      <c r="S2109" t="s">
        <v>927</v>
      </c>
    </row>
    <row r="2110" spans="1:19" x14ac:dyDescent="0.3">
      <c r="A2110" s="7">
        <v>3500</v>
      </c>
      <c r="B2110" s="7" t="str">
        <f>IF(Table2[[#This Row],[Price]]&lt;4900,"Low",
   IF(Table2[[#This Row],[Price]]&gt;=27524,"High","Mid"))</f>
        <v>Low</v>
      </c>
      <c r="C2110" s="10">
        <v>2002</v>
      </c>
      <c r="D2110" t="s">
        <v>57</v>
      </c>
      <c r="E2110" t="s">
        <v>1196</v>
      </c>
      <c r="F21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Frontier</v>
      </c>
      <c r="G2110" t="s">
        <v>40</v>
      </c>
      <c r="H2110" t="s">
        <v>86</v>
      </c>
      <c r="I2110" t="s">
        <v>22</v>
      </c>
      <c r="J2110" s="14">
        <v>150000</v>
      </c>
      <c r="K2110" t="s">
        <v>23</v>
      </c>
      <c r="L2110" t="s">
        <v>36</v>
      </c>
      <c r="Q2110">
        <v>34.969253000000002</v>
      </c>
      <c r="R2110">
        <v>-106.630982</v>
      </c>
      <c r="S2110" t="s">
        <v>3008</v>
      </c>
    </row>
    <row r="2111" spans="1:19" x14ac:dyDescent="0.3">
      <c r="A2111" s="7">
        <v>6800</v>
      </c>
      <c r="B2111" s="7" t="str">
        <f>IF(Table2[[#This Row],[Price]]&lt;4900,"Low",
   IF(Table2[[#This Row],[Price]]&gt;=27524,"High","Mid"))</f>
        <v>Mid</v>
      </c>
      <c r="C2111" s="10">
        <v>2017</v>
      </c>
      <c r="D2111" t="s">
        <v>205</v>
      </c>
      <c r="E2111" t="s">
        <v>2051</v>
      </c>
      <c r="F21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Accent</v>
      </c>
      <c r="H2111" t="s">
        <v>86</v>
      </c>
      <c r="I2111" t="s">
        <v>22</v>
      </c>
      <c r="J2111" s="14">
        <v>78000</v>
      </c>
      <c r="K2111" t="s">
        <v>23</v>
      </c>
      <c r="L2111" t="s">
        <v>36</v>
      </c>
      <c r="P2111" t="s">
        <v>26</v>
      </c>
      <c r="Q2111">
        <v>34.969253000000002</v>
      </c>
      <c r="R2111">
        <v>-106.630982</v>
      </c>
      <c r="S2111" t="s">
        <v>2052</v>
      </c>
    </row>
    <row r="2112" spans="1:19" x14ac:dyDescent="0.3">
      <c r="A2112" s="7">
        <v>5800</v>
      </c>
      <c r="B2112" s="7" t="str">
        <f>IF(Table2[[#This Row],[Price]]&lt;4900,"Low",
   IF(Table2[[#This Row],[Price]]&gt;=27524,"High","Mid"))</f>
        <v>Mid</v>
      </c>
      <c r="C2112" s="10">
        <v>2011</v>
      </c>
      <c r="D2112" t="s">
        <v>205</v>
      </c>
      <c r="E2112" t="s">
        <v>2219</v>
      </c>
      <c r="F21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Sonata</v>
      </c>
      <c r="H2112" s="8" t="s">
        <v>49</v>
      </c>
      <c r="I2112" t="s">
        <v>22</v>
      </c>
      <c r="J2112" s="14">
        <v>104000</v>
      </c>
      <c r="K2112" t="s">
        <v>172</v>
      </c>
      <c r="L2112" t="s">
        <v>36</v>
      </c>
      <c r="N2112" s="8" t="s">
        <v>43</v>
      </c>
      <c r="Q2112">
        <v>35.134700000000002</v>
      </c>
      <c r="R2112">
        <v>-106.6427</v>
      </c>
      <c r="S2112" t="s">
        <v>2469</v>
      </c>
    </row>
    <row r="2113" spans="1:19" x14ac:dyDescent="0.3">
      <c r="A2113" s="7">
        <v>7950</v>
      </c>
      <c r="B2113" s="7" t="str">
        <f>IF(Table2[[#This Row],[Price]]&lt;4900,"Low",
   IF(Table2[[#This Row],[Price]]&gt;=27524,"High","Mid"))</f>
        <v>Mid</v>
      </c>
      <c r="C2113" s="10">
        <v>2007</v>
      </c>
      <c r="D2113" t="s">
        <v>493</v>
      </c>
      <c r="E2113" t="s">
        <v>2342</v>
      </c>
      <c r="F21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Saturn Aura</v>
      </c>
      <c r="I2113" t="s">
        <v>22</v>
      </c>
      <c r="J2113" s="14">
        <v>96304</v>
      </c>
      <c r="K2113" t="s">
        <v>23</v>
      </c>
      <c r="L2113" t="s">
        <v>36</v>
      </c>
      <c r="O2113" t="s">
        <v>63</v>
      </c>
      <c r="Q2113">
        <v>35.185090000000002</v>
      </c>
      <c r="R2113">
        <v>-106.58499999999999</v>
      </c>
      <c r="S2113" t="s">
        <v>2343</v>
      </c>
    </row>
    <row r="2114" spans="1:19" x14ac:dyDescent="0.3">
      <c r="A2114" s="7">
        <v>1000</v>
      </c>
      <c r="B2114" s="7" t="str">
        <f>IF(Table2[[#This Row],[Price]]&lt;4900,"Low",
   IF(Table2[[#This Row],[Price]]&gt;=27524,"High","Mid"))</f>
        <v>Low</v>
      </c>
      <c r="C2114" s="10">
        <v>1996</v>
      </c>
      <c r="E2114" t="s">
        <v>3442</v>
      </c>
      <c r="F21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Nisaan Quest</v>
      </c>
      <c r="I2114" t="s">
        <v>22</v>
      </c>
      <c r="J2114" s="14">
        <v>352654</v>
      </c>
      <c r="K2114" t="s">
        <v>23</v>
      </c>
      <c r="L2114" t="s">
        <v>36</v>
      </c>
      <c r="Q2114">
        <v>35.049064000000001</v>
      </c>
      <c r="R2114">
        <v>-106.854916</v>
      </c>
      <c r="S2114" t="s">
        <v>3443</v>
      </c>
    </row>
    <row r="2115" spans="1:19" x14ac:dyDescent="0.3">
      <c r="A2115" s="7">
        <v>35995</v>
      </c>
      <c r="B2115" s="7" t="str">
        <f>IF(Table2[[#This Row],[Price]]&lt;4900,"Low",
   IF(Table2[[#This Row],[Price]]&gt;=27524,"High","Mid"))</f>
        <v>High</v>
      </c>
      <c r="C2115" s="10">
        <v>2016</v>
      </c>
      <c r="D2115" t="s">
        <v>71</v>
      </c>
      <c r="E2115" t="s">
        <v>966</v>
      </c>
      <c r="F21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 4X4</v>
      </c>
      <c r="G2115" t="s">
        <v>132</v>
      </c>
      <c r="H2115" t="s">
        <v>49</v>
      </c>
      <c r="I2115" t="s">
        <v>22</v>
      </c>
      <c r="J2115" s="14">
        <v>26481</v>
      </c>
      <c r="K2115" t="s">
        <v>23</v>
      </c>
      <c r="L2115" t="s">
        <v>36</v>
      </c>
      <c r="M2115" t="s">
        <v>73</v>
      </c>
      <c r="N2115" t="s">
        <v>95</v>
      </c>
      <c r="O2115" t="s">
        <v>90</v>
      </c>
      <c r="P2115" t="s">
        <v>68</v>
      </c>
      <c r="Q2115">
        <v>35.110399999999998</v>
      </c>
      <c r="R2115">
        <v>-106.57810000000001</v>
      </c>
      <c r="S2115" t="s">
        <v>967</v>
      </c>
    </row>
    <row r="2116" spans="1:19" x14ac:dyDescent="0.3">
      <c r="A2116" s="7">
        <v>4300</v>
      </c>
      <c r="B2116" s="7" t="str">
        <f>IF(Table2[[#This Row],[Price]]&lt;4900,"Low",
   IF(Table2[[#This Row],[Price]]&gt;=27524,"High","Mid"))</f>
        <v>Low</v>
      </c>
      <c r="C2116" s="10">
        <v>1986</v>
      </c>
      <c r="E2116" t="s">
        <v>2299</v>
      </c>
      <c r="F21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1986 Suzuki</v>
      </c>
      <c r="G2116" t="s">
        <v>40</v>
      </c>
      <c r="H2116" t="s">
        <v>86</v>
      </c>
      <c r="I2116" t="s">
        <v>22</v>
      </c>
      <c r="J2116" s="14">
        <v>93000</v>
      </c>
      <c r="K2116" t="s">
        <v>23</v>
      </c>
      <c r="L2116" t="s">
        <v>78</v>
      </c>
      <c r="Q2116">
        <v>35.100999999999999</v>
      </c>
      <c r="R2116">
        <v>-106.5183</v>
      </c>
      <c r="S2116" t="s">
        <v>2300</v>
      </c>
    </row>
    <row r="2117" spans="1:19" x14ac:dyDescent="0.3">
      <c r="A2117" s="7">
        <v>6995</v>
      </c>
      <c r="B2117" s="7" t="str">
        <f>IF(Table2[[#This Row],[Price]]&lt;4900,"Low",
   IF(Table2[[#This Row],[Price]]&gt;=27524,"High","Mid"))</f>
        <v>Mid</v>
      </c>
      <c r="C2117" s="10">
        <v>2001</v>
      </c>
      <c r="D2117" t="s">
        <v>47</v>
      </c>
      <c r="E2117" t="s">
        <v>2529</v>
      </c>
      <c r="F21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Sr5 Prerunner</v>
      </c>
      <c r="G2117" t="s">
        <v>137</v>
      </c>
      <c r="H2117" t="s">
        <v>86</v>
      </c>
      <c r="I2117" t="s">
        <v>22</v>
      </c>
      <c r="J2117" s="14">
        <v>109000</v>
      </c>
      <c r="K2117" t="s">
        <v>23</v>
      </c>
      <c r="L2117" t="s">
        <v>36</v>
      </c>
      <c r="M2117" t="s">
        <v>42</v>
      </c>
      <c r="N2117" s="8" t="s">
        <v>83</v>
      </c>
      <c r="O2117" t="s">
        <v>96</v>
      </c>
      <c r="P2117" t="s">
        <v>97</v>
      </c>
      <c r="Q2117">
        <v>35.150350000000003</v>
      </c>
      <c r="R2117">
        <v>-106.686172</v>
      </c>
      <c r="S2117" t="s">
        <v>2530</v>
      </c>
    </row>
    <row r="2118" spans="1:19" x14ac:dyDescent="0.3">
      <c r="A2118" s="7">
        <v>17000</v>
      </c>
      <c r="B2118" s="7" t="str">
        <f>IF(Table2[[#This Row],[Price]]&lt;4900,"Low",
   IF(Table2[[#This Row],[Price]]&gt;=27524,"High","Mid"))</f>
        <v>Mid</v>
      </c>
      <c r="C2118" s="10">
        <v>2015</v>
      </c>
      <c r="D2118" t="s">
        <v>174</v>
      </c>
      <c r="E2118" t="s">
        <v>792</v>
      </c>
      <c r="F21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Challenger</v>
      </c>
      <c r="G2118" t="s">
        <v>59</v>
      </c>
      <c r="H2118" t="s">
        <v>49</v>
      </c>
      <c r="I2118" t="s">
        <v>22</v>
      </c>
      <c r="J2118" s="14">
        <v>64706</v>
      </c>
      <c r="K2118" t="s">
        <v>172</v>
      </c>
      <c r="L2118" t="s">
        <v>36</v>
      </c>
      <c r="M2118" t="s">
        <v>42</v>
      </c>
      <c r="N2118" t="s">
        <v>43</v>
      </c>
      <c r="O2118" t="s">
        <v>24</v>
      </c>
      <c r="P2118" t="s">
        <v>138</v>
      </c>
      <c r="Q2118">
        <v>35.100999999999999</v>
      </c>
      <c r="R2118">
        <v>-106.5183</v>
      </c>
      <c r="S2118" t="s">
        <v>1831</v>
      </c>
    </row>
    <row r="2119" spans="1:19" x14ac:dyDescent="0.3">
      <c r="A2119" s="7">
        <v>27000</v>
      </c>
      <c r="B2119" s="7" t="str">
        <f>IF(Table2[[#This Row],[Price]]&lt;4900,"Low",
   IF(Table2[[#This Row],[Price]]&gt;=27524,"High","Mid"))</f>
        <v>Mid</v>
      </c>
      <c r="C2119" s="10">
        <v>2013</v>
      </c>
      <c r="D2119" t="s">
        <v>47</v>
      </c>
      <c r="E2119" t="s">
        <v>950</v>
      </c>
      <c r="F21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</v>
      </c>
      <c r="G2119" t="s">
        <v>137</v>
      </c>
      <c r="H2119" t="s">
        <v>49</v>
      </c>
      <c r="I2119" t="s">
        <v>22</v>
      </c>
      <c r="J2119" s="14">
        <v>91500</v>
      </c>
      <c r="K2119" t="s">
        <v>279</v>
      </c>
      <c r="L2119" t="s">
        <v>36</v>
      </c>
      <c r="M2119" t="s">
        <v>73</v>
      </c>
      <c r="N2119" t="s">
        <v>43</v>
      </c>
      <c r="O2119" t="s">
        <v>96</v>
      </c>
      <c r="P2119" t="s">
        <v>68</v>
      </c>
      <c r="Q2119">
        <v>35.142099999999999</v>
      </c>
      <c r="R2119">
        <v>-106.7041</v>
      </c>
      <c r="S2119" t="s">
        <v>2276</v>
      </c>
    </row>
    <row r="2120" spans="1:19" x14ac:dyDescent="0.3">
      <c r="A2120" s="7">
        <v>57995</v>
      </c>
      <c r="B2120" s="7" t="str">
        <f>IF(Table2[[#This Row],[Price]]&lt;4900,"Low",
   IF(Table2[[#This Row],[Price]]&gt;=27524,"High","Mid"))</f>
        <v>High</v>
      </c>
      <c r="C2120" s="10">
        <v>2015</v>
      </c>
      <c r="D2120" t="s">
        <v>93</v>
      </c>
      <c r="E2120" t="s">
        <v>1888</v>
      </c>
      <c r="F21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2500Hd Available Wifi</v>
      </c>
      <c r="H2120" t="s">
        <v>41</v>
      </c>
      <c r="I2120" t="s">
        <v>30</v>
      </c>
      <c r="J2120" s="14">
        <v>68080</v>
      </c>
      <c r="K2120" t="s">
        <v>23</v>
      </c>
      <c r="L2120" t="s">
        <v>36</v>
      </c>
      <c r="M2120" t="s">
        <v>73</v>
      </c>
      <c r="N2120" s="8" t="s">
        <v>83</v>
      </c>
      <c r="P2120" t="s">
        <v>55</v>
      </c>
      <c r="Q2120">
        <v>40.376356999999999</v>
      </c>
      <c r="R2120">
        <v>-111.806112</v>
      </c>
      <c r="S2120" t="s">
        <v>1889</v>
      </c>
    </row>
    <row r="2121" spans="1:19" x14ac:dyDescent="0.3">
      <c r="A2121" s="7">
        <v>12900</v>
      </c>
      <c r="B2121" s="7" t="str">
        <f>IF(Table2[[#This Row],[Price]]&lt;4900,"Low",
   IF(Table2[[#This Row],[Price]]&gt;=27524,"High","Mid"))</f>
        <v>Mid</v>
      </c>
      <c r="C2121" s="10">
        <v>1991</v>
      </c>
      <c r="D2121" t="s">
        <v>57</v>
      </c>
      <c r="F21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</v>
      </c>
      <c r="G2121" t="s">
        <v>137</v>
      </c>
      <c r="H2121" t="s">
        <v>86</v>
      </c>
      <c r="I2121" t="s">
        <v>30</v>
      </c>
      <c r="J2121" s="14">
        <v>100000</v>
      </c>
      <c r="K2121" t="s">
        <v>23</v>
      </c>
      <c r="L2121" t="s">
        <v>36</v>
      </c>
      <c r="M2121" t="s">
        <v>73</v>
      </c>
      <c r="N2121" t="s">
        <v>95</v>
      </c>
      <c r="O2121" t="s">
        <v>853</v>
      </c>
      <c r="P2121" t="s">
        <v>68</v>
      </c>
      <c r="Q2121">
        <v>35.134700000000002</v>
      </c>
      <c r="R2121">
        <v>-106.6427</v>
      </c>
      <c r="S2121" t="s">
        <v>2412</v>
      </c>
    </row>
    <row r="2122" spans="1:19" x14ac:dyDescent="0.3">
      <c r="A2122" s="7">
        <v>10000</v>
      </c>
      <c r="B2122" s="7" t="str">
        <f>IF(Table2[[#This Row],[Price]]&lt;4900,"Low",
   IF(Table2[[#This Row],[Price]]&gt;=27524,"High","Mid"))</f>
        <v>Mid</v>
      </c>
      <c r="C2122" s="10">
        <v>2012</v>
      </c>
      <c r="D2122" t="s">
        <v>71</v>
      </c>
      <c r="E2122" t="s">
        <v>1727</v>
      </c>
      <c r="F21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Liberty</v>
      </c>
      <c r="G2122" t="s">
        <v>132</v>
      </c>
      <c r="H2122" t="s">
        <v>49</v>
      </c>
      <c r="I2122" t="s">
        <v>22</v>
      </c>
      <c r="J2122" s="14">
        <v>59000</v>
      </c>
      <c r="K2122" t="s">
        <v>172</v>
      </c>
      <c r="L2122" t="s">
        <v>36</v>
      </c>
      <c r="M2122" t="s">
        <v>73</v>
      </c>
      <c r="N2122" t="s">
        <v>43</v>
      </c>
      <c r="O2122" t="s">
        <v>141</v>
      </c>
      <c r="P2122" t="s">
        <v>155</v>
      </c>
      <c r="Q2122">
        <v>34.573284000000001</v>
      </c>
      <c r="R2122">
        <v>-106.673723</v>
      </c>
      <c r="S2122" t="s">
        <v>1728</v>
      </c>
    </row>
    <row r="2123" spans="1:19" x14ac:dyDescent="0.3">
      <c r="A2123" s="7">
        <v>4000</v>
      </c>
      <c r="B2123" s="7" t="str">
        <f>IF(Table2[[#This Row],[Price]]&lt;4900,"Low",
   IF(Table2[[#This Row],[Price]]&gt;=27524,"High","Mid"))</f>
        <v>Low</v>
      </c>
      <c r="C2123" s="10">
        <v>2007</v>
      </c>
      <c r="D2123" t="s">
        <v>320</v>
      </c>
      <c r="E2123" t="s">
        <v>3153</v>
      </c>
      <c r="F21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 Awd</v>
      </c>
      <c r="G2123" t="s">
        <v>59</v>
      </c>
      <c r="H2123" t="s">
        <v>86</v>
      </c>
      <c r="I2123" t="s">
        <v>22</v>
      </c>
      <c r="J2123" s="14">
        <v>168999</v>
      </c>
      <c r="K2123" t="s">
        <v>172</v>
      </c>
      <c r="L2123" t="s">
        <v>36</v>
      </c>
      <c r="M2123" t="s">
        <v>73</v>
      </c>
      <c r="N2123" t="s">
        <v>54</v>
      </c>
      <c r="O2123" s="8" t="s">
        <v>83</v>
      </c>
      <c r="P2123" t="s">
        <v>97</v>
      </c>
      <c r="Q2123">
        <v>35.236533999999999</v>
      </c>
      <c r="R2123">
        <v>-106.46819000000001</v>
      </c>
      <c r="S2123" t="s">
        <v>3154</v>
      </c>
    </row>
    <row r="2124" spans="1:19" x14ac:dyDescent="0.3">
      <c r="A2124" s="7">
        <v>14900</v>
      </c>
      <c r="B2124" s="7" t="str">
        <f>IF(Table2[[#This Row],[Price]]&lt;4900,"Low",
   IF(Table2[[#This Row],[Price]]&gt;=27524,"High","Mid"))</f>
        <v>Mid</v>
      </c>
      <c r="C2124" s="10">
        <v>2013</v>
      </c>
      <c r="D2124" t="s">
        <v>290</v>
      </c>
      <c r="E2124" t="s">
        <v>2760</v>
      </c>
      <c r="F21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</v>
      </c>
      <c r="I2124" t="s">
        <v>22</v>
      </c>
      <c r="J2124" s="14">
        <v>125109</v>
      </c>
      <c r="K2124" t="s">
        <v>23</v>
      </c>
      <c r="L2124" t="s">
        <v>36</v>
      </c>
      <c r="M2124" t="s">
        <v>61</v>
      </c>
      <c r="O2124" t="s">
        <v>63</v>
      </c>
      <c r="Q2124">
        <v>35.185090000000002</v>
      </c>
      <c r="R2124">
        <v>-106.58499999999999</v>
      </c>
      <c r="S2124" t="s">
        <v>2761</v>
      </c>
    </row>
    <row r="2125" spans="1:19" x14ac:dyDescent="0.3">
      <c r="A2125" s="7">
        <v>2000</v>
      </c>
      <c r="B2125" s="7" t="str">
        <f>IF(Table2[[#This Row],[Price]]&lt;4900,"Low",
   IF(Table2[[#This Row],[Price]]&gt;=27524,"High","Mid"))</f>
        <v>Low</v>
      </c>
      <c r="C2125" s="10">
        <v>1990</v>
      </c>
      <c r="D2125" t="s">
        <v>51</v>
      </c>
      <c r="E2125" t="s">
        <v>3253</v>
      </c>
      <c r="F21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S10 Pickup</v>
      </c>
      <c r="G2125" t="s">
        <v>40</v>
      </c>
      <c r="H2125" t="s">
        <v>49</v>
      </c>
      <c r="I2125" t="s">
        <v>22</v>
      </c>
      <c r="J2125" s="14">
        <v>181414</v>
      </c>
      <c r="K2125" t="s">
        <v>23</v>
      </c>
      <c r="L2125" t="s">
        <v>78</v>
      </c>
      <c r="M2125" t="s">
        <v>42</v>
      </c>
      <c r="N2125" t="s">
        <v>62</v>
      </c>
      <c r="O2125" t="s">
        <v>83</v>
      </c>
      <c r="P2125" t="s">
        <v>97</v>
      </c>
      <c r="Q2125">
        <v>35.249299999999998</v>
      </c>
      <c r="R2125">
        <v>-106.6818</v>
      </c>
      <c r="S2125" t="s">
        <v>3254</v>
      </c>
    </row>
    <row r="2126" spans="1:19" x14ac:dyDescent="0.3">
      <c r="A2126" s="7">
        <v>5200</v>
      </c>
      <c r="B2126" s="7" t="str">
        <f>IF(Table2[[#This Row],[Price]]&lt;4900,"Low",
   IF(Table2[[#This Row],[Price]]&gt;=27524,"High","Mid"))</f>
        <v>Mid</v>
      </c>
      <c r="C2126" s="10">
        <v>2006</v>
      </c>
      <c r="D2126" t="s">
        <v>390</v>
      </c>
      <c r="E2126" t="s">
        <v>1529</v>
      </c>
      <c r="F21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 Si</v>
      </c>
      <c r="H2126" t="s">
        <v>86</v>
      </c>
      <c r="I2126" t="s">
        <v>22</v>
      </c>
      <c r="J2126" s="14">
        <v>159000</v>
      </c>
      <c r="K2126" t="s">
        <v>23</v>
      </c>
      <c r="L2126" t="s">
        <v>78</v>
      </c>
      <c r="M2126" t="s">
        <v>61</v>
      </c>
      <c r="N2126" s="8" t="s">
        <v>62</v>
      </c>
      <c r="Q2126">
        <v>35.134700000000002</v>
      </c>
      <c r="R2126">
        <v>-106.6427</v>
      </c>
      <c r="S2126" t="s">
        <v>3081</v>
      </c>
    </row>
    <row r="2127" spans="1:19" x14ac:dyDescent="0.3">
      <c r="A2127" s="7">
        <v>51000</v>
      </c>
      <c r="B2127" s="7" t="str">
        <f>IF(Table2[[#This Row],[Price]]&lt;4900,"Low",
   IF(Table2[[#This Row],[Price]]&gt;=27524,"High","Mid"))</f>
        <v>High</v>
      </c>
      <c r="C2127" s="10">
        <v>2018</v>
      </c>
      <c r="D2127" t="s">
        <v>429</v>
      </c>
      <c r="E2127" t="s">
        <v>759</v>
      </c>
      <c r="F21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Xc60 T8</v>
      </c>
      <c r="G2127" t="s">
        <v>132</v>
      </c>
      <c r="H2127" t="s">
        <v>86</v>
      </c>
      <c r="I2127" t="s">
        <v>102</v>
      </c>
      <c r="J2127" s="14">
        <v>20020</v>
      </c>
      <c r="K2127" t="s">
        <v>23</v>
      </c>
      <c r="L2127" t="s">
        <v>36</v>
      </c>
      <c r="N2127" t="s">
        <v>43</v>
      </c>
      <c r="O2127" t="s">
        <v>90</v>
      </c>
      <c r="P2127" t="s">
        <v>55</v>
      </c>
      <c r="Q2127">
        <v>35.136763000000002</v>
      </c>
      <c r="R2127">
        <v>-106.669017</v>
      </c>
      <c r="S2127" t="s">
        <v>760</v>
      </c>
    </row>
    <row r="2128" spans="1:19" x14ac:dyDescent="0.3">
      <c r="A2128" s="7">
        <v>11300</v>
      </c>
      <c r="B2128" s="7" t="str">
        <f>IF(Table2[[#This Row],[Price]]&lt;4900,"Low",
   IF(Table2[[#This Row],[Price]]&gt;=27524,"High","Mid"))</f>
        <v>Mid</v>
      </c>
      <c r="C2128" s="10">
        <v>2013</v>
      </c>
      <c r="D2128" t="s">
        <v>153</v>
      </c>
      <c r="E2128" t="s">
        <v>2740</v>
      </c>
      <c r="F21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Sts</v>
      </c>
      <c r="G2128" t="s">
        <v>137</v>
      </c>
      <c r="H2128" t="s">
        <v>49</v>
      </c>
      <c r="I2128" t="s">
        <v>22</v>
      </c>
      <c r="J2128" s="14">
        <v>124000</v>
      </c>
      <c r="K2128" t="s">
        <v>23</v>
      </c>
      <c r="L2128" t="s">
        <v>36</v>
      </c>
      <c r="M2128" t="s">
        <v>42</v>
      </c>
      <c r="N2128" t="s">
        <v>43</v>
      </c>
      <c r="O2128" t="s">
        <v>63</v>
      </c>
      <c r="P2128" t="s">
        <v>68</v>
      </c>
      <c r="Q2128">
        <v>35.275500000000001</v>
      </c>
      <c r="R2128">
        <v>-106.6339</v>
      </c>
      <c r="S2128" t="s">
        <v>2741</v>
      </c>
    </row>
    <row r="2129" spans="1:19" x14ac:dyDescent="0.3">
      <c r="A2129" s="7">
        <v>8200</v>
      </c>
      <c r="B2129" s="7" t="str">
        <f>IF(Table2[[#This Row],[Price]]&lt;4900,"Low",
   IF(Table2[[#This Row],[Price]]&gt;=27524,"High","Mid"))</f>
        <v>Mid</v>
      </c>
      <c r="C2129" s="10">
        <v>2018</v>
      </c>
      <c r="D2129" t="s">
        <v>20</v>
      </c>
      <c r="E2129" t="s">
        <v>1449</v>
      </c>
      <c r="F21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</v>
      </c>
      <c r="G2129" t="s">
        <v>137</v>
      </c>
      <c r="H2129" t="s">
        <v>86</v>
      </c>
      <c r="I2129" t="s">
        <v>22</v>
      </c>
      <c r="J2129" s="14">
        <v>91900</v>
      </c>
      <c r="K2129" t="s">
        <v>23</v>
      </c>
      <c r="L2129" t="s">
        <v>36</v>
      </c>
      <c r="M2129" t="s">
        <v>61</v>
      </c>
      <c r="N2129" t="s">
        <v>43</v>
      </c>
      <c r="O2129" t="s">
        <v>63</v>
      </c>
      <c r="P2129" t="s">
        <v>45</v>
      </c>
      <c r="Q2129">
        <v>35.178699999999999</v>
      </c>
      <c r="R2129">
        <v>-106.5102</v>
      </c>
      <c r="S2129" t="s">
        <v>2280</v>
      </c>
    </row>
    <row r="2130" spans="1:19" x14ac:dyDescent="0.3">
      <c r="A2130" s="7">
        <v>8500</v>
      </c>
      <c r="B2130" s="7" t="str">
        <f>IF(Table2[[#This Row],[Price]]&lt;4900,"Low",
   IF(Table2[[#This Row],[Price]]&gt;=27524,"High","Mid"))</f>
        <v>Mid</v>
      </c>
      <c r="C2130" s="10">
        <v>2011</v>
      </c>
      <c r="D2130" t="s">
        <v>47</v>
      </c>
      <c r="E2130" t="s">
        <v>136</v>
      </c>
      <c r="F21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2130" t="s">
        <v>53</v>
      </c>
      <c r="H2130" t="s">
        <v>24</v>
      </c>
      <c r="I2130" t="s">
        <v>22</v>
      </c>
      <c r="J2130" s="14">
        <v>53000</v>
      </c>
      <c r="K2130" t="s">
        <v>23</v>
      </c>
      <c r="L2130" t="s">
        <v>36</v>
      </c>
      <c r="M2130" t="s">
        <v>61</v>
      </c>
      <c r="N2130" t="s">
        <v>43</v>
      </c>
      <c r="O2130" t="s">
        <v>63</v>
      </c>
      <c r="P2130" t="s">
        <v>97</v>
      </c>
      <c r="Q2130">
        <v>35.156500000000001</v>
      </c>
      <c r="R2130">
        <v>-106.70189999999999</v>
      </c>
      <c r="S2130" t="s">
        <v>1615</v>
      </c>
    </row>
    <row r="2131" spans="1:19" x14ac:dyDescent="0.3">
      <c r="A2131" s="7">
        <v>87999</v>
      </c>
      <c r="B2131" s="7" t="str">
        <f>IF(Table2[[#This Row],[Price]]&lt;4900,"Low",
   IF(Table2[[#This Row],[Price]]&gt;=27524,"High","Mid"))</f>
        <v>High</v>
      </c>
      <c r="C2131" s="10">
        <v>2021</v>
      </c>
      <c r="D2131" t="s">
        <v>71</v>
      </c>
      <c r="E2131" t="s">
        <v>72</v>
      </c>
      <c r="F21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Rubicon 392</v>
      </c>
      <c r="G2131" t="s">
        <v>53</v>
      </c>
      <c r="H2131" t="s">
        <v>41</v>
      </c>
      <c r="I2131" t="s">
        <v>22</v>
      </c>
      <c r="J2131" s="14">
        <v>10</v>
      </c>
      <c r="K2131" t="s">
        <v>23</v>
      </c>
      <c r="L2131" t="s">
        <v>36</v>
      </c>
      <c r="M2131" t="s">
        <v>73</v>
      </c>
      <c r="Q2131">
        <v>35.174931000000001</v>
      </c>
      <c r="R2131">
        <v>-106.549702</v>
      </c>
      <c r="S2131" t="s">
        <v>74</v>
      </c>
    </row>
    <row r="2132" spans="1:19" x14ac:dyDescent="0.3">
      <c r="A2132" s="7">
        <v>7500</v>
      </c>
      <c r="B2132" s="7" t="str">
        <f>IF(Table2[[#This Row],[Price]]&lt;4900,"Low",
   IF(Table2[[#This Row],[Price]]&gt;=27524,"High","Mid"))</f>
        <v>Mid</v>
      </c>
      <c r="C2132" s="10">
        <v>1992</v>
      </c>
      <c r="D2132" t="s">
        <v>174</v>
      </c>
      <c r="E2132" t="s">
        <v>3409</v>
      </c>
      <c r="F21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D250 Le</v>
      </c>
      <c r="G2132" t="s">
        <v>59</v>
      </c>
      <c r="H2132" t="s">
        <v>49</v>
      </c>
      <c r="I2132" t="s">
        <v>30</v>
      </c>
      <c r="J2132" s="14">
        <v>250000</v>
      </c>
      <c r="K2132" t="s">
        <v>23</v>
      </c>
      <c r="L2132" t="s">
        <v>36</v>
      </c>
      <c r="M2132" t="s">
        <v>42</v>
      </c>
      <c r="N2132" t="s">
        <v>95</v>
      </c>
      <c r="O2132" t="s">
        <v>96</v>
      </c>
      <c r="P2132" t="s">
        <v>26</v>
      </c>
      <c r="Q2132">
        <v>35.079976000000002</v>
      </c>
      <c r="R2132">
        <v>-106.710624</v>
      </c>
      <c r="S2132" t="s">
        <v>3410</v>
      </c>
    </row>
    <row r="2133" spans="1:19" x14ac:dyDescent="0.3">
      <c r="A2133" s="7">
        <v>45995</v>
      </c>
      <c r="B2133" s="7" t="str">
        <f>IF(Table2[[#This Row],[Price]]&lt;4900,"Low",
   IF(Table2[[#This Row],[Price]]&gt;=27524,"High","Mid"))</f>
        <v>High</v>
      </c>
      <c r="C2133" s="10">
        <v>2012</v>
      </c>
      <c r="D2133" t="s">
        <v>169</v>
      </c>
      <c r="E2133" t="s">
        <v>2364</v>
      </c>
      <c r="F21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3500 Laramie Drw Crew Cab Cummins</v>
      </c>
      <c r="H2133" t="s">
        <v>49</v>
      </c>
      <c r="I2133" t="s">
        <v>30</v>
      </c>
      <c r="J2133" s="14">
        <v>97379</v>
      </c>
      <c r="K2133" t="s">
        <v>23</v>
      </c>
      <c r="L2133" t="s">
        <v>36</v>
      </c>
      <c r="M2133" t="s">
        <v>73</v>
      </c>
      <c r="N2133" s="8" t="s">
        <v>83</v>
      </c>
      <c r="O2133" t="s">
        <v>83</v>
      </c>
      <c r="P2133" t="s">
        <v>97</v>
      </c>
      <c r="Q2133">
        <v>33.3917</v>
      </c>
      <c r="R2133">
        <v>-111.92489999999999</v>
      </c>
      <c r="S2133" t="s">
        <v>2365</v>
      </c>
    </row>
    <row r="2134" spans="1:19" x14ac:dyDescent="0.3">
      <c r="A2134" s="7">
        <v>61995</v>
      </c>
      <c r="B2134" s="7" t="str">
        <f>IF(Table2[[#This Row],[Price]]&lt;4900,"Low",
   IF(Table2[[#This Row],[Price]]&gt;=27524,"High","Mid"))</f>
        <v>High</v>
      </c>
      <c r="C2134" s="10">
        <v>2020</v>
      </c>
      <c r="D2134" t="s">
        <v>169</v>
      </c>
      <c r="E2134" t="s">
        <v>577</v>
      </c>
      <c r="F21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2134" t="s">
        <v>49</v>
      </c>
      <c r="I2134" t="s">
        <v>30</v>
      </c>
      <c r="J2134" s="14">
        <v>13962</v>
      </c>
      <c r="K2134" t="s">
        <v>23</v>
      </c>
      <c r="L2134" t="s">
        <v>36</v>
      </c>
      <c r="M2134" t="s">
        <v>73</v>
      </c>
      <c r="N2134" s="8" t="s">
        <v>83</v>
      </c>
      <c r="O2134" t="s">
        <v>83</v>
      </c>
      <c r="P2134" t="s">
        <v>26</v>
      </c>
      <c r="Q2134">
        <v>33.3917</v>
      </c>
      <c r="R2134">
        <v>-111.92489999999999</v>
      </c>
      <c r="S2134" t="s">
        <v>578</v>
      </c>
    </row>
    <row r="2135" spans="1:19" x14ac:dyDescent="0.3">
      <c r="A2135" s="7">
        <v>42995</v>
      </c>
      <c r="B2135" s="7" t="str">
        <f>IF(Table2[[#This Row],[Price]]&lt;4900,"Low",
   IF(Table2[[#This Row],[Price]]&gt;=27524,"High","Mid"))</f>
        <v>High</v>
      </c>
      <c r="C2135" s="10">
        <v>2016</v>
      </c>
      <c r="D2135" t="s">
        <v>20</v>
      </c>
      <c r="E2135" t="s">
        <v>1855</v>
      </c>
      <c r="F21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Xlt Supercrew Ecoboost 3.5L Premium</v>
      </c>
      <c r="H2135" t="s">
        <v>49</v>
      </c>
      <c r="I2135" t="s">
        <v>22</v>
      </c>
      <c r="J2135" s="14">
        <v>65676</v>
      </c>
      <c r="K2135" t="s">
        <v>23</v>
      </c>
      <c r="L2135" t="s">
        <v>36</v>
      </c>
      <c r="M2135" t="s">
        <v>73</v>
      </c>
      <c r="N2135" s="8" t="s">
        <v>83</v>
      </c>
      <c r="O2135" t="s">
        <v>83</v>
      </c>
      <c r="P2135" t="s">
        <v>97</v>
      </c>
      <c r="Q2135">
        <v>33.3917</v>
      </c>
      <c r="R2135">
        <v>-111.92489999999999</v>
      </c>
      <c r="S2135" t="s">
        <v>1856</v>
      </c>
    </row>
    <row r="2136" spans="1:19" x14ac:dyDescent="0.3">
      <c r="A2136" s="7">
        <v>42995</v>
      </c>
      <c r="B2136" s="7" t="str">
        <f>IF(Table2[[#This Row],[Price]]&lt;4900,"Low",
   IF(Table2[[#This Row],[Price]]&gt;=27524,"High","Mid"))</f>
        <v>High</v>
      </c>
      <c r="C2136" s="10">
        <v>2015</v>
      </c>
      <c r="D2136" t="s">
        <v>20</v>
      </c>
      <c r="E2136" t="s">
        <v>1942</v>
      </c>
      <c r="F21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F-150 Lifted Lariat Supercrew 5.0 V8</v>
      </c>
      <c r="H2136" t="s">
        <v>41</v>
      </c>
      <c r="I2136" t="s">
        <v>24</v>
      </c>
      <c r="J2136" s="14">
        <v>70348</v>
      </c>
      <c r="K2136" t="s">
        <v>23</v>
      </c>
      <c r="L2136" t="s">
        <v>36</v>
      </c>
      <c r="M2136" t="s">
        <v>73</v>
      </c>
      <c r="N2136" s="8" t="s">
        <v>83</v>
      </c>
      <c r="O2136" t="s">
        <v>83</v>
      </c>
      <c r="P2136" t="s">
        <v>26</v>
      </c>
      <c r="Q2136">
        <v>33.3917</v>
      </c>
      <c r="R2136">
        <v>-111.92489999999999</v>
      </c>
      <c r="S2136" t="s">
        <v>1943</v>
      </c>
    </row>
    <row r="2137" spans="1:19" x14ac:dyDescent="0.3">
      <c r="A2137" s="7">
        <v>41995</v>
      </c>
      <c r="B2137" s="7" t="str">
        <f>IF(Table2[[#This Row],[Price]]&lt;4900,"Low",
   IF(Table2[[#This Row],[Price]]&gt;=27524,"High","Mid"))</f>
        <v>High</v>
      </c>
      <c r="C2137" s="10">
        <v>2015</v>
      </c>
      <c r="D2137" t="s">
        <v>71</v>
      </c>
      <c r="E2137" t="s">
        <v>1408</v>
      </c>
      <c r="F21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 Unlimited Sahara 4Dr Hardtop</v>
      </c>
      <c r="H2137" t="s">
        <v>49</v>
      </c>
      <c r="I2137" t="s">
        <v>22</v>
      </c>
      <c r="J2137" s="14">
        <v>40672</v>
      </c>
      <c r="K2137" t="s">
        <v>23</v>
      </c>
      <c r="L2137" t="s">
        <v>36</v>
      </c>
      <c r="M2137" t="s">
        <v>73</v>
      </c>
      <c r="O2137" t="s">
        <v>90</v>
      </c>
      <c r="P2137" t="s">
        <v>26</v>
      </c>
      <c r="Q2137">
        <v>33.3917</v>
      </c>
      <c r="R2137">
        <v>-111.92489999999999</v>
      </c>
      <c r="S2137" t="s">
        <v>1409</v>
      </c>
    </row>
    <row r="2138" spans="1:19" x14ac:dyDescent="0.3">
      <c r="A2138" s="7">
        <v>5000</v>
      </c>
      <c r="B2138" s="7" t="str">
        <f>IF(Table2[[#This Row],[Price]]&lt;4900,"Low",
   IF(Table2[[#This Row],[Price]]&gt;=27524,"High","Mid"))</f>
        <v>Mid</v>
      </c>
      <c r="C2138" s="10">
        <v>2003</v>
      </c>
      <c r="D2138" t="s">
        <v>20</v>
      </c>
      <c r="E2138" t="s">
        <v>1019</v>
      </c>
      <c r="F21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</v>
      </c>
      <c r="G2138" t="s">
        <v>59</v>
      </c>
      <c r="H2138" t="s">
        <v>49</v>
      </c>
      <c r="I2138" t="s">
        <v>22</v>
      </c>
      <c r="J2138" s="14">
        <v>232000</v>
      </c>
      <c r="K2138" t="s">
        <v>23</v>
      </c>
      <c r="L2138" t="s">
        <v>36</v>
      </c>
      <c r="M2138" t="s">
        <v>42</v>
      </c>
      <c r="N2138" t="s">
        <v>95</v>
      </c>
      <c r="O2138" t="s">
        <v>96</v>
      </c>
      <c r="P2138" t="s">
        <v>97</v>
      </c>
      <c r="Q2138">
        <v>35.1</v>
      </c>
      <c r="R2138">
        <v>-106.51600000000001</v>
      </c>
      <c r="S2138" t="s">
        <v>3386</v>
      </c>
    </row>
    <row r="2139" spans="1:19" x14ac:dyDescent="0.3">
      <c r="A2139" s="7">
        <v>28999</v>
      </c>
      <c r="B2139" s="7" t="str">
        <f>IF(Table2[[#This Row],[Price]]&lt;4900,"Low",
   IF(Table2[[#This Row],[Price]]&gt;=27524,"High","Mid"))</f>
        <v>High</v>
      </c>
      <c r="C2139" s="10">
        <v>2017</v>
      </c>
      <c r="D2139" t="s">
        <v>20</v>
      </c>
      <c r="E2139" t="s">
        <v>386</v>
      </c>
      <c r="F21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</v>
      </c>
      <c r="H2139" t="s">
        <v>86</v>
      </c>
      <c r="I2139" t="s">
        <v>22</v>
      </c>
      <c r="J2139" s="14">
        <v>83143</v>
      </c>
      <c r="K2139" t="s">
        <v>23</v>
      </c>
      <c r="L2139" t="s">
        <v>36</v>
      </c>
      <c r="M2139" t="s">
        <v>73</v>
      </c>
      <c r="N2139" s="8" t="s">
        <v>110</v>
      </c>
      <c r="Q2139">
        <v>35.081800000000001</v>
      </c>
      <c r="R2139">
        <v>-106.6482</v>
      </c>
      <c r="S2139" t="s">
        <v>2149</v>
      </c>
    </row>
    <row r="2140" spans="1:19" x14ac:dyDescent="0.3">
      <c r="A2140" s="7">
        <v>4500</v>
      </c>
      <c r="B2140" s="7" t="str">
        <f>IF(Table2[[#This Row],[Price]]&lt;4900,"Low",
   IF(Table2[[#This Row],[Price]]&gt;=27524,"High","Mid"))</f>
        <v>Low</v>
      </c>
      <c r="C2140" s="10">
        <v>2003</v>
      </c>
      <c r="D2140" t="s">
        <v>290</v>
      </c>
      <c r="E2140" t="s">
        <v>2689</v>
      </c>
      <c r="F21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 300</v>
      </c>
      <c r="G2140" t="s">
        <v>59</v>
      </c>
      <c r="H2140" t="s">
        <v>49</v>
      </c>
      <c r="I2140" t="s">
        <v>22</v>
      </c>
      <c r="J2140" s="14">
        <v>119861</v>
      </c>
      <c r="K2140" t="s">
        <v>23</v>
      </c>
      <c r="L2140" t="s">
        <v>36</v>
      </c>
      <c r="M2140" t="s">
        <v>61</v>
      </c>
      <c r="N2140" t="s">
        <v>95</v>
      </c>
      <c r="O2140" t="s">
        <v>63</v>
      </c>
      <c r="P2140" t="s">
        <v>55</v>
      </c>
      <c r="Q2140">
        <v>35.080199999999998</v>
      </c>
      <c r="R2140">
        <v>-106.5138</v>
      </c>
      <c r="S2140" t="s">
        <v>2690</v>
      </c>
    </row>
    <row r="2141" spans="1:19" x14ac:dyDescent="0.3">
      <c r="A2141" s="7">
        <v>6500</v>
      </c>
      <c r="B2141" s="7" t="str">
        <f>IF(Table2[[#This Row],[Price]]&lt;4900,"Low",
   IF(Table2[[#This Row],[Price]]&gt;=27524,"High","Mid"))</f>
        <v>Mid</v>
      </c>
      <c r="C2141" s="10">
        <v>2009</v>
      </c>
      <c r="D2141" t="s">
        <v>71</v>
      </c>
      <c r="E2141" t="s">
        <v>1727</v>
      </c>
      <c r="F21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Liberty</v>
      </c>
      <c r="G2141" t="s">
        <v>137</v>
      </c>
      <c r="H2141" t="s">
        <v>49</v>
      </c>
      <c r="I2141" t="s">
        <v>22</v>
      </c>
      <c r="J2141" s="14">
        <v>93000</v>
      </c>
      <c r="K2141" t="s">
        <v>172</v>
      </c>
      <c r="L2141" t="s">
        <v>36</v>
      </c>
      <c r="M2141" t="s">
        <v>73</v>
      </c>
      <c r="N2141" t="s">
        <v>95</v>
      </c>
      <c r="O2141" t="s">
        <v>90</v>
      </c>
      <c r="P2141" t="s">
        <v>55</v>
      </c>
      <c r="Q2141">
        <v>35.173099999999998</v>
      </c>
      <c r="R2141">
        <v>-106.602</v>
      </c>
      <c r="S2141" t="s">
        <v>2298</v>
      </c>
    </row>
    <row r="2142" spans="1:19" x14ac:dyDescent="0.3">
      <c r="A2142" s="7">
        <v>9700</v>
      </c>
      <c r="B2142" s="7" t="str">
        <f>IF(Table2[[#This Row],[Price]]&lt;4900,"Low",
   IF(Table2[[#This Row],[Price]]&gt;=27524,"High","Mid"))</f>
        <v>Mid</v>
      </c>
      <c r="C2142" s="10">
        <v>2011</v>
      </c>
      <c r="D2142" t="s">
        <v>390</v>
      </c>
      <c r="E2142" t="s">
        <v>2283</v>
      </c>
      <c r="F21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Cr-V Ex</v>
      </c>
      <c r="G2142" t="s">
        <v>137</v>
      </c>
      <c r="H2142" t="s">
        <v>86</v>
      </c>
      <c r="I2142" t="s">
        <v>22</v>
      </c>
      <c r="J2142" s="14">
        <v>92000</v>
      </c>
      <c r="K2142" t="s">
        <v>172</v>
      </c>
      <c r="L2142" t="s">
        <v>36</v>
      </c>
      <c r="M2142" t="s">
        <v>73</v>
      </c>
      <c r="N2142" t="s">
        <v>43</v>
      </c>
      <c r="O2142" t="s">
        <v>90</v>
      </c>
      <c r="P2142" t="s">
        <v>26</v>
      </c>
      <c r="Q2142">
        <v>35.173099999999998</v>
      </c>
      <c r="R2142">
        <v>-106.602</v>
      </c>
      <c r="S2142" t="s">
        <v>2284</v>
      </c>
    </row>
    <row r="2143" spans="1:19" x14ac:dyDescent="0.3">
      <c r="A2143" s="7">
        <v>6300</v>
      </c>
      <c r="B2143" s="7" t="str">
        <f>IF(Table2[[#This Row],[Price]]&lt;4900,"Low",
   IF(Table2[[#This Row],[Price]]&gt;=27524,"High","Mid"))</f>
        <v>Mid</v>
      </c>
      <c r="C2143" s="10">
        <v>2015</v>
      </c>
      <c r="D2143" t="s">
        <v>205</v>
      </c>
      <c r="E2143" t="s">
        <v>1542</v>
      </c>
      <c r="F21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Elantra</v>
      </c>
      <c r="H2143" s="8" t="s">
        <v>86</v>
      </c>
      <c r="I2143" t="s">
        <v>22</v>
      </c>
      <c r="J2143" s="14">
        <v>132000</v>
      </c>
      <c r="K2143" t="s">
        <v>172</v>
      </c>
      <c r="L2143" t="s">
        <v>36</v>
      </c>
      <c r="N2143" s="8" t="s">
        <v>62</v>
      </c>
      <c r="Q2143">
        <v>34.963576000000003</v>
      </c>
      <c r="R2143">
        <v>-106.601715</v>
      </c>
      <c r="S2143" t="s">
        <v>2822</v>
      </c>
    </row>
    <row r="2144" spans="1:19" x14ac:dyDescent="0.3">
      <c r="A2144" s="7">
        <v>5500</v>
      </c>
      <c r="B2144" s="7" t="str">
        <f>IF(Table2[[#This Row],[Price]]&lt;4900,"Low",
   IF(Table2[[#This Row],[Price]]&gt;=27524,"High","Mid"))</f>
        <v>Mid</v>
      </c>
      <c r="C2144" s="10">
        <v>2010</v>
      </c>
      <c r="D2144" t="s">
        <v>51</v>
      </c>
      <c r="E2144" t="s">
        <v>2228</v>
      </c>
      <c r="F21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Cobalt Sport</v>
      </c>
      <c r="I2144" t="s">
        <v>22</v>
      </c>
      <c r="J2144" s="14">
        <v>89000</v>
      </c>
      <c r="K2144" t="s">
        <v>23</v>
      </c>
      <c r="L2144" t="s">
        <v>36</v>
      </c>
      <c r="Q2144">
        <v>35.134700000000002</v>
      </c>
      <c r="R2144">
        <v>-106.5222</v>
      </c>
      <c r="S2144" t="s">
        <v>2229</v>
      </c>
    </row>
    <row r="2145" spans="1:19" x14ac:dyDescent="0.3">
      <c r="A2145" s="7">
        <v>20900</v>
      </c>
      <c r="B2145" s="7" t="str">
        <f>IF(Table2[[#This Row],[Price]]&lt;4900,"Low",
   IF(Table2[[#This Row],[Price]]&gt;=27524,"High","Mid"))</f>
        <v>Mid</v>
      </c>
      <c r="C2145" s="10">
        <v>2021</v>
      </c>
      <c r="D2145" t="s">
        <v>57</v>
      </c>
      <c r="E2145" t="s">
        <v>58</v>
      </c>
      <c r="F21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</v>
      </c>
      <c r="G2145" t="s">
        <v>59</v>
      </c>
      <c r="H2145" s="8" t="s">
        <v>86</v>
      </c>
      <c r="I2145" t="s">
        <v>22</v>
      </c>
      <c r="J2145" s="14">
        <v>10</v>
      </c>
      <c r="K2145" t="s">
        <v>23</v>
      </c>
      <c r="L2145" t="s">
        <v>36</v>
      </c>
      <c r="M2145" t="s">
        <v>61</v>
      </c>
      <c r="N2145" s="8" t="s">
        <v>62</v>
      </c>
      <c r="O2145" t="s">
        <v>63</v>
      </c>
      <c r="Q2145">
        <v>35.088006</v>
      </c>
      <c r="R2145">
        <v>-106.561998</v>
      </c>
      <c r="S2145" t="s">
        <v>70</v>
      </c>
    </row>
    <row r="2146" spans="1:19" x14ac:dyDescent="0.3">
      <c r="A2146" s="7">
        <v>12000</v>
      </c>
      <c r="B2146" s="7" t="str">
        <f>IF(Table2[[#This Row],[Price]]&lt;4900,"Low",
   IF(Table2[[#This Row],[Price]]&gt;=27524,"High","Mid"))</f>
        <v>Mid</v>
      </c>
      <c r="C2146" s="10">
        <v>2018</v>
      </c>
      <c r="D2146" t="s">
        <v>174</v>
      </c>
      <c r="E2146" t="s">
        <v>1186</v>
      </c>
      <c r="F21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Journey</v>
      </c>
      <c r="G2146" t="s">
        <v>132</v>
      </c>
      <c r="H2146" t="s">
        <v>49</v>
      </c>
      <c r="I2146" t="s">
        <v>22</v>
      </c>
      <c r="J2146" s="14">
        <v>33000</v>
      </c>
      <c r="K2146" t="s">
        <v>172</v>
      </c>
      <c r="L2146" t="s">
        <v>36</v>
      </c>
      <c r="M2146" t="s">
        <v>61</v>
      </c>
      <c r="N2146" t="s">
        <v>95</v>
      </c>
      <c r="O2146" t="s">
        <v>90</v>
      </c>
      <c r="P2146" t="s">
        <v>55</v>
      </c>
      <c r="Q2146">
        <v>34.969253000000002</v>
      </c>
      <c r="R2146">
        <v>-106.630982</v>
      </c>
      <c r="S2146" t="s">
        <v>1187</v>
      </c>
    </row>
    <row r="2147" spans="1:19" x14ac:dyDescent="0.3">
      <c r="A2147" s="7">
        <v>8600</v>
      </c>
      <c r="B2147" s="7" t="str">
        <f>IF(Table2[[#This Row],[Price]]&lt;4900,"Low",
   IF(Table2[[#This Row],[Price]]&gt;=27524,"High","Mid"))</f>
        <v>Mid</v>
      </c>
      <c r="C2147" s="10">
        <v>2017</v>
      </c>
      <c r="D2147" t="s">
        <v>57</v>
      </c>
      <c r="E2147" t="s">
        <v>1343</v>
      </c>
      <c r="F21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Altima</v>
      </c>
      <c r="G2147" t="s">
        <v>137</v>
      </c>
      <c r="H2147" t="s">
        <v>86</v>
      </c>
      <c r="I2147" t="s">
        <v>22</v>
      </c>
      <c r="J2147" s="14">
        <v>153023</v>
      </c>
      <c r="K2147" t="s">
        <v>23</v>
      </c>
      <c r="L2147" t="s">
        <v>36</v>
      </c>
      <c r="M2147" t="s">
        <v>61</v>
      </c>
      <c r="N2147" s="8" t="s">
        <v>43</v>
      </c>
      <c r="O2147" t="s">
        <v>63</v>
      </c>
      <c r="P2147" t="s">
        <v>26</v>
      </c>
      <c r="Q2147">
        <v>35.134700000000002</v>
      </c>
      <c r="R2147">
        <v>-106.5222</v>
      </c>
      <c r="S2147" t="s">
        <v>3046</v>
      </c>
    </row>
    <row r="2148" spans="1:19" x14ac:dyDescent="0.3">
      <c r="A2148" s="7">
        <v>4000</v>
      </c>
      <c r="B2148" s="7" t="str">
        <f>IF(Table2[[#This Row],[Price]]&lt;4900,"Low",
   IF(Table2[[#This Row],[Price]]&gt;=27524,"High","Mid"))</f>
        <v>Low</v>
      </c>
      <c r="C2148" s="10">
        <v>2005</v>
      </c>
      <c r="D2148" t="s">
        <v>208</v>
      </c>
      <c r="E2148" t="s">
        <v>3086</v>
      </c>
      <c r="F21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325I</v>
      </c>
      <c r="G2148" t="s">
        <v>59</v>
      </c>
      <c r="H2148" t="s">
        <v>49</v>
      </c>
      <c r="I2148" t="s">
        <v>22</v>
      </c>
      <c r="J2148" s="14">
        <v>160000</v>
      </c>
      <c r="K2148" t="s">
        <v>23</v>
      </c>
      <c r="L2148" t="s">
        <v>36</v>
      </c>
      <c r="M2148" t="s">
        <v>61</v>
      </c>
      <c r="N2148" t="s">
        <v>62</v>
      </c>
      <c r="O2148" t="s">
        <v>63</v>
      </c>
      <c r="P2148" t="s">
        <v>55</v>
      </c>
      <c r="Q2148">
        <v>35.100999999999999</v>
      </c>
      <c r="R2148">
        <v>-106.5183</v>
      </c>
      <c r="S2148" t="s">
        <v>3087</v>
      </c>
    </row>
    <row r="2149" spans="1:19" x14ac:dyDescent="0.3">
      <c r="A2149" s="7">
        <v>8000</v>
      </c>
      <c r="B2149" s="7" t="str">
        <f>IF(Table2[[#This Row],[Price]]&lt;4900,"Low",
   IF(Table2[[#This Row],[Price]]&gt;=27524,"High","Mid"))</f>
        <v>Mid</v>
      </c>
      <c r="C2149" s="10">
        <v>2004</v>
      </c>
      <c r="D2149" t="s">
        <v>405</v>
      </c>
      <c r="E2149" t="s">
        <v>2691</v>
      </c>
      <c r="F21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Jaguar Xj8</v>
      </c>
      <c r="G2149" t="s">
        <v>137</v>
      </c>
      <c r="H2149" t="s">
        <v>41</v>
      </c>
      <c r="I2149" t="s">
        <v>22</v>
      </c>
      <c r="J2149" s="14">
        <v>120000</v>
      </c>
      <c r="K2149" t="s">
        <v>23</v>
      </c>
      <c r="L2149" t="s">
        <v>36</v>
      </c>
      <c r="M2149" t="s">
        <v>42</v>
      </c>
      <c r="N2149" t="s">
        <v>95</v>
      </c>
      <c r="O2149" t="s">
        <v>63</v>
      </c>
      <c r="P2149" t="s">
        <v>155</v>
      </c>
      <c r="Q2149">
        <v>35.0717</v>
      </c>
      <c r="R2149">
        <v>-106.509</v>
      </c>
      <c r="S2149" t="s">
        <v>2692</v>
      </c>
    </row>
    <row r="2150" spans="1:19" x14ac:dyDescent="0.3">
      <c r="A2150" s="7">
        <v>9500</v>
      </c>
      <c r="B2150" s="7" t="str">
        <f>IF(Table2[[#This Row],[Price]]&lt;4900,"Low",
   IF(Table2[[#This Row],[Price]]&gt;=27524,"High","Mid"))</f>
        <v>Mid</v>
      </c>
      <c r="C2150" s="10">
        <v>2011</v>
      </c>
      <c r="D2150" t="s">
        <v>241</v>
      </c>
      <c r="E2150" t="s">
        <v>2746</v>
      </c>
      <c r="F21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Gti</v>
      </c>
      <c r="G2150" t="s">
        <v>137</v>
      </c>
      <c r="H2150" t="s">
        <v>86</v>
      </c>
      <c r="I2150" t="s">
        <v>22</v>
      </c>
      <c r="J2150" s="14">
        <v>124184</v>
      </c>
      <c r="K2150" t="s">
        <v>23</v>
      </c>
      <c r="L2150" t="s">
        <v>78</v>
      </c>
      <c r="P2150" t="s">
        <v>138</v>
      </c>
      <c r="Q2150">
        <v>35.070588999999998</v>
      </c>
      <c r="R2150">
        <v>-106.52558399999999</v>
      </c>
      <c r="S2150" t="s">
        <v>2747</v>
      </c>
    </row>
    <row r="2151" spans="1:19" x14ac:dyDescent="0.3">
      <c r="A2151" s="7">
        <v>17042</v>
      </c>
      <c r="B2151" s="7" t="str">
        <f>IF(Table2[[#This Row],[Price]]&lt;4900,"Low",
   IF(Table2[[#This Row],[Price]]&gt;=27524,"High","Mid"))</f>
        <v>Mid</v>
      </c>
      <c r="C2151" s="10">
        <v>2013</v>
      </c>
      <c r="D2151" t="s">
        <v>51</v>
      </c>
      <c r="E2151" t="s">
        <v>383</v>
      </c>
      <c r="F21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I2151" t="s">
        <v>22</v>
      </c>
      <c r="J2151" s="14">
        <v>187300</v>
      </c>
      <c r="K2151" t="s">
        <v>23</v>
      </c>
      <c r="L2151" t="s">
        <v>36</v>
      </c>
      <c r="M2151" t="s">
        <v>73</v>
      </c>
      <c r="N2151" s="8" t="s">
        <v>83</v>
      </c>
      <c r="Q2151">
        <v>35.004362999999998</v>
      </c>
      <c r="R2151">
        <v>-106.04979400000001</v>
      </c>
      <c r="S2151" t="s">
        <v>3274</v>
      </c>
    </row>
    <row r="2152" spans="1:19" x14ac:dyDescent="0.3">
      <c r="A2152" s="7">
        <v>22489</v>
      </c>
      <c r="B2152" s="7" t="str">
        <f>IF(Table2[[#This Row],[Price]]&lt;4900,"Low",
   IF(Table2[[#This Row],[Price]]&gt;=27524,"High","Mid"))</f>
        <v>Mid</v>
      </c>
      <c r="C2152" s="10">
        <v>2013</v>
      </c>
      <c r="D2152" t="s">
        <v>51</v>
      </c>
      <c r="E2152" t="s">
        <v>901</v>
      </c>
      <c r="F21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Suburban</v>
      </c>
      <c r="I2152" t="s">
        <v>22</v>
      </c>
      <c r="J2152" s="14">
        <v>117444</v>
      </c>
      <c r="K2152" t="s">
        <v>23</v>
      </c>
      <c r="L2152" t="s">
        <v>36</v>
      </c>
      <c r="M2152" t="s">
        <v>73</v>
      </c>
      <c r="N2152" s="8" t="s">
        <v>902</v>
      </c>
      <c r="O2152" s="8" t="s">
        <v>83</v>
      </c>
      <c r="Q2152">
        <v>35.004362999999998</v>
      </c>
      <c r="R2152">
        <v>-106.04979400000001</v>
      </c>
      <c r="S2152" t="s">
        <v>2662</v>
      </c>
    </row>
    <row r="2153" spans="1:19" x14ac:dyDescent="0.3">
      <c r="A2153" s="7">
        <v>32742</v>
      </c>
      <c r="B2153" s="7" t="str">
        <f>IF(Table2[[#This Row],[Price]]&lt;4900,"Low",
   IF(Table2[[#This Row],[Price]]&gt;=27524,"High","Mid"))</f>
        <v>High</v>
      </c>
      <c r="C2153" s="10">
        <v>2019</v>
      </c>
      <c r="D2153" t="s">
        <v>51</v>
      </c>
      <c r="E2153" t="s">
        <v>1441</v>
      </c>
      <c r="F21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Traverse</v>
      </c>
      <c r="I2153" t="s">
        <v>22</v>
      </c>
      <c r="J2153" s="14">
        <v>44134</v>
      </c>
      <c r="K2153" t="s">
        <v>23</v>
      </c>
      <c r="L2153" t="s">
        <v>36</v>
      </c>
      <c r="Q2153">
        <v>35.004362999999998</v>
      </c>
      <c r="R2153">
        <v>-106.04979400000001</v>
      </c>
      <c r="S2153" t="s">
        <v>1468</v>
      </c>
    </row>
    <row r="2154" spans="1:19" x14ac:dyDescent="0.3">
      <c r="A2154" s="7">
        <v>8611</v>
      </c>
      <c r="B2154" s="7" t="str">
        <f>IF(Table2[[#This Row],[Price]]&lt;4900,"Low",
   IF(Table2[[#This Row],[Price]]&gt;=27524,"High","Mid"))</f>
        <v>Mid</v>
      </c>
      <c r="C2154" s="10">
        <v>2013</v>
      </c>
      <c r="D2154" t="s">
        <v>51</v>
      </c>
      <c r="E2154" t="s">
        <v>2437</v>
      </c>
      <c r="F21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Impala</v>
      </c>
      <c r="I2154" t="s">
        <v>22</v>
      </c>
      <c r="J2154" s="14">
        <v>101246</v>
      </c>
      <c r="K2154" t="s">
        <v>23</v>
      </c>
      <c r="L2154" t="s">
        <v>36</v>
      </c>
      <c r="M2154" t="s">
        <v>61</v>
      </c>
      <c r="N2154" s="8" t="s">
        <v>95</v>
      </c>
      <c r="Q2154">
        <v>35.004362999999998</v>
      </c>
      <c r="R2154">
        <v>-106.04979400000001</v>
      </c>
      <c r="S2154" t="s">
        <v>1468</v>
      </c>
    </row>
    <row r="2155" spans="1:19" x14ac:dyDescent="0.3">
      <c r="A2155" s="7">
        <v>18924</v>
      </c>
      <c r="B2155" s="7" t="str">
        <f>IF(Table2[[#This Row],[Price]]&lt;4900,"Low",
   IF(Table2[[#This Row],[Price]]&gt;=27524,"High","Mid"))</f>
        <v>Mid</v>
      </c>
      <c r="C2155" s="10">
        <v>2016</v>
      </c>
      <c r="D2155" t="s">
        <v>192</v>
      </c>
      <c r="E2155" t="s">
        <v>1242</v>
      </c>
      <c r="F21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Mkz/Zephyr</v>
      </c>
      <c r="I2155" t="s">
        <v>22</v>
      </c>
      <c r="J2155" s="14">
        <v>35376</v>
      </c>
      <c r="K2155" t="s">
        <v>23</v>
      </c>
      <c r="L2155" t="s">
        <v>36</v>
      </c>
      <c r="M2155" t="s">
        <v>61</v>
      </c>
      <c r="Q2155">
        <v>35.004362999999998</v>
      </c>
      <c r="R2155">
        <v>-106.04979400000001</v>
      </c>
      <c r="S2155" t="s">
        <v>1259</v>
      </c>
    </row>
    <row r="2156" spans="1:19" x14ac:dyDescent="0.3">
      <c r="A2156" s="7">
        <v>1200</v>
      </c>
      <c r="B2156" s="7" t="str">
        <f>IF(Table2[[#This Row],[Price]]&lt;4900,"Low",
   IF(Table2[[#This Row],[Price]]&gt;=27524,"High","Mid"))</f>
        <v>Low</v>
      </c>
      <c r="C2156" s="10">
        <v>1997</v>
      </c>
      <c r="D2156" t="s">
        <v>47</v>
      </c>
      <c r="E2156" t="s">
        <v>2903</v>
      </c>
      <c r="F21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Tercel</v>
      </c>
      <c r="H2156" t="s">
        <v>86</v>
      </c>
      <c r="I2156" t="s">
        <v>22</v>
      </c>
      <c r="J2156" s="14">
        <v>140000</v>
      </c>
      <c r="K2156" t="s">
        <v>23</v>
      </c>
      <c r="L2156" t="s">
        <v>36</v>
      </c>
      <c r="M2156" t="s">
        <v>61</v>
      </c>
      <c r="Q2156">
        <v>35.134700000000002</v>
      </c>
      <c r="R2156">
        <v>-106.6427</v>
      </c>
      <c r="S2156" t="s">
        <v>2904</v>
      </c>
    </row>
    <row r="2157" spans="1:19" x14ac:dyDescent="0.3">
      <c r="A2157" s="7">
        <v>73995</v>
      </c>
      <c r="B2157" s="7" t="str">
        <f>IF(Table2[[#This Row],[Price]]&lt;4900,"Low",
   IF(Table2[[#This Row],[Price]]&gt;=27524,"High","Mid"))</f>
        <v>High</v>
      </c>
      <c r="C2157" s="10">
        <v>2019</v>
      </c>
      <c r="D2157" t="s">
        <v>20</v>
      </c>
      <c r="E2157" t="s">
        <v>1605</v>
      </c>
      <c r="F21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F250 Lariat 4X4 Diesel</v>
      </c>
      <c r="I2157" t="s">
        <v>30</v>
      </c>
      <c r="J2157" s="14">
        <v>52378</v>
      </c>
      <c r="K2157" t="s">
        <v>23</v>
      </c>
      <c r="L2157" t="s">
        <v>36</v>
      </c>
      <c r="M2157" s="8" t="s">
        <v>73</v>
      </c>
      <c r="O2157" s="8" t="s">
        <v>83</v>
      </c>
      <c r="Q2157">
        <v>30.663</v>
      </c>
      <c r="R2157">
        <v>-97.931600000000003</v>
      </c>
      <c r="S2157" t="s">
        <v>1606</v>
      </c>
    </row>
    <row r="2158" spans="1:19" x14ac:dyDescent="0.3">
      <c r="A2158" s="7">
        <v>37999</v>
      </c>
      <c r="B2158" s="7" t="str">
        <f>IF(Table2[[#This Row],[Price]]&lt;4900,"Low",
   IF(Table2[[#This Row],[Price]]&gt;=27524,"High","Mid"))</f>
        <v>High</v>
      </c>
      <c r="C2158" s="10">
        <v>2018</v>
      </c>
      <c r="D2158" t="s">
        <v>211</v>
      </c>
      <c r="E2158" t="s">
        <v>1175</v>
      </c>
      <c r="F21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A3</v>
      </c>
      <c r="I2158" t="s">
        <v>22</v>
      </c>
      <c r="J2158" s="14">
        <v>32600</v>
      </c>
      <c r="K2158" t="s">
        <v>23</v>
      </c>
      <c r="L2158" t="s">
        <v>36</v>
      </c>
      <c r="Q2158">
        <v>35.249299999999998</v>
      </c>
      <c r="R2158">
        <v>-106.6818</v>
      </c>
      <c r="S2158" t="s">
        <v>1176</v>
      </c>
    </row>
    <row r="2159" spans="1:19" x14ac:dyDescent="0.3">
      <c r="A2159" s="7">
        <v>34999</v>
      </c>
      <c r="B2159" s="7" t="str">
        <f>IF(Table2[[#This Row],[Price]]&lt;4900,"Low",
   IF(Table2[[#This Row],[Price]]&gt;=27524,"High","Mid"))</f>
        <v>High</v>
      </c>
      <c r="C2159" s="10">
        <v>2019</v>
      </c>
      <c r="D2159" t="s">
        <v>208</v>
      </c>
      <c r="E2159" t="s">
        <v>837</v>
      </c>
      <c r="F21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X3</v>
      </c>
      <c r="H2159" t="s">
        <v>86</v>
      </c>
      <c r="I2159" t="s">
        <v>22</v>
      </c>
      <c r="J2159" s="14">
        <v>21675</v>
      </c>
      <c r="K2159" t="s">
        <v>23</v>
      </c>
      <c r="L2159" t="s">
        <v>36</v>
      </c>
      <c r="M2159" t="s">
        <v>42</v>
      </c>
      <c r="Q2159">
        <v>35.249299999999998</v>
      </c>
      <c r="R2159">
        <v>-106.6818</v>
      </c>
      <c r="S2159" t="s">
        <v>838</v>
      </c>
    </row>
    <row r="2160" spans="1:19" x14ac:dyDescent="0.3">
      <c r="A2160" s="7">
        <v>48999</v>
      </c>
      <c r="B2160" s="7" t="str">
        <f>IF(Table2[[#This Row],[Price]]&lt;4900,"Low",
   IF(Table2[[#This Row],[Price]]&gt;=27524,"High","Mid"))</f>
        <v>High</v>
      </c>
      <c r="C2160" s="10">
        <v>2021</v>
      </c>
      <c r="D2160" t="s">
        <v>51</v>
      </c>
      <c r="E2160" t="s">
        <v>438</v>
      </c>
      <c r="F21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Camaro 1Ss</v>
      </c>
      <c r="G2160" t="s">
        <v>132</v>
      </c>
      <c r="H2160" t="s">
        <v>41</v>
      </c>
      <c r="I2160" t="s">
        <v>22</v>
      </c>
      <c r="J2160" s="14">
        <v>9500</v>
      </c>
      <c r="K2160" t="s">
        <v>23</v>
      </c>
      <c r="L2160" t="s">
        <v>78</v>
      </c>
      <c r="M2160" t="s">
        <v>42</v>
      </c>
      <c r="Q2160">
        <v>35.249299999999998</v>
      </c>
      <c r="R2160">
        <v>-106.6818</v>
      </c>
      <c r="S2160" t="s">
        <v>439</v>
      </c>
    </row>
    <row r="2161" spans="1:19" x14ac:dyDescent="0.3">
      <c r="A2161" s="7">
        <v>21400</v>
      </c>
      <c r="B2161" s="7" t="str">
        <f>IF(Table2[[#This Row],[Price]]&lt;4900,"Low",
   IF(Table2[[#This Row],[Price]]&gt;=27524,"High","Mid"))</f>
        <v>Mid</v>
      </c>
      <c r="C2161" s="10">
        <v>2021</v>
      </c>
      <c r="D2161" t="s">
        <v>57</v>
      </c>
      <c r="E2161" t="s">
        <v>66</v>
      </c>
      <c r="F21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Kicks</v>
      </c>
      <c r="G2161" t="s">
        <v>59</v>
      </c>
      <c r="I2161" t="s">
        <v>22</v>
      </c>
      <c r="J2161" s="14">
        <v>10</v>
      </c>
      <c r="K2161" t="s">
        <v>23</v>
      </c>
      <c r="L2161" t="s">
        <v>36</v>
      </c>
      <c r="M2161" t="s">
        <v>61</v>
      </c>
      <c r="O2161" t="s">
        <v>24</v>
      </c>
      <c r="P2161" t="s">
        <v>68</v>
      </c>
      <c r="Q2161">
        <v>35.088006</v>
      </c>
      <c r="R2161">
        <v>-106.561998</v>
      </c>
      <c r="S2161" t="s">
        <v>69</v>
      </c>
    </row>
    <row r="2162" spans="1:19" x14ac:dyDescent="0.3">
      <c r="A2162" s="7">
        <v>16999</v>
      </c>
      <c r="B2162" s="7" t="str">
        <f>IF(Table2[[#This Row],[Price]]&lt;4900,"Low",
   IF(Table2[[#This Row],[Price]]&gt;=27524,"High","Mid"))</f>
        <v>Mid</v>
      </c>
      <c r="C2162" s="10">
        <v>2017</v>
      </c>
      <c r="D2162" t="s">
        <v>390</v>
      </c>
      <c r="E2162" t="s">
        <v>2043</v>
      </c>
      <c r="F21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Hrv</v>
      </c>
      <c r="H2162" t="s">
        <v>86</v>
      </c>
      <c r="I2162" t="s">
        <v>22</v>
      </c>
      <c r="J2162" s="14">
        <v>77200</v>
      </c>
      <c r="K2162" t="s">
        <v>23</v>
      </c>
      <c r="L2162" t="s">
        <v>36</v>
      </c>
      <c r="M2162" t="s">
        <v>73</v>
      </c>
      <c r="Q2162">
        <v>35.058537000000001</v>
      </c>
      <c r="R2162">
        <v>-106.87787299999999</v>
      </c>
      <c r="S2162" t="s">
        <v>2044</v>
      </c>
    </row>
    <row r="2163" spans="1:19" x14ac:dyDescent="0.3">
      <c r="A2163" s="7">
        <v>29995</v>
      </c>
      <c r="B2163" s="7" t="str">
        <f>IF(Table2[[#This Row],[Price]]&lt;4900,"Low",
   IF(Table2[[#This Row],[Price]]&gt;=27524,"High","Mid"))</f>
        <v>High</v>
      </c>
      <c r="C2163" s="10">
        <v>2019</v>
      </c>
      <c r="D2163" t="s">
        <v>174</v>
      </c>
      <c r="E2163" t="s">
        <v>1213</v>
      </c>
      <c r="F21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Charger</v>
      </c>
      <c r="I2163" t="s">
        <v>22</v>
      </c>
      <c r="J2163" s="14">
        <v>33539</v>
      </c>
      <c r="K2163" t="s">
        <v>23</v>
      </c>
      <c r="L2163" t="s">
        <v>36</v>
      </c>
      <c r="M2163" t="s">
        <v>42</v>
      </c>
      <c r="N2163" s="8" t="s">
        <v>95</v>
      </c>
      <c r="Q2163">
        <v>34.818424999999998</v>
      </c>
      <c r="R2163">
        <v>-106.761107</v>
      </c>
      <c r="S2163" t="s">
        <v>1214</v>
      </c>
    </row>
    <row r="2164" spans="1:19" x14ac:dyDescent="0.3">
      <c r="A2164" s="7">
        <v>46995</v>
      </c>
      <c r="B2164" s="7" t="str">
        <f>IF(Table2[[#This Row],[Price]]&lt;4900,"Low",
   IF(Table2[[#This Row],[Price]]&gt;=27524,"High","Mid"))</f>
        <v>High</v>
      </c>
      <c r="C2164" s="10">
        <v>2019</v>
      </c>
      <c r="D2164" t="s">
        <v>20</v>
      </c>
      <c r="E2164" t="s">
        <v>1180</v>
      </c>
      <c r="F21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 Max</v>
      </c>
      <c r="I2164" t="s">
        <v>22</v>
      </c>
      <c r="J2164" s="14">
        <v>32785</v>
      </c>
      <c r="K2164" t="s">
        <v>23</v>
      </c>
      <c r="L2164" t="s">
        <v>36</v>
      </c>
      <c r="M2164" t="s">
        <v>73</v>
      </c>
      <c r="N2164" s="8" t="s">
        <v>902</v>
      </c>
      <c r="Q2164">
        <v>34.818424999999998</v>
      </c>
      <c r="R2164">
        <v>-106.761107</v>
      </c>
      <c r="S2164" t="s">
        <v>1181</v>
      </c>
    </row>
    <row r="2165" spans="1:19" x14ac:dyDescent="0.3">
      <c r="A2165" s="7">
        <v>68995</v>
      </c>
      <c r="B2165" s="7" t="str">
        <f>IF(Table2[[#This Row],[Price]]&lt;4900,"Low",
   IF(Table2[[#This Row],[Price]]&gt;=27524,"High","Mid"))</f>
        <v>High</v>
      </c>
      <c r="C2165" s="10">
        <v>2017</v>
      </c>
      <c r="D2165" t="s">
        <v>93</v>
      </c>
      <c r="E2165" t="s">
        <v>1052</v>
      </c>
      <c r="F21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 3500Hd</v>
      </c>
      <c r="H2165" s="8" t="s">
        <v>41</v>
      </c>
      <c r="I2165" t="s">
        <v>30</v>
      </c>
      <c r="J2165" s="14">
        <v>28789</v>
      </c>
      <c r="K2165" t="s">
        <v>23</v>
      </c>
      <c r="L2165" t="s">
        <v>36</v>
      </c>
      <c r="M2165" t="s">
        <v>73</v>
      </c>
      <c r="N2165" s="8" t="s">
        <v>83</v>
      </c>
      <c r="Q2165">
        <v>34.818424999999998</v>
      </c>
      <c r="R2165">
        <v>-106.761107</v>
      </c>
      <c r="S2165" t="s">
        <v>1053</v>
      </c>
    </row>
    <row r="2166" spans="1:19" x14ac:dyDescent="0.3">
      <c r="A2166" s="7">
        <v>30995</v>
      </c>
      <c r="B2166" s="7" t="str">
        <f>IF(Table2[[#This Row],[Price]]&lt;4900,"Low",
   IF(Table2[[#This Row],[Price]]&gt;=27524,"High","Mid"))</f>
        <v>High</v>
      </c>
      <c r="C2166" s="10">
        <v>2020</v>
      </c>
      <c r="D2166" t="s">
        <v>93</v>
      </c>
      <c r="E2166" t="s">
        <v>336</v>
      </c>
      <c r="F21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Terrain</v>
      </c>
      <c r="I2166" t="s">
        <v>22</v>
      </c>
      <c r="J2166" s="14">
        <v>14291</v>
      </c>
      <c r="K2166" t="s">
        <v>23</v>
      </c>
      <c r="L2166" t="s">
        <v>36</v>
      </c>
      <c r="M2166" t="s">
        <v>61</v>
      </c>
      <c r="Q2166">
        <v>34.818424999999998</v>
      </c>
      <c r="R2166">
        <v>-106.761107</v>
      </c>
      <c r="S2166" t="s">
        <v>592</v>
      </c>
    </row>
    <row r="2167" spans="1:19" x14ac:dyDescent="0.3">
      <c r="A2167" s="7">
        <v>59995</v>
      </c>
      <c r="B2167" s="7" t="str">
        <f>IF(Table2[[#This Row],[Price]]&lt;4900,"Low",
   IF(Table2[[#This Row],[Price]]&gt;=27524,"High","Mid"))</f>
        <v>High</v>
      </c>
      <c r="C2167" s="10">
        <v>2019</v>
      </c>
      <c r="D2167" t="s">
        <v>47</v>
      </c>
      <c r="E2167" t="s">
        <v>755</v>
      </c>
      <c r="F21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Tundra 4Wd</v>
      </c>
      <c r="H2167" s="8" t="s">
        <v>41</v>
      </c>
      <c r="I2167" t="s">
        <v>22</v>
      </c>
      <c r="J2167" s="14">
        <v>19833</v>
      </c>
      <c r="K2167" t="s">
        <v>23</v>
      </c>
      <c r="L2167" t="s">
        <v>36</v>
      </c>
      <c r="M2167" t="s">
        <v>73</v>
      </c>
      <c r="N2167" s="8" t="s">
        <v>83</v>
      </c>
      <c r="O2167" s="8" t="s">
        <v>63</v>
      </c>
      <c r="Q2167">
        <v>34.818424999999998</v>
      </c>
      <c r="R2167">
        <v>-106.761107</v>
      </c>
      <c r="S2167" t="s">
        <v>756</v>
      </c>
    </row>
    <row r="2168" spans="1:19" x14ac:dyDescent="0.3">
      <c r="A2168" s="7">
        <v>32500</v>
      </c>
      <c r="B2168" s="7" t="str">
        <f>IF(Table2[[#This Row],[Price]]&lt;4900,"Low",
   IF(Table2[[#This Row],[Price]]&gt;=27524,"High","Mid"))</f>
        <v>High</v>
      </c>
      <c r="C2168" s="10">
        <v>2018</v>
      </c>
      <c r="D2168" t="s">
        <v>47</v>
      </c>
      <c r="E2168" t="s">
        <v>1013</v>
      </c>
      <c r="F21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Tacoma Prerunner</v>
      </c>
      <c r="H2168" t="s">
        <v>86</v>
      </c>
      <c r="I2168" t="s">
        <v>22</v>
      </c>
      <c r="J2168" s="14">
        <v>27900</v>
      </c>
      <c r="K2168" t="s">
        <v>23</v>
      </c>
      <c r="L2168" t="s">
        <v>36</v>
      </c>
      <c r="M2168" t="s">
        <v>42</v>
      </c>
      <c r="N2168" s="8" t="s">
        <v>83</v>
      </c>
      <c r="Q2168">
        <v>35.249299999999998</v>
      </c>
      <c r="R2168">
        <v>-106.6818</v>
      </c>
      <c r="S2168" t="s">
        <v>1014</v>
      </c>
    </row>
    <row r="2169" spans="1:19" x14ac:dyDescent="0.3">
      <c r="A2169" s="7">
        <v>1750</v>
      </c>
      <c r="B2169" s="7" t="str">
        <f>IF(Table2[[#This Row],[Price]]&lt;4900,"Low",
   IF(Table2[[#This Row],[Price]]&gt;=27524,"High","Mid"))</f>
        <v>Low</v>
      </c>
      <c r="C2169" s="10">
        <v>1987</v>
      </c>
      <c r="D2169" t="s">
        <v>57</v>
      </c>
      <c r="E2169" t="s">
        <v>2657</v>
      </c>
      <c r="F21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Pulsar Nx</v>
      </c>
      <c r="G2169" t="s">
        <v>40</v>
      </c>
      <c r="H2169" t="s">
        <v>86</v>
      </c>
      <c r="I2169" t="s">
        <v>22</v>
      </c>
      <c r="J2169" s="14">
        <v>116555</v>
      </c>
      <c r="K2169" t="s">
        <v>23</v>
      </c>
      <c r="L2169" t="s">
        <v>78</v>
      </c>
      <c r="N2169" t="s">
        <v>54</v>
      </c>
      <c r="O2169" t="s">
        <v>129</v>
      </c>
      <c r="P2169" t="s">
        <v>97</v>
      </c>
      <c r="Q2169">
        <v>35.072600000000001</v>
      </c>
      <c r="R2169">
        <v>-106.5749</v>
      </c>
      <c r="S2169" t="s">
        <v>2658</v>
      </c>
    </row>
    <row r="2170" spans="1:19" x14ac:dyDescent="0.3">
      <c r="A2170" s="7">
        <v>3800</v>
      </c>
      <c r="B2170" s="7" t="str">
        <f>IF(Table2[[#This Row],[Price]]&lt;4900,"Low",
   IF(Table2[[#This Row],[Price]]&gt;=27524,"High","Mid"))</f>
        <v>Low</v>
      </c>
      <c r="C2170" s="10">
        <v>2004</v>
      </c>
      <c r="D2170" t="s">
        <v>51</v>
      </c>
      <c r="E2170" t="s">
        <v>2638</v>
      </c>
      <c r="F21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Venture</v>
      </c>
      <c r="G2170" t="s">
        <v>59</v>
      </c>
      <c r="H2170" t="s">
        <v>49</v>
      </c>
      <c r="I2170" t="s">
        <v>22</v>
      </c>
      <c r="J2170" s="14">
        <v>115342</v>
      </c>
      <c r="K2170" t="s">
        <v>23</v>
      </c>
      <c r="L2170" t="s">
        <v>36</v>
      </c>
      <c r="M2170" t="s">
        <v>61</v>
      </c>
      <c r="N2170" t="s">
        <v>43</v>
      </c>
      <c r="O2170" t="s">
        <v>161</v>
      </c>
      <c r="P2170" t="s">
        <v>463</v>
      </c>
      <c r="Q2170">
        <v>35.072600000000001</v>
      </c>
      <c r="R2170">
        <v>-106.5749</v>
      </c>
      <c r="S2170" t="s">
        <v>2639</v>
      </c>
    </row>
    <row r="2171" spans="1:19" x14ac:dyDescent="0.3">
      <c r="A2171" s="7">
        <v>3000</v>
      </c>
      <c r="B2171" s="7" t="str">
        <f>IF(Table2[[#This Row],[Price]]&lt;4900,"Low",
   IF(Table2[[#This Row],[Price]]&gt;=27524,"High","Mid"))</f>
        <v>Low</v>
      </c>
      <c r="C2171" s="10">
        <v>1997</v>
      </c>
      <c r="D2171" t="s">
        <v>390</v>
      </c>
      <c r="E2171" t="s">
        <v>2330</v>
      </c>
      <c r="F21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</v>
      </c>
      <c r="G2171" t="s">
        <v>59</v>
      </c>
      <c r="H2171" t="s">
        <v>86</v>
      </c>
      <c r="I2171" t="s">
        <v>22</v>
      </c>
      <c r="J2171" s="14">
        <v>108000</v>
      </c>
      <c r="K2171" t="s">
        <v>23</v>
      </c>
      <c r="L2171" t="s">
        <v>36</v>
      </c>
      <c r="M2171" t="s">
        <v>61</v>
      </c>
      <c r="N2171" t="s">
        <v>43</v>
      </c>
      <c r="O2171" t="s">
        <v>63</v>
      </c>
      <c r="P2171" t="s">
        <v>463</v>
      </c>
      <c r="Q2171">
        <v>35.110399999999998</v>
      </c>
      <c r="R2171">
        <v>-106.57810000000001</v>
      </c>
      <c r="S2171" t="s">
        <v>2513</v>
      </c>
    </row>
    <row r="2172" spans="1:19" x14ac:dyDescent="0.3">
      <c r="A2172" s="7">
        <v>17990</v>
      </c>
      <c r="B2172" s="7" t="str">
        <f>IF(Table2[[#This Row],[Price]]&lt;4900,"Low",
   IF(Table2[[#This Row],[Price]]&gt;=27524,"High","Mid"))</f>
        <v>Mid</v>
      </c>
      <c r="C2172" s="10">
        <v>2009</v>
      </c>
      <c r="D2172" t="s">
        <v>483</v>
      </c>
      <c r="E2172" t="s">
        <v>1613</v>
      </c>
      <c r="F21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Fx Fx35 Sport Utility</v>
      </c>
      <c r="G2172" t="s">
        <v>59</v>
      </c>
      <c r="H2172" t="s">
        <v>49</v>
      </c>
      <c r="I2172" t="s">
        <v>22</v>
      </c>
      <c r="J2172" s="14">
        <v>52984</v>
      </c>
      <c r="K2172" t="s">
        <v>23</v>
      </c>
      <c r="L2172" t="s">
        <v>24</v>
      </c>
      <c r="M2172" t="s">
        <v>42</v>
      </c>
      <c r="O2172" t="s">
        <v>24</v>
      </c>
      <c r="P2172" t="s">
        <v>26</v>
      </c>
      <c r="Q2172">
        <v>35.11</v>
      </c>
      <c r="R2172">
        <v>-106.62</v>
      </c>
      <c r="S2172" t="s">
        <v>1614</v>
      </c>
    </row>
    <row r="2173" spans="1:19" x14ac:dyDescent="0.3">
      <c r="A2173" s="7">
        <v>15590</v>
      </c>
      <c r="B2173" s="7" t="str">
        <f>IF(Table2[[#This Row],[Price]]&lt;4900,"Low",
   IF(Table2[[#This Row],[Price]]&gt;=27524,"High","Mid"))</f>
        <v>Mid</v>
      </c>
      <c r="C2173" s="10">
        <v>2016</v>
      </c>
      <c r="D2173" t="s">
        <v>51</v>
      </c>
      <c r="E2173" t="s">
        <v>1917</v>
      </c>
      <c r="F21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Limited Ls</v>
      </c>
      <c r="G2173" t="s">
        <v>59</v>
      </c>
      <c r="I2173" t="s">
        <v>22</v>
      </c>
      <c r="J2173" s="14">
        <v>69316</v>
      </c>
      <c r="K2173" t="s">
        <v>23</v>
      </c>
      <c r="L2173" t="s">
        <v>24</v>
      </c>
      <c r="M2173" t="s">
        <v>61</v>
      </c>
      <c r="N2173" s="8" t="s">
        <v>43</v>
      </c>
      <c r="O2173" t="s">
        <v>63</v>
      </c>
      <c r="P2173" t="s">
        <v>55</v>
      </c>
      <c r="Q2173">
        <v>35.11</v>
      </c>
      <c r="R2173">
        <v>-106.62</v>
      </c>
      <c r="S2173" t="s">
        <v>1918</v>
      </c>
    </row>
    <row r="2174" spans="1:19" x14ac:dyDescent="0.3">
      <c r="A2174" s="7">
        <v>38590</v>
      </c>
      <c r="B2174" s="7" t="str">
        <f>IF(Table2[[#This Row],[Price]]&lt;4900,"Low",
   IF(Table2[[#This Row],[Price]]&gt;=27524,"High","Mid"))</f>
        <v>High</v>
      </c>
      <c r="C2174" s="10">
        <v>2020</v>
      </c>
      <c r="D2174" t="s">
        <v>153</v>
      </c>
      <c r="E2174" t="s">
        <v>769</v>
      </c>
      <c r="F21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Xt5 Premium Luxury</v>
      </c>
      <c r="G2174" t="s">
        <v>59</v>
      </c>
      <c r="H2174" t="s">
        <v>49</v>
      </c>
      <c r="I2174" t="s">
        <v>22</v>
      </c>
      <c r="J2174" s="14">
        <v>20138</v>
      </c>
      <c r="K2174" t="s">
        <v>23</v>
      </c>
      <c r="L2174" t="s">
        <v>24</v>
      </c>
      <c r="M2174" t="s">
        <v>61</v>
      </c>
      <c r="O2174" t="s">
        <v>24</v>
      </c>
      <c r="P2174" t="s">
        <v>68</v>
      </c>
      <c r="Q2174">
        <v>35.11</v>
      </c>
      <c r="R2174">
        <v>-106.62</v>
      </c>
      <c r="S2174" t="s">
        <v>770</v>
      </c>
    </row>
    <row r="2175" spans="1:19" x14ac:dyDescent="0.3">
      <c r="A2175" s="7">
        <v>25590</v>
      </c>
      <c r="B2175" s="7" t="str">
        <f>IF(Table2[[#This Row],[Price]]&lt;4900,"Low",
   IF(Table2[[#This Row],[Price]]&gt;=27524,"High","Mid"))</f>
        <v>Mid</v>
      </c>
      <c r="C2175" s="10">
        <v>2017</v>
      </c>
      <c r="D2175" t="s">
        <v>208</v>
      </c>
      <c r="E2175" t="s">
        <v>826</v>
      </c>
      <c r="F21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2 Series 230I Xdrive Coupe</v>
      </c>
      <c r="G2175" t="s">
        <v>59</v>
      </c>
      <c r="I2175" t="s">
        <v>22</v>
      </c>
      <c r="J2175" s="14">
        <v>21496</v>
      </c>
      <c r="K2175" t="s">
        <v>23</v>
      </c>
      <c r="L2175" t="s">
        <v>36</v>
      </c>
      <c r="O2175" t="s">
        <v>44</v>
      </c>
      <c r="P2175" t="s">
        <v>55</v>
      </c>
      <c r="Q2175">
        <v>35.11</v>
      </c>
      <c r="R2175">
        <v>-106.62</v>
      </c>
      <c r="S2175" t="s">
        <v>827</v>
      </c>
    </row>
    <row r="2176" spans="1:19" x14ac:dyDescent="0.3">
      <c r="A2176" s="7">
        <v>16990</v>
      </c>
      <c r="B2176" s="7" t="str">
        <f>IF(Table2[[#This Row],[Price]]&lt;4900,"Low",
   IF(Table2[[#This Row],[Price]]&gt;=27524,"High","Mid"))</f>
        <v>Mid</v>
      </c>
      <c r="C2176" s="10">
        <v>2015</v>
      </c>
      <c r="D2176" t="s">
        <v>197</v>
      </c>
      <c r="E2176" t="s">
        <v>1042</v>
      </c>
      <c r="F21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Optima Hybrid Sedan 4D</v>
      </c>
      <c r="G2176" t="s">
        <v>59</v>
      </c>
      <c r="H2176" s="8" t="s">
        <v>86</v>
      </c>
      <c r="I2176" t="s">
        <v>22</v>
      </c>
      <c r="J2176" s="14">
        <v>28630</v>
      </c>
      <c r="K2176" t="s">
        <v>23</v>
      </c>
      <c r="L2176" t="s">
        <v>24</v>
      </c>
      <c r="M2176" t="s">
        <v>61</v>
      </c>
      <c r="O2176" t="s">
        <v>63</v>
      </c>
      <c r="P2176" t="s">
        <v>26</v>
      </c>
      <c r="Q2176">
        <v>35.11</v>
      </c>
      <c r="R2176">
        <v>-106.62</v>
      </c>
      <c r="S2176" t="s">
        <v>827</v>
      </c>
    </row>
    <row r="2177" spans="1:19" x14ac:dyDescent="0.3">
      <c r="A2177" s="7">
        <v>33885</v>
      </c>
      <c r="B2177" s="7" t="str">
        <f>IF(Table2[[#This Row],[Price]]&lt;4900,"Low",
   IF(Table2[[#This Row],[Price]]&gt;=27524,"High","Mid"))</f>
        <v>High</v>
      </c>
      <c r="C2177" s="10">
        <v>2013</v>
      </c>
      <c r="D2177" t="s">
        <v>169</v>
      </c>
      <c r="E2177" t="s">
        <v>848</v>
      </c>
      <c r="F21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2500</v>
      </c>
      <c r="H2177" s="8" t="s">
        <v>41</v>
      </c>
      <c r="I2177" t="s">
        <v>30</v>
      </c>
      <c r="J2177" s="14">
        <v>208295</v>
      </c>
      <c r="K2177" t="s">
        <v>23</v>
      </c>
      <c r="L2177" t="s">
        <v>36</v>
      </c>
      <c r="M2177" s="8" t="s">
        <v>42</v>
      </c>
      <c r="N2177" s="8" t="s">
        <v>83</v>
      </c>
      <c r="Q2177">
        <v>30.649697</v>
      </c>
      <c r="R2177">
        <v>-97.866898000000006</v>
      </c>
      <c r="S2177" t="s">
        <v>3345</v>
      </c>
    </row>
    <row r="2178" spans="1:19" x14ac:dyDescent="0.3">
      <c r="A2178" s="7">
        <v>19990</v>
      </c>
      <c r="B2178" s="7" t="str">
        <f>IF(Table2[[#This Row],[Price]]&lt;4900,"Low",
   IF(Table2[[#This Row],[Price]]&gt;=27524,"High","Mid"))</f>
        <v>Mid</v>
      </c>
      <c r="C2178" s="10">
        <v>2016</v>
      </c>
      <c r="D2178" t="s">
        <v>20</v>
      </c>
      <c r="E2178" t="s">
        <v>1345</v>
      </c>
      <c r="F21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Connect Passenger</v>
      </c>
      <c r="G2178" t="s">
        <v>59</v>
      </c>
      <c r="I2178" t="s">
        <v>22</v>
      </c>
      <c r="J2178" s="14">
        <v>39044</v>
      </c>
      <c r="K2178" t="s">
        <v>23</v>
      </c>
      <c r="L2178" t="s">
        <v>36</v>
      </c>
      <c r="M2178" t="s">
        <v>61</v>
      </c>
      <c r="O2178" t="s">
        <v>141</v>
      </c>
      <c r="P2178" t="s">
        <v>45</v>
      </c>
      <c r="Q2178">
        <v>35.11</v>
      </c>
      <c r="R2178">
        <v>-106.62</v>
      </c>
      <c r="S2178" t="s">
        <v>1346</v>
      </c>
    </row>
    <row r="2179" spans="1:19" x14ac:dyDescent="0.3">
      <c r="A2179" s="7">
        <v>25590</v>
      </c>
      <c r="B2179" s="7" t="str">
        <f>IF(Table2[[#This Row],[Price]]&lt;4900,"Low",
   IF(Table2[[#This Row],[Price]]&gt;=27524,"High","Mid"))</f>
        <v>Mid</v>
      </c>
      <c r="C2179" s="10">
        <v>2017</v>
      </c>
      <c r="D2179" t="s">
        <v>153</v>
      </c>
      <c r="E2179" t="s">
        <v>1000</v>
      </c>
      <c r="F21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Ats Luxury Sedan 4D</v>
      </c>
      <c r="G2179" t="s">
        <v>59</v>
      </c>
      <c r="I2179" t="s">
        <v>22</v>
      </c>
      <c r="J2179" s="14">
        <v>27509</v>
      </c>
      <c r="K2179" t="s">
        <v>23</v>
      </c>
      <c r="L2179" t="s">
        <v>24</v>
      </c>
      <c r="O2179" t="s">
        <v>63</v>
      </c>
      <c r="P2179" t="s">
        <v>45</v>
      </c>
      <c r="Q2179">
        <v>35.11</v>
      </c>
      <c r="R2179">
        <v>-106.62</v>
      </c>
      <c r="S2179" t="s">
        <v>1001</v>
      </c>
    </row>
    <row r="2180" spans="1:19" x14ac:dyDescent="0.3">
      <c r="A2180" s="7">
        <v>24990</v>
      </c>
      <c r="B2180" s="7" t="str">
        <f>IF(Table2[[#This Row],[Price]]&lt;4900,"Low",
   IF(Table2[[#This Row],[Price]]&gt;=27524,"High","Mid"))</f>
        <v>Mid</v>
      </c>
      <c r="C2180" s="10">
        <v>2019</v>
      </c>
      <c r="D2180" t="s">
        <v>390</v>
      </c>
      <c r="E2180" t="s">
        <v>944</v>
      </c>
      <c r="F21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Insight Touring Sedan 4D</v>
      </c>
      <c r="G2180" t="s">
        <v>59</v>
      </c>
      <c r="I2180" t="s">
        <v>102</v>
      </c>
      <c r="J2180" s="14">
        <v>25700</v>
      </c>
      <c r="K2180" t="s">
        <v>23</v>
      </c>
      <c r="L2180" t="s">
        <v>24</v>
      </c>
      <c r="M2180" t="s">
        <v>61</v>
      </c>
      <c r="O2180" s="8" t="s">
        <v>83</v>
      </c>
      <c r="P2180" t="s">
        <v>55</v>
      </c>
      <c r="Q2180">
        <v>35.11</v>
      </c>
      <c r="R2180">
        <v>-106.62</v>
      </c>
      <c r="S2180" t="s">
        <v>945</v>
      </c>
    </row>
    <row r="2181" spans="1:19" x14ac:dyDescent="0.3">
      <c r="A2181" s="7">
        <v>22590</v>
      </c>
      <c r="B2181" s="7" t="str">
        <f>IF(Table2[[#This Row],[Price]]&lt;4900,"Low",
   IF(Table2[[#This Row],[Price]]&gt;=27524,"High","Mid"))</f>
        <v>Mid</v>
      </c>
      <c r="C2181" s="10">
        <v>2020</v>
      </c>
      <c r="D2181" t="s">
        <v>205</v>
      </c>
      <c r="E2181" t="s">
        <v>221</v>
      </c>
      <c r="F21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Veloster 2.0 Coupe 3D</v>
      </c>
      <c r="G2181" t="s">
        <v>59</v>
      </c>
      <c r="I2181" t="s">
        <v>22</v>
      </c>
      <c r="J2181" s="14">
        <v>2221</v>
      </c>
      <c r="K2181" t="s">
        <v>23</v>
      </c>
      <c r="L2181" t="s">
        <v>36</v>
      </c>
      <c r="M2181" t="s">
        <v>61</v>
      </c>
      <c r="O2181" t="s">
        <v>44</v>
      </c>
      <c r="P2181" t="s">
        <v>26</v>
      </c>
      <c r="Q2181">
        <v>35.11</v>
      </c>
      <c r="R2181">
        <v>-106.62</v>
      </c>
      <c r="S2181" t="s">
        <v>222</v>
      </c>
    </row>
    <row r="2182" spans="1:19" x14ac:dyDescent="0.3">
      <c r="A2182" s="7">
        <v>39990</v>
      </c>
      <c r="B2182" s="7" t="str">
        <f>IF(Table2[[#This Row],[Price]]&lt;4900,"Low",
   IF(Table2[[#This Row],[Price]]&gt;=27524,"High","Mid"))</f>
        <v>High</v>
      </c>
      <c r="C2182" s="10">
        <v>2020</v>
      </c>
      <c r="D2182" t="s">
        <v>205</v>
      </c>
      <c r="E2182" t="s">
        <v>778</v>
      </c>
      <c r="F21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Palisade Sel Sport</v>
      </c>
      <c r="G2182" t="s">
        <v>59</v>
      </c>
      <c r="H2182" t="s">
        <v>49</v>
      </c>
      <c r="I2182" t="s">
        <v>22</v>
      </c>
      <c r="J2182" s="14">
        <v>20363</v>
      </c>
      <c r="K2182" t="s">
        <v>23</v>
      </c>
      <c r="L2182" t="s">
        <v>24</v>
      </c>
      <c r="O2182" t="s">
        <v>24</v>
      </c>
      <c r="P2182" t="s">
        <v>26</v>
      </c>
      <c r="Q2182">
        <v>35.11</v>
      </c>
      <c r="R2182">
        <v>-106.62</v>
      </c>
      <c r="S2182" t="s">
        <v>222</v>
      </c>
    </row>
    <row r="2183" spans="1:19" x14ac:dyDescent="0.3">
      <c r="A2183" s="7">
        <v>17990</v>
      </c>
      <c r="B2183" s="7" t="str">
        <f>IF(Table2[[#This Row],[Price]]&lt;4900,"Low",
   IF(Table2[[#This Row],[Price]]&gt;=27524,"High","Mid"))</f>
        <v>Mid</v>
      </c>
      <c r="C2183" s="10">
        <v>2018</v>
      </c>
      <c r="D2183" t="s">
        <v>205</v>
      </c>
      <c r="E2183" t="s">
        <v>981</v>
      </c>
      <c r="F21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Santa Fe Sport Utility</v>
      </c>
      <c r="G2183" t="s">
        <v>59</v>
      </c>
      <c r="I2183" t="s">
        <v>24</v>
      </c>
      <c r="J2183" s="14">
        <v>45052</v>
      </c>
      <c r="K2183" t="s">
        <v>23</v>
      </c>
      <c r="L2183" t="s">
        <v>24</v>
      </c>
      <c r="M2183" t="s">
        <v>61</v>
      </c>
      <c r="O2183" t="s">
        <v>24</v>
      </c>
      <c r="P2183" t="s">
        <v>55</v>
      </c>
      <c r="Q2183">
        <v>35.11</v>
      </c>
      <c r="R2183">
        <v>-106.62</v>
      </c>
      <c r="S2183" t="s">
        <v>222</v>
      </c>
    </row>
    <row r="2184" spans="1:19" x14ac:dyDescent="0.3">
      <c r="A2184" s="7">
        <v>30590</v>
      </c>
      <c r="B2184" s="7" t="str">
        <f>IF(Table2[[#This Row],[Price]]&lt;4900,"Low",
   IF(Table2[[#This Row],[Price]]&gt;=27524,"High","Mid"))</f>
        <v>High</v>
      </c>
      <c r="C2184" s="10">
        <v>2018</v>
      </c>
      <c r="D2184" t="s">
        <v>429</v>
      </c>
      <c r="E2184" t="s">
        <v>570</v>
      </c>
      <c r="F21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S90 T5 Momentum Sedan 4D</v>
      </c>
      <c r="G2184" t="s">
        <v>59</v>
      </c>
      <c r="I2184" t="s">
        <v>22</v>
      </c>
      <c r="J2184" s="14">
        <v>18057</v>
      </c>
      <c r="K2184" t="s">
        <v>23</v>
      </c>
      <c r="L2184" t="s">
        <v>24</v>
      </c>
      <c r="M2184" t="s">
        <v>61</v>
      </c>
      <c r="O2184" s="8" t="s">
        <v>83</v>
      </c>
      <c r="P2184" t="s">
        <v>68</v>
      </c>
      <c r="Q2184">
        <v>35.11</v>
      </c>
      <c r="R2184">
        <v>-106.62</v>
      </c>
      <c r="S2184" t="s">
        <v>704</v>
      </c>
    </row>
    <row r="2185" spans="1:19" x14ac:dyDescent="0.3">
      <c r="A2185" s="7">
        <v>17990</v>
      </c>
      <c r="B2185" s="7" t="str">
        <f>IF(Table2[[#This Row],[Price]]&lt;4900,"Low",
   IF(Table2[[#This Row],[Price]]&gt;=27524,"High","Mid"))</f>
        <v>Mid</v>
      </c>
      <c r="C2185" s="10">
        <v>2011</v>
      </c>
      <c r="D2185" t="s">
        <v>483</v>
      </c>
      <c r="E2185" t="s">
        <v>1286</v>
      </c>
      <c r="F21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Ex Ex35 Sport Utility</v>
      </c>
      <c r="G2185" t="s">
        <v>59</v>
      </c>
      <c r="I2185" t="s">
        <v>24</v>
      </c>
      <c r="J2185" s="14">
        <v>36608</v>
      </c>
      <c r="K2185" t="s">
        <v>23</v>
      </c>
      <c r="L2185" t="s">
        <v>24</v>
      </c>
      <c r="M2185" t="s">
        <v>42</v>
      </c>
      <c r="O2185" t="s">
        <v>129</v>
      </c>
      <c r="P2185" t="s">
        <v>45</v>
      </c>
      <c r="Q2185">
        <v>35.11</v>
      </c>
      <c r="R2185">
        <v>-106.62</v>
      </c>
      <c r="S2185" t="s">
        <v>704</v>
      </c>
    </row>
    <row r="2186" spans="1:19" x14ac:dyDescent="0.3">
      <c r="A2186" s="7">
        <v>36590</v>
      </c>
      <c r="B2186" s="7" t="str">
        <f>IF(Table2[[#This Row],[Price]]&lt;4900,"Low",
   IF(Table2[[#This Row],[Price]]&gt;=27524,"High","Mid"))</f>
        <v>High</v>
      </c>
      <c r="C2186" s="10">
        <v>2015</v>
      </c>
      <c r="D2186" t="s">
        <v>93</v>
      </c>
      <c r="E2186" t="s">
        <v>2077</v>
      </c>
      <c r="F21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 Slt Sport Utility 4D</v>
      </c>
      <c r="G2186" t="s">
        <v>59</v>
      </c>
      <c r="H2186" t="s">
        <v>41</v>
      </c>
      <c r="I2186" t="s">
        <v>22</v>
      </c>
      <c r="J2186" s="14">
        <v>79395</v>
      </c>
      <c r="K2186" t="s">
        <v>23</v>
      </c>
      <c r="L2186" t="s">
        <v>24</v>
      </c>
      <c r="M2186" t="s">
        <v>73</v>
      </c>
      <c r="O2186" t="s">
        <v>24</v>
      </c>
      <c r="P2186" t="s">
        <v>55</v>
      </c>
      <c r="Q2186">
        <v>35.11</v>
      </c>
      <c r="R2186">
        <v>-106.62</v>
      </c>
      <c r="S2186" t="s">
        <v>704</v>
      </c>
    </row>
    <row r="2187" spans="1:19" x14ac:dyDescent="0.3">
      <c r="A2187" s="7">
        <v>20590</v>
      </c>
      <c r="B2187" s="7" t="str">
        <f>IF(Table2[[#This Row],[Price]]&lt;4900,"Low",
   IF(Table2[[#This Row],[Price]]&gt;=27524,"High","Mid"))</f>
        <v>Mid</v>
      </c>
      <c r="C2187" s="10">
        <v>2019</v>
      </c>
      <c r="D2187" t="s">
        <v>327</v>
      </c>
      <c r="E2187" t="s">
        <v>328</v>
      </c>
      <c r="F21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 Sport Le</v>
      </c>
      <c r="G2187" t="s">
        <v>59</v>
      </c>
      <c r="I2187" t="s">
        <v>24</v>
      </c>
      <c r="J2187" s="14">
        <v>6163</v>
      </c>
      <c r="K2187" t="s">
        <v>23</v>
      </c>
      <c r="L2187" t="s">
        <v>24</v>
      </c>
      <c r="O2187" s="8" t="s">
        <v>83</v>
      </c>
      <c r="P2187" t="s">
        <v>68</v>
      </c>
      <c r="Q2187">
        <v>35.11</v>
      </c>
      <c r="R2187">
        <v>-106.62</v>
      </c>
      <c r="S2187" t="s">
        <v>329</v>
      </c>
    </row>
    <row r="2188" spans="1:19" x14ac:dyDescent="0.3">
      <c r="A2188" s="7">
        <v>19590</v>
      </c>
      <c r="B2188" s="7" t="str">
        <f>IF(Table2[[#This Row],[Price]]&lt;4900,"Low",
   IF(Table2[[#This Row],[Price]]&gt;=27524,"High","Mid"))</f>
        <v>Mid</v>
      </c>
      <c r="C2188" s="10">
        <v>2020</v>
      </c>
      <c r="D2188" t="s">
        <v>241</v>
      </c>
      <c r="E2188" t="s">
        <v>502</v>
      </c>
      <c r="F21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1.4T S Sedan 4D</v>
      </c>
      <c r="G2188" t="s">
        <v>59</v>
      </c>
      <c r="I2188" t="s">
        <v>24</v>
      </c>
      <c r="J2188" s="14">
        <v>11583</v>
      </c>
      <c r="K2188" t="s">
        <v>23</v>
      </c>
      <c r="L2188" t="s">
        <v>24</v>
      </c>
      <c r="O2188" t="s">
        <v>63</v>
      </c>
      <c r="P2188" t="s">
        <v>68</v>
      </c>
      <c r="Q2188">
        <v>35.11</v>
      </c>
      <c r="R2188">
        <v>-106.62</v>
      </c>
      <c r="S2188" t="s">
        <v>329</v>
      </c>
    </row>
    <row r="2189" spans="1:19" x14ac:dyDescent="0.3">
      <c r="A2189" s="7">
        <v>25990</v>
      </c>
      <c r="B2189" s="7" t="str">
        <f>IF(Table2[[#This Row],[Price]]&lt;4900,"Low",
   IF(Table2[[#This Row],[Price]]&gt;=27524,"High","Mid"))</f>
        <v>Mid</v>
      </c>
      <c r="C2189" s="10">
        <v>2020</v>
      </c>
      <c r="D2189" t="s">
        <v>20</v>
      </c>
      <c r="E2189" t="s">
        <v>140</v>
      </c>
      <c r="F21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Connect Cargo Van</v>
      </c>
      <c r="G2189" t="s">
        <v>59</v>
      </c>
      <c r="I2189" t="s">
        <v>22</v>
      </c>
      <c r="J2189" s="14">
        <v>2609</v>
      </c>
      <c r="K2189" t="s">
        <v>23</v>
      </c>
      <c r="L2189" t="s">
        <v>24</v>
      </c>
      <c r="M2189" t="s">
        <v>61</v>
      </c>
      <c r="O2189" t="s">
        <v>141</v>
      </c>
      <c r="P2189" t="s">
        <v>26</v>
      </c>
      <c r="Q2189">
        <v>35.11</v>
      </c>
      <c r="R2189">
        <v>-106.62</v>
      </c>
      <c r="S2189" t="s">
        <v>233</v>
      </c>
    </row>
    <row r="2190" spans="1:19" x14ac:dyDescent="0.3">
      <c r="A2190" s="7">
        <v>15590</v>
      </c>
      <c r="B2190" s="7" t="str">
        <f>IF(Table2[[#This Row],[Price]]&lt;4900,"Low",
   IF(Table2[[#This Row],[Price]]&gt;=27524,"High","Mid"))</f>
        <v>Mid</v>
      </c>
      <c r="C2190" s="10">
        <v>2017</v>
      </c>
      <c r="D2190" t="s">
        <v>57</v>
      </c>
      <c r="E2190" t="s">
        <v>223</v>
      </c>
      <c r="F21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 Sv Sedan 4D</v>
      </c>
      <c r="G2190" t="s">
        <v>59</v>
      </c>
      <c r="H2190" s="8" t="s">
        <v>86</v>
      </c>
      <c r="I2190" t="s">
        <v>24</v>
      </c>
      <c r="J2190" s="14">
        <v>12434</v>
      </c>
      <c r="K2190" t="s">
        <v>23</v>
      </c>
      <c r="L2190" t="s">
        <v>24</v>
      </c>
      <c r="M2190" t="s">
        <v>61</v>
      </c>
      <c r="N2190" s="8" t="s">
        <v>62</v>
      </c>
      <c r="O2190" t="s">
        <v>63</v>
      </c>
      <c r="P2190" t="s">
        <v>68</v>
      </c>
      <c r="Q2190">
        <v>35.11</v>
      </c>
      <c r="R2190">
        <v>-106.62</v>
      </c>
      <c r="S2190" t="s">
        <v>543</v>
      </c>
    </row>
    <row r="2191" spans="1:19" x14ac:dyDescent="0.3">
      <c r="A2191" s="7">
        <v>25990</v>
      </c>
      <c r="B2191" s="7" t="str">
        <f>IF(Table2[[#This Row],[Price]]&lt;4900,"Low",
   IF(Table2[[#This Row],[Price]]&gt;=27524,"High","Mid"))</f>
        <v>Mid</v>
      </c>
      <c r="C2191" s="10">
        <v>2020</v>
      </c>
      <c r="D2191" t="s">
        <v>214</v>
      </c>
      <c r="E2191" t="s">
        <v>548</v>
      </c>
      <c r="F21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Cx-30 Preferred Sport</v>
      </c>
      <c r="G2191" t="s">
        <v>59</v>
      </c>
      <c r="I2191" t="s">
        <v>22</v>
      </c>
      <c r="J2191" s="14">
        <v>12772</v>
      </c>
      <c r="K2191" t="s">
        <v>23</v>
      </c>
      <c r="L2191" t="s">
        <v>24</v>
      </c>
      <c r="O2191" t="s">
        <v>24</v>
      </c>
      <c r="P2191" t="s">
        <v>68</v>
      </c>
      <c r="Q2191">
        <v>35.11</v>
      </c>
      <c r="R2191">
        <v>-106.62</v>
      </c>
      <c r="S2191" t="s">
        <v>543</v>
      </c>
    </row>
    <row r="2192" spans="1:19" x14ac:dyDescent="0.3">
      <c r="A2192" s="7">
        <v>39990</v>
      </c>
      <c r="B2192" s="7" t="str">
        <f>IF(Table2[[#This Row],[Price]]&lt;4900,"Low",
   IF(Table2[[#This Row],[Price]]&gt;=27524,"High","Mid"))</f>
        <v>High</v>
      </c>
      <c r="C2192" s="10">
        <v>2018</v>
      </c>
      <c r="D2192" t="s">
        <v>290</v>
      </c>
      <c r="E2192" t="s">
        <v>1046</v>
      </c>
      <c r="F21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Gx 460 Sport Utility 4D</v>
      </c>
      <c r="G2192" t="s">
        <v>59</v>
      </c>
      <c r="H2192" t="s">
        <v>41</v>
      </c>
      <c r="I2192" t="s">
        <v>22</v>
      </c>
      <c r="J2192" s="14">
        <v>28736</v>
      </c>
      <c r="K2192" t="s">
        <v>23</v>
      </c>
      <c r="L2192" t="s">
        <v>36</v>
      </c>
      <c r="M2192" t="s">
        <v>73</v>
      </c>
      <c r="O2192" t="s">
        <v>24</v>
      </c>
      <c r="Q2192">
        <v>35.11</v>
      </c>
      <c r="R2192">
        <v>-106.62</v>
      </c>
      <c r="S2192" t="s">
        <v>543</v>
      </c>
    </row>
    <row r="2193" spans="1:19" x14ac:dyDescent="0.3">
      <c r="A2193" s="7">
        <v>18990</v>
      </c>
      <c r="B2193" s="7" t="str">
        <f>IF(Table2[[#This Row],[Price]]&lt;4900,"Low",
   IF(Table2[[#This Row],[Price]]&gt;=27524,"High","Mid"))</f>
        <v>Mid</v>
      </c>
      <c r="C2193" s="10">
        <v>2017</v>
      </c>
      <c r="D2193" t="s">
        <v>159</v>
      </c>
      <c r="E2193" t="s">
        <v>1074</v>
      </c>
      <c r="F21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300 300C Sedan 4D</v>
      </c>
      <c r="G2193" t="s">
        <v>59</v>
      </c>
      <c r="H2193" t="s">
        <v>49</v>
      </c>
      <c r="I2193" t="s">
        <v>22</v>
      </c>
      <c r="J2193" s="14">
        <v>67806</v>
      </c>
      <c r="K2193" t="s">
        <v>23</v>
      </c>
      <c r="L2193" t="s">
        <v>24</v>
      </c>
      <c r="M2193" t="s">
        <v>42</v>
      </c>
      <c r="O2193" s="8" t="s">
        <v>63</v>
      </c>
      <c r="Q2193">
        <v>35.11</v>
      </c>
      <c r="R2193">
        <v>-106.62</v>
      </c>
      <c r="S2193" t="s">
        <v>543</v>
      </c>
    </row>
    <row r="2194" spans="1:19" x14ac:dyDescent="0.3">
      <c r="A2194" s="7">
        <v>19990</v>
      </c>
      <c r="B2194" s="7" t="str">
        <f>IF(Table2[[#This Row],[Price]]&lt;4900,"Low",
   IF(Table2[[#This Row],[Price]]&gt;=27524,"High","Mid"))</f>
        <v>Mid</v>
      </c>
      <c r="C2194" s="10">
        <v>2018</v>
      </c>
      <c r="D2194" t="s">
        <v>57</v>
      </c>
      <c r="E2194" t="s">
        <v>603</v>
      </c>
      <c r="F21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Rogue S Sport Utility 4D</v>
      </c>
      <c r="G2194" t="s">
        <v>59</v>
      </c>
      <c r="I2194" t="s">
        <v>22</v>
      </c>
      <c r="J2194" s="14">
        <v>14386</v>
      </c>
      <c r="K2194" t="s">
        <v>23</v>
      </c>
      <c r="L2194" t="s">
        <v>24</v>
      </c>
      <c r="N2194" s="8" t="s">
        <v>146</v>
      </c>
      <c r="O2194" t="s">
        <v>129</v>
      </c>
      <c r="Q2194">
        <v>35.11</v>
      </c>
      <c r="R2194">
        <v>-106.62</v>
      </c>
      <c r="S2194" t="s">
        <v>604</v>
      </c>
    </row>
    <row r="2195" spans="1:19" x14ac:dyDescent="0.3">
      <c r="A2195" s="7">
        <v>24990</v>
      </c>
      <c r="B2195" s="7" t="str">
        <f>IF(Table2[[#This Row],[Price]]&lt;4900,"Low",
   IF(Table2[[#This Row],[Price]]&gt;=27524,"High","Mid"))</f>
        <v>Mid</v>
      </c>
      <c r="C2195" s="10">
        <v>2016</v>
      </c>
      <c r="D2195" t="s">
        <v>429</v>
      </c>
      <c r="E2195" t="s">
        <v>1483</v>
      </c>
      <c r="F21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Xc60 T6 Platinum Sport</v>
      </c>
      <c r="G2195" t="s">
        <v>59</v>
      </c>
      <c r="I2195" t="s">
        <v>24</v>
      </c>
      <c r="J2195" s="14">
        <v>45682</v>
      </c>
      <c r="K2195" t="s">
        <v>23</v>
      </c>
      <c r="L2195" t="s">
        <v>24</v>
      </c>
      <c r="O2195" t="s">
        <v>24</v>
      </c>
      <c r="P2195" t="s">
        <v>68</v>
      </c>
      <c r="Q2195">
        <v>35.11</v>
      </c>
      <c r="R2195">
        <v>-106.62</v>
      </c>
      <c r="S2195" t="s">
        <v>604</v>
      </c>
    </row>
    <row r="2196" spans="1:19" x14ac:dyDescent="0.3">
      <c r="A2196" s="7">
        <v>22990</v>
      </c>
      <c r="B2196" s="7" t="str">
        <f>IF(Table2[[#This Row],[Price]]&lt;4900,"Low",
   IF(Table2[[#This Row],[Price]]&gt;=27524,"High","Mid"))</f>
        <v>Mid</v>
      </c>
      <c r="C2196" s="10">
        <v>2015</v>
      </c>
      <c r="D2196" t="s">
        <v>483</v>
      </c>
      <c r="E2196" t="s">
        <v>1725</v>
      </c>
      <c r="F21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Infiniti Q70 3.7 Sedan 4D</v>
      </c>
      <c r="G2196" t="s">
        <v>59</v>
      </c>
      <c r="H2196" t="s">
        <v>49</v>
      </c>
      <c r="I2196" t="s">
        <v>22</v>
      </c>
      <c r="J2196" s="14">
        <v>58491</v>
      </c>
      <c r="K2196" t="s">
        <v>23</v>
      </c>
      <c r="L2196" t="s">
        <v>24</v>
      </c>
      <c r="M2196" t="s">
        <v>42</v>
      </c>
      <c r="O2196" t="s">
        <v>63</v>
      </c>
      <c r="P2196" t="s">
        <v>68</v>
      </c>
      <c r="Q2196">
        <v>35.11</v>
      </c>
      <c r="R2196">
        <v>-106.62</v>
      </c>
      <c r="S2196" t="s">
        <v>604</v>
      </c>
    </row>
    <row r="2197" spans="1:19" x14ac:dyDescent="0.3">
      <c r="A2197" s="7">
        <v>38990</v>
      </c>
      <c r="B2197" s="7" t="str">
        <f>IF(Table2[[#This Row],[Price]]&lt;4900,"Low",
   IF(Table2[[#This Row],[Price]]&gt;=27524,"High","Mid"))</f>
        <v>High</v>
      </c>
      <c r="C2197" s="10">
        <v>2020</v>
      </c>
      <c r="D2197" t="s">
        <v>227</v>
      </c>
      <c r="E2197" t="s">
        <v>228</v>
      </c>
      <c r="F21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Cla 250 4Matic</v>
      </c>
      <c r="G2197" t="s">
        <v>59</v>
      </c>
      <c r="I2197" t="s">
        <v>22</v>
      </c>
      <c r="J2197" s="14">
        <v>2345</v>
      </c>
      <c r="K2197" t="s">
        <v>23</v>
      </c>
      <c r="L2197" t="s">
        <v>24</v>
      </c>
      <c r="O2197" t="s">
        <v>44</v>
      </c>
      <c r="P2197" t="s">
        <v>55</v>
      </c>
      <c r="Q2197">
        <v>35.11</v>
      </c>
      <c r="R2197">
        <v>-106.62</v>
      </c>
      <c r="S2197" t="s">
        <v>229</v>
      </c>
    </row>
    <row r="2198" spans="1:19" x14ac:dyDescent="0.3">
      <c r="A2198" s="7">
        <v>22990</v>
      </c>
      <c r="B2198" s="7" t="str">
        <f>IF(Table2[[#This Row],[Price]]&lt;4900,"Low",
   IF(Table2[[#This Row],[Price]]&gt;=27524,"High","Mid"))</f>
        <v>Mid</v>
      </c>
      <c r="C2198" s="10">
        <v>2019</v>
      </c>
      <c r="D2198" t="s">
        <v>241</v>
      </c>
      <c r="E2198" t="s">
        <v>254</v>
      </c>
      <c r="F21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Golf Sportwagen Tsi S</v>
      </c>
      <c r="G2198" t="s">
        <v>59</v>
      </c>
      <c r="I2198" t="s">
        <v>24</v>
      </c>
      <c r="J2198" s="14">
        <v>3358</v>
      </c>
      <c r="K2198" t="s">
        <v>23</v>
      </c>
      <c r="L2198" t="s">
        <v>24</v>
      </c>
      <c r="O2198" t="s">
        <v>199</v>
      </c>
      <c r="Q2198">
        <v>35.11</v>
      </c>
      <c r="R2198">
        <v>-106.62</v>
      </c>
      <c r="S2198" t="s">
        <v>229</v>
      </c>
    </row>
    <row r="2199" spans="1:19" x14ac:dyDescent="0.3">
      <c r="A2199" s="7">
        <v>27990</v>
      </c>
      <c r="B2199" s="7" t="str">
        <f>IF(Table2[[#This Row],[Price]]&lt;4900,"Low",
   IF(Table2[[#This Row],[Price]]&gt;=27524,"High","Mid"))</f>
        <v>High</v>
      </c>
      <c r="C2199" s="10">
        <v>2020</v>
      </c>
      <c r="D2199" t="s">
        <v>192</v>
      </c>
      <c r="E2199" t="s">
        <v>1174</v>
      </c>
      <c r="F21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Mkz Sedan 4D</v>
      </c>
      <c r="G2199" t="s">
        <v>59</v>
      </c>
      <c r="I2199" t="s">
        <v>22</v>
      </c>
      <c r="J2199" s="14">
        <v>32576</v>
      </c>
      <c r="K2199" t="s">
        <v>23</v>
      </c>
      <c r="L2199" t="s">
        <v>24</v>
      </c>
      <c r="M2199" t="s">
        <v>61</v>
      </c>
      <c r="O2199" t="s">
        <v>63</v>
      </c>
      <c r="P2199" t="s">
        <v>68</v>
      </c>
      <c r="Q2199">
        <v>35.11</v>
      </c>
      <c r="R2199">
        <v>-106.62</v>
      </c>
      <c r="S2199" t="s">
        <v>229</v>
      </c>
    </row>
    <row r="2200" spans="1:19" x14ac:dyDescent="0.3">
      <c r="A2200" s="7">
        <v>34590</v>
      </c>
      <c r="B2200" s="7" t="str">
        <f>IF(Table2[[#This Row],[Price]]&lt;4900,"Low",
   IF(Table2[[#This Row],[Price]]&gt;=27524,"High","Mid"))</f>
        <v>High</v>
      </c>
      <c r="C2200" s="10">
        <v>2017</v>
      </c>
      <c r="D2200" t="s">
        <v>153</v>
      </c>
      <c r="E2200" t="s">
        <v>1216</v>
      </c>
      <c r="F22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Ct6 3.6 Luxury Sedan 4D</v>
      </c>
      <c r="G2200" t="s">
        <v>59</v>
      </c>
      <c r="H2200" t="s">
        <v>49</v>
      </c>
      <c r="I2200" t="s">
        <v>22</v>
      </c>
      <c r="J2200" s="14">
        <v>33710</v>
      </c>
      <c r="K2200" t="s">
        <v>23</v>
      </c>
      <c r="L2200" t="s">
        <v>24</v>
      </c>
      <c r="O2200" t="s">
        <v>63</v>
      </c>
      <c r="P2200" t="s">
        <v>26</v>
      </c>
      <c r="Q2200">
        <v>35.11</v>
      </c>
      <c r="R2200">
        <v>-106.62</v>
      </c>
      <c r="S2200" t="s">
        <v>229</v>
      </c>
    </row>
    <row r="2201" spans="1:19" x14ac:dyDescent="0.3">
      <c r="A2201" s="7">
        <v>20590</v>
      </c>
      <c r="B2201" s="7" t="str">
        <f>IF(Table2[[#This Row],[Price]]&lt;4900,"Low",
   IF(Table2[[#This Row],[Price]]&gt;=27524,"High","Mid"))</f>
        <v>Mid</v>
      </c>
      <c r="C2201" s="10">
        <v>2015</v>
      </c>
      <c r="E2201" t="s">
        <v>448</v>
      </c>
      <c r="F22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Scion Tc Hatchback Coupe 2D</v>
      </c>
      <c r="G2201" t="s">
        <v>59</v>
      </c>
      <c r="I2201" t="s">
        <v>24</v>
      </c>
      <c r="J2201" s="14">
        <v>9662</v>
      </c>
      <c r="K2201" t="s">
        <v>23</v>
      </c>
      <c r="L2201" t="s">
        <v>24</v>
      </c>
      <c r="M2201" t="s">
        <v>61</v>
      </c>
      <c r="O2201" t="s">
        <v>44</v>
      </c>
      <c r="P2201" t="s">
        <v>68</v>
      </c>
      <c r="Q2201">
        <v>35.11</v>
      </c>
      <c r="R2201">
        <v>-106.62</v>
      </c>
      <c r="S2201" t="s">
        <v>449</v>
      </c>
    </row>
    <row r="2202" spans="1:19" x14ac:dyDescent="0.3">
      <c r="A2202" s="7">
        <v>19990</v>
      </c>
      <c r="B2202" s="7" t="str">
        <f>IF(Table2[[#This Row],[Price]]&lt;4900,"Low",
   IF(Table2[[#This Row],[Price]]&gt;=27524,"High","Mid"))</f>
        <v>Mid</v>
      </c>
      <c r="C2202" s="10">
        <v>2016</v>
      </c>
      <c r="D2202" t="s">
        <v>214</v>
      </c>
      <c r="E2202" t="s">
        <v>492</v>
      </c>
      <c r="F22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 Cx-3 Touring Sport Utility</v>
      </c>
      <c r="G2202" t="s">
        <v>59</v>
      </c>
      <c r="I2202" t="s">
        <v>22</v>
      </c>
      <c r="J2202" s="14">
        <v>11287</v>
      </c>
      <c r="K2202" t="s">
        <v>23</v>
      </c>
      <c r="L2202" t="s">
        <v>24</v>
      </c>
      <c r="M2202" t="s">
        <v>61</v>
      </c>
      <c r="O2202" t="s">
        <v>129</v>
      </c>
      <c r="P2202" t="s">
        <v>45</v>
      </c>
      <c r="Q2202">
        <v>35.11</v>
      </c>
      <c r="R2202">
        <v>-106.62</v>
      </c>
      <c r="S2202" t="s">
        <v>449</v>
      </c>
    </row>
    <row r="2203" spans="1:19" x14ac:dyDescent="0.3">
      <c r="A2203" s="7">
        <v>15990</v>
      </c>
      <c r="B2203" s="7" t="str">
        <f>IF(Table2[[#This Row],[Price]]&lt;4900,"Low",
   IF(Table2[[#This Row],[Price]]&gt;=27524,"High","Mid"))</f>
        <v>Mid</v>
      </c>
      <c r="C2203" s="10">
        <v>2014</v>
      </c>
      <c r="D2203" t="s">
        <v>51</v>
      </c>
      <c r="E2203" t="s">
        <v>2031</v>
      </c>
      <c r="F22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Captiva Sport Ls</v>
      </c>
      <c r="G2203" t="s">
        <v>59</v>
      </c>
      <c r="I2203" t="s">
        <v>22</v>
      </c>
      <c r="J2203" s="14">
        <v>76261</v>
      </c>
      <c r="K2203" t="s">
        <v>23</v>
      </c>
      <c r="L2203" t="s">
        <v>24</v>
      </c>
      <c r="M2203" t="s">
        <v>61</v>
      </c>
      <c r="O2203" t="s">
        <v>24</v>
      </c>
      <c r="P2203" t="s">
        <v>68</v>
      </c>
      <c r="Q2203">
        <v>35.11</v>
      </c>
      <c r="R2203">
        <v>-106.62</v>
      </c>
      <c r="S2203" t="s">
        <v>449</v>
      </c>
    </row>
    <row r="2204" spans="1:19" x14ac:dyDescent="0.3">
      <c r="A2204" s="7">
        <v>20990</v>
      </c>
      <c r="B2204" s="7" t="str">
        <f>IF(Table2[[#This Row],[Price]]&lt;4900,"Low",
   IF(Table2[[#This Row],[Price]]&gt;=27524,"High","Mid"))</f>
        <v>Mid</v>
      </c>
      <c r="C2204" s="10">
        <v>2020</v>
      </c>
      <c r="D2204" t="s">
        <v>205</v>
      </c>
      <c r="E2204" t="s">
        <v>239</v>
      </c>
      <c r="F22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Venue Sel Sport Utility</v>
      </c>
      <c r="G2204" t="s">
        <v>59</v>
      </c>
      <c r="I2204" t="s">
        <v>22</v>
      </c>
      <c r="J2204" s="14">
        <v>2871</v>
      </c>
      <c r="K2204" t="s">
        <v>23</v>
      </c>
      <c r="L2204" t="s">
        <v>24</v>
      </c>
      <c r="M2204" t="s">
        <v>61</v>
      </c>
      <c r="O2204" t="s">
        <v>129</v>
      </c>
      <c r="P2204" t="s">
        <v>97</v>
      </c>
      <c r="Q2204">
        <v>35.11</v>
      </c>
      <c r="R2204">
        <v>-106.62</v>
      </c>
      <c r="S2204" t="s">
        <v>240</v>
      </c>
    </row>
    <row r="2205" spans="1:19" x14ac:dyDescent="0.3">
      <c r="A2205" s="7">
        <v>20590</v>
      </c>
      <c r="B2205" s="7" t="str">
        <f>IF(Table2[[#This Row],[Price]]&lt;4900,"Low",
   IF(Table2[[#This Row],[Price]]&gt;=27524,"High","Mid"))</f>
        <v>Mid</v>
      </c>
      <c r="C2205" s="10">
        <v>2015</v>
      </c>
      <c r="D2205" t="s">
        <v>211</v>
      </c>
      <c r="E2205" t="s">
        <v>452</v>
      </c>
      <c r="F22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Audi A4 Premium Plus Sedan 4D</v>
      </c>
      <c r="G2205" t="s">
        <v>59</v>
      </c>
      <c r="I2205" t="s">
        <v>30</v>
      </c>
      <c r="J2205" s="14">
        <v>30073</v>
      </c>
      <c r="K2205" t="s">
        <v>23</v>
      </c>
      <c r="L2205" t="s">
        <v>36</v>
      </c>
      <c r="M2205" t="s">
        <v>61</v>
      </c>
      <c r="O2205" t="s">
        <v>63</v>
      </c>
      <c r="P2205" t="s">
        <v>68</v>
      </c>
      <c r="Q2205">
        <v>35.11</v>
      </c>
      <c r="R2205">
        <v>-106.62</v>
      </c>
      <c r="S2205" t="s">
        <v>240</v>
      </c>
    </row>
    <row r="2206" spans="1:19" x14ac:dyDescent="0.3">
      <c r="A2206" s="7">
        <v>17590</v>
      </c>
      <c r="B2206" s="7" t="str">
        <f>IF(Table2[[#This Row],[Price]]&lt;4900,"Low",
   IF(Table2[[#This Row],[Price]]&gt;=27524,"High","Mid"))</f>
        <v>Mid</v>
      </c>
      <c r="C2206" s="10">
        <v>2013</v>
      </c>
      <c r="D2206" t="s">
        <v>125</v>
      </c>
      <c r="E2206" t="s">
        <v>1221</v>
      </c>
      <c r="F22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 Leather Sedan 4D</v>
      </c>
      <c r="G2206" t="s">
        <v>59</v>
      </c>
      <c r="H2206" t="s">
        <v>49</v>
      </c>
      <c r="I2206" t="s">
        <v>22</v>
      </c>
      <c r="J2206" s="14">
        <v>33878</v>
      </c>
      <c r="K2206" t="s">
        <v>23</v>
      </c>
      <c r="L2206" t="s">
        <v>24</v>
      </c>
      <c r="M2206" t="s">
        <v>61</v>
      </c>
      <c r="O2206" t="s">
        <v>63</v>
      </c>
      <c r="P2206" t="s">
        <v>26</v>
      </c>
      <c r="Q2206">
        <v>35.11</v>
      </c>
      <c r="R2206">
        <v>-106.62</v>
      </c>
      <c r="S2206" t="s">
        <v>240</v>
      </c>
    </row>
    <row r="2207" spans="1:19" x14ac:dyDescent="0.3">
      <c r="A2207" s="7">
        <v>18590</v>
      </c>
      <c r="B2207" s="7" t="str">
        <f>IF(Table2[[#This Row],[Price]]&lt;4900,"Low",
   IF(Table2[[#This Row],[Price]]&gt;=27524,"High","Mid"))</f>
        <v>Mid</v>
      </c>
      <c r="C2207" s="10">
        <v>2018</v>
      </c>
      <c r="D2207" t="s">
        <v>51</v>
      </c>
      <c r="E2207" t="s">
        <v>1435</v>
      </c>
      <c r="F22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Malibu Hybrid Sedan 4D</v>
      </c>
      <c r="G2207" t="s">
        <v>59</v>
      </c>
      <c r="I2207" t="s">
        <v>102</v>
      </c>
      <c r="J2207" s="14">
        <v>42183</v>
      </c>
      <c r="K2207" t="s">
        <v>23</v>
      </c>
      <c r="L2207" t="s">
        <v>36</v>
      </c>
      <c r="M2207" t="s">
        <v>61</v>
      </c>
      <c r="N2207" s="8" t="s">
        <v>43</v>
      </c>
      <c r="O2207" t="s">
        <v>63</v>
      </c>
      <c r="Q2207">
        <v>35.11</v>
      </c>
      <c r="R2207">
        <v>-106.62</v>
      </c>
      <c r="S2207" t="s">
        <v>240</v>
      </c>
    </row>
    <row r="2208" spans="1:19" x14ac:dyDescent="0.3">
      <c r="A2208" s="7">
        <v>34990</v>
      </c>
      <c r="B2208" s="7" t="str">
        <f>IF(Table2[[#This Row],[Price]]&lt;4900,"Low",
   IF(Table2[[#This Row],[Price]]&gt;=27524,"High","Mid"))</f>
        <v>High</v>
      </c>
      <c r="C2208" s="10">
        <v>2020</v>
      </c>
      <c r="D2208" t="s">
        <v>208</v>
      </c>
      <c r="E2208" t="s">
        <v>333</v>
      </c>
      <c r="F220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X1 Xdrive28I Sport Utility</v>
      </c>
      <c r="G2208" t="s">
        <v>59</v>
      </c>
      <c r="I2208" t="s">
        <v>22</v>
      </c>
      <c r="J2208" s="14">
        <v>6340</v>
      </c>
      <c r="K2208" t="s">
        <v>23</v>
      </c>
      <c r="L2208" t="s">
        <v>24</v>
      </c>
      <c r="O2208" t="s">
        <v>24</v>
      </c>
      <c r="P2208" t="s">
        <v>68</v>
      </c>
      <c r="Q2208">
        <v>35.11</v>
      </c>
      <c r="R2208">
        <v>-106.62</v>
      </c>
      <c r="S2208" t="s">
        <v>334</v>
      </c>
    </row>
    <row r="2209" spans="1:19" x14ac:dyDescent="0.3">
      <c r="A2209" s="7">
        <v>32590</v>
      </c>
      <c r="B2209" s="7" t="str">
        <f>IF(Table2[[#This Row],[Price]]&lt;4900,"Low",
   IF(Table2[[#This Row],[Price]]&gt;=27524,"High","Mid"))</f>
        <v>High</v>
      </c>
      <c r="C2209" s="10">
        <v>2015</v>
      </c>
      <c r="D2209" t="s">
        <v>227</v>
      </c>
      <c r="E2209" t="s">
        <v>1239</v>
      </c>
      <c r="F220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Gla-Class Gla 45</v>
      </c>
      <c r="G2209" t="s">
        <v>59</v>
      </c>
      <c r="I2209" t="s">
        <v>22</v>
      </c>
      <c r="J2209" s="14">
        <v>34811</v>
      </c>
      <c r="K2209" t="s">
        <v>23</v>
      </c>
      <c r="L2209" t="s">
        <v>24</v>
      </c>
      <c r="O2209" t="s">
        <v>24</v>
      </c>
      <c r="P2209" t="s">
        <v>68</v>
      </c>
      <c r="Q2209">
        <v>35.11</v>
      </c>
      <c r="R2209">
        <v>-106.62</v>
      </c>
      <c r="S2209" t="s">
        <v>334</v>
      </c>
    </row>
    <row r="2210" spans="1:19" x14ac:dyDescent="0.3">
      <c r="A2210" s="7">
        <v>22990</v>
      </c>
      <c r="B2210" s="7" t="str">
        <f>IF(Table2[[#This Row],[Price]]&lt;4900,"Low",
   IF(Table2[[#This Row],[Price]]&gt;=27524,"High","Mid"))</f>
        <v>Mid</v>
      </c>
      <c r="C2210" s="10">
        <v>2014</v>
      </c>
      <c r="D2210" t="s">
        <v>290</v>
      </c>
      <c r="E2210" t="s">
        <v>1151</v>
      </c>
      <c r="F221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Gs 350 Sedan 4D</v>
      </c>
      <c r="G2210" t="s">
        <v>59</v>
      </c>
      <c r="I2210" t="s">
        <v>24</v>
      </c>
      <c r="J2210" s="14">
        <v>58140</v>
      </c>
      <c r="K2210" t="s">
        <v>23</v>
      </c>
      <c r="L2210" t="s">
        <v>24</v>
      </c>
      <c r="M2210" t="s">
        <v>42</v>
      </c>
      <c r="O2210" t="s">
        <v>63</v>
      </c>
      <c r="Q2210">
        <v>35.11</v>
      </c>
      <c r="R2210">
        <v>-106.62</v>
      </c>
      <c r="S2210" t="s">
        <v>334</v>
      </c>
    </row>
    <row r="2211" spans="1:19" x14ac:dyDescent="0.3">
      <c r="A2211" s="7">
        <v>18590</v>
      </c>
      <c r="B2211" s="7" t="str">
        <f>IF(Table2[[#This Row],[Price]]&lt;4900,"Low",
   IF(Table2[[#This Row],[Price]]&gt;=27524,"High","Mid"))</f>
        <v>Mid</v>
      </c>
      <c r="C2211" s="10">
        <v>2019</v>
      </c>
      <c r="D2211" t="s">
        <v>57</v>
      </c>
      <c r="E2211" t="s">
        <v>741</v>
      </c>
      <c r="F221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Leaf S Hatchback 4D</v>
      </c>
      <c r="G2211" t="s">
        <v>59</v>
      </c>
      <c r="H2211" s="8" t="s">
        <v>275</v>
      </c>
      <c r="I2211" t="s">
        <v>87</v>
      </c>
      <c r="J2211" s="14">
        <v>19188</v>
      </c>
      <c r="K2211" t="s">
        <v>23</v>
      </c>
      <c r="L2211" t="s">
        <v>24</v>
      </c>
      <c r="M2211" t="s">
        <v>61</v>
      </c>
      <c r="O2211" t="s">
        <v>129</v>
      </c>
      <c r="Q2211">
        <v>35.11</v>
      </c>
      <c r="R2211">
        <v>-106.62</v>
      </c>
      <c r="S2211" t="s">
        <v>742</v>
      </c>
    </row>
    <row r="2212" spans="1:19" x14ac:dyDescent="0.3">
      <c r="A2212" s="7">
        <v>25990</v>
      </c>
      <c r="B2212" s="7" t="str">
        <f>IF(Table2[[#This Row],[Price]]&lt;4900,"Low",
   IF(Table2[[#This Row],[Price]]&gt;=27524,"High","Mid"))</f>
        <v>Mid</v>
      </c>
      <c r="C2212" s="10">
        <v>2018</v>
      </c>
      <c r="D2212" t="s">
        <v>227</v>
      </c>
      <c r="E2212" t="s">
        <v>654</v>
      </c>
      <c r="F221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 C 300</v>
      </c>
      <c r="G2212" t="s">
        <v>59</v>
      </c>
      <c r="I2212" t="s">
        <v>22</v>
      </c>
      <c r="J2212" s="14">
        <v>44232</v>
      </c>
      <c r="K2212" t="s">
        <v>23</v>
      </c>
      <c r="L2212" t="s">
        <v>24</v>
      </c>
      <c r="O2212" t="s">
        <v>63</v>
      </c>
      <c r="P2212" t="s">
        <v>26</v>
      </c>
      <c r="Q2212">
        <v>35.11</v>
      </c>
      <c r="R2212">
        <v>-106.62</v>
      </c>
      <c r="S2212" t="s">
        <v>742</v>
      </c>
    </row>
    <row r="2213" spans="1:19" x14ac:dyDescent="0.3">
      <c r="A2213" s="7">
        <v>17590</v>
      </c>
      <c r="B2213" s="7" t="str">
        <f>IF(Table2[[#This Row],[Price]]&lt;4900,"Low",
   IF(Table2[[#This Row],[Price]]&gt;=27524,"High","Mid"))</f>
        <v>Mid</v>
      </c>
      <c r="C2213" s="10">
        <v>2011</v>
      </c>
      <c r="D2213" t="s">
        <v>153</v>
      </c>
      <c r="E2213" t="s">
        <v>1790</v>
      </c>
      <c r="F221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Dts Sedan 4D</v>
      </c>
      <c r="G2213" t="s">
        <v>59</v>
      </c>
      <c r="I2213" t="s">
        <v>24</v>
      </c>
      <c r="J2213" s="14">
        <v>61670</v>
      </c>
      <c r="K2213" t="s">
        <v>23</v>
      </c>
      <c r="L2213" t="s">
        <v>24</v>
      </c>
      <c r="M2213" t="s">
        <v>61</v>
      </c>
      <c r="O2213" s="8" t="s">
        <v>83</v>
      </c>
      <c r="P2213" t="s">
        <v>26</v>
      </c>
      <c r="Q2213">
        <v>35.11</v>
      </c>
      <c r="R2213">
        <v>-106.62</v>
      </c>
      <c r="S2213" t="s">
        <v>742</v>
      </c>
    </row>
    <row r="2214" spans="1:19" x14ac:dyDescent="0.3">
      <c r="A2214" s="7">
        <v>24590</v>
      </c>
      <c r="B2214" s="7" t="str">
        <f>IF(Table2[[#This Row],[Price]]&lt;4900,"Low",
   IF(Table2[[#This Row],[Price]]&gt;=27524,"High","Mid"))</f>
        <v>Mid</v>
      </c>
      <c r="C2214" s="10">
        <v>2017</v>
      </c>
      <c r="D2214" t="s">
        <v>47</v>
      </c>
      <c r="E2214" t="s">
        <v>314</v>
      </c>
      <c r="F221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Prius Four Touring</v>
      </c>
      <c r="G2214" t="s">
        <v>59</v>
      </c>
      <c r="H2214" s="8" t="s">
        <v>86</v>
      </c>
      <c r="I2214" t="s">
        <v>24</v>
      </c>
      <c r="J2214" s="14">
        <v>6008</v>
      </c>
      <c r="K2214" t="s">
        <v>23</v>
      </c>
      <c r="L2214" t="s">
        <v>24</v>
      </c>
      <c r="M2214" t="s">
        <v>61</v>
      </c>
      <c r="N2214" s="8" t="s">
        <v>62</v>
      </c>
      <c r="O2214" t="s">
        <v>129</v>
      </c>
      <c r="Q2214">
        <v>35.11</v>
      </c>
      <c r="R2214">
        <v>-106.62</v>
      </c>
      <c r="S2214" t="s">
        <v>315</v>
      </c>
    </row>
    <row r="2215" spans="1:19" x14ac:dyDescent="0.3">
      <c r="A2215" s="7">
        <v>17590</v>
      </c>
      <c r="B2215" s="7" t="str">
        <f>IF(Table2[[#This Row],[Price]]&lt;4900,"Low",
   IF(Table2[[#This Row],[Price]]&gt;=27524,"High","Mid"))</f>
        <v>Mid</v>
      </c>
      <c r="C2215" s="10">
        <v>2020</v>
      </c>
      <c r="D2215" t="s">
        <v>57</v>
      </c>
      <c r="E2215" t="s">
        <v>165</v>
      </c>
      <c r="F221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 S Sedan 4D</v>
      </c>
      <c r="G2215" t="s">
        <v>59</v>
      </c>
      <c r="H2215" s="8" t="s">
        <v>86</v>
      </c>
      <c r="I2215" t="s">
        <v>24</v>
      </c>
      <c r="J2215" s="14">
        <v>354</v>
      </c>
      <c r="K2215" t="s">
        <v>23</v>
      </c>
      <c r="L2215" t="s">
        <v>24</v>
      </c>
      <c r="M2215" t="s">
        <v>61</v>
      </c>
      <c r="N2215" s="8" t="s">
        <v>62</v>
      </c>
      <c r="O2215" t="s">
        <v>63</v>
      </c>
      <c r="Q2215">
        <v>35.11</v>
      </c>
      <c r="R2215">
        <v>-106.62</v>
      </c>
      <c r="S2215" t="s">
        <v>166</v>
      </c>
    </row>
    <row r="2216" spans="1:19" x14ac:dyDescent="0.3">
      <c r="A2216" s="7">
        <v>18990</v>
      </c>
      <c r="B2216" s="7" t="str">
        <f>IF(Table2[[#This Row],[Price]]&lt;4900,"Low",
   IF(Table2[[#This Row],[Price]]&gt;=27524,"High","Mid"))</f>
        <v>Mid</v>
      </c>
      <c r="C2216" s="10">
        <v>2020</v>
      </c>
      <c r="D2216" t="s">
        <v>51</v>
      </c>
      <c r="E2216" t="s">
        <v>335</v>
      </c>
      <c r="F221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Spark Activ Hatchback</v>
      </c>
      <c r="G2216" t="s">
        <v>59</v>
      </c>
      <c r="H2216" s="8" t="s">
        <v>275</v>
      </c>
      <c r="I2216" t="s">
        <v>22</v>
      </c>
      <c r="J2216" s="14">
        <v>6395</v>
      </c>
      <c r="K2216" t="s">
        <v>23</v>
      </c>
      <c r="L2216" t="s">
        <v>24</v>
      </c>
      <c r="M2216" t="s">
        <v>61</v>
      </c>
      <c r="O2216" t="s">
        <v>129</v>
      </c>
      <c r="P2216" t="s">
        <v>68</v>
      </c>
      <c r="Q2216">
        <v>35.11</v>
      </c>
      <c r="R2216">
        <v>-106.62</v>
      </c>
      <c r="S2216" t="s">
        <v>166</v>
      </c>
    </row>
    <row r="2217" spans="1:19" x14ac:dyDescent="0.3">
      <c r="A2217" s="7">
        <v>38590</v>
      </c>
      <c r="B2217" s="7" t="str">
        <f>IF(Table2[[#This Row],[Price]]&lt;4900,"Low",
   IF(Table2[[#This Row],[Price]]&gt;=27524,"High","Mid"))</f>
        <v>High</v>
      </c>
      <c r="C2217" s="10">
        <v>2019</v>
      </c>
      <c r="D2217" t="s">
        <v>290</v>
      </c>
      <c r="E2217" t="s">
        <v>503</v>
      </c>
      <c r="F221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Es 350 Luxury Sedan 4D</v>
      </c>
      <c r="G2217" t="s">
        <v>59</v>
      </c>
      <c r="H2217" t="s">
        <v>49</v>
      </c>
      <c r="I2217" t="s">
        <v>24</v>
      </c>
      <c r="J2217" s="14">
        <v>11599</v>
      </c>
      <c r="K2217" t="s">
        <v>23</v>
      </c>
      <c r="L2217" t="s">
        <v>24</v>
      </c>
      <c r="M2217" t="s">
        <v>61</v>
      </c>
      <c r="O2217" t="s">
        <v>63</v>
      </c>
      <c r="P2217" t="s">
        <v>26</v>
      </c>
      <c r="Q2217">
        <v>35.11</v>
      </c>
      <c r="R2217">
        <v>-106.62</v>
      </c>
      <c r="S2217" t="s">
        <v>504</v>
      </c>
    </row>
    <row r="2218" spans="1:19" x14ac:dyDescent="0.3">
      <c r="A2218" s="7">
        <v>25990</v>
      </c>
      <c r="B2218" s="7" t="str">
        <f>IF(Table2[[#This Row],[Price]]&lt;4900,"Low",
   IF(Table2[[#This Row],[Price]]&gt;=27524,"High","Mid"))</f>
        <v>Mid</v>
      </c>
      <c r="C2218" s="10">
        <v>2019</v>
      </c>
      <c r="D2218" t="s">
        <v>197</v>
      </c>
      <c r="E2218" t="s">
        <v>698</v>
      </c>
      <c r="F221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Kia Sorento Lx Sport Utility 4D</v>
      </c>
      <c r="G2218" t="s">
        <v>59</v>
      </c>
      <c r="I2218" t="s">
        <v>22</v>
      </c>
      <c r="J2218" s="14">
        <v>17805</v>
      </c>
      <c r="K2218" t="s">
        <v>23</v>
      </c>
      <c r="L2218" t="s">
        <v>24</v>
      </c>
      <c r="M2218" t="s">
        <v>61</v>
      </c>
      <c r="O2218" t="s">
        <v>24</v>
      </c>
      <c r="P2218" t="s">
        <v>463</v>
      </c>
      <c r="Q2218">
        <v>35.11</v>
      </c>
      <c r="R2218">
        <v>-106.62</v>
      </c>
      <c r="S2218" t="s">
        <v>699</v>
      </c>
    </row>
    <row r="2219" spans="1:19" x14ac:dyDescent="0.3">
      <c r="A2219" s="7">
        <v>30990</v>
      </c>
      <c r="B2219" s="7" t="str">
        <f>IF(Table2[[#This Row],[Price]]&lt;4900,"Low",
   IF(Table2[[#This Row],[Price]]&gt;=27524,"High","Mid"))</f>
        <v>High</v>
      </c>
      <c r="C2219" s="10">
        <v>2016</v>
      </c>
      <c r="D2219" t="s">
        <v>192</v>
      </c>
      <c r="E2219" t="s">
        <v>1446</v>
      </c>
      <c r="F221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Lincoln Mkx Black Label Sport</v>
      </c>
      <c r="G2219" t="s">
        <v>59</v>
      </c>
      <c r="H2219" t="s">
        <v>49</v>
      </c>
      <c r="I2219" t="s">
        <v>22</v>
      </c>
      <c r="J2219" s="14">
        <v>42451</v>
      </c>
      <c r="K2219" t="s">
        <v>23</v>
      </c>
      <c r="L2219" t="s">
        <v>24</v>
      </c>
      <c r="O2219" t="s">
        <v>24</v>
      </c>
      <c r="P2219" t="s">
        <v>68</v>
      </c>
      <c r="Q2219">
        <v>35.11</v>
      </c>
      <c r="R2219">
        <v>-106.62</v>
      </c>
      <c r="S2219" t="s">
        <v>699</v>
      </c>
    </row>
    <row r="2220" spans="1:19" x14ac:dyDescent="0.3">
      <c r="A2220" s="7">
        <v>8000</v>
      </c>
      <c r="B2220" s="7" t="str">
        <f>IF(Table2[[#This Row],[Price]]&lt;4900,"Low",
   IF(Table2[[#This Row],[Price]]&gt;=27524,"High","Mid"))</f>
        <v>Mid</v>
      </c>
      <c r="C2220" s="10">
        <v>1992</v>
      </c>
      <c r="D2220" t="s">
        <v>20</v>
      </c>
      <c r="E2220" t="s">
        <v>3244</v>
      </c>
      <c r="F222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Econoline E350</v>
      </c>
      <c r="I2220" t="s">
        <v>30</v>
      </c>
      <c r="J2220" s="14">
        <v>181000</v>
      </c>
      <c r="K2220" t="s">
        <v>23</v>
      </c>
      <c r="L2220" t="s">
        <v>36</v>
      </c>
      <c r="Q2220">
        <v>35.123378000000002</v>
      </c>
      <c r="R2220">
        <v>-106.632628</v>
      </c>
      <c r="S2220" t="s">
        <v>3245</v>
      </c>
    </row>
    <row r="2221" spans="1:19" x14ac:dyDescent="0.3">
      <c r="A2221" s="7">
        <v>13500</v>
      </c>
      <c r="B2221" s="7" t="str">
        <f>IF(Table2[[#This Row],[Price]]&lt;4900,"Low",
   IF(Table2[[#This Row],[Price]]&gt;=27524,"High","Mid"))</f>
        <v>Mid</v>
      </c>
      <c r="C2221" s="10">
        <v>2015</v>
      </c>
      <c r="D2221" t="s">
        <v>51</v>
      </c>
      <c r="E2221" t="s">
        <v>318</v>
      </c>
      <c r="F222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Equinox</v>
      </c>
      <c r="G2221" t="s">
        <v>172</v>
      </c>
      <c r="H2221" t="s">
        <v>86</v>
      </c>
      <c r="I2221" t="s">
        <v>22</v>
      </c>
      <c r="J2221" s="14">
        <v>65303</v>
      </c>
      <c r="K2221" t="s">
        <v>172</v>
      </c>
      <c r="L2221" t="s">
        <v>36</v>
      </c>
      <c r="M2221" t="s">
        <v>61</v>
      </c>
      <c r="O2221" t="s">
        <v>90</v>
      </c>
      <c r="P2221" t="s">
        <v>26</v>
      </c>
      <c r="Q2221">
        <v>35.159799999999997</v>
      </c>
      <c r="R2221">
        <v>-106.5108</v>
      </c>
      <c r="S2221" t="s">
        <v>1850</v>
      </c>
    </row>
    <row r="2222" spans="1:19" x14ac:dyDescent="0.3">
      <c r="A2222" s="7">
        <v>5200</v>
      </c>
      <c r="B2222" s="7" t="str">
        <f>IF(Table2[[#This Row],[Price]]&lt;4900,"Low",
   IF(Table2[[#This Row],[Price]]&gt;=27524,"High","Mid"))</f>
        <v>Mid</v>
      </c>
      <c r="C2222" s="10">
        <v>2008</v>
      </c>
      <c r="D2222" t="s">
        <v>20</v>
      </c>
      <c r="E2222" t="s">
        <v>2590</v>
      </c>
      <c r="F222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Edge Sel</v>
      </c>
      <c r="I2222" t="s">
        <v>22</v>
      </c>
      <c r="J2222" s="14">
        <v>114000</v>
      </c>
      <c r="K2222" t="s">
        <v>172</v>
      </c>
      <c r="L2222" t="s">
        <v>36</v>
      </c>
      <c r="Q2222">
        <v>35.142099999999999</v>
      </c>
      <c r="R2222">
        <v>-106.7041</v>
      </c>
      <c r="S2222" t="s">
        <v>2611</v>
      </c>
    </row>
    <row r="2223" spans="1:19" x14ac:dyDescent="0.3">
      <c r="A2223" s="7">
        <v>62000</v>
      </c>
      <c r="B2223" s="7" t="str">
        <f>IF(Table2[[#This Row],[Price]]&lt;4900,"Low",
   IF(Table2[[#This Row],[Price]]&gt;=27524,"High","Mid"))</f>
        <v>High</v>
      </c>
      <c r="C2223" s="10">
        <v>2020</v>
      </c>
      <c r="D2223" t="s">
        <v>51</v>
      </c>
      <c r="E2223" t="s">
        <v>511</v>
      </c>
      <c r="F222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3500Hd</v>
      </c>
      <c r="G2223" t="s">
        <v>132</v>
      </c>
      <c r="H2223" t="s">
        <v>41</v>
      </c>
      <c r="I2223" t="s">
        <v>30</v>
      </c>
      <c r="J2223" s="14">
        <v>11800</v>
      </c>
      <c r="K2223" t="s">
        <v>23</v>
      </c>
      <c r="L2223" t="s">
        <v>36</v>
      </c>
      <c r="M2223" t="s">
        <v>73</v>
      </c>
      <c r="N2223" t="s">
        <v>95</v>
      </c>
      <c r="O2223" s="8" t="s">
        <v>63</v>
      </c>
      <c r="P2223" t="s">
        <v>26</v>
      </c>
      <c r="Q2223">
        <v>35.186799999999998</v>
      </c>
      <c r="R2223">
        <v>-106.6652</v>
      </c>
      <c r="S2223" t="s">
        <v>512</v>
      </c>
    </row>
    <row r="2224" spans="1:19" x14ac:dyDescent="0.3">
      <c r="A2224" s="7">
        <v>6800</v>
      </c>
      <c r="B2224" s="7" t="str">
        <f>IF(Table2[[#This Row],[Price]]&lt;4900,"Low",
   IF(Table2[[#This Row],[Price]]&gt;=27524,"High","Mid"))</f>
        <v>Mid</v>
      </c>
      <c r="C2224" s="10">
        <v>2013</v>
      </c>
      <c r="D2224" t="s">
        <v>241</v>
      </c>
      <c r="E2224" t="s">
        <v>2896</v>
      </c>
      <c r="F222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Se</v>
      </c>
      <c r="G2224" t="s">
        <v>59</v>
      </c>
      <c r="H2224" t="s">
        <v>1397</v>
      </c>
      <c r="I2224" t="s">
        <v>22</v>
      </c>
      <c r="J2224" s="14">
        <v>139200</v>
      </c>
      <c r="K2224" t="s">
        <v>23</v>
      </c>
      <c r="L2224" t="s">
        <v>78</v>
      </c>
      <c r="M2224" t="s">
        <v>61</v>
      </c>
      <c r="N2224" t="s">
        <v>43</v>
      </c>
      <c r="O2224" t="s">
        <v>63</v>
      </c>
      <c r="P2224" t="s">
        <v>55</v>
      </c>
      <c r="Q2224">
        <v>35.195300000000003</v>
      </c>
      <c r="R2224">
        <v>-106.6093</v>
      </c>
      <c r="S2224" t="s">
        <v>512</v>
      </c>
    </row>
    <row r="2225" spans="1:19" x14ac:dyDescent="0.3">
      <c r="A2225" s="7">
        <v>52995</v>
      </c>
      <c r="B2225" s="7" t="str">
        <f>IF(Table2[[#This Row],[Price]]&lt;4900,"Low",
   IF(Table2[[#This Row],[Price]]&gt;=27524,"High","Mid"))</f>
        <v>High</v>
      </c>
      <c r="C2225" s="10">
        <v>2016</v>
      </c>
      <c r="D2225" t="s">
        <v>93</v>
      </c>
      <c r="E2225" t="s">
        <v>1322</v>
      </c>
      <c r="F222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Yukon</v>
      </c>
      <c r="G2225" t="s">
        <v>132</v>
      </c>
      <c r="H2225" t="s">
        <v>41</v>
      </c>
      <c r="I2225" t="s">
        <v>22</v>
      </c>
      <c r="J2225" s="14">
        <v>56000</v>
      </c>
      <c r="K2225" t="s">
        <v>23</v>
      </c>
      <c r="L2225" t="s">
        <v>36</v>
      </c>
      <c r="M2225" t="s">
        <v>73</v>
      </c>
      <c r="O2225" t="s">
        <v>90</v>
      </c>
      <c r="Q2225">
        <v>35.186540999999998</v>
      </c>
      <c r="R2225">
        <v>-106.57744599999999</v>
      </c>
      <c r="S2225" t="s">
        <v>1680</v>
      </c>
    </row>
    <row r="2226" spans="1:19" x14ac:dyDescent="0.3">
      <c r="A2226" s="7">
        <v>27000</v>
      </c>
      <c r="B2226" s="7" t="str">
        <f>IF(Table2[[#This Row],[Price]]&lt;4900,"Low",
   IF(Table2[[#This Row],[Price]]&gt;=27524,"High","Mid"))</f>
        <v>Mid</v>
      </c>
      <c r="C2226" s="10">
        <v>2008</v>
      </c>
      <c r="D2226" t="s">
        <v>20</v>
      </c>
      <c r="E2226" t="s">
        <v>2028</v>
      </c>
      <c r="F222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F350</v>
      </c>
      <c r="G2226" t="s">
        <v>137</v>
      </c>
      <c r="H2226" t="s">
        <v>41</v>
      </c>
      <c r="I2226" t="s">
        <v>30</v>
      </c>
      <c r="J2226" s="14">
        <v>76029</v>
      </c>
      <c r="K2226" t="s">
        <v>23</v>
      </c>
      <c r="L2226" t="s">
        <v>78</v>
      </c>
      <c r="M2226" t="s">
        <v>73</v>
      </c>
      <c r="N2226" t="s">
        <v>95</v>
      </c>
      <c r="O2226" t="s">
        <v>96</v>
      </c>
      <c r="P2226" t="s">
        <v>55</v>
      </c>
      <c r="Q2226">
        <v>35.134700000000002</v>
      </c>
      <c r="R2226">
        <v>-106.5222</v>
      </c>
      <c r="S2226" t="s">
        <v>2029</v>
      </c>
    </row>
    <row r="2227" spans="1:19" x14ac:dyDescent="0.3">
      <c r="A2227" s="7">
        <v>7600</v>
      </c>
      <c r="B2227" s="7" t="str">
        <f>IF(Table2[[#This Row],[Price]]&lt;4900,"Low",
   IF(Table2[[#This Row],[Price]]&gt;=27524,"High","Mid"))</f>
        <v>Mid</v>
      </c>
      <c r="C2227" s="10">
        <v>2012</v>
      </c>
      <c r="D2227" t="s">
        <v>20</v>
      </c>
      <c r="E2227" t="s">
        <v>2457</v>
      </c>
      <c r="F222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 Xlt</v>
      </c>
      <c r="G2227" t="s">
        <v>59</v>
      </c>
      <c r="H2227" t="s">
        <v>49</v>
      </c>
      <c r="I2227" t="s">
        <v>22</v>
      </c>
      <c r="J2227" s="14">
        <v>102750</v>
      </c>
      <c r="K2227" t="s">
        <v>23</v>
      </c>
      <c r="L2227" t="s">
        <v>36</v>
      </c>
      <c r="M2227" t="s">
        <v>61</v>
      </c>
      <c r="N2227" t="s">
        <v>43</v>
      </c>
      <c r="O2227" t="s">
        <v>90</v>
      </c>
      <c r="P2227" t="s">
        <v>68</v>
      </c>
      <c r="Q2227">
        <v>35.195300000000003</v>
      </c>
      <c r="R2227">
        <v>-106.6092</v>
      </c>
      <c r="S2227" t="s">
        <v>2458</v>
      </c>
    </row>
    <row r="2228" spans="1:19" x14ac:dyDescent="0.3">
      <c r="A2228" s="7">
        <v>14500</v>
      </c>
      <c r="B2228" s="7" t="str">
        <f>IF(Table2[[#This Row],[Price]]&lt;4900,"Low",
   IF(Table2[[#This Row],[Price]]&gt;=27524,"High","Mid"))</f>
        <v>Mid</v>
      </c>
      <c r="C2228" s="10">
        <v>2011</v>
      </c>
      <c r="D2228" t="s">
        <v>47</v>
      </c>
      <c r="E2228" t="s">
        <v>2463</v>
      </c>
      <c r="F222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Sienna</v>
      </c>
      <c r="G2228" t="s">
        <v>137</v>
      </c>
      <c r="H2228" t="s">
        <v>49</v>
      </c>
      <c r="I2228" t="s">
        <v>22</v>
      </c>
      <c r="J2228" s="14">
        <v>103722</v>
      </c>
      <c r="K2228" t="s">
        <v>23</v>
      </c>
      <c r="L2228" t="s">
        <v>36</v>
      </c>
      <c r="N2228" t="s">
        <v>95</v>
      </c>
      <c r="O2228" t="s">
        <v>161</v>
      </c>
      <c r="P2228" t="s">
        <v>138</v>
      </c>
      <c r="Q2228">
        <v>34.969253000000002</v>
      </c>
      <c r="R2228">
        <v>-106.630982</v>
      </c>
      <c r="S2228" t="s">
        <v>2464</v>
      </c>
    </row>
    <row r="2229" spans="1:19" x14ac:dyDescent="0.3">
      <c r="A2229" s="7">
        <v>4550</v>
      </c>
      <c r="B2229" s="7" t="str">
        <f>IF(Table2[[#This Row],[Price]]&lt;4900,"Low",
   IF(Table2[[#This Row],[Price]]&gt;=27524,"High","Mid"))</f>
        <v>Low</v>
      </c>
      <c r="C2229" s="10">
        <v>1998</v>
      </c>
      <c r="D2229" t="s">
        <v>47</v>
      </c>
      <c r="E2229" t="s">
        <v>136</v>
      </c>
      <c r="F222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2229" t="s">
        <v>137</v>
      </c>
      <c r="H2229" t="s">
        <v>86</v>
      </c>
      <c r="I2229" t="s">
        <v>22</v>
      </c>
      <c r="J2229" s="14">
        <v>104</v>
      </c>
      <c r="K2229" t="s">
        <v>23</v>
      </c>
      <c r="L2229" t="s">
        <v>36</v>
      </c>
      <c r="M2229" s="8" t="s">
        <v>61</v>
      </c>
      <c r="N2229" s="8" t="s">
        <v>43</v>
      </c>
      <c r="O2229" s="8" t="s">
        <v>90</v>
      </c>
      <c r="P2229" t="s">
        <v>138</v>
      </c>
      <c r="Q2229">
        <v>35.134700000000002</v>
      </c>
      <c r="R2229">
        <v>-106.5222</v>
      </c>
      <c r="S2229" t="s">
        <v>139</v>
      </c>
    </row>
    <row r="2230" spans="1:19" x14ac:dyDescent="0.3">
      <c r="A2230" s="7">
        <v>10700</v>
      </c>
      <c r="B2230" s="7" t="str">
        <f>IF(Table2[[#This Row],[Price]]&lt;4900,"Low",
   IF(Table2[[#This Row],[Price]]&gt;=27524,"High","Mid"))</f>
        <v>Mid</v>
      </c>
      <c r="C2230" s="10">
        <v>2011</v>
      </c>
      <c r="D2230" t="s">
        <v>241</v>
      </c>
      <c r="E2230" t="s">
        <v>2196</v>
      </c>
      <c r="F223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 Tdi Sort Wagon</v>
      </c>
      <c r="G2230" t="s">
        <v>59</v>
      </c>
      <c r="H2230" t="s">
        <v>86</v>
      </c>
      <c r="I2230" t="s">
        <v>30</v>
      </c>
      <c r="J2230" s="14">
        <v>86200</v>
      </c>
      <c r="K2230" t="s">
        <v>23</v>
      </c>
      <c r="L2230" t="s">
        <v>36</v>
      </c>
      <c r="M2230" t="s">
        <v>61</v>
      </c>
      <c r="N2230" t="s">
        <v>43</v>
      </c>
      <c r="O2230" t="s">
        <v>199</v>
      </c>
      <c r="P2230" t="s">
        <v>68</v>
      </c>
      <c r="Q2230">
        <v>35.178699999999999</v>
      </c>
      <c r="R2230">
        <v>-106.5102</v>
      </c>
      <c r="S2230" t="s">
        <v>2197</v>
      </c>
    </row>
    <row r="2231" spans="1:19" x14ac:dyDescent="0.3">
      <c r="A2231" s="7">
        <v>18500</v>
      </c>
      <c r="B2231" s="7" t="str">
        <f>IF(Table2[[#This Row],[Price]]&lt;4900,"Low",
   IF(Table2[[#This Row],[Price]]&gt;=27524,"High","Mid"))</f>
        <v>Mid</v>
      </c>
      <c r="C2231" s="10">
        <v>2014</v>
      </c>
      <c r="D2231" t="s">
        <v>93</v>
      </c>
      <c r="F223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</v>
      </c>
      <c r="I2231" t="s">
        <v>22</v>
      </c>
      <c r="J2231" s="14">
        <v>174424</v>
      </c>
      <c r="K2231" t="s">
        <v>23</v>
      </c>
      <c r="L2231" t="s">
        <v>36</v>
      </c>
      <c r="Q2231">
        <v>35.594900000000003</v>
      </c>
      <c r="R2231">
        <v>-105.2272</v>
      </c>
      <c r="S2231" t="s">
        <v>3181</v>
      </c>
    </row>
    <row r="2232" spans="1:19" x14ac:dyDescent="0.3">
      <c r="A2232" s="7">
        <v>26995</v>
      </c>
      <c r="B2232" s="7" t="str">
        <f>IF(Table2[[#This Row],[Price]]&lt;4900,"Low",
   IF(Table2[[#This Row],[Price]]&gt;=27524,"High","Mid"))</f>
        <v>Mid</v>
      </c>
      <c r="C2232" s="10">
        <v>2017</v>
      </c>
      <c r="D2232" t="s">
        <v>57</v>
      </c>
      <c r="E2232" t="s">
        <v>1563</v>
      </c>
      <c r="F223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Nv</v>
      </c>
      <c r="G2232" t="s">
        <v>59</v>
      </c>
      <c r="H2232" t="s">
        <v>49</v>
      </c>
      <c r="I2232" t="s">
        <v>22</v>
      </c>
      <c r="J2232" s="14">
        <v>52491</v>
      </c>
      <c r="K2232" t="s">
        <v>23</v>
      </c>
      <c r="L2232" t="s">
        <v>36</v>
      </c>
      <c r="M2232" t="s">
        <v>42</v>
      </c>
      <c r="N2232" t="s">
        <v>95</v>
      </c>
      <c r="O2232" t="s">
        <v>141</v>
      </c>
      <c r="P2232" t="s">
        <v>26</v>
      </c>
      <c r="Q2232">
        <v>33.623528</v>
      </c>
      <c r="R2232">
        <v>-112.01036499999999</v>
      </c>
      <c r="S2232" t="s">
        <v>1608</v>
      </c>
    </row>
    <row r="2233" spans="1:19" x14ac:dyDescent="0.3">
      <c r="A2233" s="7">
        <v>14995</v>
      </c>
      <c r="B2233" s="7" t="str">
        <f>IF(Table2[[#This Row],[Price]]&lt;4900,"Low",
   IF(Table2[[#This Row],[Price]]&gt;=27524,"High","Mid"))</f>
        <v>Mid</v>
      </c>
      <c r="C2233" s="10">
        <v>2014</v>
      </c>
      <c r="D2233" t="s">
        <v>93</v>
      </c>
      <c r="E2233" t="s">
        <v>2744</v>
      </c>
      <c r="F223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Gmc Sierra</v>
      </c>
      <c r="G2233" t="s">
        <v>59</v>
      </c>
      <c r="H2233" t="s">
        <v>49</v>
      </c>
      <c r="I2233" t="s">
        <v>22</v>
      </c>
      <c r="J2233" s="14">
        <v>138415</v>
      </c>
      <c r="K2233" t="s">
        <v>23</v>
      </c>
      <c r="L2233" t="s">
        <v>36</v>
      </c>
      <c r="M2233" t="s">
        <v>42</v>
      </c>
      <c r="N2233" t="s">
        <v>95</v>
      </c>
      <c r="O2233" t="s">
        <v>83</v>
      </c>
      <c r="P2233" t="s">
        <v>26</v>
      </c>
      <c r="Q2233">
        <v>33.624099999999999</v>
      </c>
      <c r="R2233">
        <v>-112.010193</v>
      </c>
      <c r="S2233" t="s">
        <v>2891</v>
      </c>
    </row>
    <row r="2234" spans="1:19" x14ac:dyDescent="0.3">
      <c r="A2234" s="7">
        <v>23995</v>
      </c>
      <c r="B2234" s="7" t="str">
        <f>IF(Table2[[#This Row],[Price]]&lt;4900,"Low",
   IF(Table2[[#This Row],[Price]]&gt;=27524,"High","Mid"))</f>
        <v>Mid</v>
      </c>
      <c r="C2234" s="10">
        <v>2015</v>
      </c>
      <c r="D2234" t="s">
        <v>20</v>
      </c>
      <c r="E2234" t="s">
        <v>1111</v>
      </c>
      <c r="F223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</v>
      </c>
      <c r="G2234" t="s">
        <v>59</v>
      </c>
      <c r="H2234" t="s">
        <v>49</v>
      </c>
      <c r="I2234" t="s">
        <v>22</v>
      </c>
      <c r="J2234" s="14">
        <v>90547</v>
      </c>
      <c r="K2234" t="s">
        <v>23</v>
      </c>
      <c r="L2234" t="s">
        <v>36</v>
      </c>
      <c r="M2234" t="s">
        <v>42</v>
      </c>
      <c r="N2234" t="s">
        <v>95</v>
      </c>
      <c r="O2234" t="s">
        <v>141</v>
      </c>
      <c r="P2234" t="s">
        <v>256</v>
      </c>
      <c r="Q2234">
        <v>33.623956999999997</v>
      </c>
      <c r="R2234">
        <v>-112.00985</v>
      </c>
      <c r="S2234" t="s">
        <v>2260</v>
      </c>
    </row>
    <row r="2235" spans="1:19" x14ac:dyDescent="0.3">
      <c r="A2235" s="7">
        <v>15995</v>
      </c>
      <c r="B2235" s="7" t="str">
        <f>IF(Table2[[#This Row],[Price]]&lt;4900,"Low",
   IF(Table2[[#This Row],[Price]]&gt;=27524,"High","Mid"))</f>
        <v>Mid</v>
      </c>
      <c r="C2235" s="10">
        <v>2015</v>
      </c>
      <c r="D2235" t="s">
        <v>51</v>
      </c>
      <c r="E2235" t="s">
        <v>1098</v>
      </c>
      <c r="F223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Colorado</v>
      </c>
      <c r="G2235" t="s">
        <v>59</v>
      </c>
      <c r="H2235" t="s">
        <v>86</v>
      </c>
      <c r="I2235" t="s">
        <v>22</v>
      </c>
      <c r="J2235" s="14">
        <v>136694</v>
      </c>
      <c r="K2235" t="s">
        <v>23</v>
      </c>
      <c r="L2235" t="s">
        <v>36</v>
      </c>
      <c r="M2235" t="s">
        <v>42</v>
      </c>
      <c r="N2235" t="s">
        <v>95</v>
      </c>
      <c r="O2235" t="s">
        <v>83</v>
      </c>
      <c r="P2235" t="s">
        <v>26</v>
      </c>
      <c r="Q2235">
        <v>33.623099000000003</v>
      </c>
      <c r="R2235">
        <v>-112.010193</v>
      </c>
      <c r="S2235" t="s">
        <v>2865</v>
      </c>
    </row>
    <row r="2236" spans="1:19" x14ac:dyDescent="0.3">
      <c r="A2236" s="7">
        <v>16000</v>
      </c>
      <c r="B2236" s="7" t="str">
        <f>IF(Table2[[#This Row],[Price]]&lt;4900,"Low",
   IF(Table2[[#This Row],[Price]]&gt;=27524,"High","Mid"))</f>
        <v>Mid</v>
      </c>
      <c r="C2236" s="10">
        <v>2015</v>
      </c>
      <c r="D2236" t="s">
        <v>71</v>
      </c>
      <c r="E2236" t="s">
        <v>1138</v>
      </c>
      <c r="F223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Renegade</v>
      </c>
      <c r="G2236" t="s">
        <v>137</v>
      </c>
      <c r="H2236" t="s">
        <v>86</v>
      </c>
      <c r="I2236" t="s">
        <v>22</v>
      </c>
      <c r="J2236" s="14">
        <v>31500</v>
      </c>
      <c r="K2236" t="s">
        <v>23</v>
      </c>
      <c r="L2236" t="s">
        <v>36</v>
      </c>
      <c r="M2236" t="s">
        <v>61</v>
      </c>
      <c r="P2236" t="s">
        <v>26</v>
      </c>
      <c r="Q2236">
        <v>35.249299999999998</v>
      </c>
      <c r="R2236">
        <v>-106.6818</v>
      </c>
      <c r="S2236" t="s">
        <v>1139</v>
      </c>
    </row>
    <row r="2237" spans="1:19" x14ac:dyDescent="0.3">
      <c r="A2237" s="7">
        <v>29995</v>
      </c>
      <c r="B2237" s="7" t="str">
        <f>IF(Table2[[#This Row],[Price]]&lt;4900,"Low",
   IF(Table2[[#This Row],[Price]]&gt;=27524,"High","Mid"))</f>
        <v>High</v>
      </c>
      <c r="C2237" s="10">
        <v>2018</v>
      </c>
      <c r="D2237" t="s">
        <v>169</v>
      </c>
      <c r="E2237" t="s">
        <v>2032</v>
      </c>
      <c r="F223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Promaster 2500</v>
      </c>
      <c r="G2237" t="s">
        <v>59</v>
      </c>
      <c r="H2237" t="s">
        <v>49</v>
      </c>
      <c r="I2237" t="s">
        <v>22</v>
      </c>
      <c r="J2237" s="14">
        <v>76277</v>
      </c>
      <c r="K2237" t="s">
        <v>23</v>
      </c>
      <c r="L2237" t="s">
        <v>36</v>
      </c>
      <c r="M2237" t="s">
        <v>61</v>
      </c>
      <c r="N2237" t="s">
        <v>95</v>
      </c>
      <c r="O2237" t="s">
        <v>141</v>
      </c>
      <c r="P2237" t="s">
        <v>26</v>
      </c>
      <c r="Q2237">
        <v>33.624099999999999</v>
      </c>
      <c r="R2237">
        <v>-112.01088</v>
      </c>
      <c r="S2237" t="s">
        <v>2033</v>
      </c>
    </row>
    <row r="2238" spans="1:19" x14ac:dyDescent="0.3">
      <c r="A2238" s="7">
        <v>29995</v>
      </c>
      <c r="B2238" s="7" t="str">
        <f>IF(Table2[[#This Row],[Price]]&lt;4900,"Low",
   IF(Table2[[#This Row],[Price]]&gt;=27524,"High","Mid"))</f>
        <v>High</v>
      </c>
      <c r="C2238" s="10">
        <v>2018</v>
      </c>
      <c r="D2238" t="s">
        <v>20</v>
      </c>
      <c r="E2238" t="s">
        <v>1111</v>
      </c>
      <c r="F223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</v>
      </c>
      <c r="G2238" t="s">
        <v>59</v>
      </c>
      <c r="H2238" t="s">
        <v>1397</v>
      </c>
      <c r="I2238" t="s">
        <v>30</v>
      </c>
      <c r="J2238" s="14">
        <v>72951</v>
      </c>
      <c r="K2238" t="s">
        <v>23</v>
      </c>
      <c r="L2238" t="s">
        <v>36</v>
      </c>
      <c r="M2238" t="s">
        <v>42</v>
      </c>
      <c r="N2238" t="s">
        <v>95</v>
      </c>
      <c r="O2238" t="s">
        <v>141</v>
      </c>
      <c r="P2238" t="s">
        <v>26</v>
      </c>
      <c r="Q2238">
        <v>33.623956999999997</v>
      </c>
      <c r="R2238">
        <v>-112.01070799999999</v>
      </c>
      <c r="S2238" t="s">
        <v>1988</v>
      </c>
    </row>
    <row r="2239" spans="1:19" x14ac:dyDescent="0.3">
      <c r="A2239" s="7">
        <v>8500</v>
      </c>
      <c r="B2239" s="7" t="str">
        <f>IF(Table2[[#This Row],[Price]]&lt;4900,"Low",
   IF(Table2[[#This Row],[Price]]&gt;=27524,"High","Mid"))</f>
        <v>Mid</v>
      </c>
      <c r="C2239" s="10">
        <v>2007</v>
      </c>
      <c r="D2239" t="s">
        <v>290</v>
      </c>
      <c r="E2239" t="s">
        <v>3183</v>
      </c>
      <c r="F223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Is250</v>
      </c>
      <c r="G2239" t="s">
        <v>132</v>
      </c>
      <c r="I2239" t="s">
        <v>22</v>
      </c>
      <c r="J2239" s="14">
        <v>175000</v>
      </c>
      <c r="K2239" t="s">
        <v>23</v>
      </c>
      <c r="L2239" t="s">
        <v>36</v>
      </c>
      <c r="Q2239">
        <v>35.249299999999998</v>
      </c>
      <c r="R2239">
        <v>-106.6818</v>
      </c>
      <c r="S2239" t="s">
        <v>3184</v>
      </c>
    </row>
    <row r="2240" spans="1:19" x14ac:dyDescent="0.3">
      <c r="A2240" s="7">
        <v>11995</v>
      </c>
      <c r="B2240" s="7" t="str">
        <f>IF(Table2[[#This Row],[Price]]&lt;4900,"Low",
   IF(Table2[[#This Row],[Price]]&gt;=27524,"High","Mid"))</f>
        <v>Mid</v>
      </c>
      <c r="C2240" s="10">
        <v>2008</v>
      </c>
      <c r="E2240" t="s">
        <v>3339</v>
      </c>
      <c r="F224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Isuzu Npr</v>
      </c>
      <c r="G2240" t="s">
        <v>59</v>
      </c>
      <c r="H2240" t="s">
        <v>86</v>
      </c>
      <c r="I2240" t="s">
        <v>30</v>
      </c>
      <c r="J2240" s="14">
        <v>206666</v>
      </c>
      <c r="K2240" t="s">
        <v>23</v>
      </c>
      <c r="L2240" t="s">
        <v>36</v>
      </c>
      <c r="M2240" t="s">
        <v>42</v>
      </c>
      <c r="N2240" t="s">
        <v>95</v>
      </c>
      <c r="O2240" t="s">
        <v>96</v>
      </c>
      <c r="P2240" t="s">
        <v>26</v>
      </c>
      <c r="Q2240">
        <v>33.623814000000003</v>
      </c>
      <c r="R2240">
        <v>-112.01004</v>
      </c>
      <c r="S2240" t="s">
        <v>3340</v>
      </c>
    </row>
    <row r="2241" spans="1:19" x14ac:dyDescent="0.3">
      <c r="A2241" s="7">
        <v>21460</v>
      </c>
      <c r="B2241" s="7" t="str">
        <f>IF(Table2[[#This Row],[Price]]&lt;4900,"Low",
   IF(Table2[[#This Row],[Price]]&gt;=27524,"High","Mid"))</f>
        <v>Mid</v>
      </c>
      <c r="C2241" s="10">
        <v>2021</v>
      </c>
      <c r="D2241" t="s">
        <v>57</v>
      </c>
      <c r="E2241" t="s">
        <v>58</v>
      </c>
      <c r="F224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</v>
      </c>
      <c r="G2241" t="s">
        <v>59</v>
      </c>
      <c r="H2241" s="8" t="s">
        <v>86</v>
      </c>
      <c r="I2241" t="s">
        <v>22</v>
      </c>
      <c r="J2241" s="14">
        <v>10</v>
      </c>
      <c r="K2241" t="s">
        <v>23</v>
      </c>
      <c r="L2241" t="s">
        <v>36</v>
      </c>
      <c r="M2241" t="s">
        <v>61</v>
      </c>
      <c r="N2241" s="8" t="s">
        <v>62</v>
      </c>
      <c r="O2241" t="s">
        <v>63</v>
      </c>
      <c r="P2241" t="s">
        <v>55</v>
      </c>
      <c r="Q2241">
        <v>35.088006</v>
      </c>
      <c r="R2241">
        <v>-106.561998</v>
      </c>
      <c r="S2241" t="s">
        <v>65</v>
      </c>
    </row>
    <row r="2242" spans="1:19" x14ac:dyDescent="0.3">
      <c r="A2242" s="7">
        <v>21400</v>
      </c>
      <c r="B2242" s="7" t="str">
        <f>IF(Table2[[#This Row],[Price]]&lt;4900,"Low",
   IF(Table2[[#This Row],[Price]]&gt;=27524,"High","Mid"))</f>
        <v>Mid</v>
      </c>
      <c r="C2242" s="10">
        <v>2021</v>
      </c>
      <c r="D2242" t="s">
        <v>57</v>
      </c>
      <c r="E2242" t="s">
        <v>66</v>
      </c>
      <c r="F224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Kicks</v>
      </c>
      <c r="G2242" t="s">
        <v>59</v>
      </c>
      <c r="I2242" t="s">
        <v>22</v>
      </c>
      <c r="J2242" s="14">
        <v>10</v>
      </c>
      <c r="K2242" t="s">
        <v>23</v>
      </c>
      <c r="L2242" t="s">
        <v>36</v>
      </c>
      <c r="M2242" t="s">
        <v>61</v>
      </c>
      <c r="O2242" t="s">
        <v>24</v>
      </c>
      <c r="Q2242">
        <v>35.088006</v>
      </c>
      <c r="R2242">
        <v>-106.561998</v>
      </c>
      <c r="S2242" t="s">
        <v>67</v>
      </c>
    </row>
    <row r="2243" spans="1:19" x14ac:dyDescent="0.3">
      <c r="A2243" s="7">
        <v>7995</v>
      </c>
      <c r="B2243" s="7" t="str">
        <f>IF(Table2[[#This Row],[Price]]&lt;4900,"Low",
   IF(Table2[[#This Row],[Price]]&gt;=27524,"High","Mid"))</f>
        <v>Mid</v>
      </c>
      <c r="C2243" s="10">
        <v>2011</v>
      </c>
      <c r="D2243" t="s">
        <v>20</v>
      </c>
      <c r="E2243" t="s">
        <v>3283</v>
      </c>
      <c r="F224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Connect</v>
      </c>
      <c r="G2243" t="s">
        <v>59</v>
      </c>
      <c r="H2243" t="s">
        <v>86</v>
      </c>
      <c r="I2243" t="s">
        <v>22</v>
      </c>
      <c r="J2243" s="14">
        <v>189834</v>
      </c>
      <c r="K2243" t="s">
        <v>23</v>
      </c>
      <c r="L2243" t="s">
        <v>36</v>
      </c>
      <c r="M2243" t="s">
        <v>61</v>
      </c>
      <c r="N2243" t="s">
        <v>43</v>
      </c>
      <c r="O2243" t="s">
        <v>141</v>
      </c>
      <c r="P2243" t="s">
        <v>26</v>
      </c>
      <c r="Q2243">
        <v>33.623671000000002</v>
      </c>
      <c r="R2243">
        <v>-112.01004</v>
      </c>
      <c r="S2243" t="s">
        <v>3284</v>
      </c>
    </row>
    <row r="2244" spans="1:19" x14ac:dyDescent="0.3">
      <c r="A2244" s="7">
        <v>7995</v>
      </c>
      <c r="B2244" s="7" t="str">
        <f>IF(Table2[[#This Row],[Price]]&lt;4900,"Low",
   IF(Table2[[#This Row],[Price]]&gt;=27524,"High","Mid"))</f>
        <v>Mid</v>
      </c>
      <c r="C2244" s="10">
        <v>2000</v>
      </c>
      <c r="D2244" t="s">
        <v>51</v>
      </c>
      <c r="E2244" t="s">
        <v>3038</v>
      </c>
      <c r="F224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Gmt-400</v>
      </c>
      <c r="G2244" t="s">
        <v>40</v>
      </c>
      <c r="H2244" t="s">
        <v>41</v>
      </c>
      <c r="I2244" t="s">
        <v>22</v>
      </c>
      <c r="J2244" s="14">
        <v>152374</v>
      </c>
      <c r="K2244" t="s">
        <v>23</v>
      </c>
      <c r="L2244" t="s">
        <v>36</v>
      </c>
      <c r="M2244" t="s">
        <v>42</v>
      </c>
      <c r="N2244" t="s">
        <v>95</v>
      </c>
      <c r="O2244" t="s">
        <v>96</v>
      </c>
      <c r="P2244" t="s">
        <v>26</v>
      </c>
      <c r="Q2244">
        <v>33.622481999999998</v>
      </c>
      <c r="R2244">
        <v>-112.01128</v>
      </c>
      <c r="S2244" t="s">
        <v>3039</v>
      </c>
    </row>
    <row r="2245" spans="1:19" x14ac:dyDescent="0.3">
      <c r="A2245" s="7">
        <v>26995</v>
      </c>
      <c r="B2245" s="7" t="str">
        <f>IF(Table2[[#This Row],[Price]]&lt;4900,"Low",
   IF(Table2[[#This Row],[Price]]&gt;=27524,"High","Mid"))</f>
        <v>Mid</v>
      </c>
      <c r="C2245" s="10">
        <v>2015</v>
      </c>
      <c r="D2245" t="s">
        <v>169</v>
      </c>
      <c r="E2245" t="s">
        <v>2634</v>
      </c>
      <c r="F224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Promaster 3500</v>
      </c>
      <c r="G2245" t="s">
        <v>59</v>
      </c>
      <c r="H2245" t="s">
        <v>86</v>
      </c>
      <c r="I2245" t="s">
        <v>30</v>
      </c>
      <c r="J2245" s="14">
        <v>115152</v>
      </c>
      <c r="K2245" t="s">
        <v>23</v>
      </c>
      <c r="L2245" t="s">
        <v>36</v>
      </c>
      <c r="M2245" t="s">
        <v>61</v>
      </c>
      <c r="N2245" t="s">
        <v>95</v>
      </c>
      <c r="O2245" t="s">
        <v>141</v>
      </c>
      <c r="P2245" t="s">
        <v>26</v>
      </c>
      <c r="Q2245">
        <v>33.624454</v>
      </c>
      <c r="R2245">
        <v>-112.01179500000001</v>
      </c>
      <c r="S2245" t="s">
        <v>2635</v>
      </c>
    </row>
    <row r="2246" spans="1:19" x14ac:dyDescent="0.3">
      <c r="A2246" s="7">
        <v>55999</v>
      </c>
      <c r="B2246" s="7" t="str">
        <f>IF(Table2[[#This Row],[Price]]&lt;4900,"Low",
   IF(Table2[[#This Row],[Price]]&gt;=27524,"High","Mid"))</f>
        <v>High</v>
      </c>
      <c r="C2246" s="10">
        <v>2019</v>
      </c>
      <c r="D2246" t="s">
        <v>51</v>
      </c>
      <c r="E2246" t="s">
        <v>383</v>
      </c>
      <c r="F224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Silverado 1500</v>
      </c>
      <c r="G2246" t="s">
        <v>132</v>
      </c>
      <c r="H2246" t="s">
        <v>41</v>
      </c>
      <c r="I2246" t="s">
        <v>22</v>
      </c>
      <c r="J2246" s="14">
        <v>17454</v>
      </c>
      <c r="K2246" t="s">
        <v>23</v>
      </c>
      <c r="L2246" t="s">
        <v>36</v>
      </c>
      <c r="M2246" t="s">
        <v>73</v>
      </c>
      <c r="N2246" s="8" t="s">
        <v>83</v>
      </c>
      <c r="Q2246">
        <v>35.081800000000001</v>
      </c>
      <c r="R2246">
        <v>-106.6482</v>
      </c>
      <c r="S2246" t="s">
        <v>687</v>
      </c>
    </row>
    <row r="2247" spans="1:19" x14ac:dyDescent="0.3">
      <c r="A2247" s="7">
        <v>13995</v>
      </c>
      <c r="B2247" s="7" t="str">
        <f>IF(Table2[[#This Row],[Price]]&lt;4900,"Low",
   IF(Table2[[#This Row],[Price]]&gt;=27524,"High","Mid"))</f>
        <v>Mid</v>
      </c>
      <c r="C2247" s="10">
        <v>2014</v>
      </c>
      <c r="D2247" t="s">
        <v>159</v>
      </c>
      <c r="E2247" t="s">
        <v>1834</v>
      </c>
      <c r="F224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Chrysler Town And Country</v>
      </c>
      <c r="H2247" t="s">
        <v>49</v>
      </c>
      <c r="I2247" t="s">
        <v>22</v>
      </c>
      <c r="J2247" s="14">
        <v>73012</v>
      </c>
      <c r="K2247" t="s">
        <v>23</v>
      </c>
      <c r="L2247" t="s">
        <v>36</v>
      </c>
      <c r="Q2247">
        <v>35.249299999999998</v>
      </c>
      <c r="R2247">
        <v>-106.6818</v>
      </c>
      <c r="S2247" t="s">
        <v>1991</v>
      </c>
    </row>
    <row r="2248" spans="1:19" x14ac:dyDescent="0.3">
      <c r="A2248" s="7">
        <v>4900</v>
      </c>
      <c r="B2248" s="7" t="str">
        <f>IF(Table2[[#This Row],[Price]]&lt;4900,"Low",
   IF(Table2[[#This Row],[Price]]&gt;=27524,"High","Mid"))</f>
        <v>Mid</v>
      </c>
      <c r="C2248" s="10">
        <v>2008</v>
      </c>
      <c r="D2248" t="s">
        <v>20</v>
      </c>
      <c r="E2248" t="s">
        <v>2110</v>
      </c>
      <c r="F224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Explorer Xlt</v>
      </c>
      <c r="G2248" t="s">
        <v>59</v>
      </c>
      <c r="H2248" t="s">
        <v>49</v>
      </c>
      <c r="I2248" t="s">
        <v>22</v>
      </c>
      <c r="J2248" s="14">
        <v>150000</v>
      </c>
      <c r="K2248" t="s">
        <v>23</v>
      </c>
      <c r="L2248" t="s">
        <v>36</v>
      </c>
      <c r="M2248" t="s">
        <v>73</v>
      </c>
      <c r="N2248" s="8" t="s">
        <v>110</v>
      </c>
      <c r="Q2248">
        <v>35.593601999999997</v>
      </c>
      <c r="R2248">
        <v>-106.10762200000001</v>
      </c>
      <c r="S2248" t="s">
        <v>3007</v>
      </c>
    </row>
    <row r="2249" spans="1:19" x14ac:dyDescent="0.3">
      <c r="A2249" s="7">
        <v>12500</v>
      </c>
      <c r="B2249" s="7" t="str">
        <f>IF(Table2[[#This Row],[Price]]&lt;4900,"Low",
   IF(Table2[[#This Row],[Price]]&gt;=27524,"High","Mid"))</f>
        <v>Mid</v>
      </c>
      <c r="C2249" s="10">
        <v>2008</v>
      </c>
      <c r="D2249" t="s">
        <v>390</v>
      </c>
      <c r="E2249" t="s">
        <v>1538</v>
      </c>
      <c r="F224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Accord Ex L</v>
      </c>
      <c r="G2249" t="s">
        <v>59</v>
      </c>
      <c r="H2249" t="s">
        <v>49</v>
      </c>
      <c r="I2249" t="s">
        <v>22</v>
      </c>
      <c r="J2249" s="14">
        <v>50000</v>
      </c>
      <c r="K2249" t="s">
        <v>23</v>
      </c>
      <c r="L2249" t="s">
        <v>36</v>
      </c>
      <c r="M2249" t="s">
        <v>61</v>
      </c>
      <c r="N2249" t="s">
        <v>43</v>
      </c>
      <c r="O2249" t="s">
        <v>63</v>
      </c>
      <c r="P2249" t="s">
        <v>155</v>
      </c>
      <c r="Q2249">
        <v>32.322400000000002</v>
      </c>
      <c r="R2249">
        <v>-106.80410000000001</v>
      </c>
      <c r="S2249" t="s">
        <v>1539</v>
      </c>
    </row>
    <row r="2250" spans="1:19" x14ac:dyDescent="0.3">
      <c r="A2250" s="7">
        <v>5200</v>
      </c>
      <c r="B2250" s="7" t="str">
        <f>IF(Table2[[#This Row],[Price]]&lt;4900,"Low",
   IF(Table2[[#This Row],[Price]]&gt;=27524,"High","Mid"))</f>
        <v>Mid</v>
      </c>
      <c r="C2250" s="10">
        <v>2013</v>
      </c>
      <c r="D2250" t="s">
        <v>51</v>
      </c>
      <c r="E2250" t="s">
        <v>2039</v>
      </c>
      <c r="F225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Cruze Lt</v>
      </c>
      <c r="H2250" t="s">
        <v>86</v>
      </c>
      <c r="I2250" t="s">
        <v>22</v>
      </c>
      <c r="J2250" s="14">
        <v>103000</v>
      </c>
      <c r="K2250" t="s">
        <v>172</v>
      </c>
      <c r="L2250" t="s">
        <v>36</v>
      </c>
      <c r="Q2250">
        <v>35.142099999999999</v>
      </c>
      <c r="R2250">
        <v>-106.7041</v>
      </c>
      <c r="S2250" t="s">
        <v>2461</v>
      </c>
    </row>
    <row r="2251" spans="1:19" x14ac:dyDescent="0.3">
      <c r="A2251" s="7">
        <v>8600</v>
      </c>
      <c r="B2251" s="7" t="str">
        <f>IF(Table2[[#This Row],[Price]]&lt;4900,"Low",
   IF(Table2[[#This Row],[Price]]&gt;=27524,"High","Mid"))</f>
        <v>Mid</v>
      </c>
      <c r="C2251" s="10">
        <v>2009</v>
      </c>
      <c r="D2251" t="s">
        <v>320</v>
      </c>
      <c r="E2251" t="s">
        <v>888</v>
      </c>
      <c r="F225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Forester</v>
      </c>
      <c r="G2251" t="s">
        <v>137</v>
      </c>
      <c r="H2251" t="s">
        <v>86</v>
      </c>
      <c r="I2251" t="s">
        <v>22</v>
      </c>
      <c r="J2251" s="14">
        <v>59000</v>
      </c>
      <c r="K2251" t="s">
        <v>172</v>
      </c>
      <c r="L2251" t="s">
        <v>36</v>
      </c>
      <c r="M2251" t="s">
        <v>73</v>
      </c>
      <c r="O2251" t="s">
        <v>90</v>
      </c>
      <c r="P2251" t="s">
        <v>155</v>
      </c>
      <c r="Q2251">
        <v>35.014881000000003</v>
      </c>
      <c r="R2251">
        <v>-106.647581</v>
      </c>
      <c r="S2251" t="s">
        <v>1726</v>
      </c>
    </row>
    <row r="2252" spans="1:19" x14ac:dyDescent="0.3">
      <c r="A2252" s="7">
        <v>3500</v>
      </c>
      <c r="B2252" s="7" t="str">
        <f>IF(Table2[[#This Row],[Price]]&lt;4900,"Low",
   IF(Table2[[#This Row],[Price]]&gt;=27524,"High","Mid"))</f>
        <v>Low</v>
      </c>
      <c r="C2252" s="10">
        <v>2002</v>
      </c>
      <c r="D2252" t="s">
        <v>320</v>
      </c>
      <c r="E2252" t="s">
        <v>422</v>
      </c>
      <c r="F225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Subaru Outback</v>
      </c>
      <c r="I2252" t="s">
        <v>22</v>
      </c>
      <c r="J2252" s="14">
        <v>172000</v>
      </c>
      <c r="K2252" t="s">
        <v>172</v>
      </c>
      <c r="L2252" t="s">
        <v>36</v>
      </c>
      <c r="M2252" s="8" t="s">
        <v>73</v>
      </c>
      <c r="Q2252">
        <v>35.050635999999997</v>
      </c>
      <c r="R2252">
        <v>-106.64633600000001</v>
      </c>
      <c r="S2252" t="s">
        <v>3166</v>
      </c>
    </row>
    <row r="2253" spans="1:19" x14ac:dyDescent="0.3">
      <c r="A2253" s="7">
        <v>8500</v>
      </c>
      <c r="B2253" s="7" t="str">
        <f>IF(Table2[[#This Row],[Price]]&lt;4900,"Low",
   IF(Table2[[#This Row],[Price]]&gt;=27524,"High","Mid"))</f>
        <v>Mid</v>
      </c>
      <c r="C2253" s="10">
        <v>2006</v>
      </c>
      <c r="D2253" t="s">
        <v>20</v>
      </c>
      <c r="F225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</v>
      </c>
      <c r="G2253" t="s">
        <v>40</v>
      </c>
      <c r="H2253" t="s">
        <v>41</v>
      </c>
      <c r="I2253" t="s">
        <v>30</v>
      </c>
      <c r="J2253" s="14">
        <v>349</v>
      </c>
      <c r="K2253" t="s">
        <v>23</v>
      </c>
      <c r="L2253" t="s">
        <v>36</v>
      </c>
      <c r="Q2253">
        <v>35.249299999999998</v>
      </c>
      <c r="R2253">
        <v>-106.6818</v>
      </c>
      <c r="S2253" t="s">
        <v>163</v>
      </c>
    </row>
    <row r="2254" spans="1:19" x14ac:dyDescent="0.3">
      <c r="A2254" s="7">
        <v>9998</v>
      </c>
      <c r="B2254" s="7" t="str">
        <f>IF(Table2[[#This Row],[Price]]&lt;4900,"Low",
   IF(Table2[[#This Row],[Price]]&gt;=27524,"High","Mid"))</f>
        <v>Mid</v>
      </c>
      <c r="C2254" s="10">
        <v>2011</v>
      </c>
      <c r="D2254" t="s">
        <v>208</v>
      </c>
      <c r="E2254" t="s">
        <v>1736</v>
      </c>
      <c r="F225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Bmw 3 Series</v>
      </c>
      <c r="G2254" t="s">
        <v>137</v>
      </c>
      <c r="H2254" t="s">
        <v>49</v>
      </c>
      <c r="I2254" t="s">
        <v>22</v>
      </c>
      <c r="J2254" s="14">
        <v>110000</v>
      </c>
      <c r="K2254" t="s">
        <v>23</v>
      </c>
      <c r="L2254" t="s">
        <v>36</v>
      </c>
      <c r="M2254" t="s">
        <v>61</v>
      </c>
      <c r="N2254" t="s">
        <v>43</v>
      </c>
      <c r="O2254" t="s">
        <v>63</v>
      </c>
      <c r="P2254" t="s">
        <v>26</v>
      </c>
      <c r="Q2254">
        <v>35.178699999999999</v>
      </c>
      <c r="R2254">
        <v>-106.5102</v>
      </c>
      <c r="S2254" t="s">
        <v>2546</v>
      </c>
    </row>
    <row r="2255" spans="1:19" x14ac:dyDescent="0.3">
      <c r="A2255" s="7">
        <v>11995</v>
      </c>
      <c r="B2255" s="7" t="str">
        <f>IF(Table2[[#This Row],[Price]]&lt;4900,"Low",
   IF(Table2[[#This Row],[Price]]&gt;=27524,"High","Mid"))</f>
        <v>Mid</v>
      </c>
      <c r="C2255" s="10">
        <v>2007</v>
      </c>
      <c r="E2255" t="s">
        <v>3447</v>
      </c>
      <c r="F225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Sterling Acterra 7500</v>
      </c>
      <c r="G2255" t="s">
        <v>59</v>
      </c>
      <c r="H2255" t="s">
        <v>49</v>
      </c>
      <c r="I2255" t="s">
        <v>30</v>
      </c>
      <c r="J2255" s="14">
        <v>364128</v>
      </c>
      <c r="K2255" t="s">
        <v>23</v>
      </c>
      <c r="L2255" t="s">
        <v>36</v>
      </c>
      <c r="M2255" t="s">
        <v>42</v>
      </c>
      <c r="N2255" t="s">
        <v>95</v>
      </c>
      <c r="O2255" t="s">
        <v>96</v>
      </c>
      <c r="P2255" t="s">
        <v>26</v>
      </c>
      <c r="Q2255">
        <v>33.623528</v>
      </c>
      <c r="R2255">
        <v>-112.010002</v>
      </c>
      <c r="S2255" t="s">
        <v>3448</v>
      </c>
    </row>
    <row r="2256" spans="1:19" x14ac:dyDescent="0.3">
      <c r="A2256" s="7">
        <v>7000</v>
      </c>
      <c r="B2256" s="7" t="str">
        <f>IF(Table2[[#This Row],[Price]]&lt;4900,"Low",
   IF(Table2[[#This Row],[Price]]&gt;=27524,"High","Mid"))</f>
        <v>Mid</v>
      </c>
      <c r="C2256" s="10">
        <v>2013</v>
      </c>
      <c r="D2256" t="s">
        <v>327</v>
      </c>
      <c r="E2256" t="s">
        <v>2669</v>
      </c>
      <c r="F225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Outlander</v>
      </c>
      <c r="G2256" t="s">
        <v>137</v>
      </c>
      <c r="H2256" t="s">
        <v>49</v>
      </c>
      <c r="I2256" t="s">
        <v>22</v>
      </c>
      <c r="J2256" s="14">
        <v>118000</v>
      </c>
      <c r="K2256" t="s">
        <v>23</v>
      </c>
      <c r="L2256" t="s">
        <v>36</v>
      </c>
      <c r="N2256" t="s">
        <v>95</v>
      </c>
      <c r="O2256" t="s">
        <v>63</v>
      </c>
      <c r="P2256" t="s">
        <v>97</v>
      </c>
      <c r="Q2256">
        <v>35.100999999999999</v>
      </c>
      <c r="R2256">
        <v>-106.5183</v>
      </c>
      <c r="S2256" t="s">
        <v>2670</v>
      </c>
    </row>
    <row r="2257" spans="1:19" x14ac:dyDescent="0.3">
      <c r="A2257" s="7">
        <v>7950</v>
      </c>
      <c r="B2257" s="7" t="str">
        <f>IF(Table2[[#This Row],[Price]]&lt;4900,"Low",
   IF(Table2[[#This Row],[Price]]&gt;=27524,"High","Mid"))</f>
        <v>Mid</v>
      </c>
      <c r="C2257" s="10">
        <v>2014</v>
      </c>
      <c r="D2257" t="s">
        <v>20</v>
      </c>
      <c r="E2257" t="s">
        <v>2235</v>
      </c>
      <c r="F225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Focus Se Hatchback</v>
      </c>
      <c r="G2257" t="s">
        <v>137</v>
      </c>
      <c r="H2257" t="s">
        <v>86</v>
      </c>
      <c r="I2257" t="s">
        <v>22</v>
      </c>
      <c r="J2257" s="14">
        <v>89289</v>
      </c>
      <c r="K2257" t="s">
        <v>23</v>
      </c>
      <c r="L2257" t="s">
        <v>36</v>
      </c>
      <c r="M2257" t="s">
        <v>61</v>
      </c>
      <c r="N2257" t="s">
        <v>62</v>
      </c>
      <c r="O2257" t="s">
        <v>129</v>
      </c>
      <c r="P2257" t="s">
        <v>68</v>
      </c>
      <c r="Q2257">
        <v>35.186799999999998</v>
      </c>
      <c r="R2257">
        <v>-106.6652</v>
      </c>
      <c r="S2257" t="s">
        <v>2236</v>
      </c>
    </row>
    <row r="2258" spans="1:19" x14ac:dyDescent="0.3">
      <c r="A2258" s="7">
        <v>41900</v>
      </c>
      <c r="B2258" s="7" t="str">
        <f>IF(Table2[[#This Row],[Price]]&lt;4900,"Low",
   IF(Table2[[#This Row],[Price]]&gt;=27524,"High","Mid"))</f>
        <v>High</v>
      </c>
      <c r="C2258" s="10">
        <v>2019</v>
      </c>
      <c r="D2258" t="s">
        <v>20</v>
      </c>
      <c r="E2258" t="s">
        <v>1349</v>
      </c>
      <c r="F225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 150 Wheelchair Han</v>
      </c>
      <c r="H2258" t="s">
        <v>49</v>
      </c>
      <c r="I2258" t="s">
        <v>22</v>
      </c>
      <c r="J2258" s="14">
        <v>39141</v>
      </c>
      <c r="K2258" t="s">
        <v>23</v>
      </c>
      <c r="L2258" t="s">
        <v>36</v>
      </c>
      <c r="M2258" t="s">
        <v>42</v>
      </c>
      <c r="O2258" t="s">
        <v>141</v>
      </c>
      <c r="Q2258">
        <v>33.681077000000002</v>
      </c>
      <c r="R2258">
        <v>-112.05849000000001</v>
      </c>
      <c r="S2258" t="s">
        <v>1350</v>
      </c>
    </row>
    <row r="2259" spans="1:19" x14ac:dyDescent="0.3">
      <c r="A2259" s="7">
        <v>30900</v>
      </c>
      <c r="B2259" s="7" t="str">
        <f>IF(Table2[[#This Row],[Price]]&lt;4900,"Low",
   IF(Table2[[#This Row],[Price]]&gt;=27524,"High","Mid"))</f>
        <v>High</v>
      </c>
      <c r="C2259" s="10">
        <v>2017</v>
      </c>
      <c r="D2259" t="s">
        <v>174</v>
      </c>
      <c r="E2259" t="s">
        <v>1383</v>
      </c>
      <c r="F225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 Sxt Wheelch</v>
      </c>
      <c r="H2259" t="s">
        <v>49</v>
      </c>
      <c r="I2259" t="s">
        <v>22</v>
      </c>
      <c r="J2259" s="14">
        <v>39747</v>
      </c>
      <c r="K2259" t="s">
        <v>23</v>
      </c>
      <c r="L2259" t="s">
        <v>36</v>
      </c>
      <c r="M2259" t="s">
        <v>61</v>
      </c>
      <c r="O2259" t="s">
        <v>141</v>
      </c>
      <c r="Q2259">
        <v>33.681077000000002</v>
      </c>
      <c r="R2259">
        <v>-112.05849000000001</v>
      </c>
      <c r="S2259" t="s">
        <v>1384</v>
      </c>
    </row>
    <row r="2260" spans="1:19" x14ac:dyDescent="0.3">
      <c r="A2260" s="7">
        <v>2500</v>
      </c>
      <c r="B2260" s="7" t="str">
        <f>IF(Table2[[#This Row],[Price]]&lt;4900,"Low",
   IF(Table2[[#This Row],[Price]]&gt;=27524,"High","Mid"))</f>
        <v>Low</v>
      </c>
      <c r="C2260" s="10">
        <v>1997</v>
      </c>
      <c r="D2260" t="s">
        <v>20</v>
      </c>
      <c r="E2260" t="s">
        <v>1981</v>
      </c>
      <c r="F226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Expedition</v>
      </c>
      <c r="H2260" t="s">
        <v>41</v>
      </c>
      <c r="I2260" t="s">
        <v>22</v>
      </c>
      <c r="J2260" s="14">
        <v>199000</v>
      </c>
      <c r="K2260" t="s">
        <v>23</v>
      </c>
      <c r="L2260" t="s">
        <v>36</v>
      </c>
      <c r="M2260" t="s">
        <v>73</v>
      </c>
      <c r="N2260" s="8" t="s">
        <v>902</v>
      </c>
      <c r="Q2260">
        <v>35.134700000000002</v>
      </c>
      <c r="R2260">
        <v>-106.6427</v>
      </c>
      <c r="S2260" t="s">
        <v>3309</v>
      </c>
    </row>
    <row r="2261" spans="1:19" x14ac:dyDescent="0.3">
      <c r="A2261" s="7">
        <v>13000</v>
      </c>
      <c r="B2261" s="7" t="str">
        <f>IF(Table2[[#This Row],[Price]]&lt;4900,"Low",
   IF(Table2[[#This Row],[Price]]&gt;=27524,"High","Mid"))</f>
        <v>Mid</v>
      </c>
      <c r="C2261" s="10">
        <v>2008</v>
      </c>
      <c r="D2261" t="s">
        <v>47</v>
      </c>
      <c r="F226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</v>
      </c>
      <c r="G2261" t="s">
        <v>59</v>
      </c>
      <c r="H2261" t="s">
        <v>49</v>
      </c>
      <c r="I2261" t="s">
        <v>22</v>
      </c>
      <c r="J2261" s="14">
        <v>180000</v>
      </c>
      <c r="K2261" t="s">
        <v>172</v>
      </c>
      <c r="L2261" t="s">
        <v>36</v>
      </c>
      <c r="M2261" t="s">
        <v>42</v>
      </c>
      <c r="N2261" t="s">
        <v>95</v>
      </c>
      <c r="O2261" t="s">
        <v>83</v>
      </c>
      <c r="P2261" t="s">
        <v>55</v>
      </c>
      <c r="Q2261">
        <v>34.881115000000001</v>
      </c>
      <c r="R2261">
        <v>-106.68531400000001</v>
      </c>
      <c r="S2261" t="s">
        <v>3232</v>
      </c>
    </row>
    <row r="2262" spans="1:19" x14ac:dyDescent="0.3">
      <c r="A2262" s="7">
        <v>6950</v>
      </c>
      <c r="B2262" s="7" t="str">
        <f>IF(Table2[[#This Row],[Price]]&lt;4900,"Low",
   IF(Table2[[#This Row],[Price]]&gt;=27524,"High","Mid"))</f>
        <v>Mid</v>
      </c>
      <c r="C2262" s="10">
        <v>2005</v>
      </c>
      <c r="D2262" t="s">
        <v>125</v>
      </c>
      <c r="E2262" t="s">
        <v>1145</v>
      </c>
      <c r="F226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Buick Lacrosse</v>
      </c>
      <c r="I2262" t="s">
        <v>22</v>
      </c>
      <c r="J2262" s="14">
        <v>143384</v>
      </c>
      <c r="K2262" t="s">
        <v>23</v>
      </c>
      <c r="L2262" t="s">
        <v>36</v>
      </c>
      <c r="O2262" t="s">
        <v>63</v>
      </c>
      <c r="P2262" t="s">
        <v>463</v>
      </c>
      <c r="Q2262">
        <v>35.185090000000002</v>
      </c>
      <c r="R2262">
        <v>-106.58499999999999</v>
      </c>
      <c r="S2262" t="s">
        <v>2931</v>
      </c>
    </row>
    <row r="2263" spans="1:19" x14ac:dyDescent="0.3">
      <c r="A2263" s="7">
        <v>5000</v>
      </c>
      <c r="B2263" s="7" t="str">
        <f>IF(Table2[[#This Row],[Price]]&lt;4900,"Low",
   IF(Table2[[#This Row],[Price]]&gt;=27524,"High","Mid"))</f>
        <v>Mid</v>
      </c>
      <c r="C2263" s="10">
        <v>2002</v>
      </c>
      <c r="D2263" t="s">
        <v>71</v>
      </c>
      <c r="E2263" t="s">
        <v>2268</v>
      </c>
      <c r="F226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Grand Cherokee Limited</v>
      </c>
      <c r="G2263" t="s">
        <v>137</v>
      </c>
      <c r="H2263" t="s">
        <v>41</v>
      </c>
      <c r="I2263" t="s">
        <v>22</v>
      </c>
      <c r="J2263" s="14">
        <v>180000</v>
      </c>
      <c r="K2263" t="s">
        <v>23</v>
      </c>
      <c r="L2263" t="s">
        <v>36</v>
      </c>
      <c r="M2263" t="s">
        <v>73</v>
      </c>
      <c r="N2263" s="8" t="s">
        <v>110</v>
      </c>
      <c r="Q2263">
        <v>35.061238000000003</v>
      </c>
      <c r="R2263">
        <v>-106.703506</v>
      </c>
      <c r="S2263" t="s">
        <v>3231</v>
      </c>
    </row>
    <row r="2264" spans="1:19" x14ac:dyDescent="0.3">
      <c r="A2264" s="7">
        <v>1950</v>
      </c>
      <c r="B2264" s="7" t="str">
        <f>IF(Table2[[#This Row],[Price]]&lt;4900,"Low",
   IF(Table2[[#This Row],[Price]]&gt;=27524,"High","Mid"))</f>
        <v>Low</v>
      </c>
      <c r="C2264" s="10">
        <v>2003</v>
      </c>
      <c r="D2264" t="s">
        <v>2313</v>
      </c>
      <c r="E2264" t="s">
        <v>2314</v>
      </c>
      <c r="F226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Mercury Sable Wagon</v>
      </c>
      <c r="G2264" t="s">
        <v>137</v>
      </c>
      <c r="I2264" t="s">
        <v>22</v>
      </c>
      <c r="J2264" s="14">
        <v>94000</v>
      </c>
      <c r="K2264" t="s">
        <v>23</v>
      </c>
      <c r="L2264" t="s">
        <v>36</v>
      </c>
      <c r="O2264" t="s">
        <v>199</v>
      </c>
      <c r="Q2264">
        <v>35.0657</v>
      </c>
      <c r="R2264">
        <v>-106.729</v>
      </c>
      <c r="S2264" t="s">
        <v>2315</v>
      </c>
    </row>
    <row r="2265" spans="1:19" x14ac:dyDescent="0.3">
      <c r="A2265" s="7">
        <v>6950</v>
      </c>
      <c r="B2265" s="7" t="str">
        <f>IF(Table2[[#This Row],[Price]]&lt;4900,"Low",
   IF(Table2[[#This Row],[Price]]&gt;=27524,"High","Mid"))</f>
        <v>Mid</v>
      </c>
      <c r="C2265" s="10">
        <v>2007</v>
      </c>
      <c r="D2265" t="s">
        <v>47</v>
      </c>
      <c r="E2265" t="s">
        <v>2487</v>
      </c>
      <c r="F226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 Le</v>
      </c>
      <c r="H2265" t="s">
        <v>86</v>
      </c>
      <c r="I2265" t="s">
        <v>22</v>
      </c>
      <c r="J2265" s="14">
        <v>105300</v>
      </c>
      <c r="K2265" t="s">
        <v>23</v>
      </c>
      <c r="L2265" t="s">
        <v>36</v>
      </c>
      <c r="M2265" t="s">
        <v>61</v>
      </c>
      <c r="N2265" s="8" t="s">
        <v>43</v>
      </c>
      <c r="O2265" t="s">
        <v>63</v>
      </c>
      <c r="P2265" t="s">
        <v>138</v>
      </c>
      <c r="Q2265">
        <v>35.110931000000001</v>
      </c>
      <c r="R2265">
        <v>-106.646552</v>
      </c>
      <c r="S2265" t="s">
        <v>2488</v>
      </c>
    </row>
    <row r="2266" spans="1:19" x14ac:dyDescent="0.3">
      <c r="A2266" s="7">
        <v>2000</v>
      </c>
      <c r="B2266" s="7" t="str">
        <f>IF(Table2[[#This Row],[Price]]&lt;4900,"Low",
   IF(Table2[[#This Row],[Price]]&gt;=27524,"High","Mid"))</f>
        <v>Low</v>
      </c>
      <c r="C2266" s="10">
        <v>2001</v>
      </c>
      <c r="D2266" t="s">
        <v>169</v>
      </c>
      <c r="E2266" t="s">
        <v>157</v>
      </c>
      <c r="F226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1500</v>
      </c>
      <c r="G2266" t="s">
        <v>40</v>
      </c>
      <c r="H2266" t="s">
        <v>49</v>
      </c>
      <c r="I2266" t="s">
        <v>22</v>
      </c>
      <c r="J2266" s="14">
        <v>133899</v>
      </c>
      <c r="K2266" t="s">
        <v>23</v>
      </c>
      <c r="L2266" t="s">
        <v>36</v>
      </c>
      <c r="M2266" t="s">
        <v>42</v>
      </c>
      <c r="N2266" t="s">
        <v>95</v>
      </c>
      <c r="O2266" t="s">
        <v>83</v>
      </c>
      <c r="P2266" t="s">
        <v>138</v>
      </c>
      <c r="Q2266">
        <v>35.101712999999997</v>
      </c>
      <c r="R2266">
        <v>-106.532938</v>
      </c>
      <c r="S2266" t="s">
        <v>2837</v>
      </c>
    </row>
    <row r="2267" spans="1:19" x14ac:dyDescent="0.3">
      <c r="A2267" s="7">
        <v>4500</v>
      </c>
      <c r="B2267" s="7" t="str">
        <f>IF(Table2[[#This Row],[Price]]&lt;4900,"Low",
   IF(Table2[[#This Row],[Price]]&gt;=27524,"High","Mid"))</f>
        <v>Low</v>
      </c>
      <c r="C2267" s="10">
        <v>1988</v>
      </c>
      <c r="D2267" t="s">
        <v>153</v>
      </c>
      <c r="E2267" t="s">
        <v>2434</v>
      </c>
      <c r="F226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Cadillac Brougham</v>
      </c>
      <c r="G2267" t="s">
        <v>59</v>
      </c>
      <c r="H2267" t="s">
        <v>41</v>
      </c>
      <c r="I2267" t="s">
        <v>22</v>
      </c>
      <c r="J2267" s="14">
        <v>101102</v>
      </c>
      <c r="K2267" t="s">
        <v>23</v>
      </c>
      <c r="L2267" t="s">
        <v>36</v>
      </c>
      <c r="M2267" t="s">
        <v>42</v>
      </c>
      <c r="N2267" t="s">
        <v>95</v>
      </c>
      <c r="O2267" t="s">
        <v>63</v>
      </c>
      <c r="P2267" t="s">
        <v>26</v>
      </c>
      <c r="Q2267">
        <v>34.047899999999998</v>
      </c>
      <c r="R2267">
        <v>-106.8907</v>
      </c>
      <c r="S2267" t="s">
        <v>2435</v>
      </c>
    </row>
    <row r="2268" spans="1:19" x14ac:dyDescent="0.3">
      <c r="A2268" s="7">
        <v>21460</v>
      </c>
      <c r="B2268" s="7" t="str">
        <f>IF(Table2[[#This Row],[Price]]&lt;4900,"Low",
   IF(Table2[[#This Row],[Price]]&gt;=27524,"High","Mid"))</f>
        <v>Mid</v>
      </c>
      <c r="C2268" s="10">
        <v>2021</v>
      </c>
      <c r="D2268" t="s">
        <v>57</v>
      </c>
      <c r="E2268" t="s">
        <v>58</v>
      </c>
      <c r="F226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Sentra</v>
      </c>
      <c r="G2268" t="s">
        <v>59</v>
      </c>
      <c r="H2268" s="8" t="s">
        <v>86</v>
      </c>
      <c r="I2268" t="s">
        <v>22</v>
      </c>
      <c r="J2268" s="14">
        <v>10</v>
      </c>
      <c r="K2268" t="s">
        <v>23</v>
      </c>
      <c r="L2268" t="s">
        <v>36</v>
      </c>
      <c r="M2268" t="s">
        <v>61</v>
      </c>
      <c r="N2268" s="8" t="s">
        <v>62</v>
      </c>
      <c r="O2268" t="s">
        <v>63</v>
      </c>
      <c r="Q2268">
        <v>35.088006</v>
      </c>
      <c r="R2268">
        <v>-106.561998</v>
      </c>
      <c r="S2268" t="s">
        <v>64</v>
      </c>
    </row>
    <row r="2269" spans="1:19" x14ac:dyDescent="0.3">
      <c r="A2269" s="7">
        <v>21995</v>
      </c>
      <c r="B2269" s="7" t="str">
        <f>IF(Table2[[#This Row],[Price]]&lt;4900,"Low",
   IF(Table2[[#This Row],[Price]]&gt;=27524,"High","Mid"))</f>
        <v>Mid</v>
      </c>
      <c r="C2269" s="10">
        <v>2015</v>
      </c>
      <c r="D2269" t="s">
        <v>20</v>
      </c>
      <c r="E2269" t="s">
        <v>1111</v>
      </c>
      <c r="F226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Transit</v>
      </c>
      <c r="G2269" t="s">
        <v>59</v>
      </c>
      <c r="H2269" t="s">
        <v>49</v>
      </c>
      <c r="I2269" t="s">
        <v>22</v>
      </c>
      <c r="J2269" s="14">
        <v>102598</v>
      </c>
      <c r="K2269" t="s">
        <v>23</v>
      </c>
      <c r="L2269" t="s">
        <v>36</v>
      </c>
      <c r="M2269" t="s">
        <v>42</v>
      </c>
      <c r="N2269" t="s">
        <v>95</v>
      </c>
      <c r="O2269" t="s">
        <v>141</v>
      </c>
      <c r="P2269" t="s">
        <v>256</v>
      </c>
      <c r="Q2269">
        <v>33.624243</v>
      </c>
      <c r="R2269">
        <v>-112.010345</v>
      </c>
      <c r="S2269" t="s">
        <v>2454</v>
      </c>
    </row>
    <row r="2270" spans="1:19" x14ac:dyDescent="0.3">
      <c r="A2270" s="7">
        <v>36499</v>
      </c>
      <c r="B2270" s="7" t="str">
        <f>IF(Table2[[#This Row],[Price]]&lt;4900,"Low",
   IF(Table2[[#This Row],[Price]]&gt;=27524,"High","Mid"))</f>
        <v>High</v>
      </c>
      <c r="C2270" s="10">
        <v>2013</v>
      </c>
      <c r="D2270" t="s">
        <v>51</v>
      </c>
      <c r="E2270" t="s">
        <v>2520</v>
      </c>
      <c r="F227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2500Hd Lt Duramax 4X4</v>
      </c>
      <c r="I2270" t="s">
        <v>30</v>
      </c>
      <c r="J2270" s="14">
        <v>108174</v>
      </c>
      <c r="K2270" t="s">
        <v>23</v>
      </c>
      <c r="L2270" t="s">
        <v>36</v>
      </c>
      <c r="M2270" s="8" t="s">
        <v>73</v>
      </c>
      <c r="N2270" s="8" t="s">
        <v>83</v>
      </c>
      <c r="Q2270">
        <v>30.663</v>
      </c>
      <c r="R2270">
        <v>-97.931600000000003</v>
      </c>
      <c r="S2270" t="s">
        <v>2521</v>
      </c>
    </row>
    <row r="2271" spans="1:19" x14ac:dyDescent="0.3">
      <c r="A2271" s="7">
        <v>8950</v>
      </c>
      <c r="B2271" s="7" t="str">
        <f>IF(Table2[[#This Row],[Price]]&lt;4900,"Low",
   IF(Table2[[#This Row],[Price]]&gt;=27524,"High","Mid"))</f>
        <v>Mid</v>
      </c>
      <c r="C2271" s="10">
        <v>2014</v>
      </c>
      <c r="D2271" t="s">
        <v>71</v>
      </c>
      <c r="E2271" t="s">
        <v>2685</v>
      </c>
      <c r="F227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Patriot Sport 4X4</v>
      </c>
      <c r="G2271" t="s">
        <v>137</v>
      </c>
      <c r="H2271" t="s">
        <v>86</v>
      </c>
      <c r="I2271" t="s">
        <v>22</v>
      </c>
      <c r="J2271" s="14">
        <v>119600</v>
      </c>
      <c r="K2271" t="s">
        <v>23</v>
      </c>
      <c r="L2271" t="s">
        <v>36</v>
      </c>
      <c r="M2271" t="s">
        <v>73</v>
      </c>
      <c r="O2271" t="s">
        <v>90</v>
      </c>
      <c r="P2271" t="s">
        <v>26</v>
      </c>
      <c r="Q2271">
        <v>35.094526000000002</v>
      </c>
      <c r="R2271">
        <v>-106.532712</v>
      </c>
      <c r="S2271" t="s">
        <v>2686</v>
      </c>
    </row>
    <row r="2272" spans="1:19" x14ac:dyDescent="0.3">
      <c r="A2272" s="7">
        <v>5250</v>
      </c>
      <c r="B2272" s="7" t="str">
        <f>IF(Table2[[#This Row],[Price]]&lt;4900,"Low",
   IF(Table2[[#This Row],[Price]]&gt;=27524,"High","Mid"))</f>
        <v>Mid</v>
      </c>
      <c r="C2272" s="10">
        <v>2006</v>
      </c>
      <c r="D2272" t="s">
        <v>205</v>
      </c>
      <c r="E2272" t="s">
        <v>2673</v>
      </c>
      <c r="F227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Hyundai Tucson</v>
      </c>
      <c r="G2272" t="s">
        <v>59</v>
      </c>
      <c r="H2272" t="s">
        <v>86</v>
      </c>
      <c r="I2272" t="s">
        <v>22</v>
      </c>
      <c r="J2272" s="14">
        <v>118461</v>
      </c>
      <c r="K2272" t="s">
        <v>23</v>
      </c>
      <c r="L2272" t="s">
        <v>36</v>
      </c>
      <c r="M2272" t="s">
        <v>61</v>
      </c>
      <c r="N2272" s="8" t="s">
        <v>146</v>
      </c>
      <c r="O2272" s="8" t="s">
        <v>90</v>
      </c>
      <c r="P2272" t="s">
        <v>45</v>
      </c>
      <c r="Q2272">
        <v>35.128500000000003</v>
      </c>
      <c r="R2272">
        <v>-106.3617</v>
      </c>
      <c r="S2272" t="s">
        <v>2674</v>
      </c>
    </row>
    <row r="2273" spans="1:19" x14ac:dyDescent="0.3">
      <c r="A2273" s="7">
        <v>1000</v>
      </c>
      <c r="B2273" s="7" t="str">
        <f>IF(Table2[[#This Row],[Price]]&lt;4900,"Low",
   IF(Table2[[#This Row],[Price]]&gt;=27524,"High","Mid"))</f>
        <v>Low</v>
      </c>
      <c r="C2273" s="10">
        <v>2004</v>
      </c>
      <c r="D2273" t="s">
        <v>429</v>
      </c>
      <c r="E2273" t="s">
        <v>2913</v>
      </c>
      <c r="F227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Volvo V40</v>
      </c>
      <c r="G2273" t="s">
        <v>40</v>
      </c>
      <c r="H2273" t="s">
        <v>86</v>
      </c>
      <c r="I2273" t="s">
        <v>22</v>
      </c>
      <c r="J2273" s="14">
        <v>140254</v>
      </c>
      <c r="K2273" t="s">
        <v>172</v>
      </c>
      <c r="L2273" t="s">
        <v>36</v>
      </c>
      <c r="M2273" t="s">
        <v>61</v>
      </c>
      <c r="O2273" t="s">
        <v>199</v>
      </c>
      <c r="P2273" t="s">
        <v>55</v>
      </c>
      <c r="Q2273">
        <v>35.249299999999998</v>
      </c>
      <c r="R2273">
        <v>-106.6818</v>
      </c>
      <c r="S2273" t="s">
        <v>2914</v>
      </c>
    </row>
    <row r="2274" spans="1:19" x14ac:dyDescent="0.3">
      <c r="A2274" s="7">
        <v>3800</v>
      </c>
      <c r="B2274" s="7" t="str">
        <f>IF(Table2[[#This Row],[Price]]&lt;4900,"Low",
   IF(Table2[[#This Row],[Price]]&gt;=27524,"High","Mid"))</f>
        <v>Low</v>
      </c>
      <c r="C2274" s="10">
        <v>2009</v>
      </c>
      <c r="D2274" t="s">
        <v>51</v>
      </c>
      <c r="E2274" t="s">
        <v>134</v>
      </c>
      <c r="F227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Cobalt</v>
      </c>
      <c r="G2274" t="s">
        <v>59</v>
      </c>
      <c r="H2274" t="s">
        <v>86</v>
      </c>
      <c r="I2274" t="s">
        <v>22</v>
      </c>
      <c r="J2274" s="14">
        <v>160000</v>
      </c>
      <c r="K2274" t="s">
        <v>23</v>
      </c>
      <c r="L2274" t="s">
        <v>78</v>
      </c>
      <c r="Q2274">
        <v>35.249299999999998</v>
      </c>
      <c r="R2274">
        <v>-106.6818</v>
      </c>
      <c r="S2274" t="s">
        <v>3085</v>
      </c>
    </row>
    <row r="2275" spans="1:19" x14ac:dyDescent="0.3">
      <c r="A2275" s="7">
        <v>12987</v>
      </c>
      <c r="B2275" s="7" t="str">
        <f>IF(Table2[[#This Row],[Price]]&lt;4900,"Low",
   IF(Table2[[#This Row],[Price]]&gt;=27524,"High","Mid"))</f>
        <v>Mid</v>
      </c>
      <c r="C2275" s="10">
        <v>2009</v>
      </c>
      <c r="D2275" t="s">
        <v>290</v>
      </c>
      <c r="E2275" t="s">
        <v>2608</v>
      </c>
      <c r="F227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Lexus Rx350</v>
      </c>
      <c r="G2275" t="s">
        <v>137</v>
      </c>
      <c r="H2275" t="s">
        <v>49</v>
      </c>
      <c r="I2275" t="s">
        <v>22</v>
      </c>
      <c r="J2275" s="14">
        <v>113900</v>
      </c>
      <c r="K2275" t="s">
        <v>23</v>
      </c>
      <c r="L2275" t="s">
        <v>36</v>
      </c>
      <c r="M2275" t="s">
        <v>73</v>
      </c>
      <c r="O2275" t="s">
        <v>90</v>
      </c>
      <c r="P2275" t="s">
        <v>26</v>
      </c>
      <c r="Q2275">
        <v>35.072600000000001</v>
      </c>
      <c r="R2275">
        <v>-106.5749</v>
      </c>
      <c r="S2275" t="s">
        <v>2609</v>
      </c>
    </row>
    <row r="2276" spans="1:19" x14ac:dyDescent="0.3">
      <c r="A2276" s="7">
        <v>9987</v>
      </c>
      <c r="B2276" s="7" t="str">
        <f>IF(Table2[[#This Row],[Price]]&lt;4900,"Low",
   IF(Table2[[#This Row],[Price]]&gt;=27524,"High","Mid"))</f>
        <v>Mid</v>
      </c>
      <c r="C2276" s="10">
        <v>2010</v>
      </c>
      <c r="D2276" t="s">
        <v>295</v>
      </c>
      <c r="E2276" t="s">
        <v>2281</v>
      </c>
      <c r="F227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Rdx</v>
      </c>
      <c r="H2276" t="s">
        <v>86</v>
      </c>
      <c r="I2276" t="s">
        <v>22</v>
      </c>
      <c r="J2276" s="14">
        <v>92000</v>
      </c>
      <c r="K2276" t="s">
        <v>23</v>
      </c>
      <c r="L2276" t="s">
        <v>36</v>
      </c>
      <c r="M2276" t="s">
        <v>61</v>
      </c>
      <c r="O2276" t="s">
        <v>90</v>
      </c>
      <c r="P2276" t="s">
        <v>26</v>
      </c>
      <c r="Q2276">
        <v>35.072600000000001</v>
      </c>
      <c r="R2276">
        <v>-106.5749</v>
      </c>
      <c r="S2276" t="s">
        <v>2282</v>
      </c>
    </row>
    <row r="2277" spans="1:19" x14ac:dyDescent="0.3">
      <c r="A2277" s="7">
        <v>14987</v>
      </c>
      <c r="B2277" s="7" t="str">
        <f>IF(Table2[[#This Row],[Price]]&lt;4900,"Low",
   IF(Table2[[#This Row],[Price]]&gt;=27524,"High","Mid"))</f>
        <v>Mid</v>
      </c>
      <c r="C2277" s="10">
        <v>2010</v>
      </c>
      <c r="D2277" t="s">
        <v>227</v>
      </c>
      <c r="E2277" t="s">
        <v>1741</v>
      </c>
      <c r="F227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Benz E350</v>
      </c>
      <c r="G2277" t="s">
        <v>137</v>
      </c>
      <c r="H2277" t="s">
        <v>49</v>
      </c>
      <c r="I2277" t="s">
        <v>22</v>
      </c>
      <c r="J2277" s="14">
        <v>59400</v>
      </c>
      <c r="K2277" t="s">
        <v>23</v>
      </c>
      <c r="L2277" t="s">
        <v>36</v>
      </c>
      <c r="M2277" t="s">
        <v>42</v>
      </c>
      <c r="N2277" t="s">
        <v>43</v>
      </c>
      <c r="O2277" t="s">
        <v>44</v>
      </c>
      <c r="P2277" t="s">
        <v>68</v>
      </c>
      <c r="Q2277">
        <v>35.072600000000001</v>
      </c>
      <c r="R2277">
        <v>-106.5749</v>
      </c>
      <c r="S2277" t="s">
        <v>1742</v>
      </c>
    </row>
    <row r="2278" spans="1:19" x14ac:dyDescent="0.3">
      <c r="A2278" s="7">
        <v>9987</v>
      </c>
      <c r="B2278" s="7" t="str">
        <f>IF(Table2[[#This Row],[Price]]&lt;4900,"Low",
   IF(Table2[[#This Row],[Price]]&gt;=27524,"High","Mid"))</f>
        <v>Mid</v>
      </c>
      <c r="C2278" s="10">
        <v>2009</v>
      </c>
      <c r="D2278" t="s">
        <v>295</v>
      </c>
      <c r="E2278" t="s">
        <v>2786</v>
      </c>
      <c r="F227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Mdx Technology</v>
      </c>
      <c r="G2278" t="s">
        <v>137</v>
      </c>
      <c r="H2278" t="s">
        <v>49</v>
      </c>
      <c r="I2278" t="s">
        <v>22</v>
      </c>
      <c r="J2278" s="14">
        <v>127000</v>
      </c>
      <c r="K2278" t="s">
        <v>23</v>
      </c>
      <c r="L2278" t="s">
        <v>36</v>
      </c>
      <c r="M2278" t="s">
        <v>73</v>
      </c>
      <c r="N2278" t="s">
        <v>43</v>
      </c>
      <c r="O2278" t="s">
        <v>90</v>
      </c>
      <c r="P2278" t="s">
        <v>26</v>
      </c>
      <c r="Q2278">
        <v>35.072600000000001</v>
      </c>
      <c r="R2278">
        <v>-106.5749</v>
      </c>
      <c r="S2278" t="s">
        <v>2787</v>
      </c>
    </row>
    <row r="2279" spans="1:19" x14ac:dyDescent="0.3">
      <c r="A2279" s="7">
        <v>10987</v>
      </c>
      <c r="B2279" s="7" t="str">
        <f>IF(Table2[[#This Row],[Price]]&lt;4900,"Low",
   IF(Table2[[#This Row],[Price]]&gt;=27524,"High","Mid"))</f>
        <v>Mid</v>
      </c>
      <c r="C2279" s="10">
        <v>2018</v>
      </c>
      <c r="D2279" t="s">
        <v>57</v>
      </c>
      <c r="E2279" t="s">
        <v>75</v>
      </c>
      <c r="F227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Nissan Versa</v>
      </c>
      <c r="G2279" t="s">
        <v>132</v>
      </c>
      <c r="H2279" t="s">
        <v>86</v>
      </c>
      <c r="I2279" t="s">
        <v>22</v>
      </c>
      <c r="J2279" s="14">
        <v>23000</v>
      </c>
      <c r="K2279" t="s">
        <v>23</v>
      </c>
      <c r="L2279" t="s">
        <v>78</v>
      </c>
      <c r="M2279" t="s">
        <v>61</v>
      </c>
      <c r="N2279" t="s">
        <v>54</v>
      </c>
      <c r="O2279" t="s">
        <v>63</v>
      </c>
      <c r="P2279" t="s">
        <v>26</v>
      </c>
      <c r="Q2279">
        <v>35.072600000000001</v>
      </c>
      <c r="R2279">
        <v>-106.5749</v>
      </c>
      <c r="S2279" t="s">
        <v>879</v>
      </c>
    </row>
    <row r="2280" spans="1:19" x14ac:dyDescent="0.3">
      <c r="A2280" s="7">
        <v>24495</v>
      </c>
      <c r="B2280" s="7" t="str">
        <f>IF(Table2[[#This Row],[Price]]&lt;4900,"Low",
   IF(Table2[[#This Row],[Price]]&gt;=27524,"High","Mid"))</f>
        <v>Mid</v>
      </c>
      <c r="C2280" s="10">
        <v>2015</v>
      </c>
      <c r="D2280" t="s">
        <v>227</v>
      </c>
      <c r="E2280" t="s">
        <v>1780</v>
      </c>
      <c r="F228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C-Class</v>
      </c>
      <c r="H2280" t="s">
        <v>86</v>
      </c>
      <c r="I2280" t="s">
        <v>22</v>
      </c>
      <c r="J2280" s="14">
        <v>62365</v>
      </c>
      <c r="K2280" t="s">
        <v>23</v>
      </c>
      <c r="L2280" t="s">
        <v>36</v>
      </c>
      <c r="O2280" t="s">
        <v>63</v>
      </c>
      <c r="P2280" t="s">
        <v>256</v>
      </c>
      <c r="Q2280">
        <v>33.466900000000003</v>
      </c>
      <c r="R2280">
        <v>-111.9151</v>
      </c>
      <c r="S2280" t="s">
        <v>1803</v>
      </c>
    </row>
    <row r="2281" spans="1:19" x14ac:dyDescent="0.3">
      <c r="A2281" s="7">
        <v>6750</v>
      </c>
      <c r="B2281" s="7" t="str">
        <f>IF(Table2[[#This Row],[Price]]&lt;4900,"Low",
   IF(Table2[[#This Row],[Price]]&gt;=27524,"High","Mid"))</f>
        <v>Mid</v>
      </c>
      <c r="C2281" s="10">
        <v>2007</v>
      </c>
      <c r="D2281" t="s">
        <v>174</v>
      </c>
      <c r="E2281" t="s">
        <v>2724</v>
      </c>
      <c r="F228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Nitro Slt</v>
      </c>
      <c r="G2281" t="s">
        <v>137</v>
      </c>
      <c r="H2281" t="s">
        <v>49</v>
      </c>
      <c r="I2281" t="s">
        <v>22</v>
      </c>
      <c r="J2281" s="14">
        <v>122770</v>
      </c>
      <c r="K2281" t="s">
        <v>23</v>
      </c>
      <c r="L2281" t="s">
        <v>36</v>
      </c>
      <c r="M2281" t="s">
        <v>42</v>
      </c>
      <c r="O2281" t="s">
        <v>90</v>
      </c>
      <c r="P2281" t="s">
        <v>394</v>
      </c>
      <c r="Q2281">
        <v>35.025182999999998</v>
      </c>
      <c r="R2281">
        <v>-106.646591</v>
      </c>
      <c r="S2281" t="s">
        <v>2725</v>
      </c>
    </row>
    <row r="2282" spans="1:19" x14ac:dyDescent="0.3">
      <c r="A2282" s="7">
        <v>6500</v>
      </c>
      <c r="B2282" s="7" t="str">
        <f>IF(Table2[[#This Row],[Price]]&lt;4900,"Low",
   IF(Table2[[#This Row],[Price]]&gt;=27524,"High","Mid"))</f>
        <v>Mid</v>
      </c>
      <c r="C2282" s="10">
        <v>1990</v>
      </c>
      <c r="E2282" t="s">
        <v>34</v>
      </c>
      <c r="F228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Race Car</v>
      </c>
      <c r="I2282" t="s">
        <v>24</v>
      </c>
      <c r="J2282" s="14">
        <v>1</v>
      </c>
      <c r="K2282" t="s">
        <v>35</v>
      </c>
      <c r="L2282" t="s">
        <v>36</v>
      </c>
      <c r="Q2282">
        <v>34.495899999999999</v>
      </c>
      <c r="R2282">
        <v>-110.08069999999999</v>
      </c>
      <c r="S2282" t="s">
        <v>37</v>
      </c>
    </row>
    <row r="2283" spans="1:19" x14ac:dyDescent="0.3">
      <c r="A2283" s="7">
        <v>6995</v>
      </c>
      <c r="B2283" s="7" t="str">
        <f>IF(Table2[[#This Row],[Price]]&lt;4900,"Low",
   IF(Table2[[#This Row],[Price]]&gt;=27524,"High","Mid"))</f>
        <v>Mid</v>
      </c>
      <c r="C2283" s="10">
        <v>1984</v>
      </c>
      <c r="D2283" t="s">
        <v>38</v>
      </c>
      <c r="E2283" t="s">
        <v>2868</v>
      </c>
      <c r="F228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Pontiac Parisienne</v>
      </c>
      <c r="G2283" t="s">
        <v>132</v>
      </c>
      <c r="H2283" t="s">
        <v>41</v>
      </c>
      <c r="I2283" t="s">
        <v>22</v>
      </c>
      <c r="J2283" s="14">
        <v>136912</v>
      </c>
      <c r="K2283" t="s">
        <v>23</v>
      </c>
      <c r="L2283" t="s">
        <v>36</v>
      </c>
      <c r="M2283" t="s">
        <v>42</v>
      </c>
      <c r="N2283" t="s">
        <v>95</v>
      </c>
      <c r="O2283" t="s">
        <v>63</v>
      </c>
      <c r="P2283" t="s">
        <v>256</v>
      </c>
      <c r="Q2283">
        <v>33.623814000000003</v>
      </c>
      <c r="R2283">
        <v>-112.010689</v>
      </c>
      <c r="S2283" t="s">
        <v>2869</v>
      </c>
    </row>
    <row r="2284" spans="1:19" x14ac:dyDescent="0.3">
      <c r="A2284" s="7">
        <v>8600</v>
      </c>
      <c r="B2284" s="7" t="str">
        <f>IF(Table2[[#This Row],[Price]]&lt;4900,"Low",
   IF(Table2[[#This Row],[Price]]&gt;=27524,"High","Mid"))</f>
        <v>Mid</v>
      </c>
      <c r="C2284" s="10">
        <v>2015</v>
      </c>
      <c r="D2284" t="s">
        <v>51</v>
      </c>
      <c r="E2284" t="s">
        <v>877</v>
      </c>
      <c r="F228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Spark Ev 2Lt Hatchback</v>
      </c>
      <c r="G2284" t="s">
        <v>132</v>
      </c>
      <c r="H2284" t="s">
        <v>24</v>
      </c>
      <c r="I2284" t="s">
        <v>87</v>
      </c>
      <c r="J2284" s="14">
        <v>22970</v>
      </c>
      <c r="K2284" t="s">
        <v>23</v>
      </c>
      <c r="L2284" t="s">
        <v>36</v>
      </c>
      <c r="M2284" t="s">
        <v>61</v>
      </c>
      <c r="N2284" t="s">
        <v>62</v>
      </c>
      <c r="O2284" s="8" t="s">
        <v>83</v>
      </c>
      <c r="P2284" t="s">
        <v>45</v>
      </c>
      <c r="Q2284">
        <v>36.741199999999999</v>
      </c>
      <c r="R2284">
        <v>-108.1797</v>
      </c>
      <c r="S2284" t="s">
        <v>878</v>
      </c>
    </row>
    <row r="2285" spans="1:19" x14ac:dyDescent="0.3">
      <c r="A2285" s="7">
        <v>830</v>
      </c>
      <c r="B2285" s="7" t="str">
        <f>IF(Table2[[#This Row],[Price]]&lt;4900,"Low",
   IF(Table2[[#This Row],[Price]]&gt;=27524,"High","Mid"))</f>
        <v>Low</v>
      </c>
      <c r="C2285" s="10">
        <v>2000</v>
      </c>
      <c r="D2285" t="s">
        <v>47</v>
      </c>
      <c r="E2285" t="s">
        <v>136</v>
      </c>
      <c r="F228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Camry</v>
      </c>
      <c r="G2285" t="s">
        <v>137</v>
      </c>
      <c r="H2285" t="s">
        <v>86</v>
      </c>
      <c r="I2285" t="s">
        <v>22</v>
      </c>
      <c r="J2285" s="14">
        <v>96000</v>
      </c>
      <c r="K2285" t="s">
        <v>23</v>
      </c>
      <c r="L2285" t="s">
        <v>36</v>
      </c>
      <c r="M2285" t="s">
        <v>61</v>
      </c>
      <c r="N2285" s="8" t="s">
        <v>43</v>
      </c>
      <c r="P2285" t="s">
        <v>26</v>
      </c>
      <c r="Q2285">
        <v>35.186799999999998</v>
      </c>
      <c r="R2285">
        <v>-106.6652</v>
      </c>
      <c r="S2285" t="s">
        <v>2334</v>
      </c>
    </row>
    <row r="2286" spans="1:19" x14ac:dyDescent="0.3">
      <c r="A2286" s="7">
        <v>8900</v>
      </c>
      <c r="B2286" s="7" t="str">
        <f>IF(Table2[[#This Row],[Price]]&lt;4900,"Low",
   IF(Table2[[#This Row],[Price]]&gt;=27524,"High","Mid"))</f>
        <v>Mid</v>
      </c>
      <c r="C2286" s="10">
        <v>2000</v>
      </c>
      <c r="D2286" t="s">
        <v>47</v>
      </c>
      <c r="E2286" t="s">
        <v>764</v>
      </c>
      <c r="F228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</v>
      </c>
      <c r="G2286" t="s">
        <v>59</v>
      </c>
      <c r="H2286" t="s">
        <v>49</v>
      </c>
      <c r="I2286" t="s">
        <v>22</v>
      </c>
      <c r="J2286" s="14">
        <v>208222</v>
      </c>
      <c r="K2286" t="s">
        <v>23</v>
      </c>
      <c r="L2286" t="s">
        <v>36</v>
      </c>
      <c r="M2286" t="s">
        <v>73</v>
      </c>
      <c r="N2286" s="8" t="s">
        <v>110</v>
      </c>
      <c r="Q2286">
        <v>35.109236000000003</v>
      </c>
      <c r="R2286">
        <v>-106.61470300000001</v>
      </c>
      <c r="S2286" t="s">
        <v>3344</v>
      </c>
    </row>
    <row r="2287" spans="1:19" x14ac:dyDescent="0.3">
      <c r="A2287" s="7">
        <v>6500</v>
      </c>
      <c r="B2287" s="7" t="str">
        <f>IF(Table2[[#This Row],[Price]]&lt;4900,"Low",
   IF(Table2[[#This Row],[Price]]&gt;=27524,"High","Mid"))</f>
        <v>Mid</v>
      </c>
      <c r="C2287" s="10">
        <v>2005</v>
      </c>
      <c r="D2287" t="s">
        <v>51</v>
      </c>
      <c r="E2287" t="s">
        <v>901</v>
      </c>
      <c r="F228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Suburban</v>
      </c>
      <c r="G2287" t="s">
        <v>59</v>
      </c>
      <c r="H2287" t="s">
        <v>41</v>
      </c>
      <c r="I2287" t="s">
        <v>22</v>
      </c>
      <c r="J2287" s="14">
        <v>165000</v>
      </c>
      <c r="K2287" t="s">
        <v>23</v>
      </c>
      <c r="L2287" t="s">
        <v>36</v>
      </c>
      <c r="M2287" t="s">
        <v>73</v>
      </c>
      <c r="N2287" t="s">
        <v>95</v>
      </c>
      <c r="O2287" s="8" t="s">
        <v>63</v>
      </c>
      <c r="P2287" t="s">
        <v>55</v>
      </c>
      <c r="Q2287">
        <v>35.306215999999999</v>
      </c>
      <c r="R2287">
        <v>-106.451168</v>
      </c>
      <c r="S2287" t="s">
        <v>3124</v>
      </c>
    </row>
    <row r="2288" spans="1:19" x14ac:dyDescent="0.3">
      <c r="A2288" s="7">
        <v>39999</v>
      </c>
      <c r="B2288" s="7" t="str">
        <f>IF(Table2[[#This Row],[Price]]&lt;4900,"Low",
   IF(Table2[[#This Row],[Price]]&gt;=27524,"High","Mid"))</f>
        <v>High</v>
      </c>
      <c r="C2288" s="10">
        <v>2015</v>
      </c>
      <c r="D2288" t="s">
        <v>169</v>
      </c>
      <c r="E2288" t="s">
        <v>577</v>
      </c>
      <c r="F228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Ram 3500</v>
      </c>
      <c r="H2288" s="8" t="s">
        <v>41</v>
      </c>
      <c r="I2288" t="s">
        <v>30</v>
      </c>
      <c r="J2288" s="14">
        <v>198188</v>
      </c>
      <c r="K2288" t="s">
        <v>23</v>
      </c>
      <c r="L2288" t="s">
        <v>36</v>
      </c>
      <c r="M2288" s="8" t="s">
        <v>42</v>
      </c>
      <c r="N2288" s="8" t="s">
        <v>83</v>
      </c>
      <c r="Q2288">
        <v>30.648662999999999</v>
      </c>
      <c r="R2288">
        <v>-97.866898000000006</v>
      </c>
      <c r="S2288" t="s">
        <v>3308</v>
      </c>
    </row>
    <row r="2289" spans="1:19" x14ac:dyDescent="0.3">
      <c r="A2289" s="7">
        <v>7900</v>
      </c>
      <c r="B2289" s="7" t="str">
        <f>IF(Table2[[#This Row],[Price]]&lt;4900,"Low",
   IF(Table2[[#This Row],[Price]]&gt;=27524,"High","Mid"))</f>
        <v>Mid</v>
      </c>
      <c r="C2289" s="10">
        <v>2011</v>
      </c>
      <c r="D2289" t="s">
        <v>20</v>
      </c>
      <c r="E2289" t="s">
        <v>145</v>
      </c>
      <c r="F228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Escape</v>
      </c>
      <c r="H2289" t="s">
        <v>49</v>
      </c>
      <c r="I2289" t="s">
        <v>22</v>
      </c>
      <c r="J2289" s="14">
        <v>150000</v>
      </c>
      <c r="K2289" t="s">
        <v>23</v>
      </c>
      <c r="L2289" t="s">
        <v>36</v>
      </c>
      <c r="M2289" t="s">
        <v>73</v>
      </c>
      <c r="N2289" s="8" t="s">
        <v>146</v>
      </c>
      <c r="O2289" s="8" t="s">
        <v>83</v>
      </c>
      <c r="Q2289">
        <v>35.150599999999997</v>
      </c>
      <c r="R2289">
        <v>-106.569</v>
      </c>
      <c r="S2289" t="s">
        <v>3006</v>
      </c>
    </row>
    <row r="2290" spans="1:19" x14ac:dyDescent="0.3">
      <c r="A2290" s="7">
        <v>2000</v>
      </c>
      <c r="B2290" s="7" t="str">
        <f>IF(Table2[[#This Row],[Price]]&lt;4900,"Low",
   IF(Table2[[#This Row],[Price]]&gt;=27524,"High","Mid"))</f>
        <v>Low</v>
      </c>
      <c r="C2290" s="10">
        <v>2006</v>
      </c>
      <c r="D2290" t="s">
        <v>174</v>
      </c>
      <c r="E2290" t="s">
        <v>1973</v>
      </c>
      <c r="F229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Dodge Grand Caravan</v>
      </c>
      <c r="G2290" t="s">
        <v>59</v>
      </c>
      <c r="H2290" t="s">
        <v>49</v>
      </c>
      <c r="I2290" t="s">
        <v>22</v>
      </c>
      <c r="J2290" s="14">
        <v>266188</v>
      </c>
      <c r="K2290" t="s">
        <v>23</v>
      </c>
      <c r="L2290" t="s">
        <v>24</v>
      </c>
      <c r="N2290" t="s">
        <v>95</v>
      </c>
      <c r="O2290" t="s">
        <v>90</v>
      </c>
      <c r="P2290" t="s">
        <v>26</v>
      </c>
      <c r="Q2290">
        <v>35.066330000000001</v>
      </c>
      <c r="R2290">
        <v>-106.503283</v>
      </c>
      <c r="S2290" t="s">
        <v>3425</v>
      </c>
    </row>
    <row r="2291" spans="1:19" x14ac:dyDescent="0.3">
      <c r="A2291" s="7">
        <v>5700</v>
      </c>
      <c r="B2291" s="7" t="str">
        <f>IF(Table2[[#This Row],[Price]]&lt;4900,"Low",
   IF(Table2[[#This Row],[Price]]&gt;=27524,"High","Mid"))</f>
        <v>Mid</v>
      </c>
      <c r="C2291" s="10">
        <v>2013</v>
      </c>
      <c r="D2291" t="s">
        <v>20</v>
      </c>
      <c r="E2291" t="s">
        <v>2664</v>
      </c>
      <c r="F229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Supercrew 4X4</v>
      </c>
      <c r="H2291" s="8" t="s">
        <v>41</v>
      </c>
      <c r="I2291" t="s">
        <v>22</v>
      </c>
      <c r="J2291" s="14">
        <v>117531</v>
      </c>
      <c r="K2291" t="s">
        <v>23</v>
      </c>
      <c r="L2291" t="s">
        <v>36</v>
      </c>
      <c r="M2291" t="s">
        <v>73</v>
      </c>
      <c r="N2291" t="s">
        <v>95</v>
      </c>
      <c r="O2291" t="s">
        <v>96</v>
      </c>
      <c r="Q2291">
        <v>33.512300000000003</v>
      </c>
      <c r="R2291">
        <v>-112.1417</v>
      </c>
      <c r="S2291" t="s">
        <v>2665</v>
      </c>
    </row>
    <row r="2292" spans="1:19" x14ac:dyDescent="0.3">
      <c r="A2292" s="7">
        <v>800</v>
      </c>
      <c r="B2292" s="7" t="str">
        <f>IF(Table2[[#This Row],[Price]]&lt;4900,"Low",
   IF(Table2[[#This Row],[Price]]&gt;=27524,"High","Mid"))</f>
        <v>Low</v>
      </c>
      <c r="C2292" s="10">
        <v>1992</v>
      </c>
      <c r="D2292" t="s">
        <v>20</v>
      </c>
      <c r="E2292" t="s">
        <v>1540</v>
      </c>
      <c r="F229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Ranger</v>
      </c>
      <c r="G2292" t="s">
        <v>59</v>
      </c>
      <c r="H2292" t="s">
        <v>49</v>
      </c>
      <c r="I2292" t="s">
        <v>22</v>
      </c>
      <c r="J2292" s="14">
        <v>80000</v>
      </c>
      <c r="K2292" t="s">
        <v>23</v>
      </c>
      <c r="L2292" t="s">
        <v>36</v>
      </c>
      <c r="M2292" t="s">
        <v>73</v>
      </c>
      <c r="O2292" t="s">
        <v>96</v>
      </c>
      <c r="P2292" t="s">
        <v>97</v>
      </c>
      <c r="Q2292">
        <v>35.103900000000003</v>
      </c>
      <c r="R2292">
        <v>-106.5509</v>
      </c>
      <c r="S2292" t="s">
        <v>2091</v>
      </c>
    </row>
    <row r="2293" spans="1:19" x14ac:dyDescent="0.3">
      <c r="A2293" s="7">
        <v>3700</v>
      </c>
      <c r="B2293" s="7" t="str">
        <f>IF(Table2[[#This Row],[Price]]&lt;4900,"Low",
   IF(Table2[[#This Row],[Price]]&gt;=27524,"High","Mid"))</f>
        <v>Low</v>
      </c>
      <c r="C2293" s="10">
        <v>1992</v>
      </c>
      <c r="D2293" t="s">
        <v>47</v>
      </c>
      <c r="E2293" t="s">
        <v>3436</v>
      </c>
      <c r="F229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4Runner Sr5 4Wd</v>
      </c>
      <c r="G2293" t="s">
        <v>59</v>
      </c>
      <c r="H2293" t="s">
        <v>49</v>
      </c>
      <c r="I2293" t="s">
        <v>22</v>
      </c>
      <c r="J2293" s="14">
        <v>300000</v>
      </c>
      <c r="K2293" t="s">
        <v>23</v>
      </c>
      <c r="L2293" t="s">
        <v>36</v>
      </c>
      <c r="M2293" t="s">
        <v>73</v>
      </c>
      <c r="N2293" s="8" t="s">
        <v>110</v>
      </c>
      <c r="O2293" t="s">
        <v>90</v>
      </c>
      <c r="P2293" t="s">
        <v>26</v>
      </c>
      <c r="Q2293">
        <v>34.696814000000003</v>
      </c>
      <c r="R2293">
        <v>-106.76899899999999</v>
      </c>
      <c r="S2293" t="s">
        <v>3437</v>
      </c>
    </row>
    <row r="2294" spans="1:19" x14ac:dyDescent="0.3">
      <c r="A2294" s="7">
        <v>7950</v>
      </c>
      <c r="B2294" s="7" t="str">
        <f>IF(Table2[[#This Row],[Price]]&lt;4900,"Low",
   IF(Table2[[#This Row],[Price]]&gt;=27524,"High","Mid"))</f>
        <v>Mid</v>
      </c>
      <c r="C2294" s="10">
        <v>2008</v>
      </c>
      <c r="D2294" t="s">
        <v>241</v>
      </c>
      <c r="E2294" t="s">
        <v>446</v>
      </c>
      <c r="F229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Volkswagen Jetta</v>
      </c>
      <c r="I2294" t="s">
        <v>22</v>
      </c>
      <c r="J2294" s="14">
        <v>110042</v>
      </c>
      <c r="K2294" t="s">
        <v>23</v>
      </c>
      <c r="L2294" t="s">
        <v>36</v>
      </c>
      <c r="N2294" t="s">
        <v>62</v>
      </c>
      <c r="O2294" s="8" t="s">
        <v>63</v>
      </c>
      <c r="P2294" t="s">
        <v>45</v>
      </c>
      <c r="Q2294">
        <v>35.185090000000002</v>
      </c>
      <c r="R2294">
        <v>-106.58499999999999</v>
      </c>
      <c r="S2294" t="s">
        <v>2555</v>
      </c>
    </row>
    <row r="2295" spans="1:19" x14ac:dyDescent="0.3">
      <c r="A2295" s="7">
        <v>3200</v>
      </c>
      <c r="B2295" s="7" t="str">
        <f>IF(Table2[[#This Row],[Price]]&lt;4900,"Low",
   IF(Table2[[#This Row],[Price]]&gt;=27524,"High","Mid"))</f>
        <v>Low</v>
      </c>
      <c r="C2295" s="10">
        <v>1998</v>
      </c>
      <c r="D2295" t="s">
        <v>20</v>
      </c>
      <c r="E2295" t="s">
        <v>2899</v>
      </c>
      <c r="F229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F150 Xl</v>
      </c>
      <c r="G2295" t="s">
        <v>137</v>
      </c>
      <c r="H2295" t="s">
        <v>49</v>
      </c>
      <c r="I2295" t="s">
        <v>22</v>
      </c>
      <c r="J2295" s="14">
        <v>139312</v>
      </c>
      <c r="K2295" t="s">
        <v>23</v>
      </c>
      <c r="L2295" t="s">
        <v>78</v>
      </c>
      <c r="M2295" t="s">
        <v>42</v>
      </c>
      <c r="N2295" t="s">
        <v>95</v>
      </c>
      <c r="O2295" t="s">
        <v>96</v>
      </c>
      <c r="P2295" t="s">
        <v>256</v>
      </c>
      <c r="Q2295">
        <v>35.1038</v>
      </c>
      <c r="R2295">
        <v>-106.6712</v>
      </c>
      <c r="S2295" t="s">
        <v>2900</v>
      </c>
    </row>
    <row r="2296" spans="1:19" x14ac:dyDescent="0.3">
      <c r="A2296" s="7">
        <v>3200</v>
      </c>
      <c r="B2296" s="7" t="str">
        <f>IF(Table2[[#This Row],[Price]]&lt;4900,"Low",
   IF(Table2[[#This Row],[Price]]&gt;=27524,"High","Mid"))</f>
        <v>Low</v>
      </c>
      <c r="C2296" s="10">
        <v>1993</v>
      </c>
      <c r="D2296" t="s">
        <v>51</v>
      </c>
      <c r="E2296" t="s">
        <v>3004</v>
      </c>
      <c r="F229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Chevrolet Cheyenne</v>
      </c>
      <c r="G2296" t="s">
        <v>40</v>
      </c>
      <c r="H2296" t="s">
        <v>41</v>
      </c>
      <c r="I2296" t="s">
        <v>30</v>
      </c>
      <c r="J2296" s="14">
        <v>150000</v>
      </c>
      <c r="K2296" t="s">
        <v>23</v>
      </c>
      <c r="L2296" t="s">
        <v>78</v>
      </c>
      <c r="M2296" t="s">
        <v>42</v>
      </c>
      <c r="O2296" s="8" t="s">
        <v>83</v>
      </c>
      <c r="P2296" t="s">
        <v>26</v>
      </c>
      <c r="Q2296">
        <v>35.044600000000003</v>
      </c>
      <c r="R2296">
        <v>-106.3062</v>
      </c>
      <c r="S2296" t="s">
        <v>3005</v>
      </c>
    </row>
    <row r="2297" spans="1:19" x14ac:dyDescent="0.3">
      <c r="A2297" s="7">
        <v>4500</v>
      </c>
      <c r="B2297" s="7" t="str">
        <f>IF(Table2[[#This Row],[Price]]&lt;4900,"Low",
   IF(Table2[[#This Row],[Price]]&gt;=27524,"High","Mid"))</f>
        <v>Low</v>
      </c>
      <c r="C2297" s="10">
        <v>2005</v>
      </c>
      <c r="D2297" t="s">
        <v>227</v>
      </c>
      <c r="E2297" t="s">
        <v>3215</v>
      </c>
      <c r="F229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Mercedes-Benz Benz E500</v>
      </c>
      <c r="I2297" t="s">
        <v>22</v>
      </c>
      <c r="J2297" s="14">
        <v>178000</v>
      </c>
      <c r="K2297" t="s">
        <v>23</v>
      </c>
      <c r="L2297" t="s">
        <v>36</v>
      </c>
      <c r="Q2297">
        <v>35.058537000000001</v>
      </c>
      <c r="R2297">
        <v>-106.87787299999999</v>
      </c>
      <c r="S2297" t="s">
        <v>3216</v>
      </c>
    </row>
    <row r="2298" spans="1:19" x14ac:dyDescent="0.3">
      <c r="A2298" s="7">
        <v>8000</v>
      </c>
      <c r="B2298" s="7" t="str">
        <f>IF(Table2[[#This Row],[Price]]&lt;4900,"Low",
   IF(Table2[[#This Row],[Price]]&gt;=27524,"High","Mid"))</f>
        <v>Mid</v>
      </c>
      <c r="C2298" s="10">
        <v>2017</v>
      </c>
      <c r="E2298" t="s">
        <v>462</v>
      </c>
      <c r="F2298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17 Focus Base</v>
      </c>
      <c r="G2298" t="s">
        <v>137</v>
      </c>
      <c r="H2298" t="s">
        <v>86</v>
      </c>
      <c r="I2298" t="s">
        <v>22</v>
      </c>
      <c r="J2298" s="14">
        <v>10200</v>
      </c>
      <c r="K2298" t="s">
        <v>172</v>
      </c>
      <c r="L2298" t="s">
        <v>36</v>
      </c>
      <c r="M2298" t="s">
        <v>61</v>
      </c>
      <c r="N2298" t="s">
        <v>62</v>
      </c>
      <c r="O2298" t="s">
        <v>63</v>
      </c>
      <c r="P2298" t="s">
        <v>463</v>
      </c>
      <c r="Q2298">
        <v>34.989279000000003</v>
      </c>
      <c r="R2298">
        <v>-106.82254</v>
      </c>
      <c r="S2298" t="s">
        <v>464</v>
      </c>
    </row>
    <row r="2299" spans="1:19" x14ac:dyDescent="0.3">
      <c r="A2299" s="7">
        <v>18500</v>
      </c>
      <c r="B2299" s="7" t="str">
        <f>IF(Table2[[#This Row],[Price]]&lt;4900,"Low",
   IF(Table2[[#This Row],[Price]]&gt;=27524,"High","Mid"))</f>
        <v>Mid</v>
      </c>
      <c r="C2299" s="10">
        <v>2016</v>
      </c>
      <c r="D2299" t="s">
        <v>295</v>
      </c>
      <c r="E2299" t="s">
        <v>526</v>
      </c>
      <c r="F2299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Acura Tlx</v>
      </c>
      <c r="G2299" t="s">
        <v>137</v>
      </c>
      <c r="H2299" t="s">
        <v>49</v>
      </c>
      <c r="I2299" t="s">
        <v>22</v>
      </c>
      <c r="J2299" s="14">
        <v>65621</v>
      </c>
      <c r="K2299" t="s">
        <v>23</v>
      </c>
      <c r="L2299" t="s">
        <v>36</v>
      </c>
      <c r="M2299" t="s">
        <v>61</v>
      </c>
      <c r="O2299" t="s">
        <v>63</v>
      </c>
      <c r="P2299" t="s">
        <v>138</v>
      </c>
      <c r="Q2299">
        <v>35.087702999999998</v>
      </c>
      <c r="R2299">
        <v>-106.579999</v>
      </c>
      <c r="S2299" t="s">
        <v>1853</v>
      </c>
    </row>
    <row r="2300" spans="1:19" x14ac:dyDescent="0.3">
      <c r="A2300" s="7">
        <v>10500</v>
      </c>
      <c r="B2300" s="7" t="str">
        <f>IF(Table2[[#This Row],[Price]]&lt;4900,"Low",
   IF(Table2[[#This Row],[Price]]&gt;=27524,"High","Mid"))</f>
        <v>Mid</v>
      </c>
      <c r="C2300" s="10">
        <v>2013</v>
      </c>
      <c r="D2300" t="s">
        <v>390</v>
      </c>
      <c r="E2300" t="s">
        <v>1524</v>
      </c>
      <c r="F2300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Honda Civic</v>
      </c>
      <c r="G2300" t="s">
        <v>137</v>
      </c>
      <c r="H2300" t="s">
        <v>86</v>
      </c>
      <c r="I2300" t="s">
        <v>22</v>
      </c>
      <c r="J2300" s="14">
        <v>97970</v>
      </c>
      <c r="K2300" t="s">
        <v>23</v>
      </c>
      <c r="L2300" t="s">
        <v>36</v>
      </c>
      <c r="M2300" t="s">
        <v>61</v>
      </c>
      <c r="N2300" s="8" t="s">
        <v>62</v>
      </c>
      <c r="O2300" t="s">
        <v>63</v>
      </c>
      <c r="P2300" t="s">
        <v>68</v>
      </c>
      <c r="Q2300">
        <v>35.087702999999998</v>
      </c>
      <c r="R2300">
        <v>-106.579999</v>
      </c>
      <c r="S2300" t="s">
        <v>2371</v>
      </c>
    </row>
    <row r="2301" spans="1:19" x14ac:dyDescent="0.3">
      <c r="A2301" s="7">
        <v>9025</v>
      </c>
      <c r="B2301" s="7" t="str">
        <f>IF(Table2[[#This Row],[Price]]&lt;4900,"Low",
   IF(Table2[[#This Row],[Price]]&gt;=27524,"High","Mid"))</f>
        <v>Mid</v>
      </c>
      <c r="C2301" s="10">
        <v>2016</v>
      </c>
      <c r="D2301" t="s">
        <v>20</v>
      </c>
      <c r="E2301" t="s">
        <v>1910</v>
      </c>
      <c r="F2301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Ford Fusion</v>
      </c>
      <c r="G2301" t="s">
        <v>137</v>
      </c>
      <c r="H2301" t="s">
        <v>86</v>
      </c>
      <c r="I2301" t="s">
        <v>22</v>
      </c>
      <c r="J2301" s="14">
        <v>137049</v>
      </c>
      <c r="K2301" t="s">
        <v>23</v>
      </c>
      <c r="L2301" t="s">
        <v>36</v>
      </c>
      <c r="M2301" t="s">
        <v>61</v>
      </c>
      <c r="N2301" s="8" t="s">
        <v>43</v>
      </c>
      <c r="O2301" t="s">
        <v>63</v>
      </c>
      <c r="P2301" t="s">
        <v>26</v>
      </c>
      <c r="Q2301">
        <v>35.087702999999998</v>
      </c>
      <c r="R2301">
        <v>-106.579999</v>
      </c>
      <c r="S2301" t="s">
        <v>2876</v>
      </c>
    </row>
    <row r="2302" spans="1:19" x14ac:dyDescent="0.3">
      <c r="A2302" s="7">
        <v>16525</v>
      </c>
      <c r="B2302" s="7" t="str">
        <f>IF(Table2[[#This Row],[Price]]&lt;4900,"Low",
   IF(Table2[[#This Row],[Price]]&gt;=27524,"High","Mid"))</f>
        <v>Mid</v>
      </c>
      <c r="C2302" s="10">
        <v>2008</v>
      </c>
      <c r="D2302" t="s">
        <v>71</v>
      </c>
      <c r="E2302" t="s">
        <v>968</v>
      </c>
      <c r="F2302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G2302" t="s">
        <v>137</v>
      </c>
      <c r="H2302" t="s">
        <v>49</v>
      </c>
      <c r="I2302" t="s">
        <v>22</v>
      </c>
      <c r="J2302" s="14">
        <v>145785</v>
      </c>
      <c r="K2302" t="s">
        <v>23</v>
      </c>
      <c r="L2302" t="s">
        <v>36</v>
      </c>
      <c r="M2302" t="s">
        <v>73</v>
      </c>
      <c r="O2302" t="s">
        <v>90</v>
      </c>
      <c r="P2302" t="s">
        <v>155</v>
      </c>
      <c r="Q2302">
        <v>35.087702999999998</v>
      </c>
      <c r="R2302">
        <v>-106.579999</v>
      </c>
      <c r="S2302" t="s">
        <v>2964</v>
      </c>
    </row>
    <row r="2303" spans="1:19" x14ac:dyDescent="0.3">
      <c r="A2303" s="7">
        <v>13550</v>
      </c>
      <c r="B2303" s="7" t="str">
        <f>IF(Table2[[#This Row],[Price]]&lt;4900,"Low",
   IF(Table2[[#This Row],[Price]]&gt;=27524,"High","Mid"))</f>
        <v>Mid</v>
      </c>
      <c r="C2303" s="10">
        <v>2016</v>
      </c>
      <c r="D2303" t="s">
        <v>47</v>
      </c>
      <c r="E2303" t="s">
        <v>1811</v>
      </c>
      <c r="F2303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Rav4</v>
      </c>
      <c r="G2303" t="s">
        <v>137</v>
      </c>
      <c r="H2303" t="s">
        <v>86</v>
      </c>
      <c r="I2303" t="s">
        <v>22</v>
      </c>
      <c r="J2303" s="14">
        <v>97166</v>
      </c>
      <c r="K2303" t="s">
        <v>23</v>
      </c>
      <c r="L2303" t="s">
        <v>36</v>
      </c>
      <c r="M2303" t="s">
        <v>61</v>
      </c>
      <c r="N2303" s="8" t="s">
        <v>146</v>
      </c>
      <c r="O2303" t="s">
        <v>90</v>
      </c>
      <c r="P2303" t="s">
        <v>68</v>
      </c>
      <c r="Q2303">
        <v>35.087702999999998</v>
      </c>
      <c r="R2303">
        <v>-106.579999</v>
      </c>
      <c r="S2303" t="s">
        <v>2359</v>
      </c>
    </row>
    <row r="2304" spans="1:19" x14ac:dyDescent="0.3">
      <c r="A2304" s="7">
        <v>8900</v>
      </c>
      <c r="B2304" s="7" t="str">
        <f>IF(Table2[[#This Row],[Price]]&lt;4900,"Low",
   IF(Table2[[#This Row],[Price]]&gt;=27524,"High","Mid"))</f>
        <v>Mid</v>
      </c>
      <c r="C2304" s="10">
        <v>2010</v>
      </c>
      <c r="D2304" t="s">
        <v>47</v>
      </c>
      <c r="E2304" t="s">
        <v>2595</v>
      </c>
      <c r="F2304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Toyota Matrix</v>
      </c>
      <c r="G2304" t="s">
        <v>137</v>
      </c>
      <c r="H2304" t="s">
        <v>86</v>
      </c>
      <c r="I2304" t="s">
        <v>22</v>
      </c>
      <c r="J2304" s="14">
        <v>113000</v>
      </c>
      <c r="K2304" t="s">
        <v>23</v>
      </c>
      <c r="L2304" t="s">
        <v>36</v>
      </c>
      <c r="M2304" t="s">
        <v>61</v>
      </c>
      <c r="P2304" t="s">
        <v>138</v>
      </c>
      <c r="Q2304">
        <v>35.077599999999997</v>
      </c>
      <c r="R2304">
        <v>-106.1872</v>
      </c>
      <c r="S2304" t="s">
        <v>2596</v>
      </c>
    </row>
    <row r="2305" spans="1:19" x14ac:dyDescent="0.3">
      <c r="A2305" s="7">
        <v>13550</v>
      </c>
      <c r="B2305" s="7" t="str">
        <f>IF(Table2[[#This Row],[Price]]&lt;4900,"Low",
   IF(Table2[[#This Row],[Price]]&gt;=27524,"High","Mid"))</f>
        <v>Mid</v>
      </c>
      <c r="C2305" s="10">
        <v>2012</v>
      </c>
      <c r="D2305" t="s">
        <v>214</v>
      </c>
      <c r="E2305" t="s">
        <v>1817</v>
      </c>
      <c r="F2305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Mazda3</v>
      </c>
      <c r="G2305" t="s">
        <v>137</v>
      </c>
      <c r="H2305" t="s">
        <v>86</v>
      </c>
      <c r="I2305" t="s">
        <v>22</v>
      </c>
      <c r="J2305" s="14">
        <v>97414</v>
      </c>
      <c r="K2305" t="s">
        <v>23</v>
      </c>
      <c r="L2305" t="s">
        <v>78</v>
      </c>
      <c r="M2305" t="s">
        <v>61</v>
      </c>
      <c r="N2305" t="s">
        <v>62</v>
      </c>
      <c r="P2305" t="s">
        <v>68</v>
      </c>
      <c r="Q2305">
        <v>35.087702999999998</v>
      </c>
      <c r="R2305">
        <v>-106.579999</v>
      </c>
      <c r="S2305" t="s">
        <v>2367</v>
      </c>
    </row>
    <row r="2306" spans="1:19" x14ac:dyDescent="0.3">
      <c r="A2306" s="7">
        <v>5000</v>
      </c>
      <c r="B2306" s="7" t="str">
        <f>IF(Table2[[#This Row],[Price]]&lt;4900,"Low",
   IF(Table2[[#This Row],[Price]]&gt;=27524,"High","Mid"))</f>
        <v>Mid</v>
      </c>
      <c r="C2306" s="10">
        <v>2000</v>
      </c>
      <c r="D2306" t="s">
        <v>71</v>
      </c>
      <c r="E2306" t="s">
        <v>968</v>
      </c>
      <c r="F2306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Jeep Wrangler</v>
      </c>
      <c r="G2306" t="s">
        <v>40</v>
      </c>
      <c r="H2306" t="s">
        <v>49</v>
      </c>
      <c r="I2306" t="s">
        <v>22</v>
      </c>
      <c r="J2306" s="14">
        <v>166000</v>
      </c>
      <c r="K2306" t="s">
        <v>23</v>
      </c>
      <c r="L2306" t="s">
        <v>78</v>
      </c>
      <c r="M2306" t="s">
        <v>73</v>
      </c>
      <c r="O2306" t="s">
        <v>853</v>
      </c>
      <c r="P2306" t="s">
        <v>26</v>
      </c>
      <c r="Q2306">
        <v>35.186799999999998</v>
      </c>
      <c r="R2306">
        <v>-106.6652</v>
      </c>
      <c r="S2306" t="s">
        <v>3136</v>
      </c>
    </row>
    <row r="2307" spans="1:19" x14ac:dyDescent="0.3">
      <c r="A2307" s="7">
        <v>4700</v>
      </c>
      <c r="B2307" s="7" t="str">
        <f>IF(Table2[[#This Row],[Price]]&lt;4900,"Low",
   IF(Table2[[#This Row],[Price]]&gt;=27524,"High","Mid"))</f>
        <v>Low</v>
      </c>
      <c r="C2307" s="10">
        <v>2014</v>
      </c>
      <c r="D2307" t="s">
        <v>327</v>
      </c>
      <c r="E2307" t="s">
        <v>2159</v>
      </c>
      <c r="F2307" t="str">
        <f>_xlfn.LET(
  _xlpm.make, TRIM(Table2[[#This Row],[Manufacturer]]),
  _xlpm.mdl,  TRIM(Table2[[#This Row],[Model]]),
  IF(_xlpm.mdl="",
     PROPER(_xlpm.make),
     IF(ISNUMBER(SEARCH(LOWER(_xlpm.make), LOWER(_xlpm.mdl))),
        PROPER(_xlpm.mdl),
        PROPER(_xlpm.make &amp; " " &amp; _xlpm.mdl)
     )
  )
)</f>
        <v>Mitsubishi Mirage</v>
      </c>
      <c r="H2307" t="s">
        <v>350</v>
      </c>
      <c r="I2307" t="s">
        <v>22</v>
      </c>
      <c r="J2307" s="14">
        <v>84000</v>
      </c>
      <c r="K2307" t="s">
        <v>23</v>
      </c>
      <c r="L2307" t="s">
        <v>36</v>
      </c>
      <c r="O2307" s="8" t="s">
        <v>83</v>
      </c>
      <c r="Q2307">
        <v>35.058537000000001</v>
      </c>
      <c r="R2307">
        <v>-106.87787299999999</v>
      </c>
      <c r="S2307" t="s">
        <v>2160</v>
      </c>
    </row>
  </sheetData>
  <conditionalFormatting sqref="A2:S2307">
    <cfRule type="containsBlanks" dxfId="0" priority="1">
      <formula>LEN(TRIM(A2))=0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DF95-0B07-47F1-999B-F82FF1345AA3}">
  <dimension ref="A3:B30"/>
  <sheetViews>
    <sheetView topLeftCell="C22" workbookViewId="0">
      <selection activeCell="N24" sqref="N24"/>
    </sheetView>
  </sheetViews>
  <sheetFormatPr defaultRowHeight="14.4" x14ac:dyDescent="0.3"/>
  <cols>
    <col min="1" max="1" width="21.5546875" bestFit="1" customWidth="1"/>
    <col min="2" max="2" width="20.109375" bestFit="1" customWidth="1"/>
  </cols>
  <sheetData>
    <row r="3" spans="1:2" x14ac:dyDescent="0.3">
      <c r="A3" s="11" t="s">
        <v>4556</v>
      </c>
      <c r="B3" t="s">
        <v>3536</v>
      </c>
    </row>
    <row r="4" spans="1:2" x14ac:dyDescent="0.3">
      <c r="A4" s="2" t="s">
        <v>20</v>
      </c>
      <c r="B4">
        <v>340</v>
      </c>
    </row>
    <row r="5" spans="1:2" x14ac:dyDescent="0.3">
      <c r="A5" s="2" t="s">
        <v>51</v>
      </c>
      <c r="B5">
        <v>273</v>
      </c>
    </row>
    <row r="6" spans="1:2" x14ac:dyDescent="0.3">
      <c r="A6" s="2" t="s">
        <v>47</v>
      </c>
      <c r="B6">
        <v>186</v>
      </c>
    </row>
    <row r="7" spans="1:2" x14ac:dyDescent="0.3">
      <c r="A7" s="2" t="s">
        <v>57</v>
      </c>
      <c r="B7">
        <v>114</v>
      </c>
    </row>
    <row r="8" spans="1:2" x14ac:dyDescent="0.3">
      <c r="A8" s="2" t="s">
        <v>169</v>
      </c>
      <c r="B8">
        <v>106</v>
      </c>
    </row>
    <row r="9" spans="1:2" x14ac:dyDescent="0.3">
      <c r="A9" s="2" t="s">
        <v>71</v>
      </c>
      <c r="B9">
        <v>100</v>
      </c>
    </row>
    <row r="10" spans="1:2" x14ac:dyDescent="0.3">
      <c r="A10" s="2" t="s">
        <v>390</v>
      </c>
      <c r="B10">
        <v>100</v>
      </c>
    </row>
    <row r="11" spans="1:2" x14ac:dyDescent="0.3">
      <c r="A11" s="2" t="s">
        <v>93</v>
      </c>
      <c r="B11">
        <v>87</v>
      </c>
    </row>
    <row r="12" spans="1:2" x14ac:dyDescent="0.3">
      <c r="A12" s="2" t="s">
        <v>241</v>
      </c>
      <c r="B12">
        <v>84</v>
      </c>
    </row>
    <row r="13" spans="1:2" x14ac:dyDescent="0.3">
      <c r="A13" s="2" t="s">
        <v>174</v>
      </c>
      <c r="B13">
        <v>70</v>
      </c>
    </row>
    <row r="14" spans="1:2" x14ac:dyDescent="0.3">
      <c r="A14" s="2" t="s">
        <v>208</v>
      </c>
      <c r="B14">
        <v>70</v>
      </c>
    </row>
    <row r="15" spans="1:2" x14ac:dyDescent="0.3">
      <c r="A15" s="2" t="s">
        <v>3516</v>
      </c>
      <c r="B15">
        <v>1530</v>
      </c>
    </row>
    <row r="18" spans="1:2" x14ac:dyDescent="0.3">
      <c r="A18" s="11" t="s">
        <v>4580</v>
      </c>
      <c r="B18" t="s">
        <v>4596</v>
      </c>
    </row>
    <row r="19" spans="1:2" x14ac:dyDescent="0.3">
      <c r="A19" s="2" t="s">
        <v>4583</v>
      </c>
      <c r="B19">
        <v>29</v>
      </c>
    </row>
    <row r="20" spans="1:2" x14ac:dyDescent="0.3">
      <c r="A20" s="2" t="s">
        <v>4582</v>
      </c>
      <c r="B20">
        <v>27</v>
      </c>
    </row>
    <row r="21" spans="1:2" x14ac:dyDescent="0.3">
      <c r="A21" s="2" t="s">
        <v>4590</v>
      </c>
      <c r="B21">
        <v>23</v>
      </c>
    </row>
    <row r="22" spans="1:2" x14ac:dyDescent="0.3">
      <c r="A22" s="2" t="s">
        <v>4589</v>
      </c>
      <c r="B22">
        <v>22</v>
      </c>
    </row>
    <row r="23" spans="1:2" x14ac:dyDescent="0.3">
      <c r="A23" s="2" t="s">
        <v>4594</v>
      </c>
      <c r="B23">
        <v>18</v>
      </c>
    </row>
    <row r="24" spans="1:2" x14ac:dyDescent="0.3">
      <c r="A24" s="2" t="s">
        <v>4595</v>
      </c>
      <c r="B24">
        <v>16</v>
      </c>
    </row>
    <row r="25" spans="1:2" x14ac:dyDescent="0.3">
      <c r="A25" s="2" t="s">
        <v>4588</v>
      </c>
      <c r="B25">
        <v>15</v>
      </c>
    </row>
    <row r="26" spans="1:2" x14ac:dyDescent="0.3">
      <c r="A26" s="2" t="s">
        <v>4593</v>
      </c>
      <c r="B26">
        <v>12</v>
      </c>
    </row>
    <row r="27" spans="1:2" x14ac:dyDescent="0.3">
      <c r="A27" s="2" t="s">
        <v>4581</v>
      </c>
      <c r="B27">
        <v>12</v>
      </c>
    </row>
    <row r="28" spans="1:2" x14ac:dyDescent="0.3">
      <c r="A28" s="2" t="s">
        <v>4584</v>
      </c>
      <c r="B28">
        <v>11</v>
      </c>
    </row>
    <row r="29" spans="1:2" x14ac:dyDescent="0.3">
      <c r="A29" s="2" t="s">
        <v>4592</v>
      </c>
      <c r="B29">
        <v>11</v>
      </c>
    </row>
    <row r="30" spans="1:2" x14ac:dyDescent="0.3">
      <c r="A30" s="2" t="s">
        <v>3516</v>
      </c>
      <c r="B30">
        <v>196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D5557-631F-4EA0-B090-E2B2C19DED8D}">
  <dimension ref="A2:B29"/>
  <sheetViews>
    <sheetView workbookViewId="0">
      <selection activeCell="A22" sqref="A22:B22"/>
    </sheetView>
  </sheetViews>
  <sheetFormatPr defaultRowHeight="14.4" x14ac:dyDescent="0.3"/>
  <cols>
    <col min="1" max="1" width="21.5546875" bestFit="1" customWidth="1"/>
    <col min="2" max="2" width="21" bestFit="1" customWidth="1"/>
    <col min="4" max="4" width="12.5546875" bestFit="1" customWidth="1"/>
    <col min="5" max="5" width="21" bestFit="1" customWidth="1"/>
    <col min="12" max="12" width="13.88671875" bestFit="1" customWidth="1"/>
    <col min="13" max="13" width="21" bestFit="1" customWidth="1"/>
  </cols>
  <sheetData>
    <row r="2" spans="1:2" x14ac:dyDescent="0.3">
      <c r="A2" s="11" t="s">
        <v>4597</v>
      </c>
      <c r="B2" t="s">
        <v>3492</v>
      </c>
    </row>
    <row r="4" spans="1:2" x14ac:dyDescent="0.3">
      <c r="A4" s="11" t="s">
        <v>3515</v>
      </c>
      <c r="B4" t="s">
        <v>4599</v>
      </c>
    </row>
    <row r="5" spans="1:2" x14ac:dyDescent="0.3">
      <c r="A5" s="2" t="s">
        <v>4590</v>
      </c>
      <c r="B5">
        <v>16</v>
      </c>
    </row>
    <row r="6" spans="1:2" x14ac:dyDescent="0.3">
      <c r="A6" s="2" t="s">
        <v>4582</v>
      </c>
      <c r="B6">
        <v>15</v>
      </c>
    </row>
    <row r="7" spans="1:2" x14ac:dyDescent="0.3">
      <c r="A7" s="2" t="s">
        <v>4589</v>
      </c>
      <c r="B7">
        <v>12</v>
      </c>
    </row>
    <row r="8" spans="1:2" x14ac:dyDescent="0.3">
      <c r="A8" s="2" t="s">
        <v>4583</v>
      </c>
      <c r="B8">
        <v>10</v>
      </c>
    </row>
    <row r="9" spans="1:2" x14ac:dyDescent="0.3">
      <c r="A9" s="2" t="s">
        <v>4587</v>
      </c>
      <c r="B9">
        <v>9</v>
      </c>
    </row>
    <row r="10" spans="1:2" x14ac:dyDescent="0.3">
      <c r="A10" s="2" t="s">
        <v>3516</v>
      </c>
      <c r="B10">
        <v>62</v>
      </c>
    </row>
    <row r="18" spans="1:2" x14ac:dyDescent="0.3">
      <c r="A18" s="11" t="s">
        <v>4597</v>
      </c>
      <c r="B18" t="s">
        <v>3486</v>
      </c>
    </row>
    <row r="20" spans="1:2" x14ac:dyDescent="0.3">
      <c r="A20" s="11" t="s">
        <v>3515</v>
      </c>
      <c r="B20" t="s">
        <v>4599</v>
      </c>
    </row>
    <row r="21" spans="1:2" x14ac:dyDescent="0.3">
      <c r="A21" s="2" t="s">
        <v>4583</v>
      </c>
      <c r="B21">
        <v>5</v>
      </c>
    </row>
    <row r="22" spans="1:2" x14ac:dyDescent="0.3">
      <c r="A22" s="2" t="s">
        <v>2771</v>
      </c>
      <c r="B22">
        <v>5</v>
      </c>
    </row>
    <row r="23" spans="1:2" x14ac:dyDescent="0.3">
      <c r="A23" s="2" t="s">
        <v>4589</v>
      </c>
      <c r="B23">
        <v>3</v>
      </c>
    </row>
    <row r="24" spans="1:2" x14ac:dyDescent="0.3">
      <c r="A24" s="2" t="s">
        <v>4585</v>
      </c>
      <c r="B24">
        <v>3</v>
      </c>
    </row>
    <row r="25" spans="1:2" x14ac:dyDescent="0.3">
      <c r="A25" s="2" t="s">
        <v>4591</v>
      </c>
      <c r="B25">
        <v>3</v>
      </c>
    </row>
    <row r="26" spans="1:2" x14ac:dyDescent="0.3">
      <c r="A26" s="2" t="s">
        <v>4592</v>
      </c>
      <c r="B26">
        <v>3</v>
      </c>
    </row>
    <row r="27" spans="1:2" x14ac:dyDescent="0.3">
      <c r="A27" s="2" t="s">
        <v>4588</v>
      </c>
      <c r="B27">
        <v>3</v>
      </c>
    </row>
    <row r="28" spans="1:2" x14ac:dyDescent="0.3">
      <c r="A28" s="2" t="s">
        <v>4586</v>
      </c>
      <c r="B28">
        <v>3</v>
      </c>
    </row>
    <row r="29" spans="1:2" x14ac:dyDescent="0.3">
      <c r="A29" s="2" t="s">
        <v>3516</v>
      </c>
      <c r="B29">
        <v>28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3DF61-CA78-447E-9153-2C825FBE0CD7}">
  <dimension ref="A1:E12"/>
  <sheetViews>
    <sheetView workbookViewId="0"/>
  </sheetViews>
  <sheetFormatPr defaultRowHeight="14.4" x14ac:dyDescent="0.3"/>
  <cols>
    <col min="1" max="1" width="21" bestFit="1" customWidth="1"/>
    <col min="2" max="2" width="15.5546875" bestFit="1" customWidth="1"/>
    <col min="3" max="3" width="4.44140625" bestFit="1" customWidth="1"/>
    <col min="4" max="4" width="4.33203125" bestFit="1" customWidth="1"/>
    <col min="5" max="5" width="10.77734375" bestFit="1" customWidth="1"/>
    <col min="6" max="6" width="5.5546875" bestFit="1" customWidth="1"/>
    <col min="7" max="7" width="7.21875" bestFit="1" customWidth="1"/>
    <col min="9" max="9" width="7.5546875" bestFit="1" customWidth="1"/>
    <col min="10" max="10" width="6.33203125" bestFit="1" customWidth="1"/>
    <col min="11" max="11" width="6.109375" bestFit="1" customWidth="1"/>
    <col min="12" max="12" width="3.77734375" bestFit="1" customWidth="1"/>
    <col min="13" max="14" width="4.5546875" bestFit="1" customWidth="1"/>
    <col min="15" max="15" width="14.6640625" bestFit="1" customWidth="1"/>
    <col min="16" max="16" width="6.44140625" bestFit="1" customWidth="1"/>
    <col min="17" max="17" width="7.88671875" bestFit="1" customWidth="1"/>
    <col min="18" max="19" width="6.33203125" bestFit="1" customWidth="1"/>
    <col min="20" max="20" width="4.6640625" bestFit="1" customWidth="1"/>
    <col min="21" max="21" width="3.44140625" bestFit="1" customWidth="1"/>
    <col min="22" max="22" width="5.21875" bestFit="1" customWidth="1"/>
    <col min="23" max="23" width="6.5546875" bestFit="1" customWidth="1"/>
    <col min="24" max="24" width="20.6640625" bestFit="1" customWidth="1"/>
    <col min="25" max="25" width="15.5546875" bestFit="1" customWidth="1"/>
    <col min="26" max="26" width="10.77734375" bestFit="1" customWidth="1"/>
    <col min="27" max="27" width="16.33203125" bestFit="1" customWidth="1"/>
    <col min="28" max="28" width="25.88671875" bestFit="1" customWidth="1"/>
    <col min="29" max="29" width="6.21875" bestFit="1" customWidth="1"/>
    <col min="30" max="30" width="7.33203125" bestFit="1" customWidth="1"/>
    <col min="31" max="31" width="7.6640625" bestFit="1" customWidth="1"/>
    <col min="32" max="32" width="4.33203125" bestFit="1" customWidth="1"/>
    <col min="33" max="33" width="5.44140625" bestFit="1" customWidth="1"/>
    <col min="34" max="34" width="6.33203125" bestFit="1" customWidth="1"/>
    <col min="35" max="35" width="6.77734375" bestFit="1" customWidth="1"/>
    <col min="36" max="36" width="4.88671875" bestFit="1" customWidth="1"/>
    <col min="37" max="37" width="6.5546875" bestFit="1" customWidth="1"/>
    <col min="38" max="38" width="10.88671875" bestFit="1" customWidth="1"/>
    <col min="39" max="39" width="5.6640625" bestFit="1" customWidth="1"/>
    <col min="40" max="40" width="7" bestFit="1" customWidth="1"/>
    <col min="41" max="41" width="10.77734375" bestFit="1" customWidth="1"/>
  </cols>
  <sheetData>
    <row r="1" spans="1:5" x14ac:dyDescent="0.3">
      <c r="A1" s="11" t="s">
        <v>4599</v>
      </c>
      <c r="B1" s="11" t="s">
        <v>4579</v>
      </c>
    </row>
    <row r="2" spans="1:5" x14ac:dyDescent="0.3">
      <c r="A2" s="11" t="s">
        <v>3515</v>
      </c>
      <c r="B2" t="s">
        <v>3492</v>
      </c>
      <c r="C2" t="s">
        <v>3486</v>
      </c>
      <c r="D2" t="s">
        <v>4598</v>
      </c>
      <c r="E2" t="s">
        <v>3516</v>
      </c>
    </row>
    <row r="3" spans="1:5" x14ac:dyDescent="0.3">
      <c r="A3" s="2" t="s">
        <v>20</v>
      </c>
      <c r="B3">
        <v>92</v>
      </c>
      <c r="C3">
        <v>32</v>
      </c>
      <c r="D3">
        <v>216</v>
      </c>
      <c r="E3">
        <v>340</v>
      </c>
    </row>
    <row r="4" spans="1:5" x14ac:dyDescent="0.3">
      <c r="A4" s="2" t="s">
        <v>51</v>
      </c>
      <c r="B4">
        <v>95</v>
      </c>
      <c r="C4">
        <v>18</v>
      </c>
      <c r="D4">
        <v>160</v>
      </c>
      <c r="E4">
        <v>273</v>
      </c>
    </row>
    <row r="5" spans="1:5" x14ac:dyDescent="0.3">
      <c r="A5" s="2" t="s">
        <v>47</v>
      </c>
      <c r="B5">
        <v>49</v>
      </c>
      <c r="C5">
        <v>16</v>
      </c>
      <c r="D5">
        <v>121</v>
      </c>
      <c r="E5">
        <v>186</v>
      </c>
    </row>
    <row r="6" spans="1:5" x14ac:dyDescent="0.3">
      <c r="A6" s="2" t="s">
        <v>57</v>
      </c>
      <c r="B6">
        <v>14</v>
      </c>
      <c r="C6">
        <v>9</v>
      </c>
      <c r="D6">
        <v>91</v>
      </c>
      <c r="E6">
        <v>114</v>
      </c>
    </row>
    <row r="7" spans="1:5" x14ac:dyDescent="0.3">
      <c r="A7" s="2" t="s">
        <v>169</v>
      </c>
      <c r="B7">
        <v>68</v>
      </c>
      <c r="C7">
        <v>4</v>
      </c>
      <c r="D7">
        <v>34</v>
      </c>
      <c r="E7">
        <v>106</v>
      </c>
    </row>
    <row r="8" spans="1:5" x14ac:dyDescent="0.3">
      <c r="A8" s="2" t="s">
        <v>390</v>
      </c>
      <c r="B8">
        <v>15</v>
      </c>
      <c r="C8">
        <v>10</v>
      </c>
      <c r="D8">
        <v>75</v>
      </c>
      <c r="E8">
        <v>100</v>
      </c>
    </row>
    <row r="9" spans="1:5" x14ac:dyDescent="0.3">
      <c r="A9" s="2" t="s">
        <v>71</v>
      </c>
      <c r="B9">
        <v>53</v>
      </c>
      <c r="C9">
        <v>4</v>
      </c>
      <c r="D9">
        <v>43</v>
      </c>
      <c r="E9">
        <v>100</v>
      </c>
    </row>
    <row r="10" spans="1:5" x14ac:dyDescent="0.3">
      <c r="A10" s="2" t="s">
        <v>93</v>
      </c>
      <c r="B10">
        <v>47</v>
      </c>
      <c r="C10">
        <v>3</v>
      </c>
      <c r="D10">
        <v>37</v>
      </c>
      <c r="E10">
        <v>87</v>
      </c>
    </row>
    <row r="11" spans="1:5" x14ac:dyDescent="0.3">
      <c r="A11" s="2" t="s">
        <v>241</v>
      </c>
      <c r="B11">
        <v>14</v>
      </c>
      <c r="C11">
        <v>3</v>
      </c>
      <c r="D11">
        <v>67</v>
      </c>
      <c r="E11">
        <v>84</v>
      </c>
    </row>
    <row r="12" spans="1:5" x14ac:dyDescent="0.3">
      <c r="A12" s="2" t="s">
        <v>3516</v>
      </c>
      <c r="B12">
        <v>447</v>
      </c>
      <c r="C12">
        <v>99</v>
      </c>
      <c r="D12">
        <v>844</v>
      </c>
      <c r="E12">
        <v>1390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0F87-20B9-4A64-83F6-823FE4728FB3}">
  <dimension ref="A1:O54"/>
  <sheetViews>
    <sheetView workbookViewId="0">
      <selection activeCell="K15" sqref="K15"/>
    </sheetView>
  </sheetViews>
  <sheetFormatPr defaultRowHeight="14.4" x14ac:dyDescent="0.3"/>
  <cols>
    <col min="1" max="1" width="11" bestFit="1" customWidth="1"/>
  </cols>
  <sheetData>
    <row r="1" spans="11:12" x14ac:dyDescent="0.3">
      <c r="K1" s="27" t="s">
        <v>4608</v>
      </c>
      <c r="L1" s="27" t="s">
        <v>4610</v>
      </c>
    </row>
    <row r="2" spans="11:12" x14ac:dyDescent="0.3">
      <c r="K2" s="7">
        <v>2000</v>
      </c>
      <c r="L2">
        <v>35</v>
      </c>
    </row>
    <row r="3" spans="11:12" x14ac:dyDescent="0.3">
      <c r="K3" s="7">
        <v>7800</v>
      </c>
      <c r="L3">
        <v>374</v>
      </c>
    </row>
    <row r="4" spans="11:12" x14ac:dyDescent="0.3">
      <c r="K4" s="7">
        <v>13600</v>
      </c>
      <c r="L4">
        <v>381</v>
      </c>
    </row>
    <row r="5" spans="11:12" x14ac:dyDescent="0.3">
      <c r="K5" s="7">
        <v>19400</v>
      </c>
      <c r="L5">
        <v>374</v>
      </c>
    </row>
    <row r="6" spans="11:12" x14ac:dyDescent="0.3">
      <c r="K6" s="7">
        <v>31000</v>
      </c>
      <c r="L6">
        <v>586</v>
      </c>
    </row>
    <row r="7" spans="11:12" x14ac:dyDescent="0.3">
      <c r="K7" s="7">
        <v>36800</v>
      </c>
      <c r="L7">
        <v>189</v>
      </c>
    </row>
    <row r="8" spans="11:12" x14ac:dyDescent="0.3">
      <c r="K8" s="7">
        <v>42600</v>
      </c>
      <c r="L8">
        <v>136</v>
      </c>
    </row>
    <row r="9" spans="11:12" x14ac:dyDescent="0.3">
      <c r="K9" s="7">
        <v>48400</v>
      </c>
      <c r="L9">
        <v>56</v>
      </c>
    </row>
    <row r="10" spans="11:12" x14ac:dyDescent="0.3">
      <c r="K10" s="7">
        <v>54200</v>
      </c>
      <c r="L10">
        <v>52</v>
      </c>
    </row>
    <row r="11" spans="11:12" x14ac:dyDescent="0.3">
      <c r="K11" s="7">
        <v>60000</v>
      </c>
      <c r="L11">
        <v>40</v>
      </c>
    </row>
    <row r="12" spans="11:12" x14ac:dyDescent="0.3">
      <c r="K12" s="7">
        <v>252001</v>
      </c>
      <c r="L12">
        <v>83</v>
      </c>
    </row>
    <row r="13" spans="11:12" ht="15" thickBot="1" x14ac:dyDescent="0.35">
      <c r="K13" s="26" t="s">
        <v>4609</v>
      </c>
      <c r="L13" s="26">
        <v>0</v>
      </c>
    </row>
    <row r="14" spans="11:12" x14ac:dyDescent="0.3">
      <c r="K14" s="27" t="s">
        <v>4608</v>
      </c>
      <c r="L14" s="27" t="s">
        <v>4610</v>
      </c>
    </row>
    <row r="15" spans="11:12" x14ac:dyDescent="0.3">
      <c r="K15" s="7">
        <v>31000</v>
      </c>
      <c r="L15">
        <v>586</v>
      </c>
    </row>
    <row r="16" spans="11:12" x14ac:dyDescent="0.3">
      <c r="K16" s="7">
        <v>13600</v>
      </c>
      <c r="L16">
        <v>381</v>
      </c>
    </row>
    <row r="17" spans="1:12" x14ac:dyDescent="0.3">
      <c r="K17" s="7">
        <v>7800</v>
      </c>
      <c r="L17">
        <v>374</v>
      </c>
    </row>
    <row r="18" spans="1:12" x14ac:dyDescent="0.3">
      <c r="K18" s="7">
        <v>19400</v>
      </c>
      <c r="L18">
        <v>374</v>
      </c>
    </row>
    <row r="19" spans="1:12" x14ac:dyDescent="0.3">
      <c r="K19" s="7">
        <v>36800</v>
      </c>
      <c r="L19">
        <v>189</v>
      </c>
    </row>
    <row r="20" spans="1:12" x14ac:dyDescent="0.3">
      <c r="K20" s="7">
        <v>42600</v>
      </c>
      <c r="L20">
        <v>136</v>
      </c>
    </row>
    <row r="21" spans="1:12" x14ac:dyDescent="0.3">
      <c r="A21" s="7">
        <v>2000</v>
      </c>
      <c r="K21" s="7">
        <v>252001</v>
      </c>
      <c r="L21">
        <v>83</v>
      </c>
    </row>
    <row r="22" spans="1:12" x14ac:dyDescent="0.3">
      <c r="A22" s="7">
        <v>7800</v>
      </c>
      <c r="K22" s="7">
        <v>48400</v>
      </c>
      <c r="L22">
        <v>56</v>
      </c>
    </row>
    <row r="23" spans="1:12" x14ac:dyDescent="0.3">
      <c r="A23" s="7">
        <v>13600</v>
      </c>
      <c r="K23" s="7">
        <v>54200</v>
      </c>
      <c r="L23">
        <v>52</v>
      </c>
    </row>
    <row r="24" spans="1:12" x14ac:dyDescent="0.3">
      <c r="A24" s="7">
        <v>19400</v>
      </c>
      <c r="K24" s="7">
        <v>60000</v>
      </c>
      <c r="L24">
        <v>40</v>
      </c>
    </row>
    <row r="25" spans="1:12" x14ac:dyDescent="0.3">
      <c r="A25" s="7">
        <v>252001</v>
      </c>
      <c r="K25" s="7">
        <v>2000</v>
      </c>
      <c r="L25">
        <v>35</v>
      </c>
    </row>
    <row r="26" spans="1:12" ht="15" thickBot="1" x14ac:dyDescent="0.35">
      <c r="A26" s="7">
        <v>31000</v>
      </c>
      <c r="K26" s="28" t="s">
        <v>4609</v>
      </c>
      <c r="L26" s="26">
        <v>0</v>
      </c>
    </row>
    <row r="27" spans="1:12" x14ac:dyDescent="0.3">
      <c r="A27" s="7">
        <v>36800</v>
      </c>
    </row>
    <row r="28" spans="1:12" x14ac:dyDescent="0.3">
      <c r="A28" s="7">
        <v>42600</v>
      </c>
    </row>
    <row r="29" spans="1:12" x14ac:dyDescent="0.3">
      <c r="A29" s="7">
        <v>48400</v>
      </c>
    </row>
    <row r="30" spans="1:12" x14ac:dyDescent="0.3">
      <c r="A30" s="7">
        <v>54200</v>
      </c>
    </row>
    <row r="31" spans="1:12" x14ac:dyDescent="0.3">
      <c r="A31" s="7">
        <v>60000</v>
      </c>
    </row>
    <row r="54" spans="12:15" ht="15" thickBot="1" x14ac:dyDescent="0.35">
      <c r="L54" s="26"/>
      <c r="M54" s="26"/>
      <c r="N54" s="26"/>
      <c r="O54" s="26"/>
    </row>
  </sheetData>
  <sortState xmlns:xlrd2="http://schemas.microsoft.com/office/spreadsheetml/2017/richdata2" ref="K15:L26">
    <sortCondition descending="1" ref="L15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B124-E95E-4785-A83B-D3ACC861EA51}">
  <dimension ref="B1:E1023"/>
  <sheetViews>
    <sheetView topLeftCell="C1" workbookViewId="0">
      <selection activeCell="G1" sqref="G1"/>
    </sheetView>
  </sheetViews>
  <sheetFormatPr defaultRowHeight="14.4" x14ac:dyDescent="0.3"/>
  <sheetData>
    <row r="1" spans="2:5" x14ac:dyDescent="0.3">
      <c r="B1" t="s">
        <v>4611</v>
      </c>
      <c r="C1" t="s">
        <v>4612</v>
      </c>
      <c r="D1" t="s">
        <v>4613</v>
      </c>
      <c r="E1" t="s">
        <v>4614</v>
      </c>
    </row>
    <row r="2" spans="2:5" x14ac:dyDescent="0.3">
      <c r="B2" cm="1">
        <f t="array" ref="B2:B410">_xlfn._xlws.FILTER('Cleaned Data'!A:A, 'Cleaned Data'!G:G=B1)</f>
        <v>7000</v>
      </c>
      <c r="C2" cm="1">
        <f t="array" ref="C2:C1023">_xlfn._xlws.FILTER('Cleaned Data'!A:A, 'Cleaned Data'!G:G=C1)</f>
        <v>6950</v>
      </c>
      <c r="D2" cm="1">
        <f t="array" ref="D2:D121">_xlfn._xlws.FILTER('Cleaned Data'!A:A, 'Cleaned Data'!G:G=D1)</f>
        <v>27995</v>
      </c>
      <c r="E2" cm="1">
        <f t="array" ref="E2:E33">_xlfn._xlws.FILTER('Cleaned Data'!A:A, 'Cleaned Data'!G:G=E1)</f>
        <v>3000</v>
      </c>
    </row>
    <row r="3" spans="2:5" x14ac:dyDescent="0.3">
      <c r="B3">
        <v>39800</v>
      </c>
      <c r="C3">
        <v>6950</v>
      </c>
      <c r="D3">
        <v>7900</v>
      </c>
      <c r="E3">
        <v>3500</v>
      </c>
    </row>
    <row r="4" spans="2:5" x14ac:dyDescent="0.3">
      <c r="B4">
        <v>32800</v>
      </c>
      <c r="C4">
        <v>3800</v>
      </c>
      <c r="D4">
        <v>8499</v>
      </c>
      <c r="E4">
        <v>6000</v>
      </c>
    </row>
    <row r="5" spans="2:5" x14ac:dyDescent="0.3">
      <c r="B5">
        <v>14100</v>
      </c>
      <c r="C5">
        <v>20000</v>
      </c>
      <c r="D5">
        <v>55999</v>
      </c>
      <c r="E5">
        <v>7200</v>
      </c>
    </row>
    <row r="6" spans="2:5" x14ac:dyDescent="0.3">
      <c r="B6">
        <v>15900</v>
      </c>
      <c r="C6">
        <v>3700</v>
      </c>
      <c r="D6">
        <v>19800</v>
      </c>
      <c r="E6">
        <v>1000</v>
      </c>
    </row>
    <row r="7" spans="2:5" x14ac:dyDescent="0.3">
      <c r="B7">
        <v>30000</v>
      </c>
      <c r="C7">
        <v>4200</v>
      </c>
      <c r="D7">
        <v>43499</v>
      </c>
      <c r="E7">
        <v>2359</v>
      </c>
    </row>
    <row r="8" spans="2:5" x14ac:dyDescent="0.3">
      <c r="B8">
        <v>8000</v>
      </c>
      <c r="C8">
        <v>15590</v>
      </c>
      <c r="D8">
        <v>43001</v>
      </c>
      <c r="E8">
        <v>5000</v>
      </c>
    </row>
    <row r="9" spans="2:5" x14ac:dyDescent="0.3">
      <c r="B9">
        <v>8995</v>
      </c>
      <c r="C9">
        <v>15590</v>
      </c>
      <c r="D9">
        <v>16000</v>
      </c>
      <c r="E9">
        <v>1000</v>
      </c>
    </row>
    <row r="10" spans="2:5" x14ac:dyDescent="0.3">
      <c r="B10">
        <v>5995</v>
      </c>
      <c r="C10">
        <v>43990</v>
      </c>
      <c r="D10">
        <v>47999</v>
      </c>
      <c r="E10">
        <v>4000</v>
      </c>
    </row>
    <row r="11" spans="2:5" x14ac:dyDescent="0.3">
      <c r="B11">
        <v>23995</v>
      </c>
      <c r="C11">
        <v>47990</v>
      </c>
      <c r="D11">
        <v>9500</v>
      </c>
      <c r="E11">
        <v>4000</v>
      </c>
    </row>
    <row r="12" spans="2:5" x14ac:dyDescent="0.3">
      <c r="B12">
        <v>15450</v>
      </c>
      <c r="C12">
        <v>16590</v>
      </c>
      <c r="D12">
        <v>46995</v>
      </c>
      <c r="E12">
        <v>5500</v>
      </c>
    </row>
    <row r="13" spans="2:5" x14ac:dyDescent="0.3">
      <c r="B13">
        <v>11500</v>
      </c>
      <c r="C13">
        <v>16990</v>
      </c>
      <c r="D13">
        <v>61995</v>
      </c>
      <c r="E13">
        <v>5800</v>
      </c>
    </row>
    <row r="14" spans="2:5" x14ac:dyDescent="0.3">
      <c r="B14">
        <v>7995</v>
      </c>
      <c r="C14">
        <v>22990</v>
      </c>
      <c r="D14">
        <v>6100</v>
      </c>
      <c r="E14">
        <v>3500</v>
      </c>
    </row>
    <row r="15" spans="2:5" x14ac:dyDescent="0.3">
      <c r="B15">
        <v>53995</v>
      </c>
      <c r="C15">
        <v>18990</v>
      </c>
      <c r="D15">
        <v>8500</v>
      </c>
      <c r="E15">
        <v>1200</v>
      </c>
    </row>
    <row r="16" spans="2:5" x14ac:dyDescent="0.3">
      <c r="B16">
        <v>22641</v>
      </c>
      <c r="C16">
        <v>53990</v>
      </c>
      <c r="D16">
        <v>12995</v>
      </c>
      <c r="E16">
        <v>2000</v>
      </c>
    </row>
    <row r="17" spans="2:5" x14ac:dyDescent="0.3">
      <c r="B17">
        <v>18995</v>
      </c>
      <c r="C17">
        <v>61590</v>
      </c>
      <c r="D17">
        <v>15995</v>
      </c>
      <c r="E17">
        <v>900</v>
      </c>
    </row>
    <row r="18" spans="2:5" x14ac:dyDescent="0.3">
      <c r="B18">
        <v>24995</v>
      </c>
      <c r="C18">
        <v>18590</v>
      </c>
      <c r="D18">
        <v>20995</v>
      </c>
      <c r="E18">
        <v>8500</v>
      </c>
    </row>
    <row r="19" spans="2:5" x14ac:dyDescent="0.3">
      <c r="B19">
        <v>21995</v>
      </c>
      <c r="C19">
        <v>22590</v>
      </c>
      <c r="D19">
        <v>14950</v>
      </c>
      <c r="E19">
        <v>7500</v>
      </c>
    </row>
    <row r="20" spans="2:5" x14ac:dyDescent="0.3">
      <c r="B20">
        <v>18000</v>
      </c>
      <c r="C20">
        <v>18990</v>
      </c>
      <c r="D20">
        <v>43380</v>
      </c>
      <c r="E20">
        <v>1500</v>
      </c>
    </row>
    <row r="21" spans="2:5" x14ac:dyDescent="0.3">
      <c r="B21">
        <v>16000</v>
      </c>
      <c r="C21">
        <v>16990</v>
      </c>
      <c r="D21">
        <v>45995</v>
      </c>
      <c r="E21">
        <v>1200</v>
      </c>
    </row>
    <row r="22" spans="2:5" x14ac:dyDescent="0.3">
      <c r="B22">
        <v>5900</v>
      </c>
      <c r="C22">
        <v>53590</v>
      </c>
      <c r="D22">
        <v>20858</v>
      </c>
      <c r="E22">
        <v>8500</v>
      </c>
    </row>
    <row r="23" spans="2:5" x14ac:dyDescent="0.3">
      <c r="B23">
        <v>20000</v>
      </c>
      <c r="C23">
        <v>54590</v>
      </c>
      <c r="D23">
        <v>36000</v>
      </c>
      <c r="E23">
        <v>1750</v>
      </c>
    </row>
    <row r="24" spans="2:5" x14ac:dyDescent="0.3">
      <c r="B24">
        <v>7600</v>
      </c>
      <c r="C24">
        <v>53990</v>
      </c>
      <c r="D24">
        <v>36000</v>
      </c>
      <c r="E24">
        <v>3500</v>
      </c>
    </row>
    <row r="25" spans="2:5" x14ac:dyDescent="0.3">
      <c r="B25">
        <v>2000</v>
      </c>
      <c r="C25">
        <v>28990</v>
      </c>
      <c r="D25">
        <v>12995</v>
      </c>
      <c r="E25">
        <v>4300</v>
      </c>
    </row>
    <row r="26" spans="2:5" x14ac:dyDescent="0.3">
      <c r="B26">
        <v>13900</v>
      </c>
      <c r="C26">
        <v>30590</v>
      </c>
      <c r="D26">
        <v>55999</v>
      </c>
      <c r="E26">
        <v>2000</v>
      </c>
    </row>
    <row r="27" spans="2:5" x14ac:dyDescent="0.3">
      <c r="B27">
        <v>6950</v>
      </c>
      <c r="C27">
        <v>17990</v>
      </c>
      <c r="D27">
        <v>44999</v>
      </c>
      <c r="E27">
        <v>1750</v>
      </c>
    </row>
    <row r="28" spans="2:5" x14ac:dyDescent="0.3">
      <c r="B28">
        <v>5500</v>
      </c>
      <c r="C28">
        <v>26990</v>
      </c>
      <c r="D28">
        <v>22995</v>
      </c>
      <c r="E28">
        <v>7995</v>
      </c>
    </row>
    <row r="29" spans="2:5" x14ac:dyDescent="0.3">
      <c r="B29">
        <v>18999</v>
      </c>
      <c r="C29">
        <v>39590</v>
      </c>
      <c r="D29">
        <v>7100</v>
      </c>
      <c r="E29">
        <v>8500</v>
      </c>
    </row>
    <row r="30" spans="2:5" x14ac:dyDescent="0.3">
      <c r="B30">
        <v>12995</v>
      </c>
      <c r="C30">
        <v>23590</v>
      </c>
      <c r="D30">
        <v>12000</v>
      </c>
      <c r="E30">
        <v>2000</v>
      </c>
    </row>
    <row r="31" spans="2:5" x14ac:dyDescent="0.3">
      <c r="B31">
        <v>6250</v>
      </c>
      <c r="C31">
        <v>24590</v>
      </c>
      <c r="D31">
        <v>10999</v>
      </c>
      <c r="E31">
        <v>1000</v>
      </c>
    </row>
    <row r="32" spans="2:5" x14ac:dyDescent="0.3">
      <c r="B32">
        <v>47000</v>
      </c>
      <c r="C32">
        <v>21590</v>
      </c>
      <c r="D32">
        <v>54900</v>
      </c>
      <c r="E32">
        <v>3200</v>
      </c>
    </row>
    <row r="33" spans="2:5" x14ac:dyDescent="0.3">
      <c r="B33">
        <v>37000</v>
      </c>
      <c r="C33">
        <v>23590</v>
      </c>
      <c r="D33">
        <v>32260</v>
      </c>
      <c r="E33">
        <v>5000</v>
      </c>
    </row>
    <row r="34" spans="2:5" x14ac:dyDescent="0.3">
      <c r="B34">
        <v>39995</v>
      </c>
      <c r="C34">
        <v>28990</v>
      </c>
      <c r="D34">
        <v>28750</v>
      </c>
    </row>
    <row r="35" spans="2:5" x14ac:dyDescent="0.3">
      <c r="B35">
        <v>9995</v>
      </c>
      <c r="C35">
        <v>16590</v>
      </c>
      <c r="D35">
        <v>6000</v>
      </c>
    </row>
    <row r="36" spans="2:5" x14ac:dyDescent="0.3">
      <c r="B36">
        <v>17750</v>
      </c>
      <c r="C36">
        <v>30990</v>
      </c>
      <c r="D36">
        <v>37996</v>
      </c>
    </row>
    <row r="37" spans="2:5" x14ac:dyDescent="0.3">
      <c r="B37">
        <v>16900</v>
      </c>
      <c r="C37">
        <v>21990</v>
      </c>
      <c r="D37">
        <v>13500</v>
      </c>
    </row>
    <row r="38" spans="2:5" x14ac:dyDescent="0.3">
      <c r="B38">
        <v>35995</v>
      </c>
      <c r="C38">
        <v>15590</v>
      </c>
      <c r="D38">
        <v>12500</v>
      </c>
    </row>
    <row r="39" spans="2:5" x14ac:dyDescent="0.3">
      <c r="B39">
        <v>5800</v>
      </c>
      <c r="C39">
        <v>24590</v>
      </c>
      <c r="D39">
        <v>9100</v>
      </c>
    </row>
    <row r="40" spans="2:5" x14ac:dyDescent="0.3">
      <c r="B40">
        <v>19960</v>
      </c>
      <c r="C40">
        <v>38590</v>
      </c>
      <c r="D40">
        <v>9500</v>
      </c>
    </row>
    <row r="41" spans="2:5" x14ac:dyDescent="0.3">
      <c r="B41">
        <v>30000</v>
      </c>
      <c r="C41">
        <v>20990</v>
      </c>
      <c r="D41">
        <v>4950</v>
      </c>
    </row>
    <row r="42" spans="2:5" x14ac:dyDescent="0.3">
      <c r="B42">
        <v>9200</v>
      </c>
      <c r="C42">
        <v>25990</v>
      </c>
      <c r="D42">
        <v>6750</v>
      </c>
    </row>
    <row r="43" spans="2:5" x14ac:dyDescent="0.3">
      <c r="B43">
        <v>19500</v>
      </c>
      <c r="C43">
        <v>21590</v>
      </c>
      <c r="D43">
        <v>5200</v>
      </c>
    </row>
    <row r="44" spans="2:5" x14ac:dyDescent="0.3">
      <c r="B44">
        <v>13800</v>
      </c>
      <c r="C44">
        <v>28590</v>
      </c>
      <c r="D44">
        <v>4500</v>
      </c>
    </row>
    <row r="45" spans="2:5" x14ac:dyDescent="0.3">
      <c r="B45">
        <v>12000</v>
      </c>
      <c r="C45">
        <v>28590</v>
      </c>
      <c r="D45">
        <v>56995</v>
      </c>
    </row>
    <row r="46" spans="2:5" x14ac:dyDescent="0.3">
      <c r="B46">
        <v>14900</v>
      </c>
      <c r="C46">
        <v>24590</v>
      </c>
      <c r="D46">
        <v>41995</v>
      </c>
    </row>
    <row r="47" spans="2:5" x14ac:dyDescent="0.3">
      <c r="B47">
        <v>29900</v>
      </c>
      <c r="C47">
        <v>25990</v>
      </c>
      <c r="D47">
        <v>55999</v>
      </c>
    </row>
    <row r="48" spans="2:5" x14ac:dyDescent="0.3">
      <c r="B48">
        <v>17495</v>
      </c>
      <c r="C48">
        <v>19590</v>
      </c>
      <c r="D48">
        <v>9200</v>
      </c>
    </row>
    <row r="49" spans="2:4" x14ac:dyDescent="0.3">
      <c r="B49">
        <v>15495</v>
      </c>
      <c r="C49">
        <v>36990</v>
      </c>
      <c r="D49">
        <v>10000</v>
      </c>
    </row>
    <row r="50" spans="2:4" x14ac:dyDescent="0.3">
      <c r="B50">
        <v>13250</v>
      </c>
      <c r="C50">
        <v>40590</v>
      </c>
      <c r="D50">
        <v>11650</v>
      </c>
    </row>
    <row r="51" spans="2:4" x14ac:dyDescent="0.3">
      <c r="B51">
        <v>13495</v>
      </c>
      <c r="C51">
        <v>15990</v>
      </c>
      <c r="D51">
        <v>9000</v>
      </c>
    </row>
    <row r="52" spans="2:4" x14ac:dyDescent="0.3">
      <c r="B52">
        <v>10477</v>
      </c>
      <c r="C52">
        <v>23590</v>
      </c>
      <c r="D52">
        <v>11999</v>
      </c>
    </row>
    <row r="53" spans="2:4" x14ac:dyDescent="0.3">
      <c r="B53">
        <v>8000</v>
      </c>
      <c r="C53">
        <v>25990</v>
      </c>
      <c r="D53">
        <v>16500</v>
      </c>
    </row>
    <row r="54" spans="2:4" x14ac:dyDescent="0.3">
      <c r="B54">
        <v>5900</v>
      </c>
      <c r="C54">
        <v>17990</v>
      </c>
      <c r="D54">
        <v>11950</v>
      </c>
    </row>
    <row r="55" spans="2:4" x14ac:dyDescent="0.3">
      <c r="B55">
        <v>25995</v>
      </c>
      <c r="C55">
        <v>21750</v>
      </c>
      <c r="D55">
        <v>52995</v>
      </c>
    </row>
    <row r="56" spans="2:4" x14ac:dyDescent="0.3">
      <c r="B56">
        <v>2595</v>
      </c>
      <c r="C56">
        <v>1700</v>
      </c>
      <c r="D56">
        <v>7500</v>
      </c>
    </row>
    <row r="57" spans="2:4" x14ac:dyDescent="0.3">
      <c r="B57">
        <v>8995</v>
      </c>
      <c r="C57">
        <v>3600</v>
      </c>
      <c r="D57">
        <v>47999</v>
      </c>
    </row>
    <row r="58" spans="2:4" x14ac:dyDescent="0.3">
      <c r="B58">
        <v>7000</v>
      </c>
      <c r="C58">
        <v>3200</v>
      </c>
      <c r="D58">
        <v>81999</v>
      </c>
    </row>
    <row r="59" spans="2:4" x14ac:dyDescent="0.3">
      <c r="B59">
        <v>15500</v>
      </c>
      <c r="C59">
        <v>6500</v>
      </c>
      <c r="D59">
        <v>15900</v>
      </c>
    </row>
    <row r="60" spans="2:4" x14ac:dyDescent="0.3">
      <c r="B60">
        <v>56995</v>
      </c>
      <c r="C60">
        <v>9800</v>
      </c>
      <c r="D60">
        <v>12900</v>
      </c>
    </row>
    <row r="61" spans="2:4" x14ac:dyDescent="0.3">
      <c r="B61">
        <v>7000</v>
      </c>
      <c r="C61">
        <v>9995</v>
      </c>
      <c r="D61">
        <v>14000</v>
      </c>
    </row>
    <row r="62" spans="2:4" x14ac:dyDescent="0.3">
      <c r="B62">
        <v>13375</v>
      </c>
      <c r="C62">
        <v>3300</v>
      </c>
      <c r="D62">
        <v>6750</v>
      </c>
    </row>
    <row r="63" spans="2:4" x14ac:dyDescent="0.3">
      <c r="B63">
        <v>17995</v>
      </c>
      <c r="C63">
        <v>4800</v>
      </c>
      <c r="D63">
        <v>9850</v>
      </c>
    </row>
    <row r="64" spans="2:4" x14ac:dyDescent="0.3">
      <c r="B64">
        <v>13995</v>
      </c>
      <c r="C64">
        <v>4800</v>
      </c>
      <c r="D64">
        <v>43995</v>
      </c>
    </row>
    <row r="65" spans="2:4" x14ac:dyDescent="0.3">
      <c r="B65">
        <v>26995</v>
      </c>
      <c r="C65">
        <v>18990</v>
      </c>
      <c r="D65">
        <v>23900</v>
      </c>
    </row>
    <row r="66" spans="2:4" x14ac:dyDescent="0.3">
      <c r="B66">
        <v>20995</v>
      </c>
      <c r="C66">
        <v>28590</v>
      </c>
      <c r="D66">
        <v>47999</v>
      </c>
    </row>
    <row r="67" spans="2:4" x14ac:dyDescent="0.3">
      <c r="B67">
        <v>16995</v>
      </c>
      <c r="C67">
        <v>14590</v>
      </c>
      <c r="D67">
        <v>38200</v>
      </c>
    </row>
    <row r="68" spans="2:4" x14ac:dyDescent="0.3">
      <c r="B68">
        <v>13950</v>
      </c>
      <c r="C68">
        <v>30990</v>
      </c>
      <c r="D68">
        <v>47999</v>
      </c>
    </row>
    <row r="69" spans="2:4" x14ac:dyDescent="0.3">
      <c r="B69">
        <v>8950</v>
      </c>
      <c r="C69">
        <v>16990</v>
      </c>
      <c r="D69">
        <v>4900</v>
      </c>
    </row>
    <row r="70" spans="2:4" x14ac:dyDescent="0.3">
      <c r="B70">
        <v>10950</v>
      </c>
      <c r="C70">
        <v>25590</v>
      </c>
      <c r="D70">
        <v>17950</v>
      </c>
    </row>
    <row r="71" spans="2:4" x14ac:dyDescent="0.3">
      <c r="B71">
        <v>9950</v>
      </c>
      <c r="C71">
        <v>30990</v>
      </c>
      <c r="D71">
        <v>32950</v>
      </c>
    </row>
    <row r="72" spans="2:4" x14ac:dyDescent="0.3">
      <c r="B72">
        <v>10950</v>
      </c>
      <c r="C72">
        <v>33590</v>
      </c>
      <c r="D72">
        <v>7500</v>
      </c>
    </row>
    <row r="73" spans="2:4" x14ac:dyDescent="0.3">
      <c r="B73">
        <v>22000</v>
      </c>
      <c r="C73">
        <v>26990</v>
      </c>
      <c r="D73">
        <v>9000</v>
      </c>
    </row>
    <row r="74" spans="2:4" x14ac:dyDescent="0.3">
      <c r="B74">
        <v>17500</v>
      </c>
      <c r="C74">
        <v>34990</v>
      </c>
      <c r="D74">
        <v>10950</v>
      </c>
    </row>
    <row r="75" spans="2:4" x14ac:dyDescent="0.3">
      <c r="B75">
        <v>25995</v>
      </c>
      <c r="C75">
        <v>30990</v>
      </c>
      <c r="D75">
        <v>16500</v>
      </c>
    </row>
    <row r="76" spans="2:4" x14ac:dyDescent="0.3">
      <c r="B76">
        <v>12995</v>
      </c>
      <c r="C76">
        <v>37990</v>
      </c>
      <c r="D76">
        <v>6850</v>
      </c>
    </row>
    <row r="77" spans="2:4" x14ac:dyDescent="0.3">
      <c r="B77">
        <v>10995</v>
      </c>
      <c r="C77">
        <v>31590</v>
      </c>
      <c r="D77">
        <v>5200</v>
      </c>
    </row>
    <row r="78" spans="2:4" x14ac:dyDescent="0.3">
      <c r="B78">
        <v>10900</v>
      </c>
      <c r="C78">
        <v>17990</v>
      </c>
      <c r="D78">
        <v>13950</v>
      </c>
    </row>
    <row r="79" spans="2:4" x14ac:dyDescent="0.3">
      <c r="B79">
        <v>7000</v>
      </c>
      <c r="C79">
        <v>37990</v>
      </c>
      <c r="D79">
        <v>12950</v>
      </c>
    </row>
    <row r="80" spans="2:4" x14ac:dyDescent="0.3">
      <c r="B80">
        <v>22477</v>
      </c>
      <c r="C80">
        <v>26990</v>
      </c>
      <c r="D80">
        <v>17500</v>
      </c>
    </row>
    <row r="81" spans="2:4" x14ac:dyDescent="0.3">
      <c r="B81">
        <v>45995</v>
      </c>
      <c r="C81">
        <v>24990</v>
      </c>
      <c r="D81">
        <v>12000</v>
      </c>
    </row>
    <row r="82" spans="2:4" x14ac:dyDescent="0.3">
      <c r="B82">
        <v>45995</v>
      </c>
      <c r="C82">
        <v>23990</v>
      </c>
      <c r="D82">
        <v>33369</v>
      </c>
    </row>
    <row r="83" spans="2:4" x14ac:dyDescent="0.3">
      <c r="B83">
        <v>6200</v>
      </c>
      <c r="C83">
        <v>33590</v>
      </c>
      <c r="D83">
        <v>68829</v>
      </c>
    </row>
    <row r="84" spans="2:4" x14ac:dyDescent="0.3">
      <c r="B84">
        <v>28999</v>
      </c>
      <c r="C84">
        <v>33590</v>
      </c>
      <c r="D84">
        <v>26622</v>
      </c>
    </row>
    <row r="85" spans="2:4" x14ac:dyDescent="0.3">
      <c r="B85">
        <v>36999</v>
      </c>
      <c r="C85">
        <v>28990</v>
      </c>
      <c r="D85">
        <v>23707</v>
      </c>
    </row>
    <row r="86" spans="2:4" x14ac:dyDescent="0.3">
      <c r="B86">
        <v>26999</v>
      </c>
      <c r="C86">
        <v>38590</v>
      </c>
      <c r="D86">
        <v>20312</v>
      </c>
    </row>
    <row r="87" spans="2:4" x14ac:dyDescent="0.3">
      <c r="B87">
        <v>5700</v>
      </c>
      <c r="C87">
        <v>18990</v>
      </c>
      <c r="D87">
        <v>23695</v>
      </c>
    </row>
    <row r="88" spans="2:4" x14ac:dyDescent="0.3">
      <c r="B88">
        <v>8900</v>
      </c>
      <c r="C88">
        <v>32990</v>
      </c>
      <c r="D88">
        <v>12900</v>
      </c>
    </row>
    <row r="89" spans="2:4" x14ac:dyDescent="0.3">
      <c r="B89">
        <v>8950</v>
      </c>
      <c r="C89">
        <v>24590</v>
      </c>
      <c r="D89">
        <v>25900</v>
      </c>
    </row>
    <row r="90" spans="2:4" x14ac:dyDescent="0.3">
      <c r="B90">
        <v>14000</v>
      </c>
      <c r="C90">
        <v>21590</v>
      </c>
      <c r="D90">
        <v>5900</v>
      </c>
    </row>
    <row r="91" spans="2:4" x14ac:dyDescent="0.3">
      <c r="B91">
        <v>3000</v>
      </c>
      <c r="C91">
        <v>27590</v>
      </c>
      <c r="D91">
        <v>51991</v>
      </c>
    </row>
    <row r="92" spans="2:4" x14ac:dyDescent="0.3">
      <c r="B92">
        <v>31995</v>
      </c>
      <c r="C92">
        <v>31990</v>
      </c>
      <c r="D92">
        <v>4950</v>
      </c>
    </row>
    <row r="93" spans="2:4" x14ac:dyDescent="0.3">
      <c r="B93">
        <v>27999</v>
      </c>
      <c r="C93">
        <v>25990</v>
      </c>
      <c r="D93">
        <v>15500</v>
      </c>
    </row>
    <row r="94" spans="2:4" x14ac:dyDescent="0.3">
      <c r="B94">
        <v>3750</v>
      </c>
      <c r="C94">
        <v>16990</v>
      </c>
      <c r="D94">
        <v>9500</v>
      </c>
    </row>
    <row r="95" spans="2:4" x14ac:dyDescent="0.3">
      <c r="B95">
        <v>6000</v>
      </c>
      <c r="C95">
        <v>34990</v>
      </c>
      <c r="D95">
        <v>16000</v>
      </c>
    </row>
    <row r="96" spans="2:4" x14ac:dyDescent="0.3">
      <c r="B96">
        <v>8995</v>
      </c>
      <c r="C96">
        <v>24990</v>
      </c>
      <c r="D96">
        <v>9000</v>
      </c>
    </row>
    <row r="97" spans="2:4" x14ac:dyDescent="0.3">
      <c r="B97">
        <v>3950</v>
      </c>
      <c r="C97">
        <v>29590</v>
      </c>
      <c r="D97">
        <v>8500</v>
      </c>
    </row>
    <row r="98" spans="2:4" x14ac:dyDescent="0.3">
      <c r="B98">
        <v>13995</v>
      </c>
      <c r="C98">
        <v>21590</v>
      </c>
      <c r="D98">
        <v>45995</v>
      </c>
    </row>
    <row r="99" spans="2:4" x14ac:dyDescent="0.3">
      <c r="B99">
        <v>37000</v>
      </c>
      <c r="C99">
        <v>21990</v>
      </c>
      <c r="D99">
        <v>48999</v>
      </c>
    </row>
    <row r="100" spans="2:4" x14ac:dyDescent="0.3">
      <c r="B100">
        <v>9200</v>
      </c>
      <c r="C100">
        <v>37590</v>
      </c>
      <c r="D100">
        <v>6750</v>
      </c>
    </row>
    <row r="101" spans="2:4" x14ac:dyDescent="0.3">
      <c r="B101">
        <v>3500</v>
      </c>
      <c r="C101">
        <v>23990</v>
      </c>
      <c r="D101">
        <v>16999</v>
      </c>
    </row>
    <row r="102" spans="2:4" x14ac:dyDescent="0.3">
      <c r="B102">
        <v>19000</v>
      </c>
      <c r="C102">
        <v>24990</v>
      </c>
      <c r="D102">
        <v>15995</v>
      </c>
    </row>
    <row r="103" spans="2:4" x14ac:dyDescent="0.3">
      <c r="B103">
        <v>7900</v>
      </c>
      <c r="C103">
        <v>15990</v>
      </c>
      <c r="D103">
        <v>23695</v>
      </c>
    </row>
    <row r="104" spans="2:4" x14ac:dyDescent="0.3">
      <c r="B104">
        <v>17990</v>
      </c>
      <c r="C104">
        <v>27990</v>
      </c>
      <c r="D104">
        <v>74995</v>
      </c>
    </row>
    <row r="105" spans="2:4" x14ac:dyDescent="0.3">
      <c r="B105">
        <v>17080</v>
      </c>
      <c r="C105">
        <v>18990</v>
      </c>
      <c r="D105">
        <v>15000</v>
      </c>
    </row>
    <row r="106" spans="2:4" x14ac:dyDescent="0.3">
      <c r="B106">
        <v>16950</v>
      </c>
      <c r="C106">
        <v>17990</v>
      </c>
      <c r="D106">
        <v>46000</v>
      </c>
    </row>
    <row r="107" spans="2:4" x14ac:dyDescent="0.3">
      <c r="B107">
        <v>10400</v>
      </c>
      <c r="C107">
        <v>24990</v>
      </c>
      <c r="D107">
        <v>9400</v>
      </c>
    </row>
    <row r="108" spans="2:4" x14ac:dyDescent="0.3">
      <c r="B108">
        <v>27698</v>
      </c>
      <c r="C108">
        <v>18590</v>
      </c>
      <c r="D108">
        <v>25500</v>
      </c>
    </row>
    <row r="109" spans="2:4" x14ac:dyDescent="0.3">
      <c r="B109">
        <v>15000</v>
      </c>
      <c r="C109">
        <v>17990</v>
      </c>
      <c r="D109">
        <v>45890</v>
      </c>
    </row>
    <row r="110" spans="2:4" x14ac:dyDescent="0.3">
      <c r="B110">
        <v>46095</v>
      </c>
      <c r="C110">
        <v>33590</v>
      </c>
      <c r="D110">
        <v>35995</v>
      </c>
    </row>
    <row r="111" spans="2:4" x14ac:dyDescent="0.3">
      <c r="B111">
        <v>22500</v>
      </c>
      <c r="C111">
        <v>15590</v>
      </c>
      <c r="D111">
        <v>10000</v>
      </c>
    </row>
    <row r="112" spans="2:4" x14ac:dyDescent="0.3">
      <c r="B112">
        <v>15500</v>
      </c>
      <c r="C112">
        <v>7800</v>
      </c>
      <c r="D112">
        <v>51000</v>
      </c>
    </row>
    <row r="113" spans="2:4" x14ac:dyDescent="0.3">
      <c r="B113">
        <v>8500</v>
      </c>
      <c r="C113">
        <v>11995</v>
      </c>
      <c r="D113">
        <v>12000</v>
      </c>
    </row>
    <row r="114" spans="2:4" x14ac:dyDescent="0.3">
      <c r="B114">
        <v>6500</v>
      </c>
      <c r="C114">
        <v>4500</v>
      </c>
      <c r="D114">
        <v>48999</v>
      </c>
    </row>
    <row r="115" spans="2:4" x14ac:dyDescent="0.3">
      <c r="B115">
        <v>6995</v>
      </c>
      <c r="C115">
        <v>6500</v>
      </c>
      <c r="D115">
        <v>62000</v>
      </c>
    </row>
    <row r="116" spans="2:4" x14ac:dyDescent="0.3">
      <c r="B116">
        <v>6900</v>
      </c>
      <c r="C116">
        <v>2800</v>
      </c>
      <c r="D116">
        <v>52995</v>
      </c>
    </row>
    <row r="117" spans="2:4" x14ac:dyDescent="0.3">
      <c r="B117">
        <v>35500</v>
      </c>
      <c r="C117">
        <v>5200</v>
      </c>
      <c r="D117">
        <v>8500</v>
      </c>
    </row>
    <row r="118" spans="2:4" x14ac:dyDescent="0.3">
      <c r="B118">
        <v>12000</v>
      </c>
      <c r="C118">
        <v>37590</v>
      </c>
      <c r="D118">
        <v>55999</v>
      </c>
    </row>
    <row r="119" spans="2:4" x14ac:dyDescent="0.3">
      <c r="B119">
        <v>9200</v>
      </c>
      <c r="C119">
        <v>38590</v>
      </c>
      <c r="D119">
        <v>10987</v>
      </c>
    </row>
    <row r="120" spans="2:4" x14ac:dyDescent="0.3">
      <c r="B120">
        <v>21500</v>
      </c>
      <c r="C120">
        <v>33590</v>
      </c>
      <c r="D120">
        <v>6995</v>
      </c>
    </row>
    <row r="121" spans="2:4" x14ac:dyDescent="0.3">
      <c r="B121">
        <v>63750</v>
      </c>
      <c r="C121">
        <v>33590</v>
      </c>
      <c r="D121">
        <v>8600</v>
      </c>
    </row>
    <row r="122" spans="2:4" x14ac:dyDescent="0.3">
      <c r="B122">
        <v>9500</v>
      </c>
      <c r="C122">
        <v>19990</v>
      </c>
    </row>
    <row r="123" spans="2:4" x14ac:dyDescent="0.3">
      <c r="B123">
        <v>7200</v>
      </c>
      <c r="C123">
        <v>20590</v>
      </c>
    </row>
    <row r="124" spans="2:4" x14ac:dyDescent="0.3">
      <c r="B124">
        <v>7500</v>
      </c>
      <c r="C124">
        <v>38990</v>
      </c>
    </row>
    <row r="125" spans="2:4" x14ac:dyDescent="0.3">
      <c r="B125">
        <v>5900</v>
      </c>
      <c r="C125">
        <v>16590</v>
      </c>
    </row>
    <row r="126" spans="2:4" x14ac:dyDescent="0.3">
      <c r="B126">
        <v>9000</v>
      </c>
      <c r="C126">
        <v>21590</v>
      </c>
    </row>
    <row r="127" spans="2:4" x14ac:dyDescent="0.3">
      <c r="B127">
        <v>11500</v>
      </c>
      <c r="C127">
        <v>34590</v>
      </c>
    </row>
    <row r="128" spans="2:4" x14ac:dyDescent="0.3">
      <c r="B128">
        <v>66995</v>
      </c>
      <c r="C128">
        <v>16990</v>
      </c>
    </row>
    <row r="129" spans="2:3" x14ac:dyDescent="0.3">
      <c r="B129">
        <v>39500</v>
      </c>
      <c r="C129">
        <v>15990</v>
      </c>
    </row>
    <row r="130" spans="2:3" x14ac:dyDescent="0.3">
      <c r="B130">
        <v>19950</v>
      </c>
      <c r="C130">
        <v>28590</v>
      </c>
    </row>
    <row r="131" spans="2:3" x14ac:dyDescent="0.3">
      <c r="B131">
        <v>14000</v>
      </c>
      <c r="C131">
        <v>23990</v>
      </c>
    </row>
    <row r="132" spans="2:3" x14ac:dyDescent="0.3">
      <c r="B132">
        <v>7695</v>
      </c>
      <c r="C132">
        <v>36590</v>
      </c>
    </row>
    <row r="133" spans="2:3" x14ac:dyDescent="0.3">
      <c r="B133">
        <v>30000</v>
      </c>
      <c r="C133">
        <v>17590</v>
      </c>
    </row>
    <row r="134" spans="2:3" x14ac:dyDescent="0.3">
      <c r="B134">
        <v>9000</v>
      </c>
      <c r="C134">
        <v>34990</v>
      </c>
    </row>
    <row r="135" spans="2:3" x14ac:dyDescent="0.3">
      <c r="B135">
        <v>19800</v>
      </c>
      <c r="C135">
        <v>35590</v>
      </c>
    </row>
    <row r="136" spans="2:3" x14ac:dyDescent="0.3">
      <c r="B136">
        <v>5450</v>
      </c>
      <c r="C136">
        <v>26990</v>
      </c>
    </row>
    <row r="137" spans="2:3" x14ac:dyDescent="0.3">
      <c r="B137">
        <v>13000</v>
      </c>
      <c r="C137">
        <v>15590</v>
      </c>
    </row>
    <row r="138" spans="2:3" x14ac:dyDescent="0.3">
      <c r="B138">
        <v>27800</v>
      </c>
      <c r="C138">
        <v>37990</v>
      </c>
    </row>
    <row r="139" spans="2:3" x14ac:dyDescent="0.3">
      <c r="B139">
        <v>30000</v>
      </c>
      <c r="C139">
        <v>32590</v>
      </c>
    </row>
    <row r="140" spans="2:3" x14ac:dyDescent="0.3">
      <c r="B140">
        <v>10499</v>
      </c>
      <c r="C140">
        <v>35990</v>
      </c>
    </row>
    <row r="141" spans="2:3" x14ac:dyDescent="0.3">
      <c r="B141">
        <v>13995</v>
      </c>
      <c r="C141">
        <v>27590</v>
      </c>
    </row>
    <row r="142" spans="2:3" x14ac:dyDescent="0.3">
      <c r="B142">
        <v>8950</v>
      </c>
      <c r="C142">
        <v>22590</v>
      </c>
    </row>
    <row r="143" spans="2:3" x14ac:dyDescent="0.3">
      <c r="B143">
        <v>66995</v>
      </c>
      <c r="C143">
        <v>38590</v>
      </c>
    </row>
    <row r="144" spans="2:3" x14ac:dyDescent="0.3">
      <c r="B144">
        <v>63750</v>
      </c>
      <c r="C144">
        <v>24990</v>
      </c>
    </row>
    <row r="145" spans="2:3" x14ac:dyDescent="0.3">
      <c r="B145">
        <v>9000</v>
      </c>
      <c r="C145">
        <v>19590</v>
      </c>
    </row>
    <row r="146" spans="2:3" x14ac:dyDescent="0.3">
      <c r="B146">
        <v>18000</v>
      </c>
      <c r="C146">
        <v>16990</v>
      </c>
    </row>
    <row r="147" spans="2:3" x14ac:dyDescent="0.3">
      <c r="B147">
        <v>18500</v>
      </c>
      <c r="C147">
        <v>19590</v>
      </c>
    </row>
    <row r="148" spans="2:3" x14ac:dyDescent="0.3">
      <c r="B148">
        <v>10500</v>
      </c>
      <c r="C148">
        <v>17990</v>
      </c>
    </row>
    <row r="149" spans="2:3" x14ac:dyDescent="0.3">
      <c r="B149">
        <v>23995</v>
      </c>
      <c r="C149">
        <v>39590</v>
      </c>
    </row>
    <row r="150" spans="2:3" x14ac:dyDescent="0.3">
      <c r="B150">
        <v>13000</v>
      </c>
      <c r="C150">
        <v>23990</v>
      </c>
    </row>
    <row r="151" spans="2:3" x14ac:dyDescent="0.3">
      <c r="B151">
        <v>12550</v>
      </c>
      <c r="C151">
        <v>23590</v>
      </c>
    </row>
    <row r="152" spans="2:3" x14ac:dyDescent="0.3">
      <c r="B152">
        <v>9025</v>
      </c>
      <c r="C152">
        <v>36990</v>
      </c>
    </row>
    <row r="153" spans="2:3" x14ac:dyDescent="0.3">
      <c r="B153">
        <v>16525</v>
      </c>
      <c r="C153">
        <v>17590</v>
      </c>
    </row>
    <row r="154" spans="2:3" x14ac:dyDescent="0.3">
      <c r="B154">
        <v>13550</v>
      </c>
      <c r="C154">
        <v>15990</v>
      </c>
    </row>
    <row r="155" spans="2:3" x14ac:dyDescent="0.3">
      <c r="B155">
        <v>13550</v>
      </c>
      <c r="C155">
        <v>31990</v>
      </c>
    </row>
    <row r="156" spans="2:3" x14ac:dyDescent="0.3">
      <c r="B156">
        <v>45000</v>
      </c>
      <c r="C156">
        <v>21590</v>
      </c>
    </row>
    <row r="157" spans="2:3" x14ac:dyDescent="0.3">
      <c r="B157">
        <v>30000</v>
      </c>
      <c r="C157">
        <v>17590</v>
      </c>
    </row>
    <row r="158" spans="2:3" x14ac:dyDescent="0.3">
      <c r="B158">
        <v>7500</v>
      </c>
      <c r="C158">
        <v>32990</v>
      </c>
    </row>
    <row r="159" spans="2:3" x14ac:dyDescent="0.3">
      <c r="B159">
        <v>18900</v>
      </c>
      <c r="C159">
        <v>26990</v>
      </c>
    </row>
    <row r="160" spans="2:3" x14ac:dyDescent="0.3">
      <c r="B160">
        <v>6500</v>
      </c>
      <c r="C160">
        <v>27590</v>
      </c>
    </row>
    <row r="161" spans="2:3" x14ac:dyDescent="0.3">
      <c r="B161">
        <v>7000</v>
      </c>
      <c r="C161">
        <v>28990</v>
      </c>
    </row>
    <row r="162" spans="2:3" x14ac:dyDescent="0.3">
      <c r="B162">
        <v>26572</v>
      </c>
      <c r="C162">
        <v>17590</v>
      </c>
    </row>
    <row r="163" spans="2:3" x14ac:dyDescent="0.3">
      <c r="B163">
        <v>5500</v>
      </c>
      <c r="C163">
        <v>26590</v>
      </c>
    </row>
    <row r="164" spans="2:3" x14ac:dyDescent="0.3">
      <c r="B164">
        <v>16500</v>
      </c>
      <c r="C164">
        <v>39590</v>
      </c>
    </row>
    <row r="165" spans="2:3" x14ac:dyDescent="0.3">
      <c r="B165">
        <v>11500</v>
      </c>
      <c r="C165">
        <v>14000</v>
      </c>
    </row>
    <row r="166" spans="2:3" x14ac:dyDescent="0.3">
      <c r="B166">
        <v>18900</v>
      </c>
      <c r="C166">
        <v>8500</v>
      </c>
    </row>
    <row r="167" spans="2:3" x14ac:dyDescent="0.3">
      <c r="B167">
        <v>22475</v>
      </c>
      <c r="C167">
        <v>29995</v>
      </c>
    </row>
    <row r="168" spans="2:3" x14ac:dyDescent="0.3">
      <c r="B168">
        <v>27995</v>
      </c>
      <c r="C168">
        <v>11995</v>
      </c>
    </row>
    <row r="169" spans="2:3" x14ac:dyDescent="0.3">
      <c r="B169">
        <v>8500</v>
      </c>
      <c r="C169">
        <v>11995</v>
      </c>
    </row>
    <row r="170" spans="2:3" x14ac:dyDescent="0.3">
      <c r="B170">
        <v>22014</v>
      </c>
      <c r="C170">
        <v>17995</v>
      </c>
    </row>
    <row r="171" spans="2:3" x14ac:dyDescent="0.3">
      <c r="B171">
        <v>10995</v>
      </c>
      <c r="C171">
        <v>19995</v>
      </c>
    </row>
    <row r="172" spans="2:3" x14ac:dyDescent="0.3">
      <c r="B172">
        <v>13500</v>
      </c>
      <c r="C172">
        <v>7200</v>
      </c>
    </row>
    <row r="173" spans="2:3" x14ac:dyDescent="0.3">
      <c r="B173">
        <v>10000</v>
      </c>
      <c r="C173">
        <v>17995</v>
      </c>
    </row>
    <row r="174" spans="2:3" x14ac:dyDescent="0.3">
      <c r="B174">
        <v>21000</v>
      </c>
      <c r="C174">
        <v>18995</v>
      </c>
    </row>
    <row r="175" spans="2:3" x14ac:dyDescent="0.3">
      <c r="B175">
        <v>16500</v>
      </c>
      <c r="C175">
        <v>19995</v>
      </c>
    </row>
    <row r="176" spans="2:3" x14ac:dyDescent="0.3">
      <c r="B176">
        <v>18000</v>
      </c>
      <c r="C176">
        <v>10695</v>
      </c>
    </row>
    <row r="177" spans="2:3" x14ac:dyDescent="0.3">
      <c r="B177">
        <v>7500</v>
      </c>
      <c r="C177">
        <v>11795</v>
      </c>
    </row>
    <row r="178" spans="2:3" x14ac:dyDescent="0.3">
      <c r="B178">
        <v>13995</v>
      </c>
      <c r="C178">
        <v>16995</v>
      </c>
    </row>
    <row r="179" spans="2:3" x14ac:dyDescent="0.3">
      <c r="B179">
        <v>9000</v>
      </c>
      <c r="C179">
        <v>6000</v>
      </c>
    </row>
    <row r="180" spans="2:3" x14ac:dyDescent="0.3">
      <c r="B180">
        <v>25000</v>
      </c>
      <c r="C180">
        <v>7995</v>
      </c>
    </row>
    <row r="181" spans="2:3" x14ac:dyDescent="0.3">
      <c r="B181">
        <v>12500</v>
      </c>
      <c r="C181">
        <v>23995</v>
      </c>
    </row>
    <row r="182" spans="2:3" x14ac:dyDescent="0.3">
      <c r="B182">
        <v>89000</v>
      </c>
      <c r="C182">
        <v>8250</v>
      </c>
    </row>
    <row r="183" spans="2:3" x14ac:dyDescent="0.3">
      <c r="B183">
        <v>5750</v>
      </c>
      <c r="C183">
        <v>12250</v>
      </c>
    </row>
    <row r="184" spans="2:3" x14ac:dyDescent="0.3">
      <c r="B184">
        <v>3850</v>
      </c>
      <c r="C184">
        <v>7900</v>
      </c>
    </row>
    <row r="185" spans="2:3" x14ac:dyDescent="0.3">
      <c r="B185">
        <v>7250</v>
      </c>
      <c r="C185">
        <v>11995</v>
      </c>
    </row>
    <row r="186" spans="2:3" x14ac:dyDescent="0.3">
      <c r="B186">
        <v>6250</v>
      </c>
      <c r="C186">
        <v>1075</v>
      </c>
    </row>
    <row r="187" spans="2:3" x14ac:dyDescent="0.3">
      <c r="B187">
        <v>5650</v>
      </c>
      <c r="C187">
        <v>9999</v>
      </c>
    </row>
    <row r="188" spans="2:3" x14ac:dyDescent="0.3">
      <c r="B188">
        <v>15950</v>
      </c>
      <c r="C188">
        <v>19900</v>
      </c>
    </row>
    <row r="189" spans="2:3" x14ac:dyDescent="0.3">
      <c r="B189">
        <v>6995</v>
      </c>
      <c r="C189">
        <v>10900</v>
      </c>
    </row>
    <row r="190" spans="2:3" x14ac:dyDescent="0.3">
      <c r="B190">
        <v>27495</v>
      </c>
      <c r="C190">
        <v>4995</v>
      </c>
    </row>
    <row r="191" spans="2:3" x14ac:dyDescent="0.3">
      <c r="B191">
        <v>8995</v>
      </c>
      <c r="C191">
        <v>9900</v>
      </c>
    </row>
    <row r="192" spans="2:3" x14ac:dyDescent="0.3">
      <c r="B192">
        <v>19995</v>
      </c>
      <c r="C192">
        <v>6500</v>
      </c>
    </row>
    <row r="193" spans="2:3" x14ac:dyDescent="0.3">
      <c r="B193">
        <v>6500</v>
      </c>
      <c r="C193">
        <v>20995</v>
      </c>
    </row>
    <row r="194" spans="2:3" x14ac:dyDescent="0.3">
      <c r="B194">
        <v>23500</v>
      </c>
      <c r="C194">
        <v>6995</v>
      </c>
    </row>
    <row r="195" spans="2:3" x14ac:dyDescent="0.3">
      <c r="B195">
        <v>14712</v>
      </c>
      <c r="C195">
        <v>23995</v>
      </c>
    </row>
    <row r="196" spans="2:3" x14ac:dyDescent="0.3">
      <c r="B196">
        <v>12950</v>
      </c>
      <c r="C196">
        <v>52995</v>
      </c>
    </row>
    <row r="197" spans="2:3" x14ac:dyDescent="0.3">
      <c r="B197">
        <v>3099</v>
      </c>
      <c r="C197">
        <v>37995</v>
      </c>
    </row>
    <row r="198" spans="2:3" x14ac:dyDescent="0.3">
      <c r="B198">
        <v>14000</v>
      </c>
      <c r="C198">
        <v>31995</v>
      </c>
    </row>
    <row r="199" spans="2:3" x14ac:dyDescent="0.3">
      <c r="B199">
        <v>11200</v>
      </c>
      <c r="C199">
        <v>29995</v>
      </c>
    </row>
    <row r="200" spans="2:3" x14ac:dyDescent="0.3">
      <c r="B200">
        <v>11900</v>
      </c>
      <c r="C200">
        <v>31995</v>
      </c>
    </row>
    <row r="201" spans="2:3" x14ac:dyDescent="0.3">
      <c r="B201">
        <v>12995</v>
      </c>
      <c r="C201">
        <v>20995</v>
      </c>
    </row>
    <row r="202" spans="2:3" x14ac:dyDescent="0.3">
      <c r="B202">
        <v>1995</v>
      </c>
      <c r="C202">
        <v>25995</v>
      </c>
    </row>
    <row r="203" spans="2:3" x14ac:dyDescent="0.3">
      <c r="B203">
        <v>4500</v>
      </c>
      <c r="C203">
        <v>15995</v>
      </c>
    </row>
    <row r="204" spans="2:3" x14ac:dyDescent="0.3">
      <c r="B204">
        <v>4900</v>
      </c>
      <c r="C204">
        <v>22995</v>
      </c>
    </row>
    <row r="205" spans="2:3" x14ac:dyDescent="0.3">
      <c r="B205">
        <v>7500</v>
      </c>
      <c r="C205">
        <v>13000</v>
      </c>
    </row>
    <row r="206" spans="2:3" x14ac:dyDescent="0.3">
      <c r="B206">
        <v>23900</v>
      </c>
      <c r="C206">
        <v>7995</v>
      </c>
    </row>
    <row r="207" spans="2:3" x14ac:dyDescent="0.3">
      <c r="B207">
        <v>22995</v>
      </c>
      <c r="C207">
        <v>1500</v>
      </c>
    </row>
    <row r="208" spans="2:3" x14ac:dyDescent="0.3">
      <c r="B208">
        <v>11800</v>
      </c>
      <c r="C208">
        <v>6500</v>
      </c>
    </row>
    <row r="209" spans="2:3" x14ac:dyDescent="0.3">
      <c r="B209">
        <v>7600</v>
      </c>
      <c r="C209">
        <v>21000</v>
      </c>
    </row>
    <row r="210" spans="2:3" x14ac:dyDescent="0.3">
      <c r="B210">
        <v>53706</v>
      </c>
      <c r="C210">
        <v>34590</v>
      </c>
    </row>
    <row r="211" spans="2:3" x14ac:dyDescent="0.3">
      <c r="B211">
        <v>9995</v>
      </c>
      <c r="C211">
        <v>23990</v>
      </c>
    </row>
    <row r="212" spans="2:3" x14ac:dyDescent="0.3">
      <c r="B212">
        <v>39255</v>
      </c>
      <c r="C212">
        <v>17990</v>
      </c>
    </row>
    <row r="213" spans="2:3" x14ac:dyDescent="0.3">
      <c r="B213">
        <v>14500</v>
      </c>
      <c r="C213">
        <v>29590</v>
      </c>
    </row>
    <row r="214" spans="2:3" x14ac:dyDescent="0.3">
      <c r="B214">
        <v>61750</v>
      </c>
      <c r="C214">
        <v>20590</v>
      </c>
    </row>
    <row r="215" spans="2:3" x14ac:dyDescent="0.3">
      <c r="B215">
        <v>66995</v>
      </c>
      <c r="C215">
        <v>24590</v>
      </c>
    </row>
    <row r="216" spans="2:3" x14ac:dyDescent="0.3">
      <c r="B216">
        <v>10000</v>
      </c>
      <c r="C216">
        <v>38990</v>
      </c>
    </row>
    <row r="217" spans="2:3" x14ac:dyDescent="0.3">
      <c r="B217">
        <v>9950</v>
      </c>
      <c r="C217">
        <v>34990</v>
      </c>
    </row>
    <row r="218" spans="2:3" x14ac:dyDescent="0.3">
      <c r="B218">
        <v>15950</v>
      </c>
      <c r="C218">
        <v>21990</v>
      </c>
    </row>
    <row r="219" spans="2:3" x14ac:dyDescent="0.3">
      <c r="B219">
        <v>8950</v>
      </c>
      <c r="C219">
        <v>36990</v>
      </c>
    </row>
    <row r="220" spans="2:3" x14ac:dyDescent="0.3">
      <c r="B220">
        <v>12950</v>
      </c>
      <c r="C220">
        <v>29990</v>
      </c>
    </row>
    <row r="221" spans="2:3" x14ac:dyDescent="0.3">
      <c r="B221">
        <v>8950</v>
      </c>
      <c r="C221">
        <v>25990</v>
      </c>
    </row>
    <row r="222" spans="2:3" x14ac:dyDescent="0.3">
      <c r="B222">
        <v>49130</v>
      </c>
      <c r="C222">
        <v>37590</v>
      </c>
    </row>
    <row r="223" spans="2:3" x14ac:dyDescent="0.3">
      <c r="B223">
        <v>30000</v>
      </c>
      <c r="C223">
        <v>16590</v>
      </c>
    </row>
    <row r="224" spans="2:3" x14ac:dyDescent="0.3">
      <c r="B224">
        <v>5800</v>
      </c>
      <c r="C224">
        <v>23590</v>
      </c>
    </row>
    <row r="225" spans="2:3" x14ac:dyDescent="0.3">
      <c r="B225">
        <v>16995</v>
      </c>
      <c r="C225">
        <v>23990</v>
      </c>
    </row>
    <row r="226" spans="2:3" x14ac:dyDescent="0.3">
      <c r="B226">
        <v>5800</v>
      </c>
      <c r="C226">
        <v>29990</v>
      </c>
    </row>
    <row r="227" spans="2:3" x14ac:dyDescent="0.3">
      <c r="B227">
        <v>6000</v>
      </c>
      <c r="C227">
        <v>22590</v>
      </c>
    </row>
    <row r="228" spans="2:3" x14ac:dyDescent="0.3">
      <c r="B228">
        <v>2795</v>
      </c>
      <c r="C228">
        <v>19990</v>
      </c>
    </row>
    <row r="229" spans="2:3" x14ac:dyDescent="0.3">
      <c r="B229">
        <v>28000</v>
      </c>
      <c r="C229">
        <v>35590</v>
      </c>
    </row>
    <row r="230" spans="2:3" x14ac:dyDescent="0.3">
      <c r="B230">
        <v>9900</v>
      </c>
      <c r="C230">
        <v>23990</v>
      </c>
    </row>
    <row r="231" spans="2:3" x14ac:dyDescent="0.3">
      <c r="B231">
        <v>20995</v>
      </c>
      <c r="C231">
        <v>16590</v>
      </c>
    </row>
    <row r="232" spans="2:3" x14ac:dyDescent="0.3">
      <c r="B232">
        <v>26999</v>
      </c>
      <c r="C232">
        <v>23590</v>
      </c>
    </row>
    <row r="233" spans="2:3" x14ac:dyDescent="0.3">
      <c r="B233">
        <v>5100</v>
      </c>
      <c r="C233">
        <v>29990</v>
      </c>
    </row>
    <row r="234" spans="2:3" x14ac:dyDescent="0.3">
      <c r="B234">
        <v>8200</v>
      </c>
      <c r="C234">
        <v>17990</v>
      </c>
    </row>
    <row r="235" spans="2:3" x14ac:dyDescent="0.3">
      <c r="B235">
        <v>33900</v>
      </c>
      <c r="C235">
        <v>15990</v>
      </c>
    </row>
    <row r="236" spans="2:3" x14ac:dyDescent="0.3">
      <c r="B236">
        <v>3350</v>
      </c>
      <c r="C236">
        <v>31990</v>
      </c>
    </row>
    <row r="237" spans="2:3" x14ac:dyDescent="0.3">
      <c r="B237">
        <v>13500</v>
      </c>
      <c r="C237">
        <v>20590</v>
      </c>
    </row>
    <row r="238" spans="2:3" x14ac:dyDescent="0.3">
      <c r="B238">
        <v>10600</v>
      </c>
      <c r="C238">
        <v>34990</v>
      </c>
    </row>
    <row r="239" spans="2:3" x14ac:dyDescent="0.3">
      <c r="B239">
        <v>10500</v>
      </c>
      <c r="C239">
        <v>25990</v>
      </c>
    </row>
    <row r="240" spans="2:3" x14ac:dyDescent="0.3">
      <c r="B240">
        <v>19500</v>
      </c>
      <c r="C240">
        <v>28590</v>
      </c>
    </row>
    <row r="241" spans="2:3" x14ac:dyDescent="0.3">
      <c r="B241">
        <v>4999</v>
      </c>
      <c r="C241">
        <v>25590</v>
      </c>
    </row>
    <row r="242" spans="2:3" x14ac:dyDescent="0.3">
      <c r="B242">
        <v>5599</v>
      </c>
      <c r="C242">
        <v>20590</v>
      </c>
    </row>
    <row r="243" spans="2:3" x14ac:dyDescent="0.3">
      <c r="B243">
        <v>23995</v>
      </c>
      <c r="C243">
        <v>18590</v>
      </c>
    </row>
    <row r="244" spans="2:3" x14ac:dyDescent="0.3">
      <c r="B244">
        <v>24250</v>
      </c>
      <c r="C244">
        <v>31590</v>
      </c>
    </row>
    <row r="245" spans="2:3" x14ac:dyDescent="0.3">
      <c r="B245">
        <v>23500</v>
      </c>
      <c r="C245">
        <v>36990</v>
      </c>
    </row>
    <row r="246" spans="2:3" x14ac:dyDescent="0.3">
      <c r="B246">
        <v>17000</v>
      </c>
      <c r="C246">
        <v>26990</v>
      </c>
    </row>
    <row r="247" spans="2:3" x14ac:dyDescent="0.3">
      <c r="B247">
        <v>7999</v>
      </c>
      <c r="C247">
        <v>29990</v>
      </c>
    </row>
    <row r="248" spans="2:3" x14ac:dyDescent="0.3">
      <c r="B248">
        <v>49950</v>
      </c>
      <c r="C248">
        <v>24990</v>
      </c>
    </row>
    <row r="249" spans="2:3" x14ac:dyDescent="0.3">
      <c r="B249">
        <v>10500</v>
      </c>
      <c r="C249">
        <v>25990</v>
      </c>
    </row>
    <row r="250" spans="2:3" x14ac:dyDescent="0.3">
      <c r="B250">
        <v>9750</v>
      </c>
      <c r="C250">
        <v>15590</v>
      </c>
    </row>
    <row r="251" spans="2:3" x14ac:dyDescent="0.3">
      <c r="B251">
        <v>7450</v>
      </c>
      <c r="C251">
        <v>26990</v>
      </c>
    </row>
    <row r="252" spans="2:3" x14ac:dyDescent="0.3">
      <c r="B252">
        <v>9750</v>
      </c>
      <c r="C252">
        <v>34590</v>
      </c>
    </row>
    <row r="253" spans="2:3" x14ac:dyDescent="0.3">
      <c r="B253">
        <v>23995</v>
      </c>
      <c r="C253">
        <v>24990</v>
      </c>
    </row>
    <row r="254" spans="2:3" x14ac:dyDescent="0.3">
      <c r="B254">
        <v>7400</v>
      </c>
      <c r="C254">
        <v>34590</v>
      </c>
    </row>
    <row r="255" spans="2:3" x14ac:dyDescent="0.3">
      <c r="B255">
        <v>22995</v>
      </c>
      <c r="C255">
        <v>19990</v>
      </c>
    </row>
    <row r="256" spans="2:3" x14ac:dyDescent="0.3">
      <c r="B256">
        <v>1995</v>
      </c>
      <c r="C256">
        <v>16990</v>
      </c>
    </row>
    <row r="257" spans="2:3" x14ac:dyDescent="0.3">
      <c r="B257">
        <v>15000</v>
      </c>
      <c r="C257">
        <v>3300</v>
      </c>
    </row>
    <row r="258" spans="2:3" x14ac:dyDescent="0.3">
      <c r="B258">
        <v>32900</v>
      </c>
      <c r="C258">
        <v>3100</v>
      </c>
    </row>
    <row r="259" spans="2:3" x14ac:dyDescent="0.3">
      <c r="B259">
        <v>8500</v>
      </c>
      <c r="C259">
        <v>4600</v>
      </c>
    </row>
    <row r="260" spans="2:3" x14ac:dyDescent="0.3">
      <c r="B260">
        <v>7500</v>
      </c>
      <c r="C260">
        <v>16000</v>
      </c>
    </row>
    <row r="261" spans="2:3" x14ac:dyDescent="0.3">
      <c r="B261">
        <v>6900</v>
      </c>
      <c r="C261">
        <v>19999</v>
      </c>
    </row>
    <row r="262" spans="2:3" x14ac:dyDescent="0.3">
      <c r="B262">
        <v>15000</v>
      </c>
      <c r="C262">
        <v>23000</v>
      </c>
    </row>
    <row r="263" spans="2:3" x14ac:dyDescent="0.3">
      <c r="B263">
        <v>6500</v>
      </c>
      <c r="C263">
        <v>3750</v>
      </c>
    </row>
    <row r="264" spans="2:3" x14ac:dyDescent="0.3">
      <c r="B264">
        <v>31000</v>
      </c>
      <c r="C264">
        <v>8400</v>
      </c>
    </row>
    <row r="265" spans="2:3" x14ac:dyDescent="0.3">
      <c r="B265">
        <v>38950</v>
      </c>
      <c r="C265">
        <v>4800</v>
      </c>
    </row>
    <row r="266" spans="2:3" x14ac:dyDescent="0.3">
      <c r="B266">
        <v>13950</v>
      </c>
      <c r="C266">
        <v>8500</v>
      </c>
    </row>
    <row r="267" spans="2:3" x14ac:dyDescent="0.3">
      <c r="B267">
        <v>15000</v>
      </c>
      <c r="C267">
        <v>17000</v>
      </c>
    </row>
    <row r="268" spans="2:3" x14ac:dyDescent="0.3">
      <c r="B268">
        <v>14995</v>
      </c>
      <c r="C268">
        <v>17000</v>
      </c>
    </row>
    <row r="269" spans="2:3" x14ac:dyDescent="0.3">
      <c r="B269">
        <v>6950</v>
      </c>
      <c r="C269">
        <v>10900</v>
      </c>
    </row>
    <row r="270" spans="2:3" x14ac:dyDescent="0.3">
      <c r="B270">
        <v>6900</v>
      </c>
      <c r="C270">
        <v>7900</v>
      </c>
    </row>
    <row r="271" spans="2:3" x14ac:dyDescent="0.3">
      <c r="B271">
        <v>10850</v>
      </c>
      <c r="C271">
        <v>7900</v>
      </c>
    </row>
    <row r="272" spans="2:3" x14ac:dyDescent="0.3">
      <c r="B272">
        <v>12900</v>
      </c>
      <c r="C272">
        <v>7900</v>
      </c>
    </row>
    <row r="273" spans="2:3" x14ac:dyDescent="0.3">
      <c r="B273">
        <v>12900</v>
      </c>
      <c r="C273">
        <v>13950</v>
      </c>
    </row>
    <row r="274" spans="2:3" x14ac:dyDescent="0.3">
      <c r="B274">
        <v>8450</v>
      </c>
      <c r="C274">
        <v>47995</v>
      </c>
    </row>
    <row r="275" spans="2:3" x14ac:dyDescent="0.3">
      <c r="B275">
        <v>10850</v>
      </c>
      <c r="C275">
        <v>41995</v>
      </c>
    </row>
    <row r="276" spans="2:3" x14ac:dyDescent="0.3">
      <c r="B276">
        <v>8900</v>
      </c>
      <c r="C276">
        <v>17990</v>
      </c>
    </row>
    <row r="277" spans="2:3" x14ac:dyDescent="0.3">
      <c r="B277">
        <v>12900</v>
      </c>
      <c r="C277">
        <v>21590</v>
      </c>
    </row>
    <row r="278" spans="2:3" x14ac:dyDescent="0.3">
      <c r="B278">
        <v>6200</v>
      </c>
      <c r="C278">
        <v>26990</v>
      </c>
    </row>
    <row r="279" spans="2:3" x14ac:dyDescent="0.3">
      <c r="B279">
        <v>3750</v>
      </c>
      <c r="C279">
        <v>24990</v>
      </c>
    </row>
    <row r="280" spans="2:3" x14ac:dyDescent="0.3">
      <c r="B280">
        <v>9400</v>
      </c>
      <c r="C280">
        <v>21990</v>
      </c>
    </row>
    <row r="281" spans="2:3" x14ac:dyDescent="0.3">
      <c r="B281">
        <v>6200</v>
      </c>
      <c r="C281">
        <v>18990</v>
      </c>
    </row>
    <row r="282" spans="2:3" x14ac:dyDescent="0.3">
      <c r="B282">
        <v>16995</v>
      </c>
      <c r="C282">
        <v>29590</v>
      </c>
    </row>
    <row r="283" spans="2:3" x14ac:dyDescent="0.3">
      <c r="B283">
        <v>10975</v>
      </c>
      <c r="C283">
        <v>15590</v>
      </c>
    </row>
    <row r="284" spans="2:3" x14ac:dyDescent="0.3">
      <c r="B284">
        <v>8400</v>
      </c>
      <c r="C284">
        <v>17590</v>
      </c>
    </row>
    <row r="285" spans="2:3" x14ac:dyDescent="0.3">
      <c r="B285">
        <v>7750</v>
      </c>
      <c r="C285">
        <v>34990</v>
      </c>
    </row>
    <row r="286" spans="2:3" x14ac:dyDescent="0.3">
      <c r="B286">
        <v>54000</v>
      </c>
      <c r="C286">
        <v>19990</v>
      </c>
    </row>
    <row r="287" spans="2:3" x14ac:dyDescent="0.3">
      <c r="B287">
        <v>21000</v>
      </c>
      <c r="C287">
        <v>20990</v>
      </c>
    </row>
    <row r="288" spans="2:3" x14ac:dyDescent="0.3">
      <c r="B288">
        <v>26950</v>
      </c>
      <c r="C288">
        <v>21990</v>
      </c>
    </row>
    <row r="289" spans="2:3" x14ac:dyDescent="0.3">
      <c r="B289">
        <v>5500</v>
      </c>
      <c r="C289">
        <v>21990</v>
      </c>
    </row>
    <row r="290" spans="2:3" x14ac:dyDescent="0.3">
      <c r="B290">
        <v>5500</v>
      </c>
      <c r="C290">
        <v>24590</v>
      </c>
    </row>
    <row r="291" spans="2:3" x14ac:dyDescent="0.3">
      <c r="B291">
        <v>19950</v>
      </c>
      <c r="C291">
        <v>15590</v>
      </c>
    </row>
    <row r="292" spans="2:3" x14ac:dyDescent="0.3">
      <c r="B292">
        <v>14950</v>
      </c>
      <c r="C292">
        <v>23990</v>
      </c>
    </row>
    <row r="293" spans="2:3" x14ac:dyDescent="0.3">
      <c r="B293">
        <v>6500</v>
      </c>
      <c r="C293">
        <v>35590</v>
      </c>
    </row>
    <row r="294" spans="2:3" x14ac:dyDescent="0.3">
      <c r="B294">
        <v>9700</v>
      </c>
      <c r="C294">
        <v>25990</v>
      </c>
    </row>
    <row r="295" spans="2:3" x14ac:dyDescent="0.3">
      <c r="B295">
        <v>8950</v>
      </c>
      <c r="C295">
        <v>19990</v>
      </c>
    </row>
    <row r="296" spans="2:3" x14ac:dyDescent="0.3">
      <c r="B296">
        <v>25950</v>
      </c>
      <c r="C296">
        <v>20990</v>
      </c>
    </row>
    <row r="297" spans="2:3" x14ac:dyDescent="0.3">
      <c r="B297">
        <v>14950</v>
      </c>
      <c r="C297">
        <v>17990</v>
      </c>
    </row>
    <row r="298" spans="2:3" x14ac:dyDescent="0.3">
      <c r="B298">
        <v>10950</v>
      </c>
      <c r="C298">
        <v>35590</v>
      </c>
    </row>
    <row r="299" spans="2:3" x14ac:dyDescent="0.3">
      <c r="B299">
        <v>10950</v>
      </c>
      <c r="C299">
        <v>29990</v>
      </c>
    </row>
    <row r="300" spans="2:3" x14ac:dyDescent="0.3">
      <c r="B300">
        <v>8700</v>
      </c>
      <c r="C300">
        <v>32990</v>
      </c>
    </row>
    <row r="301" spans="2:3" x14ac:dyDescent="0.3">
      <c r="B301">
        <v>8700</v>
      </c>
      <c r="C301">
        <v>16590</v>
      </c>
    </row>
    <row r="302" spans="2:3" x14ac:dyDescent="0.3">
      <c r="B302">
        <v>36995</v>
      </c>
      <c r="C302">
        <v>22990</v>
      </c>
    </row>
    <row r="303" spans="2:3" x14ac:dyDescent="0.3">
      <c r="B303">
        <v>23995</v>
      </c>
      <c r="C303">
        <v>15590</v>
      </c>
    </row>
    <row r="304" spans="2:3" x14ac:dyDescent="0.3">
      <c r="B304">
        <v>38900</v>
      </c>
      <c r="C304">
        <v>20590</v>
      </c>
    </row>
    <row r="305" spans="2:3" x14ac:dyDescent="0.3">
      <c r="B305">
        <v>6500</v>
      </c>
      <c r="C305">
        <v>15990</v>
      </c>
    </row>
    <row r="306" spans="2:3" x14ac:dyDescent="0.3">
      <c r="B306">
        <v>9500</v>
      </c>
      <c r="C306">
        <v>16990</v>
      </c>
    </row>
    <row r="307" spans="2:3" x14ac:dyDescent="0.3">
      <c r="B307">
        <v>61995</v>
      </c>
      <c r="C307">
        <v>19990</v>
      </c>
    </row>
    <row r="308" spans="2:3" x14ac:dyDescent="0.3">
      <c r="B308">
        <v>24900</v>
      </c>
      <c r="C308">
        <v>16990</v>
      </c>
    </row>
    <row r="309" spans="2:3" x14ac:dyDescent="0.3">
      <c r="B309">
        <v>26900</v>
      </c>
      <c r="C309">
        <v>32590</v>
      </c>
    </row>
    <row r="310" spans="2:3" x14ac:dyDescent="0.3">
      <c r="B310">
        <v>4500</v>
      </c>
      <c r="C310">
        <v>15990</v>
      </c>
    </row>
    <row r="311" spans="2:3" x14ac:dyDescent="0.3">
      <c r="B311">
        <v>16900</v>
      </c>
      <c r="C311">
        <v>21590</v>
      </c>
    </row>
    <row r="312" spans="2:3" x14ac:dyDescent="0.3">
      <c r="B312">
        <v>24900</v>
      </c>
      <c r="C312">
        <v>17590</v>
      </c>
    </row>
    <row r="313" spans="2:3" x14ac:dyDescent="0.3">
      <c r="B313">
        <v>7200</v>
      </c>
      <c r="C313">
        <v>18990</v>
      </c>
    </row>
    <row r="314" spans="2:3" x14ac:dyDescent="0.3">
      <c r="B314">
        <v>5500</v>
      </c>
      <c r="C314">
        <v>23590</v>
      </c>
    </row>
    <row r="315" spans="2:3" x14ac:dyDescent="0.3">
      <c r="B315">
        <v>45000</v>
      </c>
      <c r="C315">
        <v>19590</v>
      </c>
    </row>
    <row r="316" spans="2:3" x14ac:dyDescent="0.3">
      <c r="B316">
        <v>6500</v>
      </c>
      <c r="C316">
        <v>23990</v>
      </c>
    </row>
    <row r="317" spans="2:3" x14ac:dyDescent="0.3">
      <c r="B317">
        <v>3500</v>
      </c>
      <c r="C317">
        <v>23990</v>
      </c>
    </row>
    <row r="318" spans="2:3" x14ac:dyDescent="0.3">
      <c r="B318">
        <v>25000</v>
      </c>
      <c r="C318">
        <v>32990</v>
      </c>
    </row>
    <row r="319" spans="2:3" x14ac:dyDescent="0.3">
      <c r="B319">
        <v>6000</v>
      </c>
      <c r="C319">
        <v>25990</v>
      </c>
    </row>
    <row r="320" spans="2:3" x14ac:dyDescent="0.3">
      <c r="B320">
        <v>14800</v>
      </c>
      <c r="C320">
        <v>17990</v>
      </c>
    </row>
    <row r="321" spans="2:3" x14ac:dyDescent="0.3">
      <c r="B321">
        <v>46659</v>
      </c>
      <c r="C321">
        <v>5000</v>
      </c>
    </row>
    <row r="322" spans="2:3" x14ac:dyDescent="0.3">
      <c r="B322">
        <v>34050</v>
      </c>
      <c r="C322">
        <v>6975</v>
      </c>
    </row>
    <row r="323" spans="2:3" x14ac:dyDescent="0.3">
      <c r="B323">
        <v>19250</v>
      </c>
      <c r="C323">
        <v>19590</v>
      </c>
    </row>
    <row r="324" spans="2:3" x14ac:dyDescent="0.3">
      <c r="B324">
        <v>8700</v>
      </c>
      <c r="C324">
        <v>25990</v>
      </c>
    </row>
    <row r="325" spans="2:3" x14ac:dyDescent="0.3">
      <c r="B325">
        <v>27500</v>
      </c>
      <c r="C325">
        <v>17500</v>
      </c>
    </row>
    <row r="326" spans="2:3" x14ac:dyDescent="0.3">
      <c r="B326">
        <v>17750</v>
      </c>
      <c r="C326">
        <v>7900</v>
      </c>
    </row>
    <row r="327" spans="2:3" x14ac:dyDescent="0.3">
      <c r="B327">
        <v>3500</v>
      </c>
      <c r="C327">
        <v>11900</v>
      </c>
    </row>
    <row r="328" spans="2:3" x14ac:dyDescent="0.3">
      <c r="B328">
        <v>6500</v>
      </c>
      <c r="C328">
        <v>9900</v>
      </c>
    </row>
    <row r="329" spans="2:3" x14ac:dyDescent="0.3">
      <c r="B329">
        <v>5500</v>
      </c>
      <c r="C329">
        <v>10950</v>
      </c>
    </row>
    <row r="330" spans="2:3" x14ac:dyDescent="0.3">
      <c r="B330">
        <v>6850</v>
      </c>
      <c r="C330">
        <v>6950</v>
      </c>
    </row>
    <row r="331" spans="2:3" x14ac:dyDescent="0.3">
      <c r="B331">
        <v>29995</v>
      </c>
      <c r="C331">
        <v>13950</v>
      </c>
    </row>
    <row r="332" spans="2:3" x14ac:dyDescent="0.3">
      <c r="B332">
        <v>15900</v>
      </c>
      <c r="C332">
        <v>1600</v>
      </c>
    </row>
    <row r="333" spans="2:3" x14ac:dyDescent="0.3">
      <c r="B333">
        <v>12900</v>
      </c>
      <c r="C333">
        <v>8900</v>
      </c>
    </row>
    <row r="334" spans="2:3" x14ac:dyDescent="0.3">
      <c r="B334">
        <v>6800</v>
      </c>
      <c r="C334">
        <v>9900</v>
      </c>
    </row>
    <row r="335" spans="2:3" x14ac:dyDescent="0.3">
      <c r="B335">
        <v>42500</v>
      </c>
      <c r="C335">
        <v>3000</v>
      </c>
    </row>
    <row r="336" spans="2:3" x14ac:dyDescent="0.3">
      <c r="B336">
        <v>20000</v>
      </c>
      <c r="C336">
        <v>3550</v>
      </c>
    </row>
    <row r="337" spans="2:3" x14ac:dyDescent="0.3">
      <c r="B337">
        <v>37000</v>
      </c>
      <c r="C337">
        <v>5000</v>
      </c>
    </row>
    <row r="338" spans="2:3" x14ac:dyDescent="0.3">
      <c r="B338">
        <v>39999</v>
      </c>
      <c r="C338">
        <v>18590</v>
      </c>
    </row>
    <row r="339" spans="2:3" x14ac:dyDescent="0.3">
      <c r="B339">
        <v>32999</v>
      </c>
      <c r="C339">
        <v>30990</v>
      </c>
    </row>
    <row r="340" spans="2:3" x14ac:dyDescent="0.3">
      <c r="B340">
        <v>6500</v>
      </c>
      <c r="C340">
        <v>19990</v>
      </c>
    </row>
    <row r="341" spans="2:3" x14ac:dyDescent="0.3">
      <c r="B341">
        <v>10750</v>
      </c>
      <c r="C341">
        <v>19990</v>
      </c>
    </row>
    <row r="342" spans="2:3" x14ac:dyDescent="0.3">
      <c r="B342">
        <v>37900</v>
      </c>
      <c r="C342">
        <v>31590</v>
      </c>
    </row>
    <row r="343" spans="2:3" x14ac:dyDescent="0.3">
      <c r="B343">
        <v>26750</v>
      </c>
      <c r="C343">
        <v>26990</v>
      </c>
    </row>
    <row r="344" spans="2:3" x14ac:dyDescent="0.3">
      <c r="B344">
        <v>7300</v>
      </c>
      <c r="C344">
        <v>34990</v>
      </c>
    </row>
    <row r="345" spans="2:3" x14ac:dyDescent="0.3">
      <c r="B345">
        <v>15000</v>
      </c>
      <c r="C345">
        <v>15590</v>
      </c>
    </row>
    <row r="346" spans="2:3" x14ac:dyDescent="0.3">
      <c r="B346">
        <v>5300</v>
      </c>
      <c r="C346">
        <v>22990</v>
      </c>
    </row>
    <row r="347" spans="2:3" x14ac:dyDescent="0.3">
      <c r="B347">
        <v>9800</v>
      </c>
      <c r="C347">
        <v>19990</v>
      </c>
    </row>
    <row r="348" spans="2:3" x14ac:dyDescent="0.3">
      <c r="B348">
        <v>22000</v>
      </c>
      <c r="C348">
        <v>35990</v>
      </c>
    </row>
    <row r="349" spans="2:3" x14ac:dyDescent="0.3">
      <c r="B349">
        <v>6900</v>
      </c>
      <c r="C349">
        <v>17990</v>
      </c>
    </row>
    <row r="350" spans="2:3" x14ac:dyDescent="0.3">
      <c r="B350">
        <v>5850</v>
      </c>
      <c r="C350">
        <v>26990</v>
      </c>
    </row>
    <row r="351" spans="2:3" x14ac:dyDescent="0.3">
      <c r="B351">
        <v>16995</v>
      </c>
      <c r="C351">
        <v>39590</v>
      </c>
    </row>
    <row r="352" spans="2:3" x14ac:dyDescent="0.3">
      <c r="B352">
        <v>10950</v>
      </c>
      <c r="C352">
        <v>24590</v>
      </c>
    </row>
    <row r="353" spans="2:3" x14ac:dyDescent="0.3">
      <c r="B353">
        <v>8950</v>
      </c>
      <c r="C353">
        <v>22990</v>
      </c>
    </row>
    <row r="354" spans="2:3" x14ac:dyDescent="0.3">
      <c r="B354">
        <v>9950</v>
      </c>
      <c r="C354">
        <v>19590</v>
      </c>
    </row>
    <row r="355" spans="2:3" x14ac:dyDescent="0.3">
      <c r="B355">
        <v>8950</v>
      </c>
      <c r="C355">
        <v>22590</v>
      </c>
    </row>
    <row r="356" spans="2:3" x14ac:dyDescent="0.3">
      <c r="B356">
        <v>6700</v>
      </c>
      <c r="C356">
        <v>30590</v>
      </c>
    </row>
    <row r="357" spans="2:3" x14ac:dyDescent="0.3">
      <c r="B357">
        <v>27995</v>
      </c>
      <c r="C357">
        <v>15590</v>
      </c>
    </row>
    <row r="358" spans="2:3" x14ac:dyDescent="0.3">
      <c r="B358">
        <v>19995</v>
      </c>
      <c r="C358">
        <v>36990</v>
      </c>
    </row>
    <row r="359" spans="2:3" x14ac:dyDescent="0.3">
      <c r="B359">
        <v>39995</v>
      </c>
      <c r="C359">
        <v>20590</v>
      </c>
    </row>
    <row r="360" spans="2:3" x14ac:dyDescent="0.3">
      <c r="B360">
        <v>9950</v>
      </c>
      <c r="C360">
        <v>15590</v>
      </c>
    </row>
    <row r="361" spans="2:3" x14ac:dyDescent="0.3">
      <c r="B361">
        <v>8950</v>
      </c>
      <c r="C361">
        <v>19990</v>
      </c>
    </row>
    <row r="362" spans="2:3" x14ac:dyDescent="0.3">
      <c r="B362">
        <v>9950</v>
      </c>
      <c r="C362">
        <v>31590</v>
      </c>
    </row>
    <row r="363" spans="2:3" x14ac:dyDescent="0.3">
      <c r="B363">
        <v>6200</v>
      </c>
      <c r="C363">
        <v>17990</v>
      </c>
    </row>
    <row r="364" spans="2:3" x14ac:dyDescent="0.3">
      <c r="B364">
        <v>5950</v>
      </c>
      <c r="C364">
        <v>34590</v>
      </c>
    </row>
    <row r="365" spans="2:3" x14ac:dyDescent="0.3">
      <c r="B365">
        <v>6500</v>
      </c>
      <c r="C365">
        <v>17590</v>
      </c>
    </row>
    <row r="366" spans="2:3" x14ac:dyDescent="0.3">
      <c r="B366">
        <v>5950</v>
      </c>
      <c r="C366">
        <v>16990</v>
      </c>
    </row>
    <row r="367" spans="2:3" x14ac:dyDescent="0.3">
      <c r="B367">
        <v>15400</v>
      </c>
      <c r="C367">
        <v>28990</v>
      </c>
    </row>
    <row r="368" spans="2:3" x14ac:dyDescent="0.3">
      <c r="B368">
        <v>7650</v>
      </c>
      <c r="C368">
        <v>16990</v>
      </c>
    </row>
    <row r="369" spans="2:3" x14ac:dyDescent="0.3">
      <c r="B369">
        <v>34000</v>
      </c>
      <c r="C369">
        <v>37590</v>
      </c>
    </row>
    <row r="370" spans="2:3" x14ac:dyDescent="0.3">
      <c r="B370">
        <v>36995</v>
      </c>
      <c r="C370">
        <v>23590</v>
      </c>
    </row>
    <row r="371" spans="2:3" x14ac:dyDescent="0.3">
      <c r="B371">
        <v>41995</v>
      </c>
      <c r="C371">
        <v>28990</v>
      </c>
    </row>
    <row r="372" spans="2:3" x14ac:dyDescent="0.3">
      <c r="B372">
        <v>12995</v>
      </c>
      <c r="C372">
        <v>37990</v>
      </c>
    </row>
    <row r="373" spans="2:3" x14ac:dyDescent="0.3">
      <c r="B373">
        <v>25545</v>
      </c>
      <c r="C373">
        <v>28590</v>
      </c>
    </row>
    <row r="374" spans="2:3" x14ac:dyDescent="0.3">
      <c r="B374">
        <v>55000</v>
      </c>
      <c r="C374">
        <v>16990</v>
      </c>
    </row>
    <row r="375" spans="2:3" x14ac:dyDescent="0.3">
      <c r="B375">
        <v>5400</v>
      </c>
      <c r="C375">
        <v>27590</v>
      </c>
    </row>
    <row r="376" spans="2:3" x14ac:dyDescent="0.3">
      <c r="B376">
        <v>6995</v>
      </c>
      <c r="C376">
        <v>31990</v>
      </c>
    </row>
    <row r="377" spans="2:3" x14ac:dyDescent="0.3">
      <c r="B377">
        <v>27000</v>
      </c>
      <c r="C377">
        <v>28590</v>
      </c>
    </row>
    <row r="378" spans="2:3" x14ac:dyDescent="0.3">
      <c r="B378">
        <v>12900</v>
      </c>
      <c r="C378">
        <v>29990</v>
      </c>
    </row>
    <row r="379" spans="2:3" x14ac:dyDescent="0.3">
      <c r="B379">
        <v>11300</v>
      </c>
      <c r="C379">
        <v>20990</v>
      </c>
    </row>
    <row r="380" spans="2:3" x14ac:dyDescent="0.3">
      <c r="B380">
        <v>8200</v>
      </c>
      <c r="C380">
        <v>23990</v>
      </c>
    </row>
    <row r="381" spans="2:3" x14ac:dyDescent="0.3">
      <c r="B381">
        <v>6500</v>
      </c>
      <c r="C381">
        <v>22990</v>
      </c>
    </row>
    <row r="382" spans="2:3" x14ac:dyDescent="0.3">
      <c r="B382">
        <v>9700</v>
      </c>
      <c r="C382">
        <v>25990</v>
      </c>
    </row>
    <row r="383" spans="2:3" x14ac:dyDescent="0.3">
      <c r="B383">
        <v>8600</v>
      </c>
      <c r="C383">
        <v>30990</v>
      </c>
    </row>
    <row r="384" spans="2:3" x14ac:dyDescent="0.3">
      <c r="B384">
        <v>8000</v>
      </c>
      <c r="C384">
        <v>17990</v>
      </c>
    </row>
    <row r="385" spans="2:3" x14ac:dyDescent="0.3">
      <c r="B385">
        <v>9500</v>
      </c>
      <c r="C385">
        <v>4600</v>
      </c>
    </row>
    <row r="386" spans="2:3" x14ac:dyDescent="0.3">
      <c r="B386">
        <v>27000</v>
      </c>
      <c r="C386">
        <v>3200</v>
      </c>
    </row>
    <row r="387" spans="2:3" x14ac:dyDescent="0.3">
      <c r="B387">
        <v>14500</v>
      </c>
      <c r="C387">
        <v>10800</v>
      </c>
    </row>
    <row r="388" spans="2:3" x14ac:dyDescent="0.3">
      <c r="B388">
        <v>4550</v>
      </c>
      <c r="C388">
        <v>4800</v>
      </c>
    </row>
    <row r="389" spans="2:3" x14ac:dyDescent="0.3">
      <c r="B389">
        <v>16000</v>
      </c>
      <c r="C389">
        <v>5995</v>
      </c>
    </row>
    <row r="390" spans="2:3" x14ac:dyDescent="0.3">
      <c r="B390">
        <v>8600</v>
      </c>
      <c r="C390">
        <v>5000</v>
      </c>
    </row>
    <row r="391" spans="2:3" x14ac:dyDescent="0.3">
      <c r="B391">
        <v>9998</v>
      </c>
      <c r="C391">
        <v>12500</v>
      </c>
    </row>
    <row r="392" spans="2:3" x14ac:dyDescent="0.3">
      <c r="B392">
        <v>7000</v>
      </c>
      <c r="C392">
        <v>7950</v>
      </c>
    </row>
    <row r="393" spans="2:3" x14ac:dyDescent="0.3">
      <c r="B393">
        <v>7950</v>
      </c>
      <c r="C393">
        <v>5695</v>
      </c>
    </row>
    <row r="394" spans="2:3" x14ac:dyDescent="0.3">
      <c r="B394">
        <v>5000</v>
      </c>
      <c r="C394">
        <v>14500</v>
      </c>
    </row>
    <row r="395" spans="2:3" x14ac:dyDescent="0.3">
      <c r="B395">
        <v>1950</v>
      </c>
      <c r="C395">
        <v>5000</v>
      </c>
    </row>
    <row r="396" spans="2:3" x14ac:dyDescent="0.3">
      <c r="B396">
        <v>8950</v>
      </c>
      <c r="C396">
        <v>6000</v>
      </c>
    </row>
    <row r="397" spans="2:3" x14ac:dyDescent="0.3">
      <c r="B397">
        <v>12987</v>
      </c>
      <c r="C397">
        <v>14000</v>
      </c>
    </row>
    <row r="398" spans="2:3" x14ac:dyDescent="0.3">
      <c r="B398">
        <v>14987</v>
      </c>
      <c r="C398">
        <v>27990</v>
      </c>
    </row>
    <row r="399" spans="2:3" x14ac:dyDescent="0.3">
      <c r="B399">
        <v>9987</v>
      </c>
      <c r="C399">
        <v>39590</v>
      </c>
    </row>
    <row r="400" spans="2:3" x14ac:dyDescent="0.3">
      <c r="B400">
        <v>6750</v>
      </c>
      <c r="C400">
        <v>15590</v>
      </c>
    </row>
    <row r="401" spans="2:3" x14ac:dyDescent="0.3">
      <c r="B401">
        <v>830</v>
      </c>
      <c r="C401">
        <v>14990</v>
      </c>
    </row>
    <row r="402" spans="2:3" x14ac:dyDescent="0.3">
      <c r="B402">
        <v>3200</v>
      </c>
      <c r="C402">
        <v>27990</v>
      </c>
    </row>
    <row r="403" spans="2:3" x14ac:dyDescent="0.3">
      <c r="B403">
        <v>8000</v>
      </c>
      <c r="C403">
        <v>35990</v>
      </c>
    </row>
    <row r="404" spans="2:3" x14ac:dyDescent="0.3">
      <c r="B404">
        <v>18500</v>
      </c>
      <c r="C404">
        <v>17990</v>
      </c>
    </row>
    <row r="405" spans="2:3" x14ac:dyDescent="0.3">
      <c r="B405">
        <v>10500</v>
      </c>
      <c r="C405">
        <v>16590</v>
      </c>
    </row>
    <row r="406" spans="2:3" x14ac:dyDescent="0.3">
      <c r="B406">
        <v>9025</v>
      </c>
      <c r="C406">
        <v>38590</v>
      </c>
    </row>
    <row r="407" spans="2:3" x14ac:dyDescent="0.3">
      <c r="B407">
        <v>16525</v>
      </c>
      <c r="C407">
        <v>38990</v>
      </c>
    </row>
    <row r="408" spans="2:3" x14ac:dyDescent="0.3">
      <c r="B408">
        <v>13550</v>
      </c>
      <c r="C408">
        <v>31990</v>
      </c>
    </row>
    <row r="409" spans="2:3" x14ac:dyDescent="0.3">
      <c r="B409">
        <v>8900</v>
      </c>
      <c r="C409">
        <v>35990</v>
      </c>
    </row>
    <row r="410" spans="2:3" x14ac:dyDescent="0.3">
      <c r="B410">
        <v>13550</v>
      </c>
      <c r="C410">
        <v>20990</v>
      </c>
    </row>
    <row r="411" spans="2:3" x14ac:dyDescent="0.3">
      <c r="C411">
        <v>25590</v>
      </c>
    </row>
    <row r="412" spans="2:3" x14ac:dyDescent="0.3">
      <c r="C412">
        <v>33590</v>
      </c>
    </row>
    <row r="413" spans="2:3" x14ac:dyDescent="0.3">
      <c r="C413">
        <v>28990</v>
      </c>
    </row>
    <row r="414" spans="2:3" x14ac:dyDescent="0.3">
      <c r="C414">
        <v>39590</v>
      </c>
    </row>
    <row r="415" spans="2:3" x14ac:dyDescent="0.3">
      <c r="C415">
        <v>19590</v>
      </c>
    </row>
    <row r="416" spans="2:3" x14ac:dyDescent="0.3">
      <c r="C416">
        <v>25990</v>
      </c>
    </row>
    <row r="417" spans="3:3" x14ac:dyDescent="0.3">
      <c r="C417">
        <v>15590</v>
      </c>
    </row>
    <row r="418" spans="3:3" x14ac:dyDescent="0.3">
      <c r="C418">
        <v>65000</v>
      </c>
    </row>
    <row r="419" spans="3:3" x14ac:dyDescent="0.3">
      <c r="C419">
        <v>15990</v>
      </c>
    </row>
    <row r="420" spans="3:3" x14ac:dyDescent="0.3">
      <c r="C420">
        <v>24990</v>
      </c>
    </row>
    <row r="421" spans="3:3" x14ac:dyDescent="0.3">
      <c r="C421">
        <v>17590</v>
      </c>
    </row>
    <row r="422" spans="3:3" x14ac:dyDescent="0.3">
      <c r="C422">
        <v>20590</v>
      </c>
    </row>
    <row r="423" spans="3:3" x14ac:dyDescent="0.3">
      <c r="C423">
        <v>16590</v>
      </c>
    </row>
    <row r="424" spans="3:3" x14ac:dyDescent="0.3">
      <c r="C424">
        <v>30990</v>
      </c>
    </row>
    <row r="425" spans="3:3" x14ac:dyDescent="0.3">
      <c r="C425">
        <v>34590</v>
      </c>
    </row>
    <row r="426" spans="3:3" x14ac:dyDescent="0.3">
      <c r="C426">
        <v>35990</v>
      </c>
    </row>
    <row r="427" spans="3:3" x14ac:dyDescent="0.3">
      <c r="C427">
        <v>29990</v>
      </c>
    </row>
    <row r="428" spans="3:3" x14ac:dyDescent="0.3">
      <c r="C428">
        <v>35590</v>
      </c>
    </row>
    <row r="429" spans="3:3" x14ac:dyDescent="0.3">
      <c r="C429">
        <v>19590</v>
      </c>
    </row>
    <row r="430" spans="3:3" x14ac:dyDescent="0.3">
      <c r="C430">
        <v>22590</v>
      </c>
    </row>
    <row r="431" spans="3:3" x14ac:dyDescent="0.3">
      <c r="C431">
        <v>29990</v>
      </c>
    </row>
    <row r="432" spans="3:3" x14ac:dyDescent="0.3">
      <c r="C432">
        <v>17590</v>
      </c>
    </row>
    <row r="433" spans="3:3" x14ac:dyDescent="0.3">
      <c r="C433">
        <v>22590</v>
      </c>
    </row>
    <row r="434" spans="3:3" x14ac:dyDescent="0.3">
      <c r="C434">
        <v>34990</v>
      </c>
    </row>
    <row r="435" spans="3:3" x14ac:dyDescent="0.3">
      <c r="C435">
        <v>39990</v>
      </c>
    </row>
    <row r="436" spans="3:3" x14ac:dyDescent="0.3">
      <c r="C436">
        <v>30590</v>
      </c>
    </row>
    <row r="437" spans="3:3" x14ac:dyDescent="0.3">
      <c r="C437">
        <v>32990</v>
      </c>
    </row>
    <row r="438" spans="3:3" x14ac:dyDescent="0.3">
      <c r="C438">
        <v>37990</v>
      </c>
    </row>
    <row r="439" spans="3:3" x14ac:dyDescent="0.3">
      <c r="C439">
        <v>28990</v>
      </c>
    </row>
    <row r="440" spans="3:3" x14ac:dyDescent="0.3">
      <c r="C440">
        <v>37590</v>
      </c>
    </row>
    <row r="441" spans="3:3" x14ac:dyDescent="0.3">
      <c r="C441">
        <v>33990</v>
      </c>
    </row>
    <row r="442" spans="3:3" x14ac:dyDescent="0.3">
      <c r="C442">
        <v>33990</v>
      </c>
    </row>
    <row r="443" spans="3:3" x14ac:dyDescent="0.3">
      <c r="C443">
        <v>27590</v>
      </c>
    </row>
    <row r="444" spans="3:3" x14ac:dyDescent="0.3">
      <c r="C444">
        <v>33590</v>
      </c>
    </row>
    <row r="445" spans="3:3" x14ac:dyDescent="0.3">
      <c r="C445">
        <v>27990</v>
      </c>
    </row>
    <row r="446" spans="3:3" x14ac:dyDescent="0.3">
      <c r="C446">
        <v>3450</v>
      </c>
    </row>
    <row r="447" spans="3:3" x14ac:dyDescent="0.3">
      <c r="C447">
        <v>11500</v>
      </c>
    </row>
    <row r="448" spans="3:3" x14ac:dyDescent="0.3">
      <c r="C448">
        <v>6500</v>
      </c>
    </row>
    <row r="449" spans="3:3" x14ac:dyDescent="0.3">
      <c r="C449">
        <v>3000</v>
      </c>
    </row>
    <row r="450" spans="3:3" x14ac:dyDescent="0.3">
      <c r="C450">
        <v>20995</v>
      </c>
    </row>
    <row r="451" spans="3:3" x14ac:dyDescent="0.3">
      <c r="C451">
        <v>7000</v>
      </c>
    </row>
    <row r="452" spans="3:3" x14ac:dyDescent="0.3">
      <c r="C452">
        <v>28000</v>
      </c>
    </row>
    <row r="453" spans="3:3" x14ac:dyDescent="0.3">
      <c r="C453">
        <v>9800</v>
      </c>
    </row>
    <row r="454" spans="3:3" x14ac:dyDescent="0.3">
      <c r="C454">
        <v>11900</v>
      </c>
    </row>
    <row r="455" spans="3:3" x14ac:dyDescent="0.3">
      <c r="C455">
        <v>20000</v>
      </c>
    </row>
    <row r="456" spans="3:3" x14ac:dyDescent="0.3">
      <c r="C456">
        <v>9900</v>
      </c>
    </row>
    <row r="457" spans="3:3" x14ac:dyDescent="0.3">
      <c r="C457">
        <v>11900</v>
      </c>
    </row>
    <row r="458" spans="3:3" x14ac:dyDescent="0.3">
      <c r="C458">
        <v>12995</v>
      </c>
    </row>
    <row r="459" spans="3:3" x14ac:dyDescent="0.3">
      <c r="C459">
        <v>6800</v>
      </c>
    </row>
    <row r="460" spans="3:3" x14ac:dyDescent="0.3">
      <c r="C460">
        <v>9950</v>
      </c>
    </row>
    <row r="461" spans="3:3" x14ac:dyDescent="0.3">
      <c r="C461">
        <v>8950</v>
      </c>
    </row>
    <row r="462" spans="3:3" x14ac:dyDescent="0.3">
      <c r="C462">
        <v>7950</v>
      </c>
    </row>
    <row r="463" spans="3:3" x14ac:dyDescent="0.3">
      <c r="C463">
        <v>6950</v>
      </c>
    </row>
    <row r="464" spans="3:3" x14ac:dyDescent="0.3">
      <c r="C464">
        <v>34990</v>
      </c>
    </row>
    <row r="465" spans="3:3" x14ac:dyDescent="0.3">
      <c r="C465">
        <v>17990</v>
      </c>
    </row>
    <row r="466" spans="3:3" x14ac:dyDescent="0.3">
      <c r="C466">
        <v>15590</v>
      </c>
    </row>
    <row r="467" spans="3:3" x14ac:dyDescent="0.3">
      <c r="C467">
        <v>29590</v>
      </c>
    </row>
    <row r="468" spans="3:3" x14ac:dyDescent="0.3">
      <c r="C468">
        <v>15990</v>
      </c>
    </row>
    <row r="469" spans="3:3" x14ac:dyDescent="0.3">
      <c r="C469">
        <v>17990</v>
      </c>
    </row>
    <row r="470" spans="3:3" x14ac:dyDescent="0.3">
      <c r="C470">
        <v>25990</v>
      </c>
    </row>
    <row r="471" spans="3:3" x14ac:dyDescent="0.3">
      <c r="C471">
        <v>24990</v>
      </c>
    </row>
    <row r="472" spans="3:3" x14ac:dyDescent="0.3">
      <c r="C472">
        <v>15990</v>
      </c>
    </row>
    <row r="473" spans="3:3" x14ac:dyDescent="0.3">
      <c r="C473">
        <v>17590</v>
      </c>
    </row>
    <row r="474" spans="3:3" x14ac:dyDescent="0.3">
      <c r="C474">
        <v>15990</v>
      </c>
    </row>
    <row r="475" spans="3:3" x14ac:dyDescent="0.3">
      <c r="C475">
        <v>19990</v>
      </c>
    </row>
    <row r="476" spans="3:3" x14ac:dyDescent="0.3">
      <c r="C476">
        <v>27990</v>
      </c>
    </row>
    <row r="477" spans="3:3" x14ac:dyDescent="0.3">
      <c r="C477">
        <v>24590</v>
      </c>
    </row>
    <row r="478" spans="3:3" x14ac:dyDescent="0.3">
      <c r="C478">
        <v>28990</v>
      </c>
    </row>
    <row r="479" spans="3:3" x14ac:dyDescent="0.3">
      <c r="C479">
        <v>37590</v>
      </c>
    </row>
    <row r="480" spans="3:3" x14ac:dyDescent="0.3">
      <c r="C480">
        <v>16990</v>
      </c>
    </row>
    <row r="481" spans="3:3" x14ac:dyDescent="0.3">
      <c r="C481">
        <v>14990</v>
      </c>
    </row>
    <row r="482" spans="3:3" x14ac:dyDescent="0.3">
      <c r="C482">
        <v>24990</v>
      </c>
    </row>
    <row r="483" spans="3:3" x14ac:dyDescent="0.3">
      <c r="C483">
        <v>39990</v>
      </c>
    </row>
    <row r="484" spans="3:3" x14ac:dyDescent="0.3">
      <c r="C484">
        <v>15590</v>
      </c>
    </row>
    <row r="485" spans="3:3" x14ac:dyDescent="0.3">
      <c r="C485">
        <v>18590</v>
      </c>
    </row>
    <row r="486" spans="3:3" x14ac:dyDescent="0.3">
      <c r="C486">
        <v>24990</v>
      </c>
    </row>
    <row r="487" spans="3:3" x14ac:dyDescent="0.3">
      <c r="C487">
        <v>16990</v>
      </c>
    </row>
    <row r="488" spans="3:3" x14ac:dyDescent="0.3">
      <c r="C488">
        <v>34590</v>
      </c>
    </row>
    <row r="489" spans="3:3" x14ac:dyDescent="0.3">
      <c r="C489">
        <v>17990</v>
      </c>
    </row>
    <row r="490" spans="3:3" x14ac:dyDescent="0.3">
      <c r="C490">
        <v>15990</v>
      </c>
    </row>
    <row r="491" spans="3:3" x14ac:dyDescent="0.3">
      <c r="C491">
        <v>36990</v>
      </c>
    </row>
    <row r="492" spans="3:3" x14ac:dyDescent="0.3">
      <c r="C492">
        <v>27990</v>
      </c>
    </row>
    <row r="493" spans="3:3" x14ac:dyDescent="0.3">
      <c r="C493">
        <v>26990</v>
      </c>
    </row>
    <row r="494" spans="3:3" x14ac:dyDescent="0.3">
      <c r="C494">
        <v>17590</v>
      </c>
    </row>
    <row r="495" spans="3:3" x14ac:dyDescent="0.3">
      <c r="C495">
        <v>15590</v>
      </c>
    </row>
    <row r="496" spans="3:3" x14ac:dyDescent="0.3">
      <c r="C496">
        <v>16590</v>
      </c>
    </row>
    <row r="497" spans="3:3" x14ac:dyDescent="0.3">
      <c r="C497">
        <v>33990</v>
      </c>
    </row>
    <row r="498" spans="3:3" x14ac:dyDescent="0.3">
      <c r="C498">
        <v>21990</v>
      </c>
    </row>
    <row r="499" spans="3:3" x14ac:dyDescent="0.3">
      <c r="C499">
        <v>24990</v>
      </c>
    </row>
    <row r="500" spans="3:3" x14ac:dyDescent="0.3">
      <c r="C500">
        <v>14990</v>
      </c>
    </row>
    <row r="501" spans="3:3" x14ac:dyDescent="0.3">
      <c r="C501">
        <v>20990</v>
      </c>
    </row>
    <row r="502" spans="3:3" x14ac:dyDescent="0.3">
      <c r="C502">
        <v>18990</v>
      </c>
    </row>
    <row r="503" spans="3:3" x14ac:dyDescent="0.3">
      <c r="C503">
        <v>26590</v>
      </c>
    </row>
    <row r="504" spans="3:3" x14ac:dyDescent="0.3">
      <c r="C504">
        <v>26990</v>
      </c>
    </row>
    <row r="505" spans="3:3" x14ac:dyDescent="0.3">
      <c r="C505">
        <v>14990</v>
      </c>
    </row>
    <row r="506" spans="3:3" x14ac:dyDescent="0.3">
      <c r="C506">
        <v>30590</v>
      </c>
    </row>
    <row r="507" spans="3:3" x14ac:dyDescent="0.3">
      <c r="C507">
        <v>19990</v>
      </c>
    </row>
    <row r="508" spans="3:3" x14ac:dyDescent="0.3">
      <c r="C508">
        <v>27990</v>
      </c>
    </row>
    <row r="509" spans="3:3" x14ac:dyDescent="0.3">
      <c r="C509">
        <v>7900</v>
      </c>
    </row>
    <row r="510" spans="3:3" x14ac:dyDescent="0.3">
      <c r="C510">
        <v>34590</v>
      </c>
    </row>
    <row r="511" spans="3:3" x14ac:dyDescent="0.3">
      <c r="C511">
        <v>39990</v>
      </c>
    </row>
    <row r="512" spans="3:3" x14ac:dyDescent="0.3">
      <c r="C512">
        <v>7900</v>
      </c>
    </row>
    <row r="513" spans="3:3" x14ac:dyDescent="0.3">
      <c r="C513">
        <v>9000</v>
      </c>
    </row>
    <row r="514" spans="3:3" x14ac:dyDescent="0.3">
      <c r="C514">
        <v>5700</v>
      </c>
    </row>
    <row r="515" spans="3:3" x14ac:dyDescent="0.3">
      <c r="C515">
        <v>3800</v>
      </c>
    </row>
    <row r="516" spans="3:3" x14ac:dyDescent="0.3">
      <c r="C516">
        <v>4250</v>
      </c>
    </row>
    <row r="517" spans="3:3" x14ac:dyDescent="0.3">
      <c r="C517">
        <v>8500</v>
      </c>
    </row>
    <row r="518" spans="3:3" x14ac:dyDescent="0.3">
      <c r="C518">
        <v>9000</v>
      </c>
    </row>
    <row r="519" spans="3:3" x14ac:dyDescent="0.3">
      <c r="C519">
        <v>35590</v>
      </c>
    </row>
    <row r="520" spans="3:3" x14ac:dyDescent="0.3">
      <c r="C520">
        <v>27990</v>
      </c>
    </row>
    <row r="521" spans="3:3" x14ac:dyDescent="0.3">
      <c r="C521">
        <v>28590</v>
      </c>
    </row>
    <row r="522" spans="3:3" x14ac:dyDescent="0.3">
      <c r="C522">
        <v>19990</v>
      </c>
    </row>
    <row r="523" spans="3:3" x14ac:dyDescent="0.3">
      <c r="C523">
        <v>27990</v>
      </c>
    </row>
    <row r="524" spans="3:3" x14ac:dyDescent="0.3">
      <c r="C524">
        <v>22590</v>
      </c>
    </row>
    <row r="525" spans="3:3" x14ac:dyDescent="0.3">
      <c r="C525">
        <v>35590</v>
      </c>
    </row>
    <row r="526" spans="3:3" x14ac:dyDescent="0.3">
      <c r="C526">
        <v>32990</v>
      </c>
    </row>
    <row r="527" spans="3:3" x14ac:dyDescent="0.3">
      <c r="C527">
        <v>34990</v>
      </c>
    </row>
    <row r="528" spans="3:3" x14ac:dyDescent="0.3">
      <c r="C528">
        <v>35990</v>
      </c>
    </row>
    <row r="529" spans="3:3" x14ac:dyDescent="0.3">
      <c r="C529">
        <v>28590</v>
      </c>
    </row>
    <row r="530" spans="3:3" x14ac:dyDescent="0.3">
      <c r="C530">
        <v>18990</v>
      </c>
    </row>
    <row r="531" spans="3:3" x14ac:dyDescent="0.3">
      <c r="C531">
        <v>19590</v>
      </c>
    </row>
    <row r="532" spans="3:3" x14ac:dyDescent="0.3">
      <c r="C532">
        <v>38990</v>
      </c>
    </row>
    <row r="533" spans="3:3" x14ac:dyDescent="0.3">
      <c r="C533">
        <v>29990</v>
      </c>
    </row>
    <row r="534" spans="3:3" x14ac:dyDescent="0.3">
      <c r="C534">
        <v>20990</v>
      </c>
    </row>
    <row r="535" spans="3:3" x14ac:dyDescent="0.3">
      <c r="C535">
        <v>19990</v>
      </c>
    </row>
    <row r="536" spans="3:3" x14ac:dyDescent="0.3">
      <c r="C536">
        <v>34990</v>
      </c>
    </row>
    <row r="537" spans="3:3" x14ac:dyDescent="0.3">
      <c r="C537">
        <v>28590</v>
      </c>
    </row>
    <row r="538" spans="3:3" x14ac:dyDescent="0.3">
      <c r="C538">
        <v>16990</v>
      </c>
    </row>
    <row r="539" spans="3:3" x14ac:dyDescent="0.3">
      <c r="C539">
        <v>20990</v>
      </c>
    </row>
    <row r="540" spans="3:3" x14ac:dyDescent="0.3">
      <c r="C540">
        <v>32590</v>
      </c>
    </row>
    <row r="541" spans="3:3" x14ac:dyDescent="0.3">
      <c r="C541">
        <v>34990</v>
      </c>
    </row>
    <row r="542" spans="3:3" x14ac:dyDescent="0.3">
      <c r="C542">
        <v>17990</v>
      </c>
    </row>
    <row r="543" spans="3:3" x14ac:dyDescent="0.3">
      <c r="C543">
        <v>18990</v>
      </c>
    </row>
    <row r="544" spans="3:3" x14ac:dyDescent="0.3">
      <c r="C544">
        <v>22590</v>
      </c>
    </row>
    <row r="545" spans="3:3" x14ac:dyDescent="0.3">
      <c r="C545">
        <v>26990</v>
      </c>
    </row>
    <row r="546" spans="3:3" x14ac:dyDescent="0.3">
      <c r="C546">
        <v>32590</v>
      </c>
    </row>
    <row r="547" spans="3:3" x14ac:dyDescent="0.3">
      <c r="C547">
        <v>16590</v>
      </c>
    </row>
    <row r="548" spans="3:3" x14ac:dyDescent="0.3">
      <c r="C548">
        <v>27590</v>
      </c>
    </row>
    <row r="549" spans="3:3" x14ac:dyDescent="0.3">
      <c r="C549">
        <v>16990</v>
      </c>
    </row>
    <row r="550" spans="3:3" x14ac:dyDescent="0.3">
      <c r="C550">
        <v>30590</v>
      </c>
    </row>
    <row r="551" spans="3:3" x14ac:dyDescent="0.3">
      <c r="C551">
        <v>20990</v>
      </c>
    </row>
    <row r="552" spans="3:3" x14ac:dyDescent="0.3">
      <c r="C552">
        <v>32990</v>
      </c>
    </row>
    <row r="553" spans="3:3" x14ac:dyDescent="0.3">
      <c r="C553">
        <v>23590</v>
      </c>
    </row>
    <row r="554" spans="3:3" x14ac:dyDescent="0.3">
      <c r="C554">
        <v>28590</v>
      </c>
    </row>
    <row r="555" spans="3:3" x14ac:dyDescent="0.3">
      <c r="C555">
        <v>31990</v>
      </c>
    </row>
    <row r="556" spans="3:3" x14ac:dyDescent="0.3">
      <c r="C556">
        <v>17590</v>
      </c>
    </row>
    <row r="557" spans="3:3" x14ac:dyDescent="0.3">
      <c r="C557">
        <v>20590</v>
      </c>
    </row>
    <row r="558" spans="3:3" x14ac:dyDescent="0.3">
      <c r="C558">
        <v>17990</v>
      </c>
    </row>
    <row r="559" spans="3:3" x14ac:dyDescent="0.3">
      <c r="C559">
        <v>36990</v>
      </c>
    </row>
    <row r="560" spans="3:3" x14ac:dyDescent="0.3">
      <c r="C560">
        <v>27990</v>
      </c>
    </row>
    <row r="561" spans="3:3" x14ac:dyDescent="0.3">
      <c r="C561">
        <v>32990</v>
      </c>
    </row>
    <row r="562" spans="3:3" x14ac:dyDescent="0.3">
      <c r="C562">
        <v>14500</v>
      </c>
    </row>
    <row r="563" spans="3:3" x14ac:dyDescent="0.3">
      <c r="C563">
        <v>33990</v>
      </c>
    </row>
    <row r="564" spans="3:3" x14ac:dyDescent="0.3">
      <c r="C564">
        <v>10800</v>
      </c>
    </row>
    <row r="565" spans="3:3" x14ac:dyDescent="0.3">
      <c r="C565">
        <v>7500</v>
      </c>
    </row>
    <row r="566" spans="3:3" x14ac:dyDescent="0.3">
      <c r="C566">
        <v>11995</v>
      </c>
    </row>
    <row r="567" spans="3:3" x14ac:dyDescent="0.3">
      <c r="C567">
        <v>7000</v>
      </c>
    </row>
    <row r="568" spans="3:3" x14ac:dyDescent="0.3">
      <c r="C568">
        <v>14999</v>
      </c>
    </row>
    <row r="569" spans="3:3" x14ac:dyDescent="0.3">
      <c r="C569">
        <v>3600</v>
      </c>
    </row>
    <row r="570" spans="3:3" x14ac:dyDescent="0.3">
      <c r="C570">
        <v>17999</v>
      </c>
    </row>
    <row r="571" spans="3:3" x14ac:dyDescent="0.3">
      <c r="C571">
        <v>11000</v>
      </c>
    </row>
    <row r="572" spans="3:3" x14ac:dyDescent="0.3">
      <c r="C572">
        <v>5000</v>
      </c>
    </row>
    <row r="573" spans="3:3" x14ac:dyDescent="0.3">
      <c r="C573">
        <v>17999</v>
      </c>
    </row>
    <row r="574" spans="3:3" x14ac:dyDescent="0.3">
      <c r="C574">
        <v>2900</v>
      </c>
    </row>
    <row r="575" spans="3:3" x14ac:dyDescent="0.3">
      <c r="C575">
        <v>20000</v>
      </c>
    </row>
    <row r="576" spans="3:3" x14ac:dyDescent="0.3">
      <c r="C576">
        <v>500</v>
      </c>
    </row>
    <row r="577" spans="3:3" x14ac:dyDescent="0.3">
      <c r="C577">
        <v>3200</v>
      </c>
    </row>
    <row r="578" spans="3:3" x14ac:dyDescent="0.3">
      <c r="C578">
        <v>2600</v>
      </c>
    </row>
    <row r="579" spans="3:3" x14ac:dyDescent="0.3">
      <c r="C579">
        <v>3800</v>
      </c>
    </row>
    <row r="580" spans="3:3" x14ac:dyDescent="0.3">
      <c r="C580">
        <v>17590</v>
      </c>
    </row>
    <row r="581" spans="3:3" x14ac:dyDescent="0.3">
      <c r="C581">
        <v>30990</v>
      </c>
    </row>
    <row r="582" spans="3:3" x14ac:dyDescent="0.3">
      <c r="C582">
        <v>15590</v>
      </c>
    </row>
    <row r="583" spans="3:3" x14ac:dyDescent="0.3">
      <c r="C583">
        <v>32990</v>
      </c>
    </row>
    <row r="584" spans="3:3" x14ac:dyDescent="0.3">
      <c r="C584">
        <v>28590</v>
      </c>
    </row>
    <row r="585" spans="3:3" x14ac:dyDescent="0.3">
      <c r="C585">
        <v>22590</v>
      </c>
    </row>
    <row r="586" spans="3:3" x14ac:dyDescent="0.3">
      <c r="C586">
        <v>34590</v>
      </c>
    </row>
    <row r="587" spans="3:3" x14ac:dyDescent="0.3">
      <c r="C587">
        <v>28990</v>
      </c>
    </row>
    <row r="588" spans="3:3" x14ac:dyDescent="0.3">
      <c r="C588">
        <v>15590</v>
      </c>
    </row>
    <row r="589" spans="3:3" x14ac:dyDescent="0.3">
      <c r="C589">
        <v>15590</v>
      </c>
    </row>
    <row r="590" spans="3:3" x14ac:dyDescent="0.3">
      <c r="C590">
        <v>16990</v>
      </c>
    </row>
    <row r="591" spans="3:3" x14ac:dyDescent="0.3">
      <c r="C591">
        <v>15590</v>
      </c>
    </row>
    <row r="592" spans="3:3" x14ac:dyDescent="0.3">
      <c r="C592">
        <v>21990</v>
      </c>
    </row>
    <row r="593" spans="3:3" x14ac:dyDescent="0.3">
      <c r="C593">
        <v>19990</v>
      </c>
    </row>
    <row r="594" spans="3:3" x14ac:dyDescent="0.3">
      <c r="C594">
        <v>32990</v>
      </c>
    </row>
    <row r="595" spans="3:3" x14ac:dyDescent="0.3">
      <c r="C595">
        <v>39990</v>
      </c>
    </row>
    <row r="596" spans="3:3" x14ac:dyDescent="0.3">
      <c r="C596">
        <v>18990</v>
      </c>
    </row>
    <row r="597" spans="3:3" x14ac:dyDescent="0.3">
      <c r="C597">
        <v>23590</v>
      </c>
    </row>
    <row r="598" spans="3:3" x14ac:dyDescent="0.3">
      <c r="C598">
        <v>20990</v>
      </c>
    </row>
    <row r="599" spans="3:3" x14ac:dyDescent="0.3">
      <c r="C599">
        <v>19590</v>
      </c>
    </row>
    <row r="600" spans="3:3" x14ac:dyDescent="0.3">
      <c r="C600">
        <v>25990</v>
      </c>
    </row>
    <row r="601" spans="3:3" x14ac:dyDescent="0.3">
      <c r="C601">
        <v>23590</v>
      </c>
    </row>
    <row r="602" spans="3:3" x14ac:dyDescent="0.3">
      <c r="C602">
        <v>39990</v>
      </c>
    </row>
    <row r="603" spans="3:3" x14ac:dyDescent="0.3">
      <c r="C603">
        <v>26590</v>
      </c>
    </row>
    <row r="604" spans="3:3" x14ac:dyDescent="0.3">
      <c r="C604">
        <v>31990</v>
      </c>
    </row>
    <row r="605" spans="3:3" x14ac:dyDescent="0.3">
      <c r="C605">
        <v>37990</v>
      </c>
    </row>
    <row r="606" spans="3:3" x14ac:dyDescent="0.3">
      <c r="C606">
        <v>34990</v>
      </c>
    </row>
    <row r="607" spans="3:3" x14ac:dyDescent="0.3">
      <c r="C607">
        <v>31590</v>
      </c>
    </row>
    <row r="608" spans="3:3" x14ac:dyDescent="0.3">
      <c r="C608">
        <v>22990</v>
      </c>
    </row>
    <row r="609" spans="3:3" x14ac:dyDescent="0.3">
      <c r="C609">
        <v>31990</v>
      </c>
    </row>
    <row r="610" spans="3:3" x14ac:dyDescent="0.3">
      <c r="C610">
        <v>19990</v>
      </c>
    </row>
    <row r="611" spans="3:3" x14ac:dyDescent="0.3">
      <c r="C611">
        <v>39590</v>
      </c>
    </row>
    <row r="612" spans="3:3" x14ac:dyDescent="0.3">
      <c r="C612">
        <v>36590</v>
      </c>
    </row>
    <row r="613" spans="3:3" x14ac:dyDescent="0.3">
      <c r="C613">
        <v>37590</v>
      </c>
    </row>
    <row r="614" spans="3:3" x14ac:dyDescent="0.3">
      <c r="C614">
        <v>19590</v>
      </c>
    </row>
    <row r="615" spans="3:3" x14ac:dyDescent="0.3">
      <c r="C615">
        <v>28590</v>
      </c>
    </row>
    <row r="616" spans="3:3" x14ac:dyDescent="0.3">
      <c r="C616">
        <v>37990</v>
      </c>
    </row>
    <row r="617" spans="3:3" x14ac:dyDescent="0.3">
      <c r="C617">
        <v>35590</v>
      </c>
    </row>
    <row r="618" spans="3:3" x14ac:dyDescent="0.3">
      <c r="C618">
        <v>35990</v>
      </c>
    </row>
    <row r="619" spans="3:3" x14ac:dyDescent="0.3">
      <c r="C619">
        <v>16590</v>
      </c>
    </row>
    <row r="620" spans="3:3" x14ac:dyDescent="0.3">
      <c r="C620">
        <v>15590</v>
      </c>
    </row>
    <row r="621" spans="3:3" x14ac:dyDescent="0.3">
      <c r="C621">
        <v>20990</v>
      </c>
    </row>
    <row r="622" spans="3:3" x14ac:dyDescent="0.3">
      <c r="C622">
        <v>21990</v>
      </c>
    </row>
    <row r="623" spans="3:3" x14ac:dyDescent="0.3">
      <c r="C623">
        <v>22990</v>
      </c>
    </row>
    <row r="624" spans="3:3" x14ac:dyDescent="0.3">
      <c r="C624">
        <v>15990</v>
      </c>
    </row>
    <row r="625" spans="3:3" x14ac:dyDescent="0.3">
      <c r="C625">
        <v>16590</v>
      </c>
    </row>
    <row r="626" spans="3:3" x14ac:dyDescent="0.3">
      <c r="C626">
        <v>31990</v>
      </c>
    </row>
    <row r="627" spans="3:3" x14ac:dyDescent="0.3">
      <c r="C627">
        <v>6500</v>
      </c>
    </row>
    <row r="628" spans="3:3" x14ac:dyDescent="0.3">
      <c r="C628">
        <v>20000</v>
      </c>
    </row>
    <row r="629" spans="3:3" x14ac:dyDescent="0.3">
      <c r="C629">
        <v>13500</v>
      </c>
    </row>
    <row r="630" spans="3:3" x14ac:dyDescent="0.3">
      <c r="C630">
        <v>14500</v>
      </c>
    </row>
    <row r="631" spans="3:3" x14ac:dyDescent="0.3">
      <c r="C631">
        <v>6995</v>
      </c>
    </row>
    <row r="632" spans="3:3" x14ac:dyDescent="0.3">
      <c r="C632">
        <v>20995</v>
      </c>
    </row>
    <row r="633" spans="3:3" x14ac:dyDescent="0.3">
      <c r="C633">
        <v>52995</v>
      </c>
    </row>
    <row r="634" spans="3:3" x14ac:dyDescent="0.3">
      <c r="C634">
        <v>37995</v>
      </c>
    </row>
    <row r="635" spans="3:3" x14ac:dyDescent="0.3">
      <c r="C635">
        <v>31995</v>
      </c>
    </row>
    <row r="636" spans="3:3" x14ac:dyDescent="0.3">
      <c r="C636">
        <v>23995</v>
      </c>
    </row>
    <row r="637" spans="3:3" x14ac:dyDescent="0.3">
      <c r="C637">
        <v>29995</v>
      </c>
    </row>
    <row r="638" spans="3:3" x14ac:dyDescent="0.3">
      <c r="C638">
        <v>31995</v>
      </c>
    </row>
    <row r="639" spans="3:3" x14ac:dyDescent="0.3">
      <c r="C639">
        <v>20995</v>
      </c>
    </row>
    <row r="640" spans="3:3" x14ac:dyDescent="0.3">
      <c r="C640">
        <v>25995</v>
      </c>
    </row>
    <row r="641" spans="3:3" x14ac:dyDescent="0.3">
      <c r="C641">
        <v>15995</v>
      </c>
    </row>
    <row r="642" spans="3:3" x14ac:dyDescent="0.3">
      <c r="C642">
        <v>22995</v>
      </c>
    </row>
    <row r="643" spans="3:3" x14ac:dyDescent="0.3">
      <c r="C643">
        <v>31990</v>
      </c>
    </row>
    <row r="644" spans="3:3" x14ac:dyDescent="0.3">
      <c r="C644">
        <v>34990</v>
      </c>
    </row>
    <row r="645" spans="3:3" x14ac:dyDescent="0.3">
      <c r="C645">
        <v>25990</v>
      </c>
    </row>
    <row r="646" spans="3:3" x14ac:dyDescent="0.3">
      <c r="C646">
        <v>30990</v>
      </c>
    </row>
    <row r="647" spans="3:3" x14ac:dyDescent="0.3">
      <c r="C647">
        <v>24590</v>
      </c>
    </row>
    <row r="648" spans="3:3" x14ac:dyDescent="0.3">
      <c r="C648">
        <v>30990</v>
      </c>
    </row>
    <row r="649" spans="3:3" x14ac:dyDescent="0.3">
      <c r="C649">
        <v>26990</v>
      </c>
    </row>
    <row r="650" spans="3:3" x14ac:dyDescent="0.3">
      <c r="C650">
        <v>25990</v>
      </c>
    </row>
    <row r="651" spans="3:3" x14ac:dyDescent="0.3">
      <c r="C651">
        <v>16590</v>
      </c>
    </row>
    <row r="652" spans="3:3" x14ac:dyDescent="0.3">
      <c r="C652">
        <v>34990</v>
      </c>
    </row>
    <row r="653" spans="3:3" x14ac:dyDescent="0.3">
      <c r="C653">
        <v>38990</v>
      </c>
    </row>
    <row r="654" spans="3:3" x14ac:dyDescent="0.3">
      <c r="C654">
        <v>18590</v>
      </c>
    </row>
    <row r="655" spans="3:3" x14ac:dyDescent="0.3">
      <c r="C655">
        <v>23590</v>
      </c>
    </row>
    <row r="656" spans="3:3" x14ac:dyDescent="0.3">
      <c r="C656">
        <v>24590</v>
      </c>
    </row>
    <row r="657" spans="3:3" x14ac:dyDescent="0.3">
      <c r="C657">
        <v>30990</v>
      </c>
    </row>
    <row r="658" spans="3:3" x14ac:dyDescent="0.3">
      <c r="C658">
        <v>21990</v>
      </c>
    </row>
    <row r="659" spans="3:3" x14ac:dyDescent="0.3">
      <c r="C659">
        <v>15990</v>
      </c>
    </row>
    <row r="660" spans="3:3" x14ac:dyDescent="0.3">
      <c r="C660">
        <v>15990</v>
      </c>
    </row>
    <row r="661" spans="3:3" x14ac:dyDescent="0.3">
      <c r="C661">
        <v>16990</v>
      </c>
    </row>
    <row r="662" spans="3:3" x14ac:dyDescent="0.3">
      <c r="C662">
        <v>31990</v>
      </c>
    </row>
    <row r="663" spans="3:3" x14ac:dyDescent="0.3">
      <c r="C663">
        <v>16590</v>
      </c>
    </row>
    <row r="664" spans="3:3" x14ac:dyDescent="0.3">
      <c r="C664">
        <v>17590</v>
      </c>
    </row>
    <row r="665" spans="3:3" x14ac:dyDescent="0.3">
      <c r="C665">
        <v>25990</v>
      </c>
    </row>
    <row r="666" spans="3:3" x14ac:dyDescent="0.3">
      <c r="C666">
        <v>34590</v>
      </c>
    </row>
    <row r="667" spans="3:3" x14ac:dyDescent="0.3">
      <c r="C667">
        <v>34990</v>
      </c>
    </row>
    <row r="668" spans="3:3" x14ac:dyDescent="0.3">
      <c r="C668">
        <v>35590</v>
      </c>
    </row>
    <row r="669" spans="3:3" x14ac:dyDescent="0.3">
      <c r="C669">
        <v>33590</v>
      </c>
    </row>
    <row r="670" spans="3:3" x14ac:dyDescent="0.3">
      <c r="C670">
        <v>36990</v>
      </c>
    </row>
    <row r="671" spans="3:3" x14ac:dyDescent="0.3">
      <c r="C671">
        <v>16990</v>
      </c>
    </row>
    <row r="672" spans="3:3" x14ac:dyDescent="0.3">
      <c r="C672">
        <v>31590</v>
      </c>
    </row>
    <row r="673" spans="3:3" x14ac:dyDescent="0.3">
      <c r="C673">
        <v>36590</v>
      </c>
    </row>
    <row r="674" spans="3:3" x14ac:dyDescent="0.3">
      <c r="C674">
        <v>31990</v>
      </c>
    </row>
    <row r="675" spans="3:3" x14ac:dyDescent="0.3">
      <c r="C675">
        <v>29990</v>
      </c>
    </row>
    <row r="676" spans="3:3" x14ac:dyDescent="0.3">
      <c r="C676">
        <v>25590</v>
      </c>
    </row>
    <row r="677" spans="3:3" x14ac:dyDescent="0.3">
      <c r="C677">
        <v>17590</v>
      </c>
    </row>
    <row r="678" spans="3:3" x14ac:dyDescent="0.3">
      <c r="C678">
        <v>31590</v>
      </c>
    </row>
    <row r="679" spans="3:3" x14ac:dyDescent="0.3">
      <c r="C679">
        <v>25590</v>
      </c>
    </row>
    <row r="680" spans="3:3" x14ac:dyDescent="0.3">
      <c r="C680">
        <v>22590</v>
      </c>
    </row>
    <row r="681" spans="3:3" x14ac:dyDescent="0.3">
      <c r="C681">
        <v>28990</v>
      </c>
    </row>
    <row r="682" spans="3:3" x14ac:dyDescent="0.3">
      <c r="C682">
        <v>28990</v>
      </c>
    </row>
    <row r="683" spans="3:3" x14ac:dyDescent="0.3">
      <c r="C683">
        <v>18590</v>
      </c>
    </row>
    <row r="684" spans="3:3" x14ac:dyDescent="0.3">
      <c r="C684">
        <v>17590</v>
      </c>
    </row>
    <row r="685" spans="3:3" x14ac:dyDescent="0.3">
      <c r="C685">
        <v>30990</v>
      </c>
    </row>
    <row r="686" spans="3:3" x14ac:dyDescent="0.3">
      <c r="C686">
        <v>18590</v>
      </c>
    </row>
    <row r="687" spans="3:3" x14ac:dyDescent="0.3">
      <c r="C687">
        <v>37990</v>
      </c>
    </row>
    <row r="688" spans="3:3" x14ac:dyDescent="0.3">
      <c r="C688">
        <v>17990</v>
      </c>
    </row>
    <row r="689" spans="3:3" x14ac:dyDescent="0.3">
      <c r="C689">
        <v>17990</v>
      </c>
    </row>
    <row r="690" spans="3:3" x14ac:dyDescent="0.3">
      <c r="C690">
        <v>1950</v>
      </c>
    </row>
    <row r="691" spans="3:3" x14ac:dyDescent="0.3">
      <c r="C691">
        <v>3800</v>
      </c>
    </row>
    <row r="692" spans="3:3" x14ac:dyDescent="0.3">
      <c r="C692">
        <v>17900</v>
      </c>
    </row>
    <row r="693" spans="3:3" x14ac:dyDescent="0.3">
      <c r="C693">
        <v>3750</v>
      </c>
    </row>
    <row r="694" spans="3:3" x14ac:dyDescent="0.3">
      <c r="C694">
        <v>19950</v>
      </c>
    </row>
    <row r="695" spans="3:3" x14ac:dyDescent="0.3">
      <c r="C695">
        <v>13998</v>
      </c>
    </row>
    <row r="696" spans="3:3" x14ac:dyDescent="0.3">
      <c r="C696">
        <v>27998</v>
      </c>
    </row>
    <row r="697" spans="3:3" x14ac:dyDescent="0.3">
      <c r="C697">
        <v>12998</v>
      </c>
    </row>
    <row r="698" spans="3:3" x14ac:dyDescent="0.3">
      <c r="C698">
        <v>14950</v>
      </c>
    </row>
    <row r="699" spans="3:3" x14ac:dyDescent="0.3">
      <c r="C699">
        <v>15950</v>
      </c>
    </row>
    <row r="700" spans="3:3" x14ac:dyDescent="0.3">
      <c r="C700">
        <v>7950</v>
      </c>
    </row>
    <row r="701" spans="3:3" x14ac:dyDescent="0.3">
      <c r="C701">
        <v>12950</v>
      </c>
    </row>
    <row r="702" spans="3:3" x14ac:dyDescent="0.3">
      <c r="C702">
        <v>11998</v>
      </c>
    </row>
    <row r="703" spans="3:3" x14ac:dyDescent="0.3">
      <c r="C703">
        <v>33950</v>
      </c>
    </row>
    <row r="704" spans="3:3" x14ac:dyDescent="0.3">
      <c r="C704">
        <v>29998</v>
      </c>
    </row>
    <row r="705" spans="3:3" x14ac:dyDescent="0.3">
      <c r="C705">
        <v>12950</v>
      </c>
    </row>
    <row r="706" spans="3:3" x14ac:dyDescent="0.3">
      <c r="C706">
        <v>46998</v>
      </c>
    </row>
    <row r="707" spans="3:3" x14ac:dyDescent="0.3">
      <c r="C707">
        <v>33950</v>
      </c>
    </row>
    <row r="708" spans="3:3" x14ac:dyDescent="0.3">
      <c r="C708">
        <v>19898</v>
      </c>
    </row>
    <row r="709" spans="3:3" x14ac:dyDescent="0.3">
      <c r="C709">
        <v>14950</v>
      </c>
    </row>
    <row r="710" spans="3:3" x14ac:dyDescent="0.3">
      <c r="C710">
        <v>7500</v>
      </c>
    </row>
    <row r="711" spans="3:3" x14ac:dyDescent="0.3">
      <c r="C711">
        <v>7800</v>
      </c>
    </row>
    <row r="712" spans="3:3" x14ac:dyDescent="0.3">
      <c r="C712">
        <v>6500</v>
      </c>
    </row>
    <row r="713" spans="3:3" x14ac:dyDescent="0.3">
      <c r="C713">
        <v>2200</v>
      </c>
    </row>
    <row r="714" spans="3:3" x14ac:dyDescent="0.3">
      <c r="C714">
        <v>4800</v>
      </c>
    </row>
    <row r="715" spans="3:3" x14ac:dyDescent="0.3">
      <c r="C715">
        <v>7750</v>
      </c>
    </row>
    <row r="716" spans="3:3" x14ac:dyDescent="0.3">
      <c r="C716">
        <v>2600</v>
      </c>
    </row>
    <row r="717" spans="3:3" x14ac:dyDescent="0.3">
      <c r="C717">
        <v>14950</v>
      </c>
    </row>
    <row r="718" spans="3:3" x14ac:dyDescent="0.3">
      <c r="C718">
        <v>3950</v>
      </c>
    </row>
    <row r="719" spans="3:3" x14ac:dyDescent="0.3">
      <c r="C719">
        <v>4600</v>
      </c>
    </row>
    <row r="720" spans="3:3" x14ac:dyDescent="0.3">
      <c r="C720">
        <v>5500</v>
      </c>
    </row>
    <row r="721" spans="3:3" x14ac:dyDescent="0.3">
      <c r="C721">
        <v>3900</v>
      </c>
    </row>
    <row r="722" spans="3:3" x14ac:dyDescent="0.3">
      <c r="C722">
        <v>8950</v>
      </c>
    </row>
    <row r="723" spans="3:3" x14ac:dyDescent="0.3">
      <c r="C723">
        <v>21990</v>
      </c>
    </row>
    <row r="724" spans="3:3" x14ac:dyDescent="0.3">
      <c r="C724">
        <v>21990</v>
      </c>
    </row>
    <row r="725" spans="3:3" x14ac:dyDescent="0.3">
      <c r="C725">
        <v>33590</v>
      </c>
    </row>
    <row r="726" spans="3:3" x14ac:dyDescent="0.3">
      <c r="C726">
        <v>17590</v>
      </c>
    </row>
    <row r="727" spans="3:3" x14ac:dyDescent="0.3">
      <c r="C727">
        <v>35990</v>
      </c>
    </row>
    <row r="728" spans="3:3" x14ac:dyDescent="0.3">
      <c r="C728">
        <v>15990</v>
      </c>
    </row>
    <row r="729" spans="3:3" x14ac:dyDescent="0.3">
      <c r="C729">
        <v>34990</v>
      </c>
    </row>
    <row r="730" spans="3:3" x14ac:dyDescent="0.3">
      <c r="C730">
        <v>35990</v>
      </c>
    </row>
    <row r="731" spans="3:3" x14ac:dyDescent="0.3">
      <c r="C731">
        <v>31990</v>
      </c>
    </row>
    <row r="732" spans="3:3" x14ac:dyDescent="0.3">
      <c r="C732">
        <v>25590</v>
      </c>
    </row>
    <row r="733" spans="3:3" x14ac:dyDescent="0.3">
      <c r="C733">
        <v>33590</v>
      </c>
    </row>
    <row r="734" spans="3:3" x14ac:dyDescent="0.3">
      <c r="C734">
        <v>20990</v>
      </c>
    </row>
    <row r="735" spans="3:3" x14ac:dyDescent="0.3">
      <c r="C735">
        <v>36990</v>
      </c>
    </row>
    <row r="736" spans="3:3" x14ac:dyDescent="0.3">
      <c r="C736">
        <v>34590</v>
      </c>
    </row>
    <row r="737" spans="3:3" x14ac:dyDescent="0.3">
      <c r="C737">
        <v>38590</v>
      </c>
    </row>
    <row r="738" spans="3:3" x14ac:dyDescent="0.3">
      <c r="C738">
        <v>26990</v>
      </c>
    </row>
    <row r="739" spans="3:3" x14ac:dyDescent="0.3">
      <c r="C739">
        <v>38590</v>
      </c>
    </row>
    <row r="740" spans="3:3" x14ac:dyDescent="0.3">
      <c r="C740">
        <v>26590</v>
      </c>
    </row>
    <row r="741" spans="3:3" x14ac:dyDescent="0.3">
      <c r="C741">
        <v>26990</v>
      </c>
    </row>
    <row r="742" spans="3:3" x14ac:dyDescent="0.3">
      <c r="C742">
        <v>15990</v>
      </c>
    </row>
    <row r="743" spans="3:3" x14ac:dyDescent="0.3">
      <c r="C743">
        <v>25990</v>
      </c>
    </row>
    <row r="744" spans="3:3" x14ac:dyDescent="0.3">
      <c r="C744">
        <v>39590</v>
      </c>
    </row>
    <row r="745" spans="3:3" x14ac:dyDescent="0.3">
      <c r="C745">
        <v>24990</v>
      </c>
    </row>
    <row r="746" spans="3:3" x14ac:dyDescent="0.3">
      <c r="C746">
        <v>15590</v>
      </c>
    </row>
    <row r="747" spans="3:3" x14ac:dyDescent="0.3">
      <c r="C747">
        <v>27990</v>
      </c>
    </row>
    <row r="748" spans="3:3" x14ac:dyDescent="0.3">
      <c r="C748">
        <v>32590</v>
      </c>
    </row>
    <row r="749" spans="3:3" x14ac:dyDescent="0.3">
      <c r="C749">
        <v>32990</v>
      </c>
    </row>
    <row r="750" spans="3:3" x14ac:dyDescent="0.3">
      <c r="C750">
        <v>21990</v>
      </c>
    </row>
    <row r="751" spans="3:3" x14ac:dyDescent="0.3">
      <c r="C751">
        <v>28990</v>
      </c>
    </row>
    <row r="752" spans="3:3" x14ac:dyDescent="0.3">
      <c r="C752">
        <v>24990</v>
      </c>
    </row>
    <row r="753" spans="3:3" x14ac:dyDescent="0.3">
      <c r="C753">
        <v>35590</v>
      </c>
    </row>
    <row r="754" spans="3:3" x14ac:dyDescent="0.3">
      <c r="C754">
        <v>15990</v>
      </c>
    </row>
    <row r="755" spans="3:3" x14ac:dyDescent="0.3">
      <c r="C755">
        <v>22990</v>
      </c>
    </row>
    <row r="756" spans="3:3" x14ac:dyDescent="0.3">
      <c r="C756">
        <v>37990</v>
      </c>
    </row>
    <row r="757" spans="3:3" x14ac:dyDescent="0.3">
      <c r="C757">
        <v>16990</v>
      </c>
    </row>
    <row r="758" spans="3:3" x14ac:dyDescent="0.3">
      <c r="C758">
        <v>20990</v>
      </c>
    </row>
    <row r="759" spans="3:3" x14ac:dyDescent="0.3">
      <c r="C759">
        <v>33990</v>
      </c>
    </row>
    <row r="760" spans="3:3" x14ac:dyDescent="0.3">
      <c r="C760">
        <v>17990</v>
      </c>
    </row>
    <row r="761" spans="3:3" x14ac:dyDescent="0.3">
      <c r="C761">
        <v>19990</v>
      </c>
    </row>
    <row r="762" spans="3:3" x14ac:dyDescent="0.3">
      <c r="C762">
        <v>24990</v>
      </c>
    </row>
    <row r="763" spans="3:3" x14ac:dyDescent="0.3">
      <c r="C763">
        <v>22590</v>
      </c>
    </row>
    <row r="764" spans="3:3" x14ac:dyDescent="0.3">
      <c r="C764">
        <v>30590</v>
      </c>
    </row>
    <row r="765" spans="3:3" x14ac:dyDescent="0.3">
      <c r="C765">
        <v>29990</v>
      </c>
    </row>
    <row r="766" spans="3:3" x14ac:dyDescent="0.3">
      <c r="C766">
        <v>38990</v>
      </c>
    </row>
    <row r="767" spans="3:3" x14ac:dyDescent="0.3">
      <c r="C767">
        <v>29990</v>
      </c>
    </row>
    <row r="768" spans="3:3" x14ac:dyDescent="0.3">
      <c r="C768">
        <v>31990</v>
      </c>
    </row>
    <row r="769" spans="3:3" x14ac:dyDescent="0.3">
      <c r="C769">
        <v>4000</v>
      </c>
    </row>
    <row r="770" spans="3:3" x14ac:dyDescent="0.3">
      <c r="C770">
        <v>10000</v>
      </c>
    </row>
    <row r="771" spans="3:3" x14ac:dyDescent="0.3">
      <c r="C771">
        <v>3450</v>
      </c>
    </row>
    <row r="772" spans="3:3" x14ac:dyDescent="0.3">
      <c r="C772">
        <v>9900</v>
      </c>
    </row>
    <row r="773" spans="3:3" x14ac:dyDescent="0.3">
      <c r="C773">
        <v>7800</v>
      </c>
    </row>
    <row r="774" spans="3:3" x14ac:dyDescent="0.3">
      <c r="C774">
        <v>10500</v>
      </c>
    </row>
    <row r="775" spans="3:3" x14ac:dyDescent="0.3">
      <c r="C775">
        <v>8950</v>
      </c>
    </row>
    <row r="776" spans="3:3" x14ac:dyDescent="0.3">
      <c r="C776">
        <v>5000</v>
      </c>
    </row>
    <row r="777" spans="3:3" x14ac:dyDescent="0.3">
      <c r="C777">
        <v>6995</v>
      </c>
    </row>
    <row r="778" spans="3:3" x14ac:dyDescent="0.3">
      <c r="C778">
        <v>4250</v>
      </c>
    </row>
    <row r="779" spans="3:3" x14ac:dyDescent="0.3">
      <c r="C779">
        <v>6300</v>
      </c>
    </row>
    <row r="780" spans="3:3" x14ac:dyDescent="0.3">
      <c r="C780">
        <v>4300</v>
      </c>
    </row>
    <row r="781" spans="3:3" x14ac:dyDescent="0.3">
      <c r="C781">
        <v>5500</v>
      </c>
    </row>
    <row r="782" spans="3:3" x14ac:dyDescent="0.3">
      <c r="C782">
        <v>10500</v>
      </c>
    </row>
    <row r="783" spans="3:3" x14ac:dyDescent="0.3">
      <c r="C783">
        <v>10950</v>
      </c>
    </row>
    <row r="784" spans="3:3" x14ac:dyDescent="0.3">
      <c r="C784">
        <v>6950</v>
      </c>
    </row>
    <row r="785" spans="3:3" x14ac:dyDescent="0.3">
      <c r="C785">
        <v>5500</v>
      </c>
    </row>
    <row r="786" spans="3:3" x14ac:dyDescent="0.3">
      <c r="C786">
        <v>5000</v>
      </c>
    </row>
    <row r="787" spans="3:3" x14ac:dyDescent="0.3">
      <c r="C787">
        <v>6200</v>
      </c>
    </row>
    <row r="788" spans="3:3" x14ac:dyDescent="0.3">
      <c r="C788">
        <v>6900</v>
      </c>
    </row>
    <row r="789" spans="3:3" x14ac:dyDescent="0.3">
      <c r="C789">
        <v>9000</v>
      </c>
    </row>
    <row r="790" spans="3:3" x14ac:dyDescent="0.3">
      <c r="C790">
        <v>29590</v>
      </c>
    </row>
    <row r="791" spans="3:3" x14ac:dyDescent="0.3">
      <c r="C791">
        <v>36990</v>
      </c>
    </row>
    <row r="792" spans="3:3" x14ac:dyDescent="0.3">
      <c r="C792">
        <v>30590</v>
      </c>
    </row>
    <row r="793" spans="3:3" x14ac:dyDescent="0.3">
      <c r="C793">
        <v>22990</v>
      </c>
    </row>
    <row r="794" spans="3:3" x14ac:dyDescent="0.3">
      <c r="C794">
        <v>25990</v>
      </c>
    </row>
    <row r="795" spans="3:3" x14ac:dyDescent="0.3">
      <c r="C795">
        <v>18590</v>
      </c>
    </row>
    <row r="796" spans="3:3" x14ac:dyDescent="0.3">
      <c r="C796">
        <v>28990</v>
      </c>
    </row>
    <row r="797" spans="3:3" x14ac:dyDescent="0.3">
      <c r="C797">
        <v>34990</v>
      </c>
    </row>
    <row r="798" spans="3:3" x14ac:dyDescent="0.3">
      <c r="C798">
        <v>23590</v>
      </c>
    </row>
    <row r="799" spans="3:3" x14ac:dyDescent="0.3">
      <c r="C799">
        <v>31590</v>
      </c>
    </row>
    <row r="800" spans="3:3" x14ac:dyDescent="0.3">
      <c r="C800">
        <v>19990</v>
      </c>
    </row>
    <row r="801" spans="3:3" x14ac:dyDescent="0.3">
      <c r="C801">
        <v>28990</v>
      </c>
    </row>
    <row r="802" spans="3:3" x14ac:dyDescent="0.3">
      <c r="C802">
        <v>34990</v>
      </c>
    </row>
    <row r="803" spans="3:3" x14ac:dyDescent="0.3">
      <c r="C803">
        <v>20590</v>
      </c>
    </row>
    <row r="804" spans="3:3" x14ac:dyDescent="0.3">
      <c r="C804">
        <v>35990</v>
      </c>
    </row>
    <row r="805" spans="3:3" x14ac:dyDescent="0.3">
      <c r="C805">
        <v>17990</v>
      </c>
    </row>
    <row r="806" spans="3:3" x14ac:dyDescent="0.3">
      <c r="C806">
        <v>29990</v>
      </c>
    </row>
    <row r="807" spans="3:3" x14ac:dyDescent="0.3">
      <c r="C807">
        <v>15990</v>
      </c>
    </row>
    <row r="808" spans="3:3" x14ac:dyDescent="0.3">
      <c r="C808">
        <v>19990</v>
      </c>
    </row>
    <row r="809" spans="3:3" x14ac:dyDescent="0.3">
      <c r="C809">
        <v>17590</v>
      </c>
    </row>
    <row r="810" spans="3:3" x14ac:dyDescent="0.3">
      <c r="C810">
        <v>21590</v>
      </c>
    </row>
    <row r="811" spans="3:3" x14ac:dyDescent="0.3">
      <c r="C811">
        <v>20990</v>
      </c>
    </row>
    <row r="812" spans="3:3" x14ac:dyDescent="0.3">
      <c r="C812">
        <v>19590</v>
      </c>
    </row>
    <row r="813" spans="3:3" x14ac:dyDescent="0.3">
      <c r="C813">
        <v>21990</v>
      </c>
    </row>
    <row r="814" spans="3:3" x14ac:dyDescent="0.3">
      <c r="C814">
        <v>24990</v>
      </c>
    </row>
    <row r="815" spans="3:3" x14ac:dyDescent="0.3">
      <c r="C815">
        <v>19990</v>
      </c>
    </row>
    <row r="816" spans="3:3" x14ac:dyDescent="0.3">
      <c r="C816">
        <v>24990</v>
      </c>
    </row>
    <row r="817" spans="3:3" x14ac:dyDescent="0.3">
      <c r="C817">
        <v>38590</v>
      </c>
    </row>
    <row r="818" spans="3:3" x14ac:dyDescent="0.3">
      <c r="C818">
        <v>16990</v>
      </c>
    </row>
    <row r="819" spans="3:3" x14ac:dyDescent="0.3">
      <c r="C819">
        <v>17990</v>
      </c>
    </row>
    <row r="820" spans="3:3" x14ac:dyDescent="0.3">
      <c r="C820">
        <v>15590</v>
      </c>
    </row>
    <row r="821" spans="3:3" x14ac:dyDescent="0.3">
      <c r="C821">
        <v>25590</v>
      </c>
    </row>
    <row r="822" spans="3:3" x14ac:dyDescent="0.3">
      <c r="C822">
        <v>22990</v>
      </c>
    </row>
    <row r="823" spans="3:3" x14ac:dyDescent="0.3">
      <c r="C823">
        <v>26590</v>
      </c>
    </row>
    <row r="824" spans="3:3" x14ac:dyDescent="0.3">
      <c r="C824">
        <v>17590</v>
      </c>
    </row>
    <row r="825" spans="3:3" x14ac:dyDescent="0.3">
      <c r="C825">
        <v>14990</v>
      </c>
    </row>
    <row r="826" spans="3:3" x14ac:dyDescent="0.3">
      <c r="C826">
        <v>16590</v>
      </c>
    </row>
    <row r="827" spans="3:3" x14ac:dyDescent="0.3">
      <c r="C827">
        <v>39590</v>
      </c>
    </row>
    <row r="828" spans="3:3" x14ac:dyDescent="0.3">
      <c r="C828">
        <v>37590</v>
      </c>
    </row>
    <row r="829" spans="3:3" x14ac:dyDescent="0.3">
      <c r="C829">
        <v>31990</v>
      </c>
    </row>
    <row r="830" spans="3:3" x14ac:dyDescent="0.3">
      <c r="C830">
        <v>30990</v>
      </c>
    </row>
    <row r="831" spans="3:3" x14ac:dyDescent="0.3">
      <c r="C831">
        <v>35990</v>
      </c>
    </row>
    <row r="832" spans="3:3" x14ac:dyDescent="0.3">
      <c r="C832">
        <v>29990</v>
      </c>
    </row>
    <row r="833" spans="3:3" x14ac:dyDescent="0.3">
      <c r="C833">
        <v>15590</v>
      </c>
    </row>
    <row r="834" spans="3:3" x14ac:dyDescent="0.3">
      <c r="C834">
        <v>22990</v>
      </c>
    </row>
    <row r="835" spans="3:3" x14ac:dyDescent="0.3">
      <c r="C835">
        <v>33590</v>
      </c>
    </row>
    <row r="836" spans="3:3" x14ac:dyDescent="0.3">
      <c r="C836">
        <v>27500</v>
      </c>
    </row>
    <row r="837" spans="3:3" x14ac:dyDescent="0.3">
      <c r="C837">
        <v>4200</v>
      </c>
    </row>
    <row r="838" spans="3:3" x14ac:dyDescent="0.3">
      <c r="C838">
        <v>37590</v>
      </c>
    </row>
    <row r="839" spans="3:3" x14ac:dyDescent="0.3">
      <c r="C839">
        <v>3200</v>
      </c>
    </row>
    <row r="840" spans="3:3" x14ac:dyDescent="0.3">
      <c r="C840">
        <v>4300</v>
      </c>
    </row>
    <row r="841" spans="3:3" x14ac:dyDescent="0.3">
      <c r="C841">
        <v>7750</v>
      </c>
    </row>
    <row r="842" spans="3:3" x14ac:dyDescent="0.3">
      <c r="C842">
        <v>4000</v>
      </c>
    </row>
    <row r="843" spans="3:3" x14ac:dyDescent="0.3">
      <c r="C843">
        <v>15500</v>
      </c>
    </row>
    <row r="844" spans="3:3" x14ac:dyDescent="0.3">
      <c r="C844">
        <v>7500</v>
      </c>
    </row>
    <row r="845" spans="3:3" x14ac:dyDescent="0.3">
      <c r="C845">
        <v>5000</v>
      </c>
    </row>
    <row r="846" spans="3:3" x14ac:dyDescent="0.3">
      <c r="C846">
        <v>67000</v>
      </c>
    </row>
    <row r="847" spans="3:3" x14ac:dyDescent="0.3">
      <c r="C847">
        <v>5000</v>
      </c>
    </row>
    <row r="848" spans="3:3" x14ac:dyDescent="0.3">
      <c r="C848">
        <v>4000</v>
      </c>
    </row>
    <row r="849" spans="3:3" x14ac:dyDescent="0.3">
      <c r="C849">
        <v>5000</v>
      </c>
    </row>
    <row r="850" spans="3:3" x14ac:dyDescent="0.3">
      <c r="C850">
        <v>16335</v>
      </c>
    </row>
    <row r="851" spans="3:3" x14ac:dyDescent="0.3">
      <c r="C851">
        <v>19900</v>
      </c>
    </row>
    <row r="852" spans="3:3" x14ac:dyDescent="0.3">
      <c r="C852">
        <v>6000</v>
      </c>
    </row>
    <row r="853" spans="3:3" x14ac:dyDescent="0.3">
      <c r="C853">
        <v>3000</v>
      </c>
    </row>
    <row r="854" spans="3:3" x14ac:dyDescent="0.3">
      <c r="C854">
        <v>2500</v>
      </c>
    </row>
    <row r="855" spans="3:3" x14ac:dyDescent="0.3">
      <c r="C855">
        <v>10950</v>
      </c>
    </row>
    <row r="856" spans="3:3" x14ac:dyDescent="0.3">
      <c r="C856">
        <v>2700</v>
      </c>
    </row>
    <row r="857" spans="3:3" x14ac:dyDescent="0.3">
      <c r="C857">
        <v>16335</v>
      </c>
    </row>
    <row r="858" spans="3:3" x14ac:dyDescent="0.3">
      <c r="C858">
        <v>37990</v>
      </c>
    </row>
    <row r="859" spans="3:3" x14ac:dyDescent="0.3">
      <c r="C859">
        <v>24990</v>
      </c>
    </row>
    <row r="860" spans="3:3" x14ac:dyDescent="0.3">
      <c r="C860">
        <v>36990</v>
      </c>
    </row>
    <row r="861" spans="3:3" x14ac:dyDescent="0.3">
      <c r="C861">
        <v>25590</v>
      </c>
    </row>
    <row r="862" spans="3:3" x14ac:dyDescent="0.3">
      <c r="C862">
        <v>32590</v>
      </c>
    </row>
    <row r="863" spans="3:3" x14ac:dyDescent="0.3">
      <c r="C863">
        <v>27590</v>
      </c>
    </row>
    <row r="864" spans="3:3" x14ac:dyDescent="0.3">
      <c r="C864">
        <v>17990</v>
      </c>
    </row>
    <row r="865" spans="3:3" x14ac:dyDescent="0.3">
      <c r="C865">
        <v>30990</v>
      </c>
    </row>
    <row r="866" spans="3:3" x14ac:dyDescent="0.3">
      <c r="C866">
        <v>28990</v>
      </c>
    </row>
    <row r="867" spans="3:3" x14ac:dyDescent="0.3">
      <c r="C867">
        <v>26990</v>
      </c>
    </row>
    <row r="868" spans="3:3" x14ac:dyDescent="0.3">
      <c r="C868">
        <v>28590</v>
      </c>
    </row>
    <row r="869" spans="3:3" x14ac:dyDescent="0.3">
      <c r="C869">
        <v>26590</v>
      </c>
    </row>
    <row r="870" spans="3:3" x14ac:dyDescent="0.3">
      <c r="C870">
        <v>30590</v>
      </c>
    </row>
    <row r="871" spans="3:3" x14ac:dyDescent="0.3">
      <c r="C871">
        <v>18990</v>
      </c>
    </row>
    <row r="872" spans="3:3" x14ac:dyDescent="0.3">
      <c r="C872">
        <v>32590</v>
      </c>
    </row>
    <row r="873" spans="3:3" x14ac:dyDescent="0.3">
      <c r="C873">
        <v>21990</v>
      </c>
    </row>
    <row r="874" spans="3:3" x14ac:dyDescent="0.3">
      <c r="C874">
        <v>19990</v>
      </c>
    </row>
    <row r="875" spans="3:3" x14ac:dyDescent="0.3">
      <c r="C875">
        <v>31590</v>
      </c>
    </row>
    <row r="876" spans="3:3" x14ac:dyDescent="0.3">
      <c r="C876">
        <v>23990</v>
      </c>
    </row>
    <row r="877" spans="3:3" x14ac:dyDescent="0.3">
      <c r="C877">
        <v>39590</v>
      </c>
    </row>
    <row r="878" spans="3:3" x14ac:dyDescent="0.3">
      <c r="C878">
        <v>26590</v>
      </c>
    </row>
    <row r="879" spans="3:3" x14ac:dyDescent="0.3">
      <c r="C879">
        <v>18990</v>
      </c>
    </row>
    <row r="880" spans="3:3" x14ac:dyDescent="0.3">
      <c r="C880">
        <v>24590</v>
      </c>
    </row>
    <row r="881" spans="3:3" x14ac:dyDescent="0.3">
      <c r="C881">
        <v>24990</v>
      </c>
    </row>
    <row r="882" spans="3:3" x14ac:dyDescent="0.3">
      <c r="C882">
        <v>29990</v>
      </c>
    </row>
    <row r="883" spans="3:3" x14ac:dyDescent="0.3">
      <c r="C883">
        <v>33990</v>
      </c>
    </row>
    <row r="884" spans="3:3" x14ac:dyDescent="0.3">
      <c r="C884">
        <v>25990</v>
      </c>
    </row>
    <row r="885" spans="3:3" x14ac:dyDescent="0.3">
      <c r="C885">
        <v>38990</v>
      </c>
    </row>
    <row r="886" spans="3:3" x14ac:dyDescent="0.3">
      <c r="C886">
        <v>37990</v>
      </c>
    </row>
    <row r="887" spans="3:3" x14ac:dyDescent="0.3">
      <c r="C887">
        <v>26990</v>
      </c>
    </row>
    <row r="888" spans="3:3" x14ac:dyDescent="0.3">
      <c r="C888">
        <v>31590</v>
      </c>
    </row>
    <row r="889" spans="3:3" x14ac:dyDescent="0.3">
      <c r="C889">
        <v>29990</v>
      </c>
    </row>
    <row r="890" spans="3:3" x14ac:dyDescent="0.3">
      <c r="C890">
        <v>20990</v>
      </c>
    </row>
    <row r="891" spans="3:3" x14ac:dyDescent="0.3">
      <c r="C891">
        <v>25990</v>
      </c>
    </row>
    <row r="892" spans="3:3" x14ac:dyDescent="0.3">
      <c r="C892">
        <v>38990</v>
      </c>
    </row>
    <row r="893" spans="3:3" x14ac:dyDescent="0.3">
      <c r="C893">
        <v>20590</v>
      </c>
    </row>
    <row r="894" spans="3:3" x14ac:dyDescent="0.3">
      <c r="C894">
        <v>19990</v>
      </c>
    </row>
    <row r="895" spans="3:3" x14ac:dyDescent="0.3">
      <c r="C895">
        <v>27990</v>
      </c>
    </row>
    <row r="896" spans="3:3" x14ac:dyDescent="0.3">
      <c r="C896">
        <v>28590</v>
      </c>
    </row>
    <row r="897" spans="3:3" x14ac:dyDescent="0.3">
      <c r="C897">
        <v>18590</v>
      </c>
    </row>
    <row r="898" spans="3:3" x14ac:dyDescent="0.3">
      <c r="C898">
        <v>20590</v>
      </c>
    </row>
    <row r="899" spans="3:3" x14ac:dyDescent="0.3">
      <c r="C899">
        <v>35590</v>
      </c>
    </row>
    <row r="900" spans="3:3" x14ac:dyDescent="0.3">
      <c r="C900">
        <v>26590</v>
      </c>
    </row>
    <row r="901" spans="3:3" x14ac:dyDescent="0.3">
      <c r="C901">
        <v>15590</v>
      </c>
    </row>
    <row r="902" spans="3:3" x14ac:dyDescent="0.3">
      <c r="C902">
        <v>17990</v>
      </c>
    </row>
    <row r="903" spans="3:3" x14ac:dyDescent="0.3">
      <c r="C903">
        <v>24990</v>
      </c>
    </row>
    <row r="904" spans="3:3" x14ac:dyDescent="0.3">
      <c r="C904">
        <v>25990</v>
      </c>
    </row>
    <row r="905" spans="3:3" x14ac:dyDescent="0.3">
      <c r="C905">
        <v>4500</v>
      </c>
    </row>
    <row r="906" spans="3:3" x14ac:dyDescent="0.3">
      <c r="C906">
        <v>5700</v>
      </c>
    </row>
    <row r="907" spans="3:3" x14ac:dyDescent="0.3">
      <c r="C907">
        <v>16580</v>
      </c>
    </row>
    <row r="908" spans="3:3" x14ac:dyDescent="0.3">
      <c r="C908">
        <v>12995</v>
      </c>
    </row>
    <row r="909" spans="3:3" x14ac:dyDescent="0.3">
      <c r="C909">
        <v>17995</v>
      </c>
    </row>
    <row r="910" spans="3:3" x14ac:dyDescent="0.3">
      <c r="C910">
        <v>5900</v>
      </c>
    </row>
    <row r="911" spans="3:3" x14ac:dyDescent="0.3">
      <c r="C911">
        <v>17930</v>
      </c>
    </row>
    <row r="912" spans="3:3" x14ac:dyDescent="0.3">
      <c r="C912">
        <v>16995</v>
      </c>
    </row>
    <row r="913" spans="3:3" x14ac:dyDescent="0.3">
      <c r="C913">
        <v>4000</v>
      </c>
    </row>
    <row r="914" spans="3:3" x14ac:dyDescent="0.3">
      <c r="C914">
        <v>3800</v>
      </c>
    </row>
    <row r="915" spans="3:3" x14ac:dyDescent="0.3">
      <c r="C915">
        <v>6900</v>
      </c>
    </row>
    <row r="916" spans="3:3" x14ac:dyDescent="0.3">
      <c r="C916">
        <v>18995</v>
      </c>
    </row>
    <row r="917" spans="3:3" x14ac:dyDescent="0.3">
      <c r="C917">
        <v>13995</v>
      </c>
    </row>
    <row r="918" spans="3:3" x14ac:dyDescent="0.3">
      <c r="C918">
        <v>10995</v>
      </c>
    </row>
    <row r="919" spans="3:3" x14ac:dyDescent="0.3">
      <c r="C919">
        <v>6995</v>
      </c>
    </row>
    <row r="920" spans="3:3" x14ac:dyDescent="0.3">
      <c r="C920">
        <v>16995</v>
      </c>
    </row>
    <row r="921" spans="3:3" x14ac:dyDescent="0.3">
      <c r="C921">
        <v>7995</v>
      </c>
    </row>
    <row r="922" spans="3:3" x14ac:dyDescent="0.3">
      <c r="C922">
        <v>8995</v>
      </c>
    </row>
    <row r="923" spans="3:3" x14ac:dyDescent="0.3">
      <c r="C923">
        <v>26995</v>
      </c>
    </row>
    <row r="924" spans="3:3" x14ac:dyDescent="0.3">
      <c r="C924">
        <v>16995</v>
      </c>
    </row>
    <row r="925" spans="3:3" x14ac:dyDescent="0.3">
      <c r="C925">
        <v>9995</v>
      </c>
    </row>
    <row r="926" spans="3:3" x14ac:dyDescent="0.3">
      <c r="C926">
        <v>28995</v>
      </c>
    </row>
    <row r="927" spans="3:3" x14ac:dyDescent="0.3">
      <c r="C927">
        <v>3950</v>
      </c>
    </row>
    <row r="928" spans="3:3" x14ac:dyDescent="0.3">
      <c r="C928">
        <v>9995</v>
      </c>
    </row>
    <row r="929" spans="3:3" x14ac:dyDescent="0.3">
      <c r="C929">
        <v>12999</v>
      </c>
    </row>
    <row r="930" spans="3:3" x14ac:dyDescent="0.3">
      <c r="C930">
        <v>14995</v>
      </c>
    </row>
    <row r="931" spans="3:3" x14ac:dyDescent="0.3">
      <c r="C931">
        <v>18325</v>
      </c>
    </row>
    <row r="932" spans="3:3" x14ac:dyDescent="0.3">
      <c r="C932">
        <v>10995</v>
      </c>
    </row>
    <row r="933" spans="3:3" x14ac:dyDescent="0.3">
      <c r="C933">
        <v>10995</v>
      </c>
    </row>
    <row r="934" spans="3:3" x14ac:dyDescent="0.3">
      <c r="C934">
        <v>3600</v>
      </c>
    </row>
    <row r="935" spans="3:3" x14ac:dyDescent="0.3">
      <c r="C935">
        <v>2000</v>
      </c>
    </row>
    <row r="936" spans="3:3" x14ac:dyDescent="0.3">
      <c r="C936">
        <v>11995</v>
      </c>
    </row>
    <row r="937" spans="3:3" x14ac:dyDescent="0.3">
      <c r="C937">
        <v>14995</v>
      </c>
    </row>
    <row r="938" spans="3:3" x14ac:dyDescent="0.3">
      <c r="C938">
        <v>6995</v>
      </c>
    </row>
    <row r="939" spans="3:3" x14ac:dyDescent="0.3">
      <c r="C939">
        <v>17000</v>
      </c>
    </row>
    <row r="940" spans="3:3" x14ac:dyDescent="0.3">
      <c r="C940">
        <v>4000</v>
      </c>
    </row>
    <row r="941" spans="3:3" x14ac:dyDescent="0.3">
      <c r="C941">
        <v>7500</v>
      </c>
    </row>
    <row r="942" spans="3:3" x14ac:dyDescent="0.3">
      <c r="C942">
        <v>5000</v>
      </c>
    </row>
    <row r="943" spans="3:3" x14ac:dyDescent="0.3">
      <c r="C943">
        <v>4500</v>
      </c>
    </row>
    <row r="944" spans="3:3" x14ac:dyDescent="0.3">
      <c r="C944">
        <v>20900</v>
      </c>
    </row>
    <row r="945" spans="3:3" x14ac:dyDescent="0.3">
      <c r="C945">
        <v>4000</v>
      </c>
    </row>
    <row r="946" spans="3:3" x14ac:dyDescent="0.3">
      <c r="C946">
        <v>21400</v>
      </c>
    </row>
    <row r="947" spans="3:3" x14ac:dyDescent="0.3">
      <c r="C947">
        <v>3800</v>
      </c>
    </row>
    <row r="948" spans="3:3" x14ac:dyDescent="0.3">
      <c r="C948">
        <v>3000</v>
      </c>
    </row>
    <row r="949" spans="3:3" x14ac:dyDescent="0.3">
      <c r="C949">
        <v>17990</v>
      </c>
    </row>
    <row r="950" spans="3:3" x14ac:dyDescent="0.3">
      <c r="C950">
        <v>15590</v>
      </c>
    </row>
    <row r="951" spans="3:3" x14ac:dyDescent="0.3">
      <c r="C951">
        <v>38590</v>
      </c>
    </row>
    <row r="952" spans="3:3" x14ac:dyDescent="0.3">
      <c r="C952">
        <v>25590</v>
      </c>
    </row>
    <row r="953" spans="3:3" x14ac:dyDescent="0.3">
      <c r="C953">
        <v>16990</v>
      </c>
    </row>
    <row r="954" spans="3:3" x14ac:dyDescent="0.3">
      <c r="C954">
        <v>19990</v>
      </c>
    </row>
    <row r="955" spans="3:3" x14ac:dyDescent="0.3">
      <c r="C955">
        <v>25590</v>
      </c>
    </row>
    <row r="956" spans="3:3" x14ac:dyDescent="0.3">
      <c r="C956">
        <v>24990</v>
      </c>
    </row>
    <row r="957" spans="3:3" x14ac:dyDescent="0.3">
      <c r="C957">
        <v>22590</v>
      </c>
    </row>
    <row r="958" spans="3:3" x14ac:dyDescent="0.3">
      <c r="C958">
        <v>39990</v>
      </c>
    </row>
    <row r="959" spans="3:3" x14ac:dyDescent="0.3">
      <c r="C959">
        <v>17990</v>
      </c>
    </row>
    <row r="960" spans="3:3" x14ac:dyDescent="0.3">
      <c r="C960">
        <v>30590</v>
      </c>
    </row>
    <row r="961" spans="3:3" x14ac:dyDescent="0.3">
      <c r="C961">
        <v>17990</v>
      </c>
    </row>
    <row r="962" spans="3:3" x14ac:dyDescent="0.3">
      <c r="C962">
        <v>36590</v>
      </c>
    </row>
    <row r="963" spans="3:3" x14ac:dyDescent="0.3">
      <c r="C963">
        <v>20590</v>
      </c>
    </row>
    <row r="964" spans="3:3" x14ac:dyDescent="0.3">
      <c r="C964">
        <v>19590</v>
      </c>
    </row>
    <row r="965" spans="3:3" x14ac:dyDescent="0.3">
      <c r="C965">
        <v>25990</v>
      </c>
    </row>
    <row r="966" spans="3:3" x14ac:dyDescent="0.3">
      <c r="C966">
        <v>15590</v>
      </c>
    </row>
    <row r="967" spans="3:3" x14ac:dyDescent="0.3">
      <c r="C967">
        <v>25990</v>
      </c>
    </row>
    <row r="968" spans="3:3" x14ac:dyDescent="0.3">
      <c r="C968">
        <v>39990</v>
      </c>
    </row>
    <row r="969" spans="3:3" x14ac:dyDescent="0.3">
      <c r="C969">
        <v>18990</v>
      </c>
    </row>
    <row r="970" spans="3:3" x14ac:dyDescent="0.3">
      <c r="C970">
        <v>19990</v>
      </c>
    </row>
    <row r="971" spans="3:3" x14ac:dyDescent="0.3">
      <c r="C971">
        <v>24990</v>
      </c>
    </row>
    <row r="972" spans="3:3" x14ac:dyDescent="0.3">
      <c r="C972">
        <v>22990</v>
      </c>
    </row>
    <row r="973" spans="3:3" x14ac:dyDescent="0.3">
      <c r="C973">
        <v>38990</v>
      </c>
    </row>
    <row r="974" spans="3:3" x14ac:dyDescent="0.3">
      <c r="C974">
        <v>22990</v>
      </c>
    </row>
    <row r="975" spans="3:3" x14ac:dyDescent="0.3">
      <c r="C975">
        <v>27990</v>
      </c>
    </row>
    <row r="976" spans="3:3" x14ac:dyDescent="0.3">
      <c r="C976">
        <v>34590</v>
      </c>
    </row>
    <row r="977" spans="3:3" x14ac:dyDescent="0.3">
      <c r="C977">
        <v>20590</v>
      </c>
    </row>
    <row r="978" spans="3:3" x14ac:dyDescent="0.3">
      <c r="C978">
        <v>19990</v>
      </c>
    </row>
    <row r="979" spans="3:3" x14ac:dyDescent="0.3">
      <c r="C979">
        <v>15990</v>
      </c>
    </row>
    <row r="980" spans="3:3" x14ac:dyDescent="0.3">
      <c r="C980">
        <v>20990</v>
      </c>
    </row>
    <row r="981" spans="3:3" x14ac:dyDescent="0.3">
      <c r="C981">
        <v>20590</v>
      </c>
    </row>
    <row r="982" spans="3:3" x14ac:dyDescent="0.3">
      <c r="C982">
        <v>17590</v>
      </c>
    </row>
    <row r="983" spans="3:3" x14ac:dyDescent="0.3">
      <c r="C983">
        <v>18590</v>
      </c>
    </row>
    <row r="984" spans="3:3" x14ac:dyDescent="0.3">
      <c r="C984">
        <v>34990</v>
      </c>
    </row>
    <row r="985" spans="3:3" x14ac:dyDescent="0.3">
      <c r="C985">
        <v>32590</v>
      </c>
    </row>
    <row r="986" spans="3:3" x14ac:dyDescent="0.3">
      <c r="C986">
        <v>22990</v>
      </c>
    </row>
    <row r="987" spans="3:3" x14ac:dyDescent="0.3">
      <c r="C987">
        <v>18590</v>
      </c>
    </row>
    <row r="988" spans="3:3" x14ac:dyDescent="0.3">
      <c r="C988">
        <v>25990</v>
      </c>
    </row>
    <row r="989" spans="3:3" x14ac:dyDescent="0.3">
      <c r="C989">
        <v>17590</v>
      </c>
    </row>
    <row r="990" spans="3:3" x14ac:dyDescent="0.3">
      <c r="C990">
        <v>24590</v>
      </c>
    </row>
    <row r="991" spans="3:3" x14ac:dyDescent="0.3">
      <c r="C991">
        <v>17590</v>
      </c>
    </row>
    <row r="992" spans="3:3" x14ac:dyDescent="0.3">
      <c r="C992">
        <v>18990</v>
      </c>
    </row>
    <row r="993" spans="3:3" x14ac:dyDescent="0.3">
      <c r="C993">
        <v>38590</v>
      </c>
    </row>
    <row r="994" spans="3:3" x14ac:dyDescent="0.3">
      <c r="C994">
        <v>25990</v>
      </c>
    </row>
    <row r="995" spans="3:3" x14ac:dyDescent="0.3">
      <c r="C995">
        <v>30990</v>
      </c>
    </row>
    <row r="996" spans="3:3" x14ac:dyDescent="0.3">
      <c r="C996">
        <v>6800</v>
      </c>
    </row>
    <row r="997" spans="3:3" x14ac:dyDescent="0.3">
      <c r="C997">
        <v>7600</v>
      </c>
    </row>
    <row r="998" spans="3:3" x14ac:dyDescent="0.3">
      <c r="C998">
        <v>10700</v>
      </c>
    </row>
    <row r="999" spans="3:3" x14ac:dyDescent="0.3">
      <c r="C999">
        <v>26995</v>
      </c>
    </row>
    <row r="1000" spans="3:3" x14ac:dyDescent="0.3">
      <c r="C1000">
        <v>14995</v>
      </c>
    </row>
    <row r="1001" spans="3:3" x14ac:dyDescent="0.3">
      <c r="C1001">
        <v>23995</v>
      </c>
    </row>
    <row r="1002" spans="3:3" x14ac:dyDescent="0.3">
      <c r="C1002">
        <v>15995</v>
      </c>
    </row>
    <row r="1003" spans="3:3" x14ac:dyDescent="0.3">
      <c r="C1003">
        <v>29995</v>
      </c>
    </row>
    <row r="1004" spans="3:3" x14ac:dyDescent="0.3">
      <c r="C1004">
        <v>29995</v>
      </c>
    </row>
    <row r="1005" spans="3:3" x14ac:dyDescent="0.3">
      <c r="C1005">
        <v>11995</v>
      </c>
    </row>
    <row r="1006" spans="3:3" x14ac:dyDescent="0.3">
      <c r="C1006">
        <v>21460</v>
      </c>
    </row>
    <row r="1007" spans="3:3" x14ac:dyDescent="0.3">
      <c r="C1007">
        <v>21400</v>
      </c>
    </row>
    <row r="1008" spans="3:3" x14ac:dyDescent="0.3">
      <c r="C1008">
        <v>7995</v>
      </c>
    </row>
    <row r="1009" spans="3:3" x14ac:dyDescent="0.3">
      <c r="C1009">
        <v>26995</v>
      </c>
    </row>
    <row r="1010" spans="3:3" x14ac:dyDescent="0.3">
      <c r="C1010">
        <v>4900</v>
      </c>
    </row>
    <row r="1011" spans="3:3" x14ac:dyDescent="0.3">
      <c r="C1011">
        <v>12500</v>
      </c>
    </row>
    <row r="1012" spans="3:3" x14ac:dyDescent="0.3">
      <c r="C1012">
        <v>11995</v>
      </c>
    </row>
    <row r="1013" spans="3:3" x14ac:dyDescent="0.3">
      <c r="C1013">
        <v>13000</v>
      </c>
    </row>
    <row r="1014" spans="3:3" x14ac:dyDescent="0.3">
      <c r="C1014">
        <v>4500</v>
      </c>
    </row>
    <row r="1015" spans="3:3" x14ac:dyDescent="0.3">
      <c r="C1015">
        <v>21460</v>
      </c>
    </row>
    <row r="1016" spans="3:3" x14ac:dyDescent="0.3">
      <c r="C1016">
        <v>21995</v>
      </c>
    </row>
    <row r="1017" spans="3:3" x14ac:dyDescent="0.3">
      <c r="C1017">
        <v>5250</v>
      </c>
    </row>
    <row r="1018" spans="3:3" x14ac:dyDescent="0.3">
      <c r="C1018">
        <v>3800</v>
      </c>
    </row>
    <row r="1019" spans="3:3" x14ac:dyDescent="0.3">
      <c r="C1019">
        <v>8900</v>
      </c>
    </row>
    <row r="1020" spans="3:3" x14ac:dyDescent="0.3">
      <c r="C1020">
        <v>6500</v>
      </c>
    </row>
    <row r="1021" spans="3:3" x14ac:dyDescent="0.3">
      <c r="C1021">
        <v>2000</v>
      </c>
    </row>
    <row r="1022" spans="3:3" x14ac:dyDescent="0.3">
      <c r="C1022">
        <v>800</v>
      </c>
    </row>
    <row r="1023" spans="3:3" x14ac:dyDescent="0.3">
      <c r="C1023">
        <v>3700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8306-7DCC-400C-BC6A-8A7500904ED7}">
  <dimension ref="A1:H15"/>
  <sheetViews>
    <sheetView workbookViewId="0">
      <selection activeCell="H15" sqref="A1:H15"/>
    </sheetView>
  </sheetViews>
  <sheetFormatPr defaultRowHeight="14.4" x14ac:dyDescent="0.3"/>
  <cols>
    <col min="1" max="1" width="16.5546875" style="14" bestFit="1" customWidth="1"/>
    <col min="2" max="2" width="16.109375" style="14" bestFit="1" customWidth="1"/>
    <col min="3" max="3" width="8.88671875" style="14"/>
    <col min="4" max="4" width="16.5546875" style="14" bestFit="1" customWidth="1"/>
    <col min="5" max="5" width="12.5546875" style="14" bestFit="1" customWidth="1"/>
    <col min="6" max="6" width="8.88671875" style="14"/>
    <col min="7" max="7" width="16.5546875" style="14" bestFit="1" customWidth="1"/>
    <col min="8" max="8" width="14.6640625" style="14" bestFit="1" customWidth="1"/>
  </cols>
  <sheetData>
    <row r="1" spans="1:8" x14ac:dyDescent="0.3">
      <c r="A1" s="13" t="s">
        <v>8</v>
      </c>
      <c r="B1" s="13"/>
      <c r="D1" s="13" t="s">
        <v>2</v>
      </c>
      <c r="E1" s="13"/>
      <c r="G1" s="13" t="s">
        <v>1</v>
      </c>
      <c r="H1" s="13"/>
    </row>
    <row r="2" spans="1:8" x14ac:dyDescent="0.3">
      <c r="A2" s="15"/>
      <c r="B2" s="15"/>
      <c r="D2" s="15"/>
      <c r="E2" s="17"/>
      <c r="G2" s="15"/>
      <c r="H2" s="15"/>
    </row>
    <row r="3" spans="1:8" x14ac:dyDescent="0.3">
      <c r="A3" s="15" t="s">
        <v>3524</v>
      </c>
      <c r="B3" s="15">
        <v>79707.30122057542</v>
      </c>
      <c r="D3" s="15" t="s">
        <v>3524</v>
      </c>
      <c r="E3" s="17">
        <v>2012.6244579358197</v>
      </c>
      <c r="G3" s="15" t="s">
        <v>3524</v>
      </c>
      <c r="H3" s="15">
        <v>22664.916738941891</v>
      </c>
    </row>
    <row r="4" spans="1:8" x14ac:dyDescent="0.3">
      <c r="A4" s="15" t="s">
        <v>3525</v>
      </c>
      <c r="B4" s="15">
        <v>1330.4562238851017</v>
      </c>
      <c r="D4" s="15" t="s">
        <v>3525</v>
      </c>
      <c r="E4" s="17">
        <v>0.14968853607297988</v>
      </c>
      <c r="G4" s="15" t="s">
        <v>3525</v>
      </c>
      <c r="H4" s="15">
        <v>354.39018533116018</v>
      </c>
    </row>
    <row r="5" spans="1:8" x14ac:dyDescent="0.3">
      <c r="A5" s="15" t="s">
        <v>3526</v>
      </c>
      <c r="B5" s="15">
        <v>65401.5</v>
      </c>
      <c r="D5" s="15" t="s">
        <v>3526</v>
      </c>
      <c r="E5" s="17">
        <v>2015</v>
      </c>
      <c r="G5" s="15" t="s">
        <v>3526</v>
      </c>
      <c r="H5" s="15">
        <v>18990</v>
      </c>
    </row>
    <row r="6" spans="1:8" x14ac:dyDescent="0.3">
      <c r="A6" s="15" t="s">
        <v>3527</v>
      </c>
      <c r="B6" s="15">
        <v>10</v>
      </c>
      <c r="D6" s="15" t="s">
        <v>3527</v>
      </c>
      <c r="E6" s="17">
        <v>2018</v>
      </c>
      <c r="G6" s="15" t="s">
        <v>3527</v>
      </c>
      <c r="H6" s="15">
        <v>7950</v>
      </c>
    </row>
    <row r="7" spans="1:8" x14ac:dyDescent="0.3">
      <c r="A7" s="15" t="s">
        <v>3528</v>
      </c>
      <c r="B7" s="15">
        <v>63723.158850370412</v>
      </c>
      <c r="D7" s="15" t="s">
        <v>3528</v>
      </c>
      <c r="E7" s="17">
        <v>7.1881675662045588</v>
      </c>
      <c r="G7" s="15" t="s">
        <v>3528</v>
      </c>
      <c r="H7" s="15">
        <v>17018.110423210288</v>
      </c>
    </row>
    <row r="8" spans="1:8" x14ac:dyDescent="0.3">
      <c r="A8" s="15" t="s">
        <v>3529</v>
      </c>
      <c r="B8" s="15">
        <v>4060640973.8695412</v>
      </c>
      <c r="D8" s="15" t="s">
        <v>3529</v>
      </c>
      <c r="E8" s="17">
        <v>51.669752959835172</v>
      </c>
      <c r="G8" s="15" t="s">
        <v>3529</v>
      </c>
      <c r="H8" s="15">
        <v>289616082.37657869</v>
      </c>
    </row>
    <row r="9" spans="1:8" x14ac:dyDescent="0.3">
      <c r="A9" s="15" t="s">
        <v>3530</v>
      </c>
      <c r="B9" s="15">
        <v>1.8499481213994242</v>
      </c>
      <c r="D9" s="15" t="s">
        <v>3530</v>
      </c>
      <c r="E9" s="17">
        <v>2.8353593663914594</v>
      </c>
      <c r="G9" s="15" t="s">
        <v>3530</v>
      </c>
      <c r="H9" s="15">
        <v>6.6411756103915778</v>
      </c>
    </row>
    <row r="10" spans="1:8" x14ac:dyDescent="0.3">
      <c r="A10" s="15" t="s">
        <v>3531</v>
      </c>
      <c r="B10" s="15">
        <v>1.1263208750252565</v>
      </c>
      <c r="D10" s="15" t="s">
        <v>3531</v>
      </c>
      <c r="E10" s="17">
        <v>-1.6065292703033274</v>
      </c>
      <c r="G10" s="15" t="s">
        <v>3531</v>
      </c>
      <c r="H10" s="15">
        <v>1.8539820116539523</v>
      </c>
    </row>
    <row r="11" spans="1:8" x14ac:dyDescent="0.3">
      <c r="A11" s="15" t="s">
        <v>3532</v>
      </c>
      <c r="B11" s="15">
        <v>492000</v>
      </c>
      <c r="D11" s="15" t="s">
        <v>3532</v>
      </c>
      <c r="E11" s="17">
        <v>41</v>
      </c>
      <c r="G11" s="15" t="s">
        <v>3532</v>
      </c>
      <c r="H11" s="15">
        <v>163040</v>
      </c>
    </row>
    <row r="12" spans="1:8" x14ac:dyDescent="0.3">
      <c r="A12" s="15" t="s">
        <v>3533</v>
      </c>
      <c r="B12" s="15">
        <v>0</v>
      </c>
      <c r="D12" s="15" t="s">
        <v>3533</v>
      </c>
      <c r="E12" s="17">
        <v>1980</v>
      </c>
      <c r="G12" s="15" t="s">
        <v>3533</v>
      </c>
      <c r="H12" s="15">
        <v>500</v>
      </c>
    </row>
    <row r="13" spans="1:8" x14ac:dyDescent="0.3">
      <c r="A13" s="15" t="s">
        <v>3534</v>
      </c>
      <c r="B13" s="15">
        <v>492000</v>
      </c>
      <c r="D13" s="15" t="s">
        <v>3534</v>
      </c>
      <c r="E13" s="17">
        <v>2021</v>
      </c>
      <c r="G13" s="15" t="s">
        <v>3534</v>
      </c>
      <c r="H13" s="15">
        <v>163540</v>
      </c>
    </row>
    <row r="14" spans="1:8" x14ac:dyDescent="0.3">
      <c r="A14" s="15" t="s">
        <v>3535</v>
      </c>
      <c r="B14" s="15">
        <v>182848549</v>
      </c>
      <c r="D14" s="15" t="s">
        <v>3535</v>
      </c>
      <c r="E14" s="17">
        <v>4641112</v>
      </c>
      <c r="G14" s="15" t="s">
        <v>3535</v>
      </c>
      <c r="H14" s="15">
        <v>52265298</v>
      </c>
    </row>
    <row r="15" spans="1:8" ht="15" thickBot="1" x14ac:dyDescent="0.35">
      <c r="A15" s="16" t="s">
        <v>3536</v>
      </c>
      <c r="B15" s="16">
        <v>2294</v>
      </c>
      <c r="D15" s="16" t="s">
        <v>3536</v>
      </c>
      <c r="E15" s="18">
        <v>2306</v>
      </c>
      <c r="G15" s="16" t="s">
        <v>3536</v>
      </c>
      <c r="H15" s="16">
        <v>2306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92A11-A107-489C-9E64-CAA4CF8E7BD5}">
  <dimension ref="A1:E9"/>
  <sheetViews>
    <sheetView workbookViewId="0">
      <selection activeCell="D15" sqref="D15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4.44140625" bestFit="1" customWidth="1"/>
    <col min="4" max="4" width="5" bestFit="1" customWidth="1"/>
    <col min="5" max="5" width="10.77734375" bestFit="1" customWidth="1"/>
  </cols>
  <sheetData>
    <row r="1" spans="1:5" x14ac:dyDescent="0.3">
      <c r="A1" s="11" t="s">
        <v>4600</v>
      </c>
      <c r="B1" s="11" t="s">
        <v>4579</v>
      </c>
    </row>
    <row r="2" spans="1:5" x14ac:dyDescent="0.3">
      <c r="A2" s="11" t="s">
        <v>3515</v>
      </c>
      <c r="B2" t="s">
        <v>3492</v>
      </c>
      <c r="C2" t="s">
        <v>3486</v>
      </c>
      <c r="D2" t="s">
        <v>4598</v>
      </c>
      <c r="E2" t="s">
        <v>3516</v>
      </c>
    </row>
    <row r="3" spans="1:5" x14ac:dyDescent="0.3">
      <c r="A3" s="2" t="s">
        <v>59</v>
      </c>
      <c r="B3">
        <v>315</v>
      </c>
      <c r="C3">
        <v>71</v>
      </c>
      <c r="D3">
        <v>636</v>
      </c>
      <c r="E3">
        <v>1022</v>
      </c>
    </row>
    <row r="4" spans="1:5" x14ac:dyDescent="0.3">
      <c r="A4" s="2" t="s">
        <v>137</v>
      </c>
      <c r="B4">
        <v>64</v>
      </c>
      <c r="C4">
        <v>21</v>
      </c>
      <c r="D4">
        <v>324</v>
      </c>
      <c r="E4">
        <v>409</v>
      </c>
    </row>
    <row r="5" spans="1:5" x14ac:dyDescent="0.3">
      <c r="A5" s="2" t="s">
        <v>132</v>
      </c>
      <c r="B5">
        <v>42</v>
      </c>
      <c r="C5">
        <v>1</v>
      </c>
      <c r="D5">
        <v>77</v>
      </c>
      <c r="E5">
        <v>120</v>
      </c>
    </row>
    <row r="6" spans="1:5" x14ac:dyDescent="0.3">
      <c r="A6" s="2" t="s">
        <v>40</v>
      </c>
      <c r="C6">
        <v>21</v>
      </c>
      <c r="D6">
        <v>11</v>
      </c>
      <c r="E6">
        <v>32</v>
      </c>
    </row>
    <row r="7" spans="1:5" x14ac:dyDescent="0.3">
      <c r="A7" s="2" t="s">
        <v>53</v>
      </c>
      <c r="B7">
        <v>21</v>
      </c>
      <c r="D7">
        <v>4</v>
      </c>
      <c r="E7">
        <v>25</v>
      </c>
    </row>
    <row r="8" spans="1:5" x14ac:dyDescent="0.3">
      <c r="A8" s="2" t="s">
        <v>172</v>
      </c>
      <c r="C8">
        <v>3</v>
      </c>
      <c r="D8">
        <v>3</v>
      </c>
      <c r="E8">
        <v>6</v>
      </c>
    </row>
    <row r="9" spans="1:5" x14ac:dyDescent="0.3">
      <c r="A9" s="2" t="s">
        <v>3516</v>
      </c>
      <c r="B9">
        <v>442</v>
      </c>
      <c r="C9">
        <v>117</v>
      </c>
      <c r="D9">
        <v>1055</v>
      </c>
      <c r="E9">
        <v>1614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29B5E-E992-419C-9EAF-CA94932488B7}">
  <dimension ref="A3:D44"/>
  <sheetViews>
    <sheetView topLeftCell="A34" workbookViewId="0">
      <selection activeCell="A38" sqref="A38:C45"/>
    </sheetView>
  </sheetViews>
  <sheetFormatPr defaultRowHeight="14.4" x14ac:dyDescent="0.3"/>
  <cols>
    <col min="1" max="1" width="21" bestFit="1" customWidth="1"/>
    <col min="2" max="2" width="15.5546875" bestFit="1" customWidth="1"/>
    <col min="3" max="3" width="4.44140625" bestFit="1" customWidth="1"/>
    <col min="4" max="4" width="10.77734375" bestFit="1" customWidth="1"/>
  </cols>
  <sheetData>
    <row r="3" spans="1:4" x14ac:dyDescent="0.3">
      <c r="A3" s="11" t="s">
        <v>4599</v>
      </c>
      <c r="B3" s="11" t="s">
        <v>4579</v>
      </c>
    </row>
    <row r="4" spans="1:4" x14ac:dyDescent="0.3">
      <c r="A4" s="11" t="s">
        <v>3515</v>
      </c>
      <c r="B4" t="s">
        <v>3492</v>
      </c>
      <c r="C4" t="s">
        <v>3486</v>
      </c>
      <c r="D4" t="s">
        <v>3516</v>
      </c>
    </row>
    <row r="5" spans="1:4" x14ac:dyDescent="0.3">
      <c r="A5" s="2" t="s">
        <v>30</v>
      </c>
      <c r="B5">
        <v>97</v>
      </c>
      <c r="C5">
        <v>3</v>
      </c>
      <c r="D5">
        <v>100</v>
      </c>
    </row>
    <row r="6" spans="1:4" x14ac:dyDescent="0.3">
      <c r="A6" s="2" t="s">
        <v>87</v>
      </c>
      <c r="B6">
        <v>8</v>
      </c>
      <c r="D6">
        <v>8</v>
      </c>
    </row>
    <row r="7" spans="1:4" x14ac:dyDescent="0.3">
      <c r="A7" s="2" t="s">
        <v>22</v>
      </c>
      <c r="B7">
        <v>453</v>
      </c>
      <c r="C7">
        <v>160</v>
      </c>
      <c r="D7">
        <v>613</v>
      </c>
    </row>
    <row r="8" spans="1:4" x14ac:dyDescent="0.3">
      <c r="A8" s="2" t="s">
        <v>102</v>
      </c>
      <c r="B8">
        <v>12</v>
      </c>
      <c r="C8">
        <v>1</v>
      </c>
      <c r="D8">
        <v>13</v>
      </c>
    </row>
    <row r="9" spans="1:4" x14ac:dyDescent="0.3">
      <c r="A9" s="2" t="s">
        <v>24</v>
      </c>
      <c r="B9">
        <v>148</v>
      </c>
      <c r="C9">
        <v>1</v>
      </c>
      <c r="D9">
        <v>149</v>
      </c>
    </row>
    <row r="10" spans="1:4" x14ac:dyDescent="0.3">
      <c r="A10" s="2" t="s">
        <v>3516</v>
      </c>
      <c r="B10">
        <v>718</v>
      </c>
      <c r="C10">
        <v>165</v>
      </c>
      <c r="D10">
        <v>883</v>
      </c>
    </row>
    <row r="18" spans="1:3" x14ac:dyDescent="0.3">
      <c r="A18" t="s">
        <v>4601</v>
      </c>
    </row>
    <row r="19" spans="1:3" x14ac:dyDescent="0.3">
      <c r="A19" t="s">
        <v>4607</v>
      </c>
    </row>
    <row r="21" spans="1:3" x14ac:dyDescent="0.3">
      <c r="A21" s="11" t="s">
        <v>4599</v>
      </c>
      <c r="B21" s="11" t="s">
        <v>4579</v>
      </c>
    </row>
    <row r="22" spans="1:3" x14ac:dyDescent="0.3">
      <c r="A22" s="11" t="s">
        <v>3515</v>
      </c>
      <c r="B22" t="s">
        <v>3492</v>
      </c>
      <c r="C22" t="s">
        <v>3516</v>
      </c>
    </row>
    <row r="23" spans="1:3" x14ac:dyDescent="0.3">
      <c r="A23" s="2" t="s">
        <v>30</v>
      </c>
      <c r="B23">
        <v>97</v>
      </c>
      <c r="C23">
        <v>97</v>
      </c>
    </row>
    <row r="24" spans="1:3" x14ac:dyDescent="0.3">
      <c r="A24" s="2" t="s">
        <v>87</v>
      </c>
      <c r="B24">
        <v>8</v>
      </c>
      <c r="C24">
        <v>8</v>
      </c>
    </row>
    <row r="25" spans="1:3" x14ac:dyDescent="0.3">
      <c r="A25" s="2" t="s">
        <v>22</v>
      </c>
      <c r="B25">
        <v>453</v>
      </c>
      <c r="C25">
        <v>453</v>
      </c>
    </row>
    <row r="26" spans="1:3" x14ac:dyDescent="0.3">
      <c r="A26" s="2" t="s">
        <v>102</v>
      </c>
      <c r="B26">
        <v>12</v>
      </c>
      <c r="C26">
        <v>12</v>
      </c>
    </row>
    <row r="27" spans="1:3" x14ac:dyDescent="0.3">
      <c r="A27" s="2" t="s">
        <v>24</v>
      </c>
      <c r="B27">
        <v>148</v>
      </c>
      <c r="C27">
        <v>148</v>
      </c>
    </row>
    <row r="28" spans="1:3" x14ac:dyDescent="0.3">
      <c r="A28" s="2" t="s">
        <v>3516</v>
      </c>
      <c r="B28">
        <v>718</v>
      </c>
      <c r="C28">
        <v>718</v>
      </c>
    </row>
    <row r="38" spans="1:3" x14ac:dyDescent="0.3">
      <c r="A38" s="11" t="s">
        <v>4599</v>
      </c>
      <c r="B38" s="11" t="s">
        <v>4579</v>
      </c>
    </row>
    <row r="39" spans="1:3" x14ac:dyDescent="0.3">
      <c r="A39" s="11" t="s">
        <v>3515</v>
      </c>
      <c r="B39" t="s">
        <v>3486</v>
      </c>
      <c r="C39" t="s">
        <v>3516</v>
      </c>
    </row>
    <row r="40" spans="1:3" x14ac:dyDescent="0.3">
      <c r="A40" s="2" t="s">
        <v>30</v>
      </c>
      <c r="B40">
        <v>3</v>
      </c>
      <c r="C40">
        <v>3</v>
      </c>
    </row>
    <row r="41" spans="1:3" x14ac:dyDescent="0.3">
      <c r="A41" s="2" t="s">
        <v>22</v>
      </c>
      <c r="B41">
        <v>160</v>
      </c>
      <c r="C41">
        <v>160</v>
      </c>
    </row>
    <row r="42" spans="1:3" x14ac:dyDescent="0.3">
      <c r="A42" s="2" t="s">
        <v>102</v>
      </c>
      <c r="B42">
        <v>1</v>
      </c>
      <c r="C42">
        <v>1</v>
      </c>
    </row>
    <row r="43" spans="1:3" x14ac:dyDescent="0.3">
      <c r="A43" s="2" t="s">
        <v>24</v>
      </c>
      <c r="B43">
        <v>1</v>
      </c>
      <c r="C43">
        <v>1</v>
      </c>
    </row>
    <row r="44" spans="1:3" x14ac:dyDescent="0.3">
      <c r="A44" s="2" t="s">
        <v>3516</v>
      </c>
      <c r="B44">
        <v>165</v>
      </c>
      <c r="C44">
        <v>165</v>
      </c>
    </row>
  </sheetData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B245A-84BE-49A1-982C-207F20AED12C}">
  <dimension ref="A3:B11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9.33203125" bestFit="1" customWidth="1"/>
  </cols>
  <sheetData>
    <row r="3" spans="1:2" x14ac:dyDescent="0.3">
      <c r="A3" s="11" t="s">
        <v>3515</v>
      </c>
      <c r="B3" s="12" t="s">
        <v>4602</v>
      </c>
    </row>
    <row r="4" spans="1:2" x14ac:dyDescent="0.3">
      <c r="A4" s="2" t="s">
        <v>3492</v>
      </c>
      <c r="B4" s="12">
        <v>45494.844011142064</v>
      </c>
    </row>
    <row r="5" spans="1:2" x14ac:dyDescent="0.3">
      <c r="A5" s="2" t="s">
        <v>3486</v>
      </c>
      <c r="B5" s="12">
        <v>154324.16969696971</v>
      </c>
    </row>
    <row r="6" spans="1:2" x14ac:dyDescent="0.3">
      <c r="A6" s="2" t="s">
        <v>4598</v>
      </c>
      <c r="B6" s="12">
        <v>88391.04394046776</v>
      </c>
    </row>
    <row r="7" spans="1:2" x14ac:dyDescent="0.3">
      <c r="A7" s="2" t="s">
        <v>3516</v>
      </c>
      <c r="B7" s="12">
        <v>79707.30122057542</v>
      </c>
    </row>
    <row r="10" spans="1:2" x14ac:dyDescent="0.3">
      <c r="A10" s="2" t="s">
        <v>4603</v>
      </c>
    </row>
    <row r="11" spans="1:2" x14ac:dyDescent="0.3">
      <c r="A11" s="2" t="s">
        <v>4604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C9565-B0B1-4302-944E-1DF4661BD973}">
  <dimension ref="A3:B63"/>
  <sheetViews>
    <sheetView workbookViewId="0">
      <selection activeCell="A22" sqref="A22:A62"/>
    </sheetView>
  </sheetViews>
  <sheetFormatPr defaultRowHeight="14.4" x14ac:dyDescent="0.3"/>
  <cols>
    <col min="1" max="1" width="12.5546875" bestFit="1" customWidth="1"/>
    <col min="2" max="2" width="14.77734375" bestFit="1" customWidth="1"/>
  </cols>
  <sheetData>
    <row r="3" spans="1:2" x14ac:dyDescent="0.3">
      <c r="A3" s="11" t="s">
        <v>3515</v>
      </c>
      <c r="B3" t="s">
        <v>4606</v>
      </c>
    </row>
    <row r="4" spans="1:2" x14ac:dyDescent="0.3">
      <c r="A4" s="2" t="s">
        <v>3492</v>
      </c>
      <c r="B4" s="10">
        <v>2016.8272980501392</v>
      </c>
    </row>
    <row r="5" spans="1:2" x14ac:dyDescent="0.3">
      <c r="A5" s="2" t="s">
        <v>3486</v>
      </c>
      <c r="B5" s="10">
        <v>2001.7575757575758</v>
      </c>
    </row>
    <row r="6" spans="1:2" x14ac:dyDescent="0.3">
      <c r="A6" s="2" t="s">
        <v>4598</v>
      </c>
      <c r="B6" s="10">
        <v>2011.7638791286015</v>
      </c>
    </row>
    <row r="7" spans="1:2" x14ac:dyDescent="0.3">
      <c r="A7" s="2" t="s">
        <v>3516</v>
      </c>
      <c r="B7" s="10">
        <v>2012.6244579358197</v>
      </c>
    </row>
    <row r="12" spans="1:2" x14ac:dyDescent="0.3">
      <c r="A12" s="2"/>
      <c r="B12" s="10"/>
    </row>
    <row r="13" spans="1:2" x14ac:dyDescent="0.3">
      <c r="A13" s="2"/>
      <c r="B13" s="10"/>
    </row>
    <row r="14" spans="1:2" x14ac:dyDescent="0.3">
      <c r="A14" s="2"/>
      <c r="B14" s="10"/>
    </row>
    <row r="21" spans="1:2" x14ac:dyDescent="0.3">
      <c r="A21" s="11" t="s">
        <v>3515</v>
      </c>
      <c r="B21" t="s">
        <v>4605</v>
      </c>
    </row>
    <row r="22" spans="1:2" x14ac:dyDescent="0.3">
      <c r="A22" s="2">
        <v>1980</v>
      </c>
      <c r="B22" s="7">
        <v>17250</v>
      </c>
    </row>
    <row r="23" spans="1:2" x14ac:dyDescent="0.3">
      <c r="A23" s="2">
        <v>1981</v>
      </c>
      <c r="B23" s="7">
        <v>27900</v>
      </c>
    </row>
    <row r="24" spans="1:2" x14ac:dyDescent="0.3">
      <c r="A24" s="2">
        <v>1983</v>
      </c>
      <c r="B24" s="7">
        <v>8739</v>
      </c>
    </row>
    <row r="25" spans="1:2" x14ac:dyDescent="0.3">
      <c r="A25" s="2">
        <v>1984</v>
      </c>
      <c r="B25" s="7">
        <v>13373.75</v>
      </c>
    </row>
    <row r="26" spans="1:2" x14ac:dyDescent="0.3">
      <c r="A26" s="2">
        <v>1985</v>
      </c>
      <c r="B26" s="7">
        <v>9491.6666666666661</v>
      </c>
    </row>
    <row r="27" spans="1:2" x14ac:dyDescent="0.3">
      <c r="A27" s="2">
        <v>1986</v>
      </c>
      <c r="B27" s="7">
        <v>16539.8</v>
      </c>
    </row>
    <row r="28" spans="1:2" x14ac:dyDescent="0.3">
      <c r="A28" s="2">
        <v>1987</v>
      </c>
      <c r="B28" s="7">
        <v>8767.8571428571431</v>
      </c>
    </row>
    <row r="29" spans="1:2" x14ac:dyDescent="0.3">
      <c r="A29" s="2">
        <v>1988</v>
      </c>
      <c r="B29" s="7">
        <v>10600</v>
      </c>
    </row>
    <row r="30" spans="1:2" x14ac:dyDescent="0.3">
      <c r="A30" s="2">
        <v>1989</v>
      </c>
      <c r="B30" s="7">
        <v>18743.5</v>
      </c>
    </row>
    <row r="31" spans="1:2" x14ac:dyDescent="0.3">
      <c r="A31" s="2">
        <v>1990</v>
      </c>
      <c r="B31" s="7">
        <v>5062.5</v>
      </c>
    </row>
    <row r="32" spans="1:2" x14ac:dyDescent="0.3">
      <c r="A32" s="2">
        <v>1991</v>
      </c>
      <c r="B32" s="7">
        <v>13957.142857142857</v>
      </c>
    </row>
    <row r="33" spans="1:2" x14ac:dyDescent="0.3">
      <c r="A33" s="2">
        <v>1992</v>
      </c>
      <c r="B33" s="7">
        <v>4616.666666666667</v>
      </c>
    </row>
    <row r="34" spans="1:2" x14ac:dyDescent="0.3">
      <c r="A34" s="2">
        <v>1993</v>
      </c>
      <c r="B34" s="7">
        <v>36069.555555555555</v>
      </c>
    </row>
    <row r="35" spans="1:2" x14ac:dyDescent="0.3">
      <c r="A35" s="2">
        <v>1994</v>
      </c>
      <c r="B35" s="7">
        <v>9120</v>
      </c>
    </row>
    <row r="36" spans="1:2" x14ac:dyDescent="0.3">
      <c r="A36" s="2">
        <v>1995</v>
      </c>
      <c r="B36" s="7">
        <v>6426.4285714285716</v>
      </c>
    </row>
    <row r="37" spans="1:2" x14ac:dyDescent="0.3">
      <c r="A37" s="2">
        <v>1996</v>
      </c>
      <c r="B37" s="7">
        <v>10305</v>
      </c>
    </row>
    <row r="38" spans="1:2" x14ac:dyDescent="0.3">
      <c r="A38" s="2">
        <v>1997</v>
      </c>
      <c r="B38" s="7">
        <v>13879.866666666667</v>
      </c>
    </row>
    <row r="39" spans="1:2" x14ac:dyDescent="0.3">
      <c r="A39" s="2">
        <v>1998</v>
      </c>
      <c r="B39" s="7">
        <v>5150</v>
      </c>
    </row>
    <row r="40" spans="1:2" x14ac:dyDescent="0.3">
      <c r="A40" s="2">
        <v>1999</v>
      </c>
      <c r="B40" s="7">
        <v>7012.8421052631575</v>
      </c>
    </row>
    <row r="41" spans="1:2" x14ac:dyDescent="0.3">
      <c r="A41" s="2">
        <v>2000</v>
      </c>
      <c r="B41" s="7">
        <v>7681</v>
      </c>
    </row>
    <row r="42" spans="1:2" x14ac:dyDescent="0.3">
      <c r="A42" s="2">
        <v>2001</v>
      </c>
      <c r="B42" s="7">
        <v>8395.961538461539</v>
      </c>
    </row>
    <row r="43" spans="1:2" x14ac:dyDescent="0.3">
      <c r="A43" s="2">
        <v>2002</v>
      </c>
      <c r="B43" s="7">
        <v>7767.1071428571431</v>
      </c>
    </row>
    <row r="44" spans="1:2" x14ac:dyDescent="0.3">
      <c r="A44" s="2">
        <v>2003</v>
      </c>
      <c r="B44" s="7">
        <v>6990.09375</v>
      </c>
    </row>
    <row r="45" spans="1:2" x14ac:dyDescent="0.3">
      <c r="A45" s="2">
        <v>2004</v>
      </c>
      <c r="B45" s="7">
        <v>8594.2777777777774</v>
      </c>
    </row>
    <row r="46" spans="1:2" x14ac:dyDescent="0.3">
      <c r="A46" s="2">
        <v>2005</v>
      </c>
      <c r="B46" s="7">
        <v>9961.8918918918916</v>
      </c>
    </row>
    <row r="47" spans="1:2" x14ac:dyDescent="0.3">
      <c r="A47" s="2">
        <v>2006</v>
      </c>
      <c r="B47" s="7">
        <v>8202.0483870967746</v>
      </c>
    </row>
    <row r="48" spans="1:2" x14ac:dyDescent="0.3">
      <c r="A48" s="2">
        <v>2007</v>
      </c>
      <c r="B48" s="7">
        <v>10851.864406779661</v>
      </c>
    </row>
    <row r="49" spans="1:2" x14ac:dyDescent="0.3">
      <c r="A49" s="2">
        <v>2008</v>
      </c>
      <c r="B49" s="7">
        <v>11091.388235294118</v>
      </c>
    </row>
    <row r="50" spans="1:2" x14ac:dyDescent="0.3">
      <c r="A50" s="2">
        <v>2009</v>
      </c>
      <c r="B50" s="7">
        <v>13221.195652173914</v>
      </c>
    </row>
    <row r="51" spans="1:2" x14ac:dyDescent="0.3">
      <c r="A51" s="2">
        <v>2010</v>
      </c>
      <c r="B51" s="7">
        <v>12475.125</v>
      </c>
    </row>
    <row r="52" spans="1:2" x14ac:dyDescent="0.3">
      <c r="A52" s="2">
        <v>2011</v>
      </c>
      <c r="B52" s="7">
        <v>13899.423529411764</v>
      </c>
    </row>
    <row r="53" spans="1:2" x14ac:dyDescent="0.3">
      <c r="A53" s="2">
        <v>2012</v>
      </c>
      <c r="B53" s="7">
        <v>16231.772727272728</v>
      </c>
    </row>
    <row r="54" spans="1:2" x14ac:dyDescent="0.3">
      <c r="A54" s="2">
        <v>2013</v>
      </c>
      <c r="B54" s="7">
        <v>17359.060975609755</v>
      </c>
    </row>
    <row r="55" spans="1:2" x14ac:dyDescent="0.3">
      <c r="A55" s="2">
        <v>2014</v>
      </c>
      <c r="B55" s="7">
        <v>21058.473684210527</v>
      </c>
    </row>
    <row r="56" spans="1:2" x14ac:dyDescent="0.3">
      <c r="A56" s="2">
        <v>2015</v>
      </c>
      <c r="B56" s="7">
        <v>21484.543956043955</v>
      </c>
    </row>
    <row r="57" spans="1:2" x14ac:dyDescent="0.3">
      <c r="A57" s="2">
        <v>2016</v>
      </c>
      <c r="B57" s="7">
        <v>24685.981481481482</v>
      </c>
    </row>
    <row r="58" spans="1:2" x14ac:dyDescent="0.3">
      <c r="A58" s="2">
        <v>2017</v>
      </c>
      <c r="B58" s="7">
        <v>30476.361788617887</v>
      </c>
    </row>
    <row r="59" spans="1:2" x14ac:dyDescent="0.3">
      <c r="A59" s="2">
        <v>2018</v>
      </c>
      <c r="B59" s="7">
        <v>32664.117647058825</v>
      </c>
    </row>
    <row r="60" spans="1:2" x14ac:dyDescent="0.3">
      <c r="A60" s="2">
        <v>2019</v>
      </c>
      <c r="B60" s="7">
        <v>32902.151351351349</v>
      </c>
    </row>
    <row r="61" spans="1:2" x14ac:dyDescent="0.3">
      <c r="A61" s="2">
        <v>2020</v>
      </c>
      <c r="B61" s="7">
        <v>39456.48344370861</v>
      </c>
    </row>
    <row r="62" spans="1:2" x14ac:dyDescent="0.3">
      <c r="A62" s="2">
        <v>2021</v>
      </c>
      <c r="B62" s="7">
        <v>51305.3</v>
      </c>
    </row>
    <row r="63" spans="1:2" x14ac:dyDescent="0.3">
      <c r="A63" s="2" t="s">
        <v>3516</v>
      </c>
      <c r="B63" s="7">
        <v>22664.916738941891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"/>
  <sheetViews>
    <sheetView workbookViewId="0">
      <selection activeCell="A20" sqref="A1:F20"/>
    </sheetView>
  </sheetViews>
  <sheetFormatPr defaultRowHeight="14.4" x14ac:dyDescent="0.3"/>
  <cols>
    <col min="1" max="1" width="12.109375" bestFit="1" customWidth="1"/>
    <col min="2" max="2" width="6.88671875" bestFit="1" customWidth="1"/>
    <col min="3" max="3" width="14.44140625" bestFit="1" customWidth="1"/>
    <col min="4" max="4" width="10" bestFit="1" customWidth="1"/>
    <col min="5" max="5" width="13.33203125" bestFit="1" customWidth="1"/>
    <col min="6" max="6" width="10" bestFit="1" customWidth="1"/>
  </cols>
  <sheetData>
    <row r="1" spans="1:6" x14ac:dyDescent="0.3">
      <c r="A1" s="1" t="s">
        <v>3472</v>
      </c>
      <c r="B1" s="1" t="s">
        <v>3473</v>
      </c>
      <c r="C1" s="1" t="s">
        <v>3474</v>
      </c>
      <c r="D1" s="1" t="s">
        <v>3475</v>
      </c>
      <c r="E1" s="1" t="s">
        <v>3476</v>
      </c>
      <c r="F1" s="1" t="s">
        <v>3477</v>
      </c>
    </row>
    <row r="2" spans="1:6" x14ac:dyDescent="0.3">
      <c r="A2" t="s">
        <v>5</v>
      </c>
      <c r="B2" t="s">
        <v>3478</v>
      </c>
      <c r="C2">
        <v>1614</v>
      </c>
      <c r="D2">
        <v>692</v>
      </c>
      <c r="E2">
        <v>6</v>
      </c>
      <c r="F2" t="s">
        <v>3479</v>
      </c>
    </row>
    <row r="3" spans="1:6" x14ac:dyDescent="0.3">
      <c r="A3" t="s">
        <v>6</v>
      </c>
      <c r="B3" t="s">
        <v>3478</v>
      </c>
      <c r="C3">
        <v>2306</v>
      </c>
      <c r="D3">
        <v>0</v>
      </c>
      <c r="E3">
        <v>8</v>
      </c>
      <c r="F3" t="s">
        <v>3479</v>
      </c>
    </row>
    <row r="4" spans="1:6" x14ac:dyDescent="0.3">
      <c r="A4" t="s">
        <v>11</v>
      </c>
      <c r="B4" t="s">
        <v>3478</v>
      </c>
      <c r="C4">
        <v>1632</v>
      </c>
      <c r="D4">
        <v>674</v>
      </c>
      <c r="E4">
        <v>3</v>
      </c>
      <c r="F4" t="s">
        <v>3479</v>
      </c>
    </row>
    <row r="5" spans="1:6" x14ac:dyDescent="0.3">
      <c r="A5" t="s">
        <v>7</v>
      </c>
      <c r="B5" t="s">
        <v>3478</v>
      </c>
      <c r="C5">
        <v>2306</v>
      </c>
      <c r="D5">
        <v>0</v>
      </c>
      <c r="E5">
        <v>5</v>
      </c>
      <c r="F5" t="s">
        <v>3479</v>
      </c>
    </row>
    <row r="6" spans="1:6" x14ac:dyDescent="0.3">
      <c r="A6" t="s">
        <v>3</v>
      </c>
      <c r="B6" t="s">
        <v>3478</v>
      </c>
      <c r="C6">
        <v>2231</v>
      </c>
      <c r="D6">
        <v>75</v>
      </c>
      <c r="E6">
        <v>38</v>
      </c>
      <c r="F6" t="s">
        <v>3479</v>
      </c>
    </row>
    <row r="7" spans="1:6" x14ac:dyDescent="0.3">
      <c r="A7" t="s">
        <v>4</v>
      </c>
      <c r="B7" t="s">
        <v>3478</v>
      </c>
      <c r="C7">
        <v>2278</v>
      </c>
      <c r="D7">
        <v>28</v>
      </c>
      <c r="E7">
        <v>1328</v>
      </c>
      <c r="F7" t="s">
        <v>3479</v>
      </c>
    </row>
    <row r="8" spans="1:6" x14ac:dyDescent="0.3">
      <c r="A8" t="s">
        <v>14</v>
      </c>
      <c r="B8" t="s">
        <v>3478</v>
      </c>
      <c r="C8">
        <v>1534</v>
      </c>
      <c r="D8">
        <v>772</v>
      </c>
      <c r="E8">
        <v>12</v>
      </c>
      <c r="F8" t="s">
        <v>3479</v>
      </c>
    </row>
    <row r="9" spans="1:6" x14ac:dyDescent="0.3">
      <c r="A9" t="s">
        <v>0</v>
      </c>
      <c r="B9" t="s">
        <v>3478</v>
      </c>
      <c r="C9">
        <v>2306</v>
      </c>
      <c r="D9">
        <v>0</v>
      </c>
      <c r="E9">
        <v>1</v>
      </c>
      <c r="F9" t="s">
        <v>3479</v>
      </c>
    </row>
    <row r="10" spans="1:6" x14ac:dyDescent="0.3">
      <c r="A10" t="s">
        <v>12</v>
      </c>
      <c r="B10" t="s">
        <v>3478</v>
      </c>
      <c r="C10">
        <v>2306</v>
      </c>
      <c r="D10">
        <v>0</v>
      </c>
      <c r="E10">
        <v>5</v>
      </c>
      <c r="F10" t="s">
        <v>3479</v>
      </c>
    </row>
    <row r="11" spans="1:6" x14ac:dyDescent="0.3">
      <c r="A11" t="s">
        <v>15</v>
      </c>
      <c r="B11" t="s">
        <v>3478</v>
      </c>
      <c r="C11">
        <v>2306</v>
      </c>
      <c r="D11">
        <v>0</v>
      </c>
      <c r="E11">
        <v>1</v>
      </c>
      <c r="F11" t="s">
        <v>3479</v>
      </c>
    </row>
    <row r="12" spans="1:6" x14ac:dyDescent="0.3">
      <c r="A12" t="s">
        <v>10</v>
      </c>
      <c r="B12" t="s">
        <v>3478</v>
      </c>
      <c r="C12">
        <v>2306</v>
      </c>
      <c r="D12">
        <v>0</v>
      </c>
      <c r="E12">
        <v>3</v>
      </c>
      <c r="F12" t="s">
        <v>3479</v>
      </c>
    </row>
    <row r="13" spans="1:6" x14ac:dyDescent="0.3">
      <c r="A13" t="s">
        <v>13</v>
      </c>
      <c r="B13" t="s">
        <v>3478</v>
      </c>
      <c r="C13">
        <v>1702</v>
      </c>
      <c r="D13">
        <v>604</v>
      </c>
      <c r="E13">
        <v>13</v>
      </c>
      <c r="F13" t="s">
        <v>3479</v>
      </c>
    </row>
    <row r="14" spans="1:6" x14ac:dyDescent="0.3">
      <c r="A14" t="s">
        <v>16</v>
      </c>
      <c r="B14" t="s">
        <v>3480</v>
      </c>
      <c r="C14">
        <v>2305</v>
      </c>
      <c r="D14">
        <v>1</v>
      </c>
      <c r="E14">
        <v>340</v>
      </c>
      <c r="F14" t="s">
        <v>3481</v>
      </c>
    </row>
    <row r="15" spans="1:6" x14ac:dyDescent="0.3">
      <c r="A15" t="s">
        <v>17</v>
      </c>
      <c r="B15" t="s">
        <v>3480</v>
      </c>
      <c r="C15">
        <v>2305</v>
      </c>
      <c r="D15">
        <v>1</v>
      </c>
      <c r="E15">
        <v>343</v>
      </c>
      <c r="F15" t="s">
        <v>3481</v>
      </c>
    </row>
    <row r="16" spans="1:6" x14ac:dyDescent="0.3">
      <c r="A16" t="s">
        <v>8</v>
      </c>
      <c r="B16" t="s">
        <v>3480</v>
      </c>
      <c r="C16">
        <v>2294</v>
      </c>
      <c r="D16">
        <v>12</v>
      </c>
      <c r="E16">
        <v>1680</v>
      </c>
      <c r="F16" t="s">
        <v>3481</v>
      </c>
    </row>
    <row r="17" spans="1:6" x14ac:dyDescent="0.3">
      <c r="A17" t="s">
        <v>1</v>
      </c>
      <c r="B17" t="s">
        <v>3482</v>
      </c>
      <c r="C17">
        <v>2306</v>
      </c>
      <c r="D17">
        <v>0</v>
      </c>
      <c r="E17">
        <v>645</v>
      </c>
      <c r="F17" t="s">
        <v>3481</v>
      </c>
    </row>
    <row r="18" spans="1:6" x14ac:dyDescent="0.3">
      <c r="A18" t="s">
        <v>2</v>
      </c>
      <c r="B18" t="s">
        <v>3482</v>
      </c>
      <c r="C18">
        <v>2306</v>
      </c>
      <c r="D18">
        <v>0</v>
      </c>
      <c r="E18">
        <v>41</v>
      </c>
      <c r="F18" t="s">
        <v>3481</v>
      </c>
    </row>
    <row r="19" spans="1:6" x14ac:dyDescent="0.3">
      <c r="A19" t="s">
        <v>18</v>
      </c>
      <c r="B19" t="s">
        <v>3478</v>
      </c>
      <c r="C19">
        <v>2306</v>
      </c>
      <c r="D19">
        <v>0</v>
      </c>
      <c r="E19">
        <v>2027</v>
      </c>
      <c r="F19" t="s">
        <v>24</v>
      </c>
    </row>
    <row r="20" spans="1:6" x14ac:dyDescent="0.3">
      <c r="A20" t="s">
        <v>9</v>
      </c>
      <c r="B20" t="s">
        <v>3478</v>
      </c>
      <c r="C20">
        <v>2283</v>
      </c>
      <c r="D20">
        <v>23</v>
      </c>
      <c r="E20">
        <v>5</v>
      </c>
      <c r="F20" t="s"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B430A-F299-4D6F-88FD-BB1D1F612C42}">
  <dimension ref="A1:Q34"/>
  <sheetViews>
    <sheetView workbookViewId="0">
      <selection activeCell="F28" sqref="F28"/>
    </sheetView>
  </sheetViews>
  <sheetFormatPr defaultRowHeight="14.4" x14ac:dyDescent="0.3"/>
  <cols>
    <col min="1" max="2" width="9" bestFit="1" customWidth="1"/>
    <col min="3" max="3" width="14.88671875" bestFit="1" customWidth="1"/>
    <col min="4" max="4" width="9" bestFit="1" customWidth="1"/>
    <col min="5" max="5" width="11.44140625" bestFit="1" customWidth="1"/>
    <col min="6" max="6" width="10.88671875" bestFit="1" customWidth="1"/>
    <col min="7" max="7" width="9" bestFit="1" customWidth="1"/>
    <col min="8" max="8" width="11.77734375" bestFit="1" customWidth="1"/>
    <col min="9" max="9" width="12.44140625" bestFit="1" customWidth="1"/>
    <col min="10" max="10" width="14.109375" bestFit="1" customWidth="1"/>
    <col min="11" max="12" width="9" bestFit="1" customWidth="1"/>
    <col min="13" max="13" width="11.6640625" bestFit="1" customWidth="1"/>
    <col min="14" max="14" width="12.44140625" bestFit="1" customWidth="1"/>
    <col min="15" max="15" width="10.109375" bestFit="1" customWidth="1"/>
    <col min="16" max="16" width="11.6640625" bestFit="1" customWidth="1"/>
    <col min="17" max="17" width="23.44140625" bestFit="1" customWidth="1"/>
  </cols>
  <sheetData>
    <row r="1" spans="1:17" x14ac:dyDescent="0.3">
      <c r="A1" s="24" t="s">
        <v>4578</v>
      </c>
    </row>
    <row r="3" spans="1:17" x14ac:dyDescent="0.3">
      <c r="A3" t="s">
        <v>4555</v>
      </c>
      <c r="B3" t="s">
        <v>3518</v>
      </c>
      <c r="C3" t="s">
        <v>4556</v>
      </c>
      <c r="D3" t="s">
        <v>4557</v>
      </c>
      <c r="E3" t="s">
        <v>3522</v>
      </c>
      <c r="F3" t="s">
        <v>4558</v>
      </c>
      <c r="G3" t="s">
        <v>4559</v>
      </c>
      <c r="H3" t="s">
        <v>4560</v>
      </c>
      <c r="I3" t="s">
        <v>4561</v>
      </c>
      <c r="J3" t="s">
        <v>4562</v>
      </c>
      <c r="K3" t="s">
        <v>4563</v>
      </c>
      <c r="L3" t="s">
        <v>4564</v>
      </c>
      <c r="M3" t="s">
        <v>4565</v>
      </c>
      <c r="N3" t="s">
        <v>4566</v>
      </c>
      <c r="O3" t="s">
        <v>4567</v>
      </c>
      <c r="P3" t="s">
        <v>4568</v>
      </c>
      <c r="Q3" t="s">
        <v>4569</v>
      </c>
    </row>
    <row r="4" spans="1:17" x14ac:dyDescent="0.3">
      <c r="A4">
        <v>33885</v>
      </c>
      <c r="B4">
        <v>2013</v>
      </c>
      <c r="C4" t="s">
        <v>169</v>
      </c>
      <c r="D4" t="s">
        <v>848</v>
      </c>
      <c r="F4" t="s">
        <v>41</v>
      </c>
      <c r="G4" t="s">
        <v>30</v>
      </c>
      <c r="H4">
        <v>208295</v>
      </c>
      <c r="I4" t="s">
        <v>23</v>
      </c>
      <c r="J4" t="s">
        <v>36</v>
      </c>
      <c r="K4" t="s">
        <v>42</v>
      </c>
      <c r="L4" t="s">
        <v>83</v>
      </c>
      <c r="O4">
        <v>30.649697</v>
      </c>
      <c r="P4">
        <v>-97.866898000000006</v>
      </c>
      <c r="Q4" t="s">
        <v>3345</v>
      </c>
    </row>
    <row r="5" spans="1:17" x14ac:dyDescent="0.3">
      <c r="A5">
        <v>46000</v>
      </c>
      <c r="B5">
        <v>2017</v>
      </c>
      <c r="C5" t="s">
        <v>169</v>
      </c>
      <c r="D5" t="s">
        <v>848</v>
      </c>
      <c r="E5" t="s">
        <v>132</v>
      </c>
      <c r="F5" t="s">
        <v>41</v>
      </c>
      <c r="G5" t="s">
        <v>22</v>
      </c>
      <c r="H5">
        <v>48000</v>
      </c>
      <c r="I5" t="s">
        <v>23</v>
      </c>
      <c r="J5" t="s">
        <v>36</v>
      </c>
      <c r="K5" t="s">
        <v>73</v>
      </c>
      <c r="L5" t="s">
        <v>95</v>
      </c>
      <c r="M5" t="s">
        <v>96</v>
      </c>
      <c r="N5" t="s">
        <v>138</v>
      </c>
      <c r="O5">
        <v>35.167999999999999</v>
      </c>
      <c r="P5">
        <v>-103.7179</v>
      </c>
      <c r="Q5" t="s">
        <v>1512</v>
      </c>
    </row>
    <row r="6" spans="1:17" x14ac:dyDescent="0.3">
      <c r="A6">
        <v>13995</v>
      </c>
      <c r="B6">
        <v>2010</v>
      </c>
      <c r="C6" t="s">
        <v>169</v>
      </c>
      <c r="D6" t="s">
        <v>848</v>
      </c>
      <c r="E6" t="s">
        <v>59</v>
      </c>
      <c r="F6" t="s">
        <v>41</v>
      </c>
      <c r="G6" t="s">
        <v>22</v>
      </c>
      <c r="H6">
        <v>158615</v>
      </c>
      <c r="I6" t="s">
        <v>23</v>
      </c>
      <c r="J6" t="s">
        <v>36</v>
      </c>
      <c r="K6" t="s">
        <v>42</v>
      </c>
      <c r="L6" t="s">
        <v>95</v>
      </c>
      <c r="M6" t="s">
        <v>83</v>
      </c>
      <c r="N6" t="s">
        <v>26</v>
      </c>
      <c r="O6">
        <v>33.623956999999997</v>
      </c>
      <c r="P6">
        <v>-112.010193</v>
      </c>
      <c r="Q6" t="s">
        <v>3079</v>
      </c>
    </row>
    <row r="7" spans="1:17" x14ac:dyDescent="0.3">
      <c r="A7">
        <v>8500</v>
      </c>
      <c r="B7">
        <v>2006</v>
      </c>
      <c r="C7" t="s">
        <v>169</v>
      </c>
      <c r="D7" t="s">
        <v>848</v>
      </c>
      <c r="E7" t="s">
        <v>40</v>
      </c>
      <c r="F7" t="s">
        <v>49</v>
      </c>
      <c r="G7" t="s">
        <v>30</v>
      </c>
      <c r="H7">
        <v>324151</v>
      </c>
      <c r="I7" t="s">
        <v>23</v>
      </c>
      <c r="J7" t="s">
        <v>36</v>
      </c>
      <c r="K7" t="s">
        <v>42</v>
      </c>
      <c r="L7" t="s">
        <v>95</v>
      </c>
      <c r="M7" t="s">
        <v>96</v>
      </c>
      <c r="N7" t="s">
        <v>97</v>
      </c>
      <c r="O7">
        <v>35.007615000000001</v>
      </c>
      <c r="P7">
        <v>-106.045017</v>
      </c>
      <c r="Q7" t="s">
        <v>3441</v>
      </c>
    </row>
    <row r="8" spans="1:17" x14ac:dyDescent="0.3">
      <c r="A8">
        <v>34998</v>
      </c>
      <c r="B8">
        <v>2013</v>
      </c>
      <c r="C8" t="s">
        <v>169</v>
      </c>
      <c r="D8" t="s">
        <v>848</v>
      </c>
      <c r="F8" t="s">
        <v>41</v>
      </c>
      <c r="G8" t="s">
        <v>30</v>
      </c>
      <c r="H8">
        <v>200169</v>
      </c>
      <c r="I8" t="s">
        <v>23</v>
      </c>
      <c r="J8" t="s">
        <v>36</v>
      </c>
      <c r="K8" t="s">
        <v>42</v>
      </c>
      <c r="L8" t="s">
        <v>83</v>
      </c>
      <c r="M8" t="s">
        <v>83</v>
      </c>
      <c r="O8">
        <v>30.649106</v>
      </c>
      <c r="P8">
        <v>-97.865523999999994</v>
      </c>
      <c r="Q8" t="s">
        <v>3322</v>
      </c>
    </row>
    <row r="9" spans="1:17" x14ac:dyDescent="0.3">
      <c r="A9">
        <v>6500</v>
      </c>
      <c r="B9">
        <v>2001</v>
      </c>
      <c r="C9" t="s">
        <v>169</v>
      </c>
      <c r="D9" t="s">
        <v>848</v>
      </c>
      <c r="F9" t="s">
        <v>41</v>
      </c>
      <c r="G9" t="s">
        <v>22</v>
      </c>
      <c r="H9">
        <v>105000</v>
      </c>
      <c r="I9" t="s">
        <v>23</v>
      </c>
      <c r="J9" t="s">
        <v>36</v>
      </c>
      <c r="K9" t="s">
        <v>42</v>
      </c>
      <c r="L9" t="s">
        <v>83</v>
      </c>
      <c r="O9">
        <v>34.969253000000002</v>
      </c>
      <c r="P9">
        <v>-106.630982</v>
      </c>
      <c r="Q9" t="s">
        <v>2482</v>
      </c>
    </row>
    <row r="10" spans="1:17" x14ac:dyDescent="0.3">
      <c r="A10">
        <v>24900</v>
      </c>
      <c r="B10">
        <v>2013</v>
      </c>
      <c r="C10" t="s">
        <v>51</v>
      </c>
      <c r="D10" t="s">
        <v>848</v>
      </c>
      <c r="E10" t="s">
        <v>137</v>
      </c>
      <c r="F10" t="s">
        <v>41</v>
      </c>
      <c r="G10" t="s">
        <v>30</v>
      </c>
      <c r="H10">
        <v>147000</v>
      </c>
      <c r="I10" t="s">
        <v>23</v>
      </c>
      <c r="J10" t="s">
        <v>36</v>
      </c>
      <c r="K10" t="s">
        <v>73</v>
      </c>
      <c r="L10" t="s">
        <v>95</v>
      </c>
      <c r="M10" t="s">
        <v>96</v>
      </c>
      <c r="N10" t="s">
        <v>26</v>
      </c>
      <c r="O10">
        <v>35.146999999999998</v>
      </c>
      <c r="P10">
        <v>-97.372</v>
      </c>
      <c r="Q10" t="s">
        <v>2975</v>
      </c>
    </row>
    <row r="11" spans="1:17" x14ac:dyDescent="0.3">
      <c r="A11">
        <v>54000</v>
      </c>
      <c r="B11">
        <v>2016</v>
      </c>
      <c r="C11" t="s">
        <v>169</v>
      </c>
      <c r="D11" t="s">
        <v>848</v>
      </c>
      <c r="E11" t="s">
        <v>137</v>
      </c>
      <c r="F11" t="s">
        <v>49</v>
      </c>
      <c r="G11" t="s">
        <v>30</v>
      </c>
      <c r="H11">
        <v>41892</v>
      </c>
      <c r="I11" t="s">
        <v>23</v>
      </c>
      <c r="J11" t="s">
        <v>36</v>
      </c>
      <c r="K11" t="s">
        <v>73</v>
      </c>
      <c r="L11" t="s">
        <v>83</v>
      </c>
      <c r="M11" t="s">
        <v>96</v>
      </c>
      <c r="N11" t="s">
        <v>26</v>
      </c>
      <c r="O11">
        <v>33.3474</v>
      </c>
      <c r="P11">
        <v>-105.651</v>
      </c>
      <c r="Q11" t="s">
        <v>1430</v>
      </c>
    </row>
    <row r="12" spans="1:17" x14ac:dyDescent="0.3">
      <c r="A12">
        <v>52995</v>
      </c>
      <c r="B12">
        <v>2019</v>
      </c>
      <c r="C12" t="s">
        <v>169</v>
      </c>
      <c r="D12" t="s">
        <v>848</v>
      </c>
      <c r="E12" t="s">
        <v>59</v>
      </c>
      <c r="F12" t="s">
        <v>49</v>
      </c>
      <c r="G12" t="s">
        <v>30</v>
      </c>
      <c r="H12">
        <v>90572</v>
      </c>
      <c r="I12" t="s">
        <v>23</v>
      </c>
      <c r="J12" t="s">
        <v>36</v>
      </c>
      <c r="K12" t="s">
        <v>73</v>
      </c>
      <c r="L12" t="s">
        <v>95</v>
      </c>
      <c r="M12" t="s">
        <v>96</v>
      </c>
      <c r="N12" t="s">
        <v>26</v>
      </c>
      <c r="O12">
        <v>35.086514999999999</v>
      </c>
      <c r="P12">
        <v>-106.563609</v>
      </c>
      <c r="Q12" t="s">
        <v>2262</v>
      </c>
    </row>
    <row r="13" spans="1:17" x14ac:dyDescent="0.3">
      <c r="A13">
        <v>20000</v>
      </c>
      <c r="B13">
        <v>2005</v>
      </c>
      <c r="C13" t="s">
        <v>169</v>
      </c>
      <c r="D13" t="s">
        <v>848</v>
      </c>
      <c r="E13" t="s">
        <v>59</v>
      </c>
      <c r="F13" t="s">
        <v>41</v>
      </c>
      <c r="G13" t="s">
        <v>22</v>
      </c>
      <c r="H13">
        <v>126000</v>
      </c>
      <c r="I13" t="s">
        <v>23</v>
      </c>
      <c r="J13" t="s">
        <v>36</v>
      </c>
      <c r="K13" t="s">
        <v>73</v>
      </c>
      <c r="L13" t="s">
        <v>95</v>
      </c>
      <c r="M13" t="s">
        <v>96</v>
      </c>
      <c r="N13" t="s">
        <v>138</v>
      </c>
      <c r="O13">
        <v>33.5623</v>
      </c>
      <c r="P13">
        <v>-112.05589999999999</v>
      </c>
      <c r="Q13" t="s">
        <v>2775</v>
      </c>
    </row>
    <row r="14" spans="1:17" x14ac:dyDescent="0.3">
      <c r="A14">
        <v>17000</v>
      </c>
      <c r="B14">
        <v>2008</v>
      </c>
      <c r="C14" t="s">
        <v>169</v>
      </c>
      <c r="D14" t="s">
        <v>848</v>
      </c>
      <c r="E14" t="s">
        <v>137</v>
      </c>
      <c r="F14" t="s">
        <v>41</v>
      </c>
      <c r="G14" t="s">
        <v>30</v>
      </c>
      <c r="H14">
        <v>245000</v>
      </c>
      <c r="I14" t="s">
        <v>23</v>
      </c>
      <c r="J14" t="s">
        <v>36</v>
      </c>
      <c r="K14" t="s">
        <v>73</v>
      </c>
      <c r="L14" t="s">
        <v>95</v>
      </c>
      <c r="M14" t="s">
        <v>96</v>
      </c>
      <c r="N14" t="s">
        <v>45</v>
      </c>
      <c r="O14">
        <v>35.134700000000002</v>
      </c>
      <c r="P14">
        <v>-106.6427</v>
      </c>
      <c r="Q14" t="s">
        <v>3403</v>
      </c>
    </row>
    <row r="15" spans="1:17" x14ac:dyDescent="0.3">
      <c r="A15">
        <v>32999</v>
      </c>
      <c r="B15">
        <v>2012</v>
      </c>
      <c r="C15" t="s">
        <v>51</v>
      </c>
      <c r="D15" t="s">
        <v>848</v>
      </c>
      <c r="G15" t="s">
        <v>30</v>
      </c>
      <c r="H15">
        <v>186676</v>
      </c>
      <c r="I15" t="s">
        <v>23</v>
      </c>
      <c r="J15" t="s">
        <v>36</v>
      </c>
      <c r="O15">
        <v>30.649253999999999</v>
      </c>
      <c r="P15">
        <v>-97.866726</v>
      </c>
      <c r="Q15" t="s">
        <v>3271</v>
      </c>
    </row>
    <row r="16" spans="1:17" x14ac:dyDescent="0.3">
      <c r="A16">
        <v>31998</v>
      </c>
      <c r="B16">
        <v>2013</v>
      </c>
      <c r="C16" t="s">
        <v>169</v>
      </c>
      <c r="D16" t="s">
        <v>848</v>
      </c>
      <c r="F16" t="s">
        <v>41</v>
      </c>
      <c r="G16" t="s">
        <v>30</v>
      </c>
      <c r="H16">
        <v>132402</v>
      </c>
      <c r="I16" t="s">
        <v>23</v>
      </c>
      <c r="J16" t="s">
        <v>36</v>
      </c>
      <c r="K16" t="s">
        <v>42</v>
      </c>
      <c r="L16" t="s">
        <v>83</v>
      </c>
      <c r="O16">
        <v>30.648959000000001</v>
      </c>
      <c r="P16">
        <v>-97.865523999999994</v>
      </c>
      <c r="Q16" t="s">
        <v>2826</v>
      </c>
    </row>
    <row r="17" spans="1:17" x14ac:dyDescent="0.3">
      <c r="A17">
        <v>66995</v>
      </c>
      <c r="B17">
        <v>2020</v>
      </c>
      <c r="C17" t="s">
        <v>169</v>
      </c>
      <c r="D17" t="s">
        <v>848</v>
      </c>
      <c r="E17" t="s">
        <v>137</v>
      </c>
      <c r="F17" t="s">
        <v>41</v>
      </c>
      <c r="G17" t="s">
        <v>22</v>
      </c>
      <c r="H17">
        <v>22000</v>
      </c>
      <c r="I17" t="s">
        <v>23</v>
      </c>
      <c r="J17" t="s">
        <v>36</v>
      </c>
      <c r="K17" t="s">
        <v>73</v>
      </c>
      <c r="L17" t="s">
        <v>83</v>
      </c>
      <c r="O17">
        <v>35.249299999999998</v>
      </c>
      <c r="P17">
        <v>-106.6818</v>
      </c>
      <c r="Q17" t="s">
        <v>849</v>
      </c>
    </row>
    <row r="18" spans="1:17" x14ac:dyDescent="0.3">
      <c r="A18">
        <v>32455</v>
      </c>
      <c r="B18">
        <v>2014</v>
      </c>
      <c r="C18" t="s">
        <v>169</v>
      </c>
      <c r="D18" t="s">
        <v>848</v>
      </c>
      <c r="F18" t="s">
        <v>41</v>
      </c>
      <c r="G18" t="s">
        <v>30</v>
      </c>
      <c r="H18">
        <v>142447</v>
      </c>
      <c r="I18" t="s">
        <v>23</v>
      </c>
      <c r="J18" t="s">
        <v>36</v>
      </c>
      <c r="K18" t="s">
        <v>73</v>
      </c>
      <c r="L18" t="s">
        <v>83</v>
      </c>
      <c r="M18" t="s">
        <v>83</v>
      </c>
      <c r="O18">
        <v>35.004362999999998</v>
      </c>
      <c r="P18">
        <v>-106.04979400000001</v>
      </c>
      <c r="Q18" t="s">
        <v>2926</v>
      </c>
    </row>
    <row r="19" spans="1:17" x14ac:dyDescent="0.3">
      <c r="A19">
        <v>5500</v>
      </c>
      <c r="B19">
        <v>1998</v>
      </c>
      <c r="C19" t="s">
        <v>51</v>
      </c>
      <c r="D19" t="s">
        <v>848</v>
      </c>
      <c r="G19" t="s">
        <v>22</v>
      </c>
      <c r="H19">
        <v>154000</v>
      </c>
      <c r="I19" t="s">
        <v>23</v>
      </c>
      <c r="J19" t="s">
        <v>36</v>
      </c>
      <c r="O19">
        <v>34.969253000000002</v>
      </c>
      <c r="P19">
        <v>-106.630982</v>
      </c>
      <c r="Q19" t="s">
        <v>3057</v>
      </c>
    </row>
    <row r="20" spans="1:17" x14ac:dyDescent="0.3">
      <c r="A20">
        <v>5500</v>
      </c>
      <c r="B20">
        <v>1998</v>
      </c>
      <c r="C20" t="s">
        <v>51</v>
      </c>
      <c r="D20" t="s">
        <v>848</v>
      </c>
      <c r="G20" t="s">
        <v>22</v>
      </c>
      <c r="H20">
        <v>154000</v>
      </c>
      <c r="I20" t="s">
        <v>23</v>
      </c>
      <c r="J20" t="s">
        <v>36</v>
      </c>
      <c r="O20">
        <v>34.969253000000002</v>
      </c>
      <c r="P20">
        <v>-106.630982</v>
      </c>
      <c r="Q20" t="s">
        <v>3058</v>
      </c>
    </row>
    <row r="21" spans="1:17" x14ac:dyDescent="0.3">
      <c r="A21">
        <v>41999</v>
      </c>
      <c r="B21">
        <v>2015</v>
      </c>
      <c r="C21" t="s">
        <v>169</v>
      </c>
      <c r="D21" t="s">
        <v>848</v>
      </c>
      <c r="F21" t="s">
        <v>41</v>
      </c>
      <c r="G21" t="s">
        <v>24</v>
      </c>
      <c r="H21">
        <v>96150</v>
      </c>
      <c r="I21" t="s">
        <v>23</v>
      </c>
      <c r="J21" t="s">
        <v>36</v>
      </c>
      <c r="K21" t="s">
        <v>73</v>
      </c>
      <c r="L21" t="s">
        <v>83</v>
      </c>
      <c r="M21" t="s">
        <v>83</v>
      </c>
      <c r="N21" t="s">
        <v>26</v>
      </c>
      <c r="O21">
        <v>39.73995</v>
      </c>
      <c r="P21">
        <v>-105.088307</v>
      </c>
      <c r="Q21" t="s">
        <v>2341</v>
      </c>
    </row>
    <row r="22" spans="1:17" x14ac:dyDescent="0.3">
      <c r="A22">
        <v>7000</v>
      </c>
      <c r="B22">
        <v>1999</v>
      </c>
      <c r="C22" t="s">
        <v>169</v>
      </c>
      <c r="D22" t="s">
        <v>848</v>
      </c>
      <c r="E22" t="s">
        <v>137</v>
      </c>
      <c r="F22" t="s">
        <v>49</v>
      </c>
      <c r="G22" t="s">
        <v>30</v>
      </c>
      <c r="H22">
        <v>492000</v>
      </c>
      <c r="I22" t="s">
        <v>172</v>
      </c>
      <c r="J22" t="s">
        <v>36</v>
      </c>
      <c r="K22" t="s">
        <v>73</v>
      </c>
      <c r="L22" t="s">
        <v>83</v>
      </c>
      <c r="N22" t="s">
        <v>68</v>
      </c>
      <c r="O22">
        <v>35.106534000000003</v>
      </c>
      <c r="P22">
        <v>-106.704246</v>
      </c>
      <c r="Q22" t="s">
        <v>3455</v>
      </c>
    </row>
    <row r="23" spans="1:17" x14ac:dyDescent="0.3">
      <c r="A23">
        <v>63900</v>
      </c>
      <c r="B23">
        <v>2016</v>
      </c>
      <c r="C23" t="s">
        <v>93</v>
      </c>
      <c r="D23" t="s">
        <v>848</v>
      </c>
      <c r="G23" t="s">
        <v>30</v>
      </c>
      <c r="H23">
        <v>80816</v>
      </c>
      <c r="I23" t="s">
        <v>23</v>
      </c>
      <c r="J23" t="s">
        <v>36</v>
      </c>
      <c r="O23">
        <v>30.649401999999998</v>
      </c>
      <c r="P23">
        <v>-97.867928000000006</v>
      </c>
      <c r="Q23" t="s">
        <v>2109</v>
      </c>
    </row>
    <row r="24" spans="1:17" x14ac:dyDescent="0.3">
      <c r="A24">
        <v>66995</v>
      </c>
      <c r="B24">
        <v>2020</v>
      </c>
      <c r="C24" t="s">
        <v>169</v>
      </c>
      <c r="D24" t="s">
        <v>848</v>
      </c>
      <c r="E24" t="s">
        <v>137</v>
      </c>
      <c r="F24" t="s">
        <v>41</v>
      </c>
      <c r="G24" t="s">
        <v>22</v>
      </c>
      <c r="H24">
        <v>22000</v>
      </c>
      <c r="I24" t="s">
        <v>23</v>
      </c>
      <c r="J24" t="s">
        <v>36</v>
      </c>
      <c r="K24" t="s">
        <v>73</v>
      </c>
      <c r="L24" t="s">
        <v>83</v>
      </c>
      <c r="O24">
        <v>35.249299999999998</v>
      </c>
      <c r="P24">
        <v>-106.6818</v>
      </c>
      <c r="Q24" t="s">
        <v>850</v>
      </c>
    </row>
    <row r="25" spans="1:17" x14ac:dyDescent="0.3">
      <c r="A25">
        <v>5500</v>
      </c>
      <c r="B25">
        <v>1998</v>
      </c>
      <c r="C25" t="s">
        <v>51</v>
      </c>
      <c r="D25" t="s">
        <v>848</v>
      </c>
      <c r="G25" t="s">
        <v>22</v>
      </c>
      <c r="H25">
        <v>154000</v>
      </c>
      <c r="I25" t="s">
        <v>23</v>
      </c>
      <c r="J25" t="s">
        <v>36</v>
      </c>
      <c r="O25">
        <v>34.969253000000002</v>
      </c>
      <c r="P25">
        <v>-106.630982</v>
      </c>
      <c r="Q25" t="s">
        <v>3059</v>
      </c>
    </row>
    <row r="26" spans="1:17" x14ac:dyDescent="0.3">
      <c r="A26">
        <v>66995</v>
      </c>
      <c r="B26">
        <v>2020</v>
      </c>
      <c r="C26" t="s">
        <v>169</v>
      </c>
      <c r="D26" t="s">
        <v>848</v>
      </c>
      <c r="E26" t="s">
        <v>137</v>
      </c>
      <c r="F26" t="s">
        <v>41</v>
      </c>
      <c r="G26" t="s">
        <v>22</v>
      </c>
      <c r="H26">
        <v>22000</v>
      </c>
      <c r="I26" t="s">
        <v>23</v>
      </c>
      <c r="J26" t="s">
        <v>36</v>
      </c>
      <c r="K26" t="s">
        <v>73</v>
      </c>
      <c r="L26" t="s">
        <v>83</v>
      </c>
      <c r="O26">
        <v>35.249299999999998</v>
      </c>
      <c r="P26">
        <v>-106.6818</v>
      </c>
      <c r="Q26" t="s">
        <v>851</v>
      </c>
    </row>
    <row r="27" spans="1:17" x14ac:dyDescent="0.3">
      <c r="A27">
        <v>34998</v>
      </c>
      <c r="B27">
        <v>2013</v>
      </c>
      <c r="C27" t="s">
        <v>169</v>
      </c>
      <c r="D27" t="s">
        <v>848</v>
      </c>
      <c r="F27" t="s">
        <v>41</v>
      </c>
      <c r="G27" t="s">
        <v>30</v>
      </c>
      <c r="H27">
        <v>200169</v>
      </c>
      <c r="I27" t="s">
        <v>23</v>
      </c>
      <c r="J27" t="s">
        <v>36</v>
      </c>
      <c r="K27" t="s">
        <v>42</v>
      </c>
      <c r="L27" t="s">
        <v>83</v>
      </c>
      <c r="O27">
        <v>30.649106</v>
      </c>
      <c r="P27">
        <v>-97.865523999999994</v>
      </c>
      <c r="Q27" t="s">
        <v>3323</v>
      </c>
    </row>
    <row r="28" spans="1:17" x14ac:dyDescent="0.3">
      <c r="A28">
        <v>31998</v>
      </c>
      <c r="B28">
        <v>2013</v>
      </c>
      <c r="C28" t="s">
        <v>169</v>
      </c>
      <c r="D28" t="s">
        <v>848</v>
      </c>
      <c r="F28" t="s">
        <v>41</v>
      </c>
      <c r="G28" t="s">
        <v>30</v>
      </c>
      <c r="H28">
        <v>132402</v>
      </c>
      <c r="I28" t="s">
        <v>23</v>
      </c>
      <c r="J28" t="s">
        <v>36</v>
      </c>
      <c r="K28" t="s">
        <v>42</v>
      </c>
      <c r="L28" t="s">
        <v>83</v>
      </c>
      <c r="O28">
        <v>30.648959000000001</v>
      </c>
      <c r="P28">
        <v>-97.865523999999994</v>
      </c>
      <c r="Q28" t="s">
        <v>2827</v>
      </c>
    </row>
    <row r="29" spans="1:17" x14ac:dyDescent="0.3">
      <c r="A29">
        <v>52995</v>
      </c>
      <c r="B29">
        <v>2019</v>
      </c>
      <c r="C29" t="s">
        <v>169</v>
      </c>
      <c r="D29" t="s">
        <v>848</v>
      </c>
      <c r="E29" t="s">
        <v>59</v>
      </c>
      <c r="F29" t="s">
        <v>49</v>
      </c>
      <c r="G29" t="s">
        <v>30</v>
      </c>
      <c r="H29">
        <v>90572</v>
      </c>
      <c r="I29" t="s">
        <v>23</v>
      </c>
      <c r="J29" t="s">
        <v>36</v>
      </c>
      <c r="K29" t="s">
        <v>73</v>
      </c>
      <c r="L29" t="s">
        <v>95</v>
      </c>
      <c r="M29" t="s">
        <v>96</v>
      </c>
      <c r="N29" t="s">
        <v>26</v>
      </c>
      <c r="O29">
        <v>35.086514999999999</v>
      </c>
      <c r="P29">
        <v>-106.563609</v>
      </c>
      <c r="Q29" t="s">
        <v>2263</v>
      </c>
    </row>
    <row r="30" spans="1:17" x14ac:dyDescent="0.3">
      <c r="A30">
        <v>49225</v>
      </c>
      <c r="B30">
        <v>2015</v>
      </c>
      <c r="C30" t="s">
        <v>169</v>
      </c>
      <c r="D30" t="s">
        <v>848</v>
      </c>
      <c r="F30" t="s">
        <v>41</v>
      </c>
      <c r="G30" t="s">
        <v>30</v>
      </c>
      <c r="H30">
        <v>95501</v>
      </c>
      <c r="I30" t="s">
        <v>23</v>
      </c>
      <c r="J30" t="s">
        <v>36</v>
      </c>
      <c r="K30" t="s">
        <v>73</v>
      </c>
      <c r="L30" t="s">
        <v>83</v>
      </c>
      <c r="O30">
        <v>35.004362999999998</v>
      </c>
      <c r="P30">
        <v>-106.04979400000001</v>
      </c>
      <c r="Q30" t="s">
        <v>2333</v>
      </c>
    </row>
    <row r="31" spans="1:17" x14ac:dyDescent="0.3">
      <c r="A31">
        <v>36885</v>
      </c>
      <c r="B31">
        <v>2013</v>
      </c>
      <c r="C31" t="s">
        <v>169</v>
      </c>
      <c r="D31" t="s">
        <v>848</v>
      </c>
      <c r="F31" t="s">
        <v>41</v>
      </c>
      <c r="G31" t="s">
        <v>30</v>
      </c>
      <c r="H31">
        <v>147399</v>
      </c>
      <c r="I31" t="s">
        <v>23</v>
      </c>
      <c r="J31" t="s">
        <v>36</v>
      </c>
      <c r="K31" t="s">
        <v>42</v>
      </c>
      <c r="L31" t="s">
        <v>83</v>
      </c>
      <c r="O31">
        <v>30.649697</v>
      </c>
      <c r="P31">
        <v>-97.866211000000007</v>
      </c>
      <c r="Q31" t="s">
        <v>2983</v>
      </c>
    </row>
    <row r="32" spans="1:17" x14ac:dyDescent="0.3">
      <c r="A32">
        <v>32999</v>
      </c>
      <c r="B32">
        <v>2012</v>
      </c>
      <c r="C32" t="s">
        <v>51</v>
      </c>
      <c r="D32" t="s">
        <v>848</v>
      </c>
      <c r="G32" t="s">
        <v>30</v>
      </c>
      <c r="H32">
        <v>186676</v>
      </c>
      <c r="I32" t="s">
        <v>23</v>
      </c>
      <c r="J32" t="s">
        <v>36</v>
      </c>
      <c r="O32">
        <v>30.649253999999999</v>
      </c>
      <c r="P32">
        <v>-97.866726</v>
      </c>
      <c r="Q32" t="s">
        <v>3272</v>
      </c>
    </row>
    <row r="33" spans="1:17" x14ac:dyDescent="0.3">
      <c r="A33">
        <v>38885</v>
      </c>
      <c r="B33">
        <v>2016</v>
      </c>
      <c r="C33" t="s">
        <v>51</v>
      </c>
      <c r="D33" t="s">
        <v>848</v>
      </c>
      <c r="G33" t="s">
        <v>30</v>
      </c>
      <c r="H33">
        <v>151913</v>
      </c>
      <c r="I33" t="s">
        <v>23</v>
      </c>
      <c r="J33" t="s">
        <v>36</v>
      </c>
      <c r="O33">
        <v>30.649106</v>
      </c>
      <c r="P33">
        <v>-97.866726</v>
      </c>
      <c r="Q33" t="s">
        <v>3028</v>
      </c>
    </row>
    <row r="34" spans="1:17" x14ac:dyDescent="0.3">
      <c r="A34">
        <v>18000</v>
      </c>
      <c r="B34">
        <v>2005</v>
      </c>
      <c r="C34" t="s">
        <v>169</v>
      </c>
      <c r="D34" t="s">
        <v>848</v>
      </c>
      <c r="E34" t="s">
        <v>137</v>
      </c>
      <c r="F34" t="s">
        <v>49</v>
      </c>
      <c r="G34" t="s">
        <v>30</v>
      </c>
      <c r="H34">
        <v>184000</v>
      </c>
      <c r="I34" t="s">
        <v>23</v>
      </c>
      <c r="J34" t="s">
        <v>36</v>
      </c>
      <c r="K34" t="s">
        <v>42</v>
      </c>
      <c r="L34" t="s">
        <v>95</v>
      </c>
      <c r="M34" t="s">
        <v>83</v>
      </c>
      <c r="N34" t="s">
        <v>45</v>
      </c>
      <c r="O34">
        <v>35.058537000000001</v>
      </c>
      <c r="P34">
        <v>-106.87787299999999</v>
      </c>
      <c r="Q34" t="s">
        <v>3267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1"/>
  <sheetViews>
    <sheetView topLeftCell="A10" workbookViewId="0">
      <selection activeCell="P1" sqref="P1"/>
    </sheetView>
  </sheetViews>
  <sheetFormatPr defaultRowHeight="14.4" x14ac:dyDescent="0.3"/>
  <cols>
    <col min="1" max="1" width="10.88671875" bestFit="1" customWidth="1"/>
    <col min="2" max="2" width="16.5546875" bestFit="1" customWidth="1"/>
    <col min="4" max="5" width="10.77734375" bestFit="1" customWidth="1"/>
    <col min="6" max="6" width="12" bestFit="1" customWidth="1"/>
    <col min="7" max="7" width="10.77734375" bestFit="1" customWidth="1"/>
    <col min="8" max="8" width="12" bestFit="1" customWidth="1"/>
    <col min="9" max="9" width="14.109375" bestFit="1" customWidth="1"/>
    <col min="10" max="10" width="19.5546875" bestFit="1" customWidth="1"/>
    <col min="11" max="11" width="13.109375" bestFit="1" customWidth="1"/>
    <col min="12" max="12" width="11.77734375" bestFit="1" customWidth="1"/>
    <col min="14" max="14" width="14.88671875" bestFit="1" customWidth="1"/>
    <col min="15" max="15" width="21.5546875" bestFit="1" customWidth="1"/>
    <col min="16" max="16" width="20.109375" bestFit="1" customWidth="1"/>
    <col min="17" max="17" width="22.109375" bestFit="1" customWidth="1"/>
    <col min="18" max="19" width="9.21875" bestFit="1" customWidth="1"/>
    <col min="20" max="20" width="14.109375" bestFit="1" customWidth="1"/>
    <col min="21" max="21" width="15.6640625" bestFit="1" customWidth="1"/>
    <col min="22" max="22" width="12.33203125" bestFit="1" customWidth="1"/>
    <col min="23" max="23" width="17.5546875" bestFit="1" customWidth="1"/>
    <col min="24" max="24" width="11.44140625" bestFit="1" customWidth="1"/>
    <col min="25" max="25" width="12.77734375" bestFit="1" customWidth="1"/>
    <col min="26" max="26" width="12.6640625" bestFit="1" customWidth="1"/>
    <col min="27" max="27" width="10.77734375" bestFit="1" customWidth="1"/>
    <col min="28" max="28" width="12" bestFit="1" customWidth="1"/>
    <col min="29" max="29" width="10.88671875" bestFit="1" customWidth="1"/>
    <col min="30" max="30" width="9.5546875" bestFit="1" customWidth="1"/>
    <col min="31" max="31" width="8.21875" bestFit="1" customWidth="1"/>
    <col min="32" max="32" width="10.88671875" bestFit="1" customWidth="1"/>
    <col min="33" max="33" width="7" bestFit="1" customWidth="1"/>
    <col min="35" max="35" width="6" bestFit="1" customWidth="1"/>
    <col min="36" max="36" width="9.6640625" bestFit="1" customWidth="1"/>
    <col min="37" max="37" width="7.109375" bestFit="1" customWidth="1"/>
    <col min="38" max="38" width="9.77734375" bestFit="1" customWidth="1"/>
    <col min="39" max="39" width="10.5546875" bestFit="1" customWidth="1"/>
    <col min="40" max="40" width="13.33203125" bestFit="1" customWidth="1"/>
    <col min="41" max="41" width="10.77734375" bestFit="1" customWidth="1"/>
  </cols>
  <sheetData>
    <row r="1" spans="1:16" x14ac:dyDescent="0.3">
      <c r="A1" s="11" t="s">
        <v>3522</v>
      </c>
      <c r="B1" t="s">
        <v>4570</v>
      </c>
      <c r="E1" s="11" t="s">
        <v>4559</v>
      </c>
      <c r="F1" t="s">
        <v>3523</v>
      </c>
      <c r="I1" s="11" t="s">
        <v>4563</v>
      </c>
      <c r="J1" t="s">
        <v>4571</v>
      </c>
      <c r="O1" s="11" t="s">
        <v>4557</v>
      </c>
      <c r="P1" t="s">
        <v>4596</v>
      </c>
    </row>
    <row r="2" spans="1:16" x14ac:dyDescent="0.3">
      <c r="A2" s="2" t="s">
        <v>59</v>
      </c>
      <c r="B2">
        <v>1022</v>
      </c>
      <c r="E2" s="2" t="s">
        <v>22</v>
      </c>
      <c r="F2">
        <v>1765</v>
      </c>
      <c r="I2" s="2" t="s">
        <v>61</v>
      </c>
      <c r="J2">
        <v>707</v>
      </c>
      <c r="O2" s="2" t="s">
        <v>4583</v>
      </c>
      <c r="P2">
        <v>29</v>
      </c>
    </row>
    <row r="3" spans="1:16" x14ac:dyDescent="0.3">
      <c r="A3" s="2" t="s">
        <v>137</v>
      </c>
      <c r="B3">
        <v>409</v>
      </c>
      <c r="E3" s="2" t="s">
        <v>24</v>
      </c>
      <c r="F3">
        <v>297</v>
      </c>
      <c r="I3" s="2" t="s">
        <v>73</v>
      </c>
      <c r="J3">
        <v>669</v>
      </c>
      <c r="O3" s="2" t="s">
        <v>4582</v>
      </c>
      <c r="P3">
        <v>27</v>
      </c>
    </row>
    <row r="4" spans="1:16" x14ac:dyDescent="0.3">
      <c r="A4" s="2" t="s">
        <v>132</v>
      </c>
      <c r="B4">
        <v>120</v>
      </c>
      <c r="E4" s="2" t="s">
        <v>30</v>
      </c>
      <c r="F4">
        <v>179</v>
      </c>
      <c r="I4" s="2" t="s">
        <v>42</v>
      </c>
      <c r="J4">
        <v>406</v>
      </c>
      <c r="O4" s="2" t="s">
        <v>4590</v>
      </c>
      <c r="P4">
        <v>23</v>
      </c>
    </row>
    <row r="5" spans="1:16" x14ac:dyDescent="0.3">
      <c r="A5" s="2" t="s">
        <v>40</v>
      </c>
      <c r="B5">
        <v>32</v>
      </c>
      <c r="E5" s="2" t="s">
        <v>102</v>
      </c>
      <c r="F5">
        <v>45</v>
      </c>
      <c r="I5" s="2" t="s">
        <v>3516</v>
      </c>
      <c r="J5">
        <v>1782</v>
      </c>
      <c r="O5" s="2" t="s">
        <v>4589</v>
      </c>
      <c r="P5">
        <v>22</v>
      </c>
    </row>
    <row r="6" spans="1:16" x14ac:dyDescent="0.3">
      <c r="A6" s="2" t="s">
        <v>53</v>
      </c>
      <c r="B6">
        <v>25</v>
      </c>
      <c r="E6" s="2" t="s">
        <v>87</v>
      </c>
      <c r="F6">
        <v>20</v>
      </c>
      <c r="O6" s="2" t="s">
        <v>4594</v>
      </c>
      <c r="P6">
        <v>18</v>
      </c>
    </row>
    <row r="7" spans="1:16" x14ac:dyDescent="0.3">
      <c r="A7" s="2" t="s">
        <v>172</v>
      </c>
      <c r="B7">
        <v>6</v>
      </c>
      <c r="E7" s="2" t="s">
        <v>3516</v>
      </c>
      <c r="F7">
        <v>2306</v>
      </c>
      <c r="O7" s="2" t="s">
        <v>4595</v>
      </c>
      <c r="P7">
        <v>16</v>
      </c>
    </row>
    <row r="8" spans="1:16" x14ac:dyDescent="0.3">
      <c r="A8" s="2" t="s">
        <v>3538</v>
      </c>
      <c r="O8" s="2" t="s">
        <v>4588</v>
      </c>
      <c r="P8">
        <v>15</v>
      </c>
    </row>
    <row r="9" spans="1:16" x14ac:dyDescent="0.3">
      <c r="A9" s="2" t="s">
        <v>3516</v>
      </c>
      <c r="B9">
        <v>1614</v>
      </c>
      <c r="O9" s="2" t="s">
        <v>4581</v>
      </c>
      <c r="P9">
        <v>12</v>
      </c>
    </row>
    <row r="10" spans="1:16" x14ac:dyDescent="0.3">
      <c r="O10" s="2" t="s">
        <v>4593</v>
      </c>
      <c r="P10">
        <v>12</v>
      </c>
    </row>
    <row r="11" spans="1:16" x14ac:dyDescent="0.3">
      <c r="O11" s="2" t="s">
        <v>4592</v>
      </c>
      <c r="P11">
        <v>11</v>
      </c>
    </row>
    <row r="12" spans="1:16" x14ac:dyDescent="0.3">
      <c r="A12" s="11" t="s">
        <v>4558</v>
      </c>
      <c r="B12" t="s">
        <v>4576</v>
      </c>
      <c r="O12" s="2" t="s">
        <v>4584</v>
      </c>
      <c r="P12">
        <v>11</v>
      </c>
    </row>
    <row r="13" spans="1:16" x14ac:dyDescent="0.3">
      <c r="A13" s="2" t="s">
        <v>275</v>
      </c>
      <c r="B13">
        <v>17</v>
      </c>
      <c r="O13" s="2" t="s">
        <v>3516</v>
      </c>
      <c r="P13">
        <v>196</v>
      </c>
    </row>
    <row r="14" spans="1:16" x14ac:dyDescent="0.3">
      <c r="A14" s="2" t="s">
        <v>120</v>
      </c>
      <c r="B14">
        <v>7</v>
      </c>
    </row>
    <row r="15" spans="1:16" x14ac:dyDescent="0.3">
      <c r="A15" s="2" t="s">
        <v>350</v>
      </c>
      <c r="B15">
        <v>6</v>
      </c>
    </row>
    <row r="16" spans="1:16" x14ac:dyDescent="0.3">
      <c r="A16" s="2" t="s">
        <v>86</v>
      </c>
      <c r="B16">
        <v>487</v>
      </c>
    </row>
    <row r="17" spans="1:10" x14ac:dyDescent="0.3">
      <c r="A17" s="2" t="s">
        <v>1397</v>
      </c>
      <c r="B17">
        <v>7</v>
      </c>
    </row>
    <row r="18" spans="1:10" x14ac:dyDescent="0.3">
      <c r="A18" s="2" t="s">
        <v>49</v>
      </c>
      <c r="B18">
        <v>542</v>
      </c>
    </row>
    <row r="19" spans="1:10" x14ac:dyDescent="0.3">
      <c r="A19" s="2" t="s">
        <v>41</v>
      </c>
      <c r="B19">
        <v>496</v>
      </c>
    </row>
    <row r="20" spans="1:10" x14ac:dyDescent="0.3">
      <c r="A20" s="2" t="s">
        <v>24</v>
      </c>
      <c r="B20">
        <v>7</v>
      </c>
    </row>
    <row r="21" spans="1:10" x14ac:dyDescent="0.3">
      <c r="A21" s="2" t="s">
        <v>3516</v>
      </c>
      <c r="B21">
        <v>1569</v>
      </c>
    </row>
    <row r="24" spans="1:10" x14ac:dyDescent="0.3">
      <c r="A24" s="11" t="s">
        <v>4566</v>
      </c>
      <c r="B24" t="s">
        <v>4574</v>
      </c>
      <c r="I24" s="11" t="s">
        <v>4562</v>
      </c>
      <c r="J24" t="s">
        <v>4573</v>
      </c>
    </row>
    <row r="25" spans="1:10" x14ac:dyDescent="0.3">
      <c r="A25" s="2" t="s">
        <v>26</v>
      </c>
      <c r="B25">
        <v>437</v>
      </c>
      <c r="I25" s="2" t="s">
        <v>36</v>
      </c>
      <c r="J25">
        <v>1549</v>
      </c>
    </row>
    <row r="26" spans="1:10" x14ac:dyDescent="0.3">
      <c r="A26" s="2" t="s">
        <v>68</v>
      </c>
      <c r="B26">
        <v>341</v>
      </c>
      <c r="I26" s="2" t="s">
        <v>78</v>
      </c>
      <c r="J26">
        <v>123</v>
      </c>
    </row>
    <row r="27" spans="1:10" x14ac:dyDescent="0.3">
      <c r="A27" s="2" t="s">
        <v>55</v>
      </c>
      <c r="B27">
        <v>241</v>
      </c>
      <c r="I27" s="2" t="s">
        <v>24</v>
      </c>
      <c r="J27">
        <v>634</v>
      </c>
    </row>
    <row r="28" spans="1:10" x14ac:dyDescent="0.3">
      <c r="A28" s="2" t="s">
        <v>97</v>
      </c>
      <c r="B28">
        <v>156</v>
      </c>
      <c r="I28" s="2" t="s">
        <v>3516</v>
      </c>
      <c r="J28">
        <v>2306</v>
      </c>
    </row>
    <row r="29" spans="1:10" x14ac:dyDescent="0.3">
      <c r="A29" s="2" t="s">
        <v>45</v>
      </c>
      <c r="B29">
        <v>120</v>
      </c>
    </row>
    <row r="30" spans="1:10" x14ac:dyDescent="0.3">
      <c r="A30" s="2" t="s">
        <v>138</v>
      </c>
      <c r="B30">
        <v>89</v>
      </c>
    </row>
    <row r="31" spans="1:10" x14ac:dyDescent="0.3">
      <c r="A31" s="2" t="s">
        <v>256</v>
      </c>
      <c r="B31">
        <v>44</v>
      </c>
      <c r="I31" s="11" t="s">
        <v>4577</v>
      </c>
      <c r="J31" t="s">
        <v>3519</v>
      </c>
    </row>
    <row r="32" spans="1:10" x14ac:dyDescent="0.3">
      <c r="A32" s="2" t="s">
        <v>463</v>
      </c>
      <c r="B32">
        <v>43</v>
      </c>
      <c r="I32" s="2" t="s">
        <v>20</v>
      </c>
      <c r="J32">
        <v>340</v>
      </c>
    </row>
    <row r="33" spans="1:10" x14ac:dyDescent="0.3">
      <c r="A33" s="2" t="s">
        <v>155</v>
      </c>
      <c r="B33">
        <v>43</v>
      </c>
      <c r="I33" s="2" t="s">
        <v>51</v>
      </c>
      <c r="J33">
        <v>273</v>
      </c>
    </row>
    <row r="34" spans="1:10" x14ac:dyDescent="0.3">
      <c r="A34" s="2" t="s">
        <v>31</v>
      </c>
      <c r="B34">
        <v>12</v>
      </c>
      <c r="I34" s="2" t="s">
        <v>47</v>
      </c>
      <c r="J34">
        <v>186</v>
      </c>
    </row>
    <row r="35" spans="1:10" x14ac:dyDescent="0.3">
      <c r="A35" s="2" t="s">
        <v>394</v>
      </c>
      <c r="B35">
        <v>7</v>
      </c>
      <c r="I35" s="2" t="s">
        <v>57</v>
      </c>
      <c r="J35">
        <v>114</v>
      </c>
    </row>
    <row r="36" spans="1:10" x14ac:dyDescent="0.3">
      <c r="A36" s="2" t="s">
        <v>1905</v>
      </c>
      <c r="B36">
        <v>1</v>
      </c>
      <c r="I36" s="2" t="s">
        <v>169</v>
      </c>
      <c r="J36">
        <v>106</v>
      </c>
    </row>
    <row r="37" spans="1:10" x14ac:dyDescent="0.3">
      <c r="A37" s="2" t="s">
        <v>3538</v>
      </c>
      <c r="I37" s="2" t="s">
        <v>71</v>
      </c>
      <c r="J37">
        <v>100</v>
      </c>
    </row>
    <row r="38" spans="1:10" x14ac:dyDescent="0.3">
      <c r="A38" s="2" t="s">
        <v>3516</v>
      </c>
      <c r="B38">
        <v>1534</v>
      </c>
      <c r="I38" s="2" t="s">
        <v>390</v>
      </c>
      <c r="J38">
        <v>100</v>
      </c>
    </row>
    <row r="39" spans="1:10" x14ac:dyDescent="0.3">
      <c r="I39" s="2" t="s">
        <v>93</v>
      </c>
      <c r="J39">
        <v>87</v>
      </c>
    </row>
    <row r="40" spans="1:10" x14ac:dyDescent="0.3">
      <c r="I40" s="2" t="s">
        <v>241</v>
      </c>
      <c r="J40">
        <v>84</v>
      </c>
    </row>
    <row r="41" spans="1:10" x14ac:dyDescent="0.3">
      <c r="I41" s="2" t="s">
        <v>174</v>
      </c>
      <c r="J41">
        <v>70</v>
      </c>
    </row>
    <row r="42" spans="1:10" x14ac:dyDescent="0.3">
      <c r="I42" s="2" t="s">
        <v>208</v>
      </c>
      <c r="J42">
        <v>70</v>
      </c>
    </row>
    <row r="43" spans="1:10" x14ac:dyDescent="0.3">
      <c r="I43" s="2" t="s">
        <v>3516</v>
      </c>
      <c r="J43">
        <v>1530</v>
      </c>
    </row>
    <row r="46" spans="1:10" x14ac:dyDescent="0.3">
      <c r="I46" s="11" t="s">
        <v>4564</v>
      </c>
      <c r="J46" t="s">
        <v>4572</v>
      </c>
    </row>
    <row r="47" spans="1:10" x14ac:dyDescent="0.3">
      <c r="I47" s="2" t="s">
        <v>63</v>
      </c>
      <c r="J47">
        <v>212</v>
      </c>
    </row>
    <row r="48" spans="1:10" x14ac:dyDescent="0.3">
      <c r="D48" s="11" t="s">
        <v>3520</v>
      </c>
      <c r="E48" t="s">
        <v>4575</v>
      </c>
      <c r="I48" s="23" t="s">
        <v>43</v>
      </c>
      <c r="J48">
        <v>83</v>
      </c>
    </row>
    <row r="49" spans="4:10" x14ac:dyDescent="0.3">
      <c r="D49" s="2" t="s">
        <v>63</v>
      </c>
      <c r="E49">
        <v>451</v>
      </c>
      <c r="I49" s="23" t="s">
        <v>62</v>
      </c>
      <c r="J49">
        <v>68</v>
      </c>
    </row>
    <row r="50" spans="4:10" x14ac:dyDescent="0.3">
      <c r="D50" s="2" t="s">
        <v>83</v>
      </c>
      <c r="E50">
        <v>322</v>
      </c>
      <c r="I50" s="23" t="s">
        <v>95</v>
      </c>
      <c r="J50">
        <v>44</v>
      </c>
    </row>
    <row r="51" spans="4:10" x14ac:dyDescent="0.3">
      <c r="D51" s="2" t="s">
        <v>90</v>
      </c>
      <c r="E51">
        <v>263</v>
      </c>
      <c r="I51" s="23" t="s">
        <v>54</v>
      </c>
      <c r="J51">
        <v>8</v>
      </c>
    </row>
    <row r="52" spans="4:10" x14ac:dyDescent="0.3">
      <c r="D52" s="2" t="s">
        <v>24</v>
      </c>
      <c r="E52">
        <v>212</v>
      </c>
      <c r="I52" s="23" t="s">
        <v>83</v>
      </c>
      <c r="J52">
        <v>4</v>
      </c>
    </row>
    <row r="53" spans="4:10" x14ac:dyDescent="0.3">
      <c r="D53" s="2" t="s">
        <v>96</v>
      </c>
      <c r="E53">
        <v>144</v>
      </c>
      <c r="I53" s="23" t="s">
        <v>110</v>
      </c>
      <c r="J53">
        <v>3</v>
      </c>
    </row>
    <row r="54" spans="4:10" x14ac:dyDescent="0.3">
      <c r="D54" s="2" t="s">
        <v>129</v>
      </c>
      <c r="E54">
        <v>124</v>
      </c>
      <c r="I54" s="23" t="s">
        <v>146</v>
      </c>
      <c r="J54">
        <v>1</v>
      </c>
    </row>
    <row r="55" spans="4:10" x14ac:dyDescent="0.3">
      <c r="D55" s="2" t="s">
        <v>44</v>
      </c>
      <c r="E55">
        <v>86</v>
      </c>
      <c r="I55" s="23" t="s">
        <v>902</v>
      </c>
      <c r="J55">
        <v>1</v>
      </c>
    </row>
    <row r="56" spans="4:10" x14ac:dyDescent="0.3">
      <c r="D56" s="2" t="s">
        <v>141</v>
      </c>
      <c r="E56">
        <v>58</v>
      </c>
      <c r="I56" s="23" t="s">
        <v>3538</v>
      </c>
    </row>
    <row r="57" spans="4:10" x14ac:dyDescent="0.3">
      <c r="D57" s="2" t="s">
        <v>199</v>
      </c>
      <c r="E57">
        <v>43</v>
      </c>
      <c r="I57" s="2" t="s">
        <v>3538</v>
      </c>
      <c r="J57">
        <v>210</v>
      </c>
    </row>
    <row r="58" spans="4:10" x14ac:dyDescent="0.3">
      <c r="D58" s="2" t="s">
        <v>149</v>
      </c>
      <c r="E58">
        <v>25</v>
      </c>
      <c r="I58" s="23" t="s">
        <v>83</v>
      </c>
      <c r="J58">
        <v>102</v>
      </c>
    </row>
    <row r="59" spans="4:10" x14ac:dyDescent="0.3">
      <c r="D59" s="2" t="s">
        <v>161</v>
      </c>
      <c r="E59">
        <v>24</v>
      </c>
      <c r="I59" s="23" t="s">
        <v>62</v>
      </c>
      <c r="J59">
        <v>28</v>
      </c>
    </row>
    <row r="60" spans="4:10" x14ac:dyDescent="0.3">
      <c r="D60" s="2" t="s">
        <v>853</v>
      </c>
      <c r="E60">
        <v>5</v>
      </c>
      <c r="I60" s="23" t="s">
        <v>110</v>
      </c>
      <c r="J60">
        <v>21</v>
      </c>
    </row>
    <row r="61" spans="4:10" x14ac:dyDescent="0.3">
      <c r="D61" s="2" t="s">
        <v>25</v>
      </c>
      <c r="E61">
        <v>5</v>
      </c>
      <c r="I61" s="23" t="s">
        <v>43</v>
      </c>
      <c r="J61">
        <v>21</v>
      </c>
    </row>
    <row r="62" spans="4:10" x14ac:dyDescent="0.3">
      <c r="D62" s="2" t="s">
        <v>3538</v>
      </c>
      <c r="I62" s="23" t="s">
        <v>902</v>
      </c>
      <c r="J62">
        <v>16</v>
      </c>
    </row>
    <row r="63" spans="4:10" x14ac:dyDescent="0.3">
      <c r="D63" s="2" t="s">
        <v>3516</v>
      </c>
      <c r="E63">
        <v>1762</v>
      </c>
      <c r="I63" s="23" t="s">
        <v>146</v>
      </c>
      <c r="J63">
        <v>11</v>
      </c>
    </row>
    <row r="64" spans="4:10" x14ac:dyDescent="0.3">
      <c r="I64" s="23" t="s">
        <v>95</v>
      </c>
      <c r="J64">
        <v>11</v>
      </c>
    </row>
    <row r="65" spans="9:10" x14ac:dyDescent="0.3">
      <c r="I65" s="23" t="s">
        <v>3538</v>
      </c>
    </row>
    <row r="66" spans="9:10" x14ac:dyDescent="0.3">
      <c r="I66" s="2" t="s">
        <v>83</v>
      </c>
      <c r="J66">
        <v>204</v>
      </c>
    </row>
    <row r="67" spans="9:10" x14ac:dyDescent="0.3">
      <c r="I67" s="23" t="s">
        <v>83</v>
      </c>
      <c r="J67">
        <v>119</v>
      </c>
    </row>
    <row r="68" spans="9:10" x14ac:dyDescent="0.3">
      <c r="I68" s="23" t="s">
        <v>95</v>
      </c>
      <c r="J68">
        <v>46</v>
      </c>
    </row>
    <row r="69" spans="9:10" x14ac:dyDescent="0.3">
      <c r="I69" s="23" t="s">
        <v>43</v>
      </c>
      <c r="J69">
        <v>17</v>
      </c>
    </row>
    <row r="70" spans="9:10" x14ac:dyDescent="0.3">
      <c r="I70" s="23" t="s">
        <v>62</v>
      </c>
      <c r="J70">
        <v>11</v>
      </c>
    </row>
    <row r="71" spans="9:10" x14ac:dyDescent="0.3">
      <c r="I71" s="23" t="s">
        <v>110</v>
      </c>
      <c r="J71">
        <v>6</v>
      </c>
    </row>
    <row r="72" spans="9:10" x14ac:dyDescent="0.3">
      <c r="I72" s="23" t="s">
        <v>902</v>
      </c>
      <c r="J72">
        <v>3</v>
      </c>
    </row>
    <row r="73" spans="9:10" x14ac:dyDescent="0.3">
      <c r="I73" s="23" t="s">
        <v>54</v>
      </c>
      <c r="J73">
        <v>1</v>
      </c>
    </row>
    <row r="74" spans="9:10" x14ac:dyDescent="0.3">
      <c r="I74" s="23" t="s">
        <v>146</v>
      </c>
      <c r="J74">
        <v>1</v>
      </c>
    </row>
    <row r="75" spans="9:10" x14ac:dyDescent="0.3">
      <c r="I75" s="23" t="s">
        <v>3538</v>
      </c>
    </row>
    <row r="76" spans="9:10" x14ac:dyDescent="0.3">
      <c r="I76" s="2" t="s">
        <v>90</v>
      </c>
      <c r="J76">
        <v>165</v>
      </c>
    </row>
    <row r="77" spans="9:10" x14ac:dyDescent="0.3">
      <c r="I77" s="23" t="s">
        <v>95</v>
      </c>
      <c r="J77">
        <v>64</v>
      </c>
    </row>
    <row r="78" spans="9:10" x14ac:dyDescent="0.3">
      <c r="I78" s="23" t="s">
        <v>43</v>
      </c>
      <c r="J78">
        <v>56</v>
      </c>
    </row>
    <row r="79" spans="9:10" x14ac:dyDescent="0.3">
      <c r="I79" s="23" t="s">
        <v>62</v>
      </c>
      <c r="J79">
        <v>12</v>
      </c>
    </row>
    <row r="80" spans="9:10" x14ac:dyDescent="0.3">
      <c r="I80" s="23" t="s">
        <v>902</v>
      </c>
      <c r="J80">
        <v>12</v>
      </c>
    </row>
    <row r="81" spans="9:10" x14ac:dyDescent="0.3">
      <c r="I81" s="23" t="s">
        <v>110</v>
      </c>
      <c r="J81">
        <v>11</v>
      </c>
    </row>
    <row r="82" spans="9:10" x14ac:dyDescent="0.3">
      <c r="I82" s="23" t="s">
        <v>146</v>
      </c>
      <c r="J82">
        <v>9</v>
      </c>
    </row>
    <row r="83" spans="9:10" x14ac:dyDescent="0.3">
      <c r="I83" s="23" t="s">
        <v>83</v>
      </c>
      <c r="J83">
        <v>1</v>
      </c>
    </row>
    <row r="84" spans="9:10" x14ac:dyDescent="0.3">
      <c r="I84" s="23" t="s">
        <v>3538</v>
      </c>
    </row>
    <row r="85" spans="9:10" x14ac:dyDescent="0.3">
      <c r="I85" s="2" t="s">
        <v>96</v>
      </c>
      <c r="J85">
        <v>133</v>
      </c>
    </row>
    <row r="86" spans="9:10" x14ac:dyDescent="0.3">
      <c r="I86" s="23" t="s">
        <v>95</v>
      </c>
      <c r="J86">
        <v>118</v>
      </c>
    </row>
    <row r="87" spans="9:10" x14ac:dyDescent="0.3">
      <c r="I87" s="23" t="s">
        <v>83</v>
      </c>
      <c r="J87">
        <v>11</v>
      </c>
    </row>
    <row r="88" spans="9:10" x14ac:dyDescent="0.3">
      <c r="I88" s="23" t="s">
        <v>43</v>
      </c>
      <c r="J88">
        <v>3</v>
      </c>
    </row>
    <row r="89" spans="9:10" x14ac:dyDescent="0.3">
      <c r="I89" s="23" t="s">
        <v>62</v>
      </c>
      <c r="J89">
        <v>1</v>
      </c>
    </row>
    <row r="90" spans="9:10" x14ac:dyDescent="0.3">
      <c r="I90" s="23" t="s">
        <v>3538</v>
      </c>
    </row>
    <row r="91" spans="9:10" x14ac:dyDescent="0.3">
      <c r="I91" s="2" t="s">
        <v>24</v>
      </c>
      <c r="J91">
        <v>60</v>
      </c>
    </row>
    <row r="92" spans="9:10" x14ac:dyDescent="0.3">
      <c r="I92" s="23" t="s">
        <v>43</v>
      </c>
      <c r="J92">
        <v>14</v>
      </c>
    </row>
    <row r="93" spans="9:10" x14ac:dyDescent="0.3">
      <c r="I93" s="23" t="s">
        <v>62</v>
      </c>
      <c r="J93">
        <v>14</v>
      </c>
    </row>
    <row r="94" spans="9:10" x14ac:dyDescent="0.3">
      <c r="I94" s="23" t="s">
        <v>146</v>
      </c>
      <c r="J94">
        <v>13</v>
      </c>
    </row>
    <row r="95" spans="9:10" x14ac:dyDescent="0.3">
      <c r="I95" s="23" t="s">
        <v>110</v>
      </c>
      <c r="J95">
        <v>8</v>
      </c>
    </row>
    <row r="96" spans="9:10" x14ac:dyDescent="0.3">
      <c r="I96" s="23" t="s">
        <v>95</v>
      </c>
      <c r="J96">
        <v>6</v>
      </c>
    </row>
    <row r="97" spans="9:10" x14ac:dyDescent="0.3">
      <c r="I97" s="23" t="s">
        <v>902</v>
      </c>
      <c r="J97">
        <v>3</v>
      </c>
    </row>
    <row r="98" spans="9:10" x14ac:dyDescent="0.3">
      <c r="I98" s="23" t="s">
        <v>83</v>
      </c>
      <c r="J98">
        <v>2</v>
      </c>
    </row>
    <row r="99" spans="9:10" x14ac:dyDescent="0.3">
      <c r="I99" s="23" t="s">
        <v>3538</v>
      </c>
    </row>
    <row r="100" spans="9:10" x14ac:dyDescent="0.3">
      <c r="I100" s="2" t="s">
        <v>129</v>
      </c>
      <c r="J100">
        <v>58</v>
      </c>
    </row>
    <row r="101" spans="9:10" x14ac:dyDescent="0.3">
      <c r="I101" s="23" t="s">
        <v>62</v>
      </c>
      <c r="J101">
        <v>43</v>
      </c>
    </row>
    <row r="102" spans="9:10" x14ac:dyDescent="0.3">
      <c r="I102" s="23" t="s">
        <v>43</v>
      </c>
      <c r="J102">
        <v>5</v>
      </c>
    </row>
    <row r="103" spans="9:10" x14ac:dyDescent="0.3">
      <c r="I103" s="23" t="s">
        <v>146</v>
      </c>
      <c r="J103">
        <v>5</v>
      </c>
    </row>
    <row r="104" spans="9:10" x14ac:dyDescent="0.3">
      <c r="I104" s="23" t="s">
        <v>54</v>
      </c>
      <c r="J104">
        <v>4</v>
      </c>
    </row>
    <row r="105" spans="9:10" x14ac:dyDescent="0.3">
      <c r="I105" s="23" t="s">
        <v>95</v>
      </c>
      <c r="J105">
        <v>1</v>
      </c>
    </row>
    <row r="106" spans="9:10" x14ac:dyDescent="0.3">
      <c r="I106" s="23" t="s">
        <v>3538</v>
      </c>
    </row>
    <row r="107" spans="9:10" x14ac:dyDescent="0.3">
      <c r="I107" s="2" t="s">
        <v>44</v>
      </c>
      <c r="J107">
        <v>29</v>
      </c>
    </row>
    <row r="108" spans="9:10" x14ac:dyDescent="0.3">
      <c r="I108" s="23" t="s">
        <v>43</v>
      </c>
      <c r="J108">
        <v>12</v>
      </c>
    </row>
    <row r="109" spans="9:10" x14ac:dyDescent="0.3">
      <c r="I109" s="23" t="s">
        <v>62</v>
      </c>
      <c r="J109">
        <v>8</v>
      </c>
    </row>
    <row r="110" spans="9:10" x14ac:dyDescent="0.3">
      <c r="I110" s="23" t="s">
        <v>95</v>
      </c>
      <c r="J110">
        <v>6</v>
      </c>
    </row>
    <row r="111" spans="9:10" x14ac:dyDescent="0.3">
      <c r="I111" s="23" t="s">
        <v>54</v>
      </c>
      <c r="J111">
        <v>3</v>
      </c>
    </row>
    <row r="112" spans="9:10" x14ac:dyDescent="0.3">
      <c r="I112" s="23" t="s">
        <v>3538</v>
      </c>
    </row>
    <row r="113" spans="9:10" x14ac:dyDescent="0.3">
      <c r="I113" s="2" t="s">
        <v>141</v>
      </c>
      <c r="J113">
        <v>21</v>
      </c>
    </row>
    <row r="114" spans="9:10" x14ac:dyDescent="0.3">
      <c r="I114" s="23" t="s">
        <v>95</v>
      </c>
      <c r="J114">
        <v>18</v>
      </c>
    </row>
    <row r="115" spans="9:10" x14ac:dyDescent="0.3">
      <c r="I115" s="23" t="s">
        <v>43</v>
      </c>
      <c r="J115">
        <v>3</v>
      </c>
    </row>
    <row r="116" spans="9:10" x14ac:dyDescent="0.3">
      <c r="I116" s="23" t="s">
        <v>3538</v>
      </c>
    </row>
    <row r="117" spans="9:10" x14ac:dyDescent="0.3">
      <c r="I117" s="2" t="s">
        <v>161</v>
      </c>
      <c r="J117">
        <v>16</v>
      </c>
    </row>
    <row r="118" spans="9:10" x14ac:dyDescent="0.3">
      <c r="I118" s="23" t="s">
        <v>43</v>
      </c>
      <c r="J118">
        <v>9</v>
      </c>
    </row>
    <row r="119" spans="9:10" x14ac:dyDescent="0.3">
      <c r="I119" s="23" t="s">
        <v>95</v>
      </c>
      <c r="J119">
        <v>5</v>
      </c>
    </row>
    <row r="120" spans="9:10" x14ac:dyDescent="0.3">
      <c r="I120" s="23" t="s">
        <v>83</v>
      </c>
      <c r="J120">
        <v>2</v>
      </c>
    </row>
    <row r="121" spans="9:10" x14ac:dyDescent="0.3">
      <c r="I121" s="23" t="s">
        <v>3538</v>
      </c>
    </row>
    <row r="122" spans="9:10" x14ac:dyDescent="0.3">
      <c r="I122" s="2" t="s">
        <v>199</v>
      </c>
      <c r="J122">
        <v>14</v>
      </c>
    </row>
    <row r="123" spans="9:10" x14ac:dyDescent="0.3">
      <c r="I123" s="23" t="s">
        <v>62</v>
      </c>
      <c r="J123">
        <v>4</v>
      </c>
    </row>
    <row r="124" spans="9:10" x14ac:dyDescent="0.3">
      <c r="I124" s="23" t="s">
        <v>43</v>
      </c>
      <c r="J124">
        <v>4</v>
      </c>
    </row>
    <row r="125" spans="9:10" x14ac:dyDescent="0.3">
      <c r="I125" s="23" t="s">
        <v>95</v>
      </c>
      <c r="J125">
        <v>3</v>
      </c>
    </row>
    <row r="126" spans="9:10" x14ac:dyDescent="0.3">
      <c r="I126" s="23" t="s">
        <v>146</v>
      </c>
      <c r="J126">
        <v>2</v>
      </c>
    </row>
    <row r="127" spans="9:10" x14ac:dyDescent="0.3">
      <c r="I127" s="23" t="s">
        <v>902</v>
      </c>
      <c r="J127">
        <v>1</v>
      </c>
    </row>
    <row r="128" spans="9:10" x14ac:dyDescent="0.3">
      <c r="I128" s="23" t="s">
        <v>3538</v>
      </c>
    </row>
    <row r="129" spans="9:10" x14ac:dyDescent="0.3">
      <c r="I129" s="2" t="s">
        <v>149</v>
      </c>
      <c r="J129">
        <v>12</v>
      </c>
    </row>
    <row r="130" spans="9:10" x14ac:dyDescent="0.3">
      <c r="I130" s="23" t="s">
        <v>62</v>
      </c>
      <c r="J130">
        <v>5</v>
      </c>
    </row>
    <row r="131" spans="9:10" x14ac:dyDescent="0.3">
      <c r="I131" s="23" t="s">
        <v>43</v>
      </c>
      <c r="J131">
        <v>4</v>
      </c>
    </row>
    <row r="132" spans="9:10" x14ac:dyDescent="0.3">
      <c r="I132" s="23" t="s">
        <v>54</v>
      </c>
      <c r="J132">
        <v>3</v>
      </c>
    </row>
    <row r="133" spans="9:10" x14ac:dyDescent="0.3">
      <c r="I133" s="23" t="s">
        <v>3538</v>
      </c>
    </row>
    <row r="134" spans="9:10" x14ac:dyDescent="0.3">
      <c r="I134" s="2" t="s">
        <v>853</v>
      </c>
      <c r="J134">
        <v>4</v>
      </c>
    </row>
    <row r="135" spans="9:10" x14ac:dyDescent="0.3">
      <c r="I135" s="23" t="s">
        <v>95</v>
      </c>
      <c r="J135">
        <v>2</v>
      </c>
    </row>
    <row r="136" spans="9:10" x14ac:dyDescent="0.3">
      <c r="I136" s="23" t="s">
        <v>62</v>
      </c>
      <c r="J136">
        <v>1</v>
      </c>
    </row>
    <row r="137" spans="9:10" x14ac:dyDescent="0.3">
      <c r="I137" s="23" t="s">
        <v>83</v>
      </c>
      <c r="J137">
        <v>1</v>
      </c>
    </row>
    <row r="138" spans="9:10" x14ac:dyDescent="0.3">
      <c r="I138" s="23" t="s">
        <v>3538</v>
      </c>
    </row>
    <row r="139" spans="9:10" x14ac:dyDescent="0.3">
      <c r="I139" s="2" t="s">
        <v>25</v>
      </c>
    </row>
    <row r="140" spans="9:10" x14ac:dyDescent="0.3">
      <c r="I140" s="23" t="s">
        <v>3538</v>
      </c>
    </row>
    <row r="141" spans="9:10" x14ac:dyDescent="0.3">
      <c r="I141" s="2" t="s">
        <v>3516</v>
      </c>
      <c r="J141">
        <v>1138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5"/>
  <sheetViews>
    <sheetView workbookViewId="0">
      <selection activeCell="A20" sqref="A20:B25"/>
    </sheetView>
  </sheetViews>
  <sheetFormatPr defaultRowHeight="14.4" x14ac:dyDescent="0.3"/>
  <cols>
    <col min="1" max="1" width="12.5546875" style="2" bestFit="1" customWidth="1"/>
    <col min="2" max="2" width="14.77734375" style="3" bestFit="1" customWidth="1"/>
    <col min="15" max="15" width="12.5546875" bestFit="1" customWidth="1"/>
    <col min="16" max="16" width="14.77734375" bestFit="1" customWidth="1"/>
  </cols>
  <sheetData>
    <row r="1" spans="1:2" ht="15.6" customHeight="1" x14ac:dyDescent="0.3">
      <c r="A1" s="11" t="s">
        <v>4556</v>
      </c>
      <c r="B1" t="s">
        <v>3537</v>
      </c>
    </row>
    <row r="2" spans="1:2" x14ac:dyDescent="0.3">
      <c r="A2"/>
      <c r="B2"/>
    </row>
    <row r="3" spans="1:2" x14ac:dyDescent="0.3">
      <c r="A3" s="11" t="s">
        <v>3522</v>
      </c>
      <c r="B3" t="s">
        <v>3517</v>
      </c>
    </row>
    <row r="4" spans="1:2" x14ac:dyDescent="0.3">
      <c r="A4" s="2" t="s">
        <v>53</v>
      </c>
      <c r="B4" s="7">
        <v>59970.720000000001</v>
      </c>
    </row>
    <row r="5" spans="1:2" x14ac:dyDescent="0.3">
      <c r="A5" s="2" t="s">
        <v>132</v>
      </c>
      <c r="B5" s="7">
        <v>24961.5</v>
      </c>
    </row>
    <row r="6" spans="1:2" x14ac:dyDescent="0.3">
      <c r="A6" s="2" t="s">
        <v>59</v>
      </c>
      <c r="B6" s="7">
        <v>21818.820939334637</v>
      </c>
    </row>
    <row r="7" spans="1:2" x14ac:dyDescent="0.3">
      <c r="A7" s="2" t="s">
        <v>137</v>
      </c>
      <c r="B7" s="7">
        <v>16783.635696821515</v>
      </c>
    </row>
    <row r="8" spans="1:2" x14ac:dyDescent="0.3">
      <c r="A8" s="2" t="s">
        <v>172</v>
      </c>
      <c r="B8" s="7">
        <v>8333.3333333333339</v>
      </c>
    </row>
    <row r="9" spans="1:2" x14ac:dyDescent="0.3">
      <c r="A9" s="2" t="s">
        <v>40</v>
      </c>
      <c r="B9" s="7">
        <v>3879.8125</v>
      </c>
    </row>
    <row r="10" spans="1:2" x14ac:dyDescent="0.3">
      <c r="A10" s="2" t="s">
        <v>3521</v>
      </c>
      <c r="B10" s="7">
        <v>20961.675340768277</v>
      </c>
    </row>
    <row r="20" spans="2:2" x14ac:dyDescent="0.3">
      <c r="B20" s="7"/>
    </row>
    <row r="21" spans="2:2" x14ac:dyDescent="0.3">
      <c r="B21" s="7"/>
    </row>
    <row r="22" spans="2:2" x14ac:dyDescent="0.3">
      <c r="B22" s="7"/>
    </row>
    <row r="23" spans="2:2" x14ac:dyDescent="0.3">
      <c r="B23" s="7"/>
    </row>
    <row r="24" spans="2:2" x14ac:dyDescent="0.3">
      <c r="B24" s="7"/>
    </row>
    <row r="25" spans="2:2" x14ac:dyDescent="0.3">
      <c r="B25" s="7"/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3"/>
  <sheetViews>
    <sheetView tabSelected="1" workbookViewId="0">
      <selection activeCell="D3" sqref="D3"/>
    </sheetView>
  </sheetViews>
  <sheetFormatPr defaultRowHeight="14.4" x14ac:dyDescent="0.3"/>
  <cols>
    <col min="1" max="1" width="14.77734375" style="2" bestFit="1" customWidth="1"/>
    <col min="2" max="2" width="11.5546875" style="3" bestFit="1" customWidth="1"/>
    <col min="15" max="15" width="10.77734375" bestFit="1" customWidth="1"/>
    <col min="16" max="16" width="14.77734375" bestFit="1" customWidth="1"/>
  </cols>
  <sheetData>
    <row r="1" spans="1:2" ht="15.6" customHeight="1" x14ac:dyDescent="0.3">
      <c r="A1"/>
      <c r="B1"/>
    </row>
    <row r="2" spans="1:2" x14ac:dyDescent="0.3">
      <c r="A2"/>
      <c r="B2"/>
    </row>
    <row r="3" spans="1:2" x14ac:dyDescent="0.3">
      <c r="A3" s="7" t="s">
        <v>4605</v>
      </c>
      <c r="B3"/>
    </row>
    <row r="4" spans="1:2" x14ac:dyDescent="0.3">
      <c r="A4" s="10">
        <v>22664.916738941891</v>
      </c>
      <c r="B4"/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  <row r="8" spans="1:2" x14ac:dyDescent="0.3">
      <c r="A8"/>
      <c r="B8"/>
    </row>
    <row r="9" spans="1:2" x14ac:dyDescent="0.3">
      <c r="A9"/>
      <c r="B9"/>
    </row>
    <row r="10" spans="1:2" x14ac:dyDescent="0.3">
      <c r="A10"/>
      <c r="B10"/>
    </row>
    <row r="11" spans="1:2" x14ac:dyDescent="0.3">
      <c r="A11"/>
      <c r="B11"/>
    </row>
    <row r="12" spans="1:2" x14ac:dyDescent="0.3">
      <c r="A12"/>
      <c r="B12"/>
    </row>
    <row r="13" spans="1:2" x14ac:dyDescent="0.3">
      <c r="A13"/>
      <c r="B13"/>
    </row>
    <row r="14" spans="1:2" x14ac:dyDescent="0.3">
      <c r="A14"/>
      <c r="B14"/>
    </row>
    <row r="15" spans="1:2" x14ac:dyDescent="0.3">
      <c r="A15"/>
      <c r="B15"/>
    </row>
    <row r="16" spans="1:2" x14ac:dyDescent="0.3">
      <c r="A16"/>
      <c r="B16"/>
    </row>
    <row r="17" spans="1:2" x14ac:dyDescent="0.3">
      <c r="A17"/>
      <c r="B17"/>
    </row>
    <row r="20" spans="1:2" x14ac:dyDescent="0.3">
      <c r="A20" s="19" t="s">
        <v>3520</v>
      </c>
      <c r="B20" s="20" t="s">
        <v>3539</v>
      </c>
    </row>
    <row r="21" spans="1:2" x14ac:dyDescent="0.3">
      <c r="A21" s="2" t="s">
        <v>25</v>
      </c>
      <c r="B21" s="7">
        <v>52200</v>
      </c>
    </row>
    <row r="22" spans="1:2" x14ac:dyDescent="0.3">
      <c r="A22" s="2" t="s">
        <v>149</v>
      </c>
      <c r="B22" s="7">
        <v>537875</v>
      </c>
    </row>
    <row r="23" spans="1:2" x14ac:dyDescent="0.3">
      <c r="A23" s="2" t="s">
        <v>44</v>
      </c>
      <c r="B23" s="7">
        <v>2137775</v>
      </c>
    </row>
    <row r="24" spans="1:2" x14ac:dyDescent="0.3">
      <c r="A24" s="2" t="s">
        <v>129</v>
      </c>
      <c r="B24" s="7">
        <v>2059731</v>
      </c>
    </row>
    <row r="25" spans="1:2" x14ac:dyDescent="0.3">
      <c r="A25" s="2" t="s">
        <v>161</v>
      </c>
      <c r="B25" s="7">
        <v>336941</v>
      </c>
    </row>
    <row r="26" spans="1:2" x14ac:dyDescent="0.3">
      <c r="A26" s="2" t="s">
        <v>853</v>
      </c>
      <c r="B26" s="7">
        <v>108799</v>
      </c>
    </row>
    <row r="27" spans="1:2" x14ac:dyDescent="0.3">
      <c r="A27" s="2" t="s">
        <v>83</v>
      </c>
      <c r="B27" s="7">
        <v>9663443</v>
      </c>
    </row>
    <row r="28" spans="1:2" x14ac:dyDescent="0.3">
      <c r="A28" s="2" t="s">
        <v>63</v>
      </c>
      <c r="B28" s="7">
        <v>7985623</v>
      </c>
    </row>
    <row r="29" spans="1:2" x14ac:dyDescent="0.3">
      <c r="A29" s="2" t="s">
        <v>90</v>
      </c>
      <c r="B29" s="7">
        <v>4894026</v>
      </c>
    </row>
    <row r="30" spans="1:2" x14ac:dyDescent="0.3">
      <c r="A30" s="2" t="s">
        <v>96</v>
      </c>
      <c r="B30" s="7">
        <v>3404849</v>
      </c>
    </row>
    <row r="31" spans="1:2" x14ac:dyDescent="0.3">
      <c r="A31" s="2" t="s">
        <v>141</v>
      </c>
      <c r="B31" s="7">
        <v>1319667</v>
      </c>
    </row>
    <row r="32" spans="1:2" x14ac:dyDescent="0.3">
      <c r="A32" s="2" t="s">
        <v>199</v>
      </c>
      <c r="B32" s="7">
        <v>672294</v>
      </c>
    </row>
    <row r="33" spans="1:2" x14ac:dyDescent="0.3">
      <c r="A33" s="21" t="s">
        <v>3521</v>
      </c>
      <c r="B33" s="22">
        <v>33173223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"/>
  <sheetViews>
    <sheetView zoomScale="85" zoomScaleNormal="85" workbookViewId="0">
      <selection activeCell="R11" sqref="R11"/>
    </sheetView>
  </sheetViews>
  <sheetFormatPr defaultRowHeight="14.4" x14ac:dyDescent="0.3"/>
  <sheetData>
    <row r="1" spans="2:2" ht="15.6" customHeight="1" x14ac:dyDescent="0.3">
      <c r="B1" s="4" t="s">
        <v>3507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286"/>
  <sheetViews>
    <sheetView workbookViewId="0">
      <selection activeCell="G1279" sqref="G1279"/>
    </sheetView>
  </sheetViews>
  <sheetFormatPr defaultRowHeight="14.4" x14ac:dyDescent="0.3"/>
  <sheetData>
    <row r="1" spans="1:8" x14ac:dyDescent="0.3">
      <c r="A1" t="s">
        <v>3508</v>
      </c>
      <c r="B1" t="s">
        <v>3483</v>
      </c>
      <c r="C1" t="s">
        <v>3472</v>
      </c>
      <c r="D1" t="s">
        <v>3509</v>
      </c>
      <c r="E1" t="s">
        <v>3510</v>
      </c>
      <c r="F1" t="s">
        <v>3484</v>
      </c>
      <c r="G1" t="s">
        <v>3485</v>
      </c>
      <c r="H1" t="s">
        <v>3511</v>
      </c>
    </row>
    <row r="2" spans="1:8" x14ac:dyDescent="0.3">
      <c r="A2" t="s">
        <v>3512</v>
      </c>
      <c r="B2">
        <v>19</v>
      </c>
      <c r="C2" t="s">
        <v>13</v>
      </c>
      <c r="E2" t="s">
        <v>83</v>
      </c>
      <c r="F2" t="s">
        <v>3487</v>
      </c>
      <c r="G2" t="s">
        <v>3488</v>
      </c>
      <c r="H2">
        <v>1</v>
      </c>
    </row>
    <row r="3" spans="1:8" x14ac:dyDescent="0.3">
      <c r="A3" t="s">
        <v>3512</v>
      </c>
      <c r="B3">
        <v>21</v>
      </c>
      <c r="C3" t="s">
        <v>13</v>
      </c>
      <c r="E3" t="s">
        <v>90</v>
      </c>
      <c r="F3" t="s">
        <v>3487</v>
      </c>
      <c r="G3" t="s">
        <v>3489</v>
      </c>
      <c r="H3">
        <v>1</v>
      </c>
    </row>
    <row r="4" spans="1:8" x14ac:dyDescent="0.3">
      <c r="A4" t="s">
        <v>3512</v>
      </c>
      <c r="B4">
        <v>22</v>
      </c>
      <c r="C4" t="s">
        <v>13</v>
      </c>
      <c r="E4" t="s">
        <v>63</v>
      </c>
      <c r="F4" t="s">
        <v>3486</v>
      </c>
      <c r="G4" t="s">
        <v>3490</v>
      </c>
      <c r="H4">
        <v>1</v>
      </c>
    </row>
    <row r="5" spans="1:8" x14ac:dyDescent="0.3">
      <c r="A5" t="s">
        <v>3512</v>
      </c>
      <c r="B5">
        <v>37</v>
      </c>
      <c r="C5" t="s">
        <v>13</v>
      </c>
      <c r="E5" t="s">
        <v>83</v>
      </c>
      <c r="F5" t="s">
        <v>3487</v>
      </c>
      <c r="G5" t="s">
        <v>3488</v>
      </c>
      <c r="H5">
        <v>1</v>
      </c>
    </row>
    <row r="6" spans="1:8" x14ac:dyDescent="0.3">
      <c r="A6" t="s">
        <v>3512</v>
      </c>
      <c r="B6">
        <v>44</v>
      </c>
      <c r="C6" t="s">
        <v>13</v>
      </c>
      <c r="E6" t="s">
        <v>90</v>
      </c>
      <c r="F6" t="s">
        <v>3487</v>
      </c>
      <c r="G6" t="s">
        <v>3489</v>
      </c>
      <c r="H6">
        <v>1</v>
      </c>
    </row>
    <row r="7" spans="1:8" x14ac:dyDescent="0.3">
      <c r="A7" t="s">
        <v>3512</v>
      </c>
      <c r="B7">
        <v>59</v>
      </c>
      <c r="C7" t="s">
        <v>13</v>
      </c>
      <c r="D7" t="s">
        <v>24</v>
      </c>
      <c r="E7" t="s">
        <v>90</v>
      </c>
      <c r="F7" t="s">
        <v>3487</v>
      </c>
      <c r="G7" t="s">
        <v>3489</v>
      </c>
      <c r="H7">
        <v>1</v>
      </c>
    </row>
    <row r="8" spans="1:8" x14ac:dyDescent="0.3">
      <c r="A8" t="s">
        <v>3512</v>
      </c>
      <c r="B8">
        <v>61</v>
      </c>
      <c r="C8" t="s">
        <v>13</v>
      </c>
      <c r="D8" t="s">
        <v>90</v>
      </c>
      <c r="E8" t="s">
        <v>83</v>
      </c>
      <c r="F8" t="s">
        <v>3487</v>
      </c>
      <c r="G8" t="s">
        <v>3488</v>
      </c>
      <c r="H8">
        <v>1</v>
      </c>
    </row>
    <row r="9" spans="1:8" x14ac:dyDescent="0.3">
      <c r="A9" t="s">
        <v>3512</v>
      </c>
      <c r="B9">
        <v>78</v>
      </c>
      <c r="C9" t="s">
        <v>13</v>
      </c>
      <c r="E9" t="s">
        <v>63</v>
      </c>
      <c r="F9" t="s">
        <v>3486</v>
      </c>
      <c r="G9" t="s">
        <v>3490</v>
      </c>
      <c r="H9">
        <v>1</v>
      </c>
    </row>
    <row r="10" spans="1:8" x14ac:dyDescent="0.3">
      <c r="A10" t="s">
        <v>3512</v>
      </c>
      <c r="B10">
        <v>130</v>
      </c>
      <c r="C10" t="s">
        <v>13</v>
      </c>
      <c r="D10" t="s">
        <v>129</v>
      </c>
      <c r="E10" t="s">
        <v>83</v>
      </c>
      <c r="F10" t="s">
        <v>3487</v>
      </c>
      <c r="G10" t="s">
        <v>3488</v>
      </c>
      <c r="H10">
        <v>1</v>
      </c>
    </row>
    <row r="11" spans="1:8" x14ac:dyDescent="0.3">
      <c r="A11" t="s">
        <v>3512</v>
      </c>
      <c r="B11">
        <v>139</v>
      </c>
      <c r="C11" t="s">
        <v>13</v>
      </c>
      <c r="D11" t="s">
        <v>129</v>
      </c>
      <c r="E11" t="s">
        <v>83</v>
      </c>
      <c r="F11" t="s">
        <v>3487</v>
      </c>
      <c r="G11" t="s">
        <v>3488</v>
      </c>
      <c r="H11">
        <v>1</v>
      </c>
    </row>
    <row r="12" spans="1:8" x14ac:dyDescent="0.3">
      <c r="A12" t="s">
        <v>3512</v>
      </c>
      <c r="B12">
        <v>140</v>
      </c>
      <c r="C12" t="s">
        <v>13</v>
      </c>
      <c r="D12" t="s">
        <v>129</v>
      </c>
      <c r="E12" t="s">
        <v>83</v>
      </c>
      <c r="F12" t="s">
        <v>3487</v>
      </c>
      <c r="G12" t="s">
        <v>3488</v>
      </c>
      <c r="H12">
        <v>1</v>
      </c>
    </row>
    <row r="13" spans="1:8" x14ac:dyDescent="0.3">
      <c r="A13" t="s">
        <v>3512</v>
      </c>
      <c r="B13">
        <v>142</v>
      </c>
      <c r="C13" t="s">
        <v>13</v>
      </c>
      <c r="D13" t="s">
        <v>24</v>
      </c>
      <c r="E13" t="s">
        <v>83</v>
      </c>
      <c r="F13" t="s">
        <v>3487</v>
      </c>
      <c r="G13" t="s">
        <v>3488</v>
      </c>
      <c r="H13">
        <v>1</v>
      </c>
    </row>
    <row r="14" spans="1:8" x14ac:dyDescent="0.3">
      <c r="A14" t="s">
        <v>3512</v>
      </c>
      <c r="B14">
        <v>154</v>
      </c>
      <c r="C14" t="s">
        <v>13</v>
      </c>
      <c r="D14" t="s">
        <v>24</v>
      </c>
      <c r="E14" t="s">
        <v>63</v>
      </c>
      <c r="F14" t="s">
        <v>3486</v>
      </c>
      <c r="G14" t="s">
        <v>3490</v>
      </c>
      <c r="H14">
        <v>1</v>
      </c>
    </row>
    <row r="15" spans="1:8" x14ac:dyDescent="0.3">
      <c r="A15" t="s">
        <v>3512</v>
      </c>
      <c r="B15">
        <v>156</v>
      </c>
      <c r="C15" t="s">
        <v>13</v>
      </c>
      <c r="D15" t="s">
        <v>44</v>
      </c>
      <c r="E15" t="s">
        <v>83</v>
      </c>
      <c r="F15" t="s">
        <v>3487</v>
      </c>
      <c r="G15" t="s">
        <v>3488</v>
      </c>
      <c r="H15">
        <v>1</v>
      </c>
    </row>
    <row r="16" spans="1:8" x14ac:dyDescent="0.3">
      <c r="A16" t="s">
        <v>3512</v>
      </c>
      <c r="B16">
        <v>168</v>
      </c>
      <c r="C16" t="s">
        <v>13</v>
      </c>
      <c r="D16" t="s">
        <v>24</v>
      </c>
      <c r="E16" t="s">
        <v>90</v>
      </c>
      <c r="F16" t="s">
        <v>3487</v>
      </c>
      <c r="G16" t="s">
        <v>3489</v>
      </c>
      <c r="H16">
        <v>1</v>
      </c>
    </row>
    <row r="17" spans="1:8" x14ac:dyDescent="0.3">
      <c r="A17" t="s">
        <v>3512</v>
      </c>
      <c r="B17">
        <v>181</v>
      </c>
      <c r="C17" t="s">
        <v>13</v>
      </c>
      <c r="D17" t="s">
        <v>129</v>
      </c>
      <c r="E17" t="s">
        <v>63</v>
      </c>
      <c r="F17" t="s">
        <v>3486</v>
      </c>
      <c r="G17" t="s">
        <v>3490</v>
      </c>
      <c r="H17">
        <v>1</v>
      </c>
    </row>
    <row r="18" spans="1:8" x14ac:dyDescent="0.3">
      <c r="A18" t="s">
        <v>3512</v>
      </c>
      <c r="B18">
        <v>186</v>
      </c>
      <c r="C18" t="s">
        <v>13</v>
      </c>
      <c r="D18" t="s">
        <v>63</v>
      </c>
      <c r="E18" t="s">
        <v>83</v>
      </c>
      <c r="F18" t="s">
        <v>3487</v>
      </c>
      <c r="G18" t="s">
        <v>3488</v>
      </c>
      <c r="H18">
        <v>1</v>
      </c>
    </row>
    <row r="19" spans="1:8" x14ac:dyDescent="0.3">
      <c r="A19" t="s">
        <v>3512</v>
      </c>
      <c r="B19">
        <v>197</v>
      </c>
      <c r="C19" t="s">
        <v>13</v>
      </c>
      <c r="D19" t="s">
        <v>63</v>
      </c>
      <c r="E19" t="s">
        <v>83</v>
      </c>
      <c r="F19" t="s">
        <v>3487</v>
      </c>
      <c r="G19" t="s">
        <v>3488</v>
      </c>
      <c r="H19">
        <v>1</v>
      </c>
    </row>
    <row r="20" spans="1:8" x14ac:dyDescent="0.3">
      <c r="A20" t="s">
        <v>3512</v>
      </c>
      <c r="B20">
        <v>207</v>
      </c>
      <c r="C20" t="s">
        <v>13</v>
      </c>
      <c r="D20" t="s">
        <v>24</v>
      </c>
      <c r="E20" t="s">
        <v>90</v>
      </c>
      <c r="F20" t="s">
        <v>3487</v>
      </c>
      <c r="G20" t="s">
        <v>3489</v>
      </c>
      <c r="H20">
        <v>1</v>
      </c>
    </row>
    <row r="21" spans="1:8" x14ac:dyDescent="0.3">
      <c r="A21" t="s">
        <v>3512</v>
      </c>
      <c r="B21">
        <v>213</v>
      </c>
      <c r="C21" t="s">
        <v>13</v>
      </c>
      <c r="D21" t="s">
        <v>129</v>
      </c>
      <c r="E21" t="s">
        <v>63</v>
      </c>
      <c r="F21" t="s">
        <v>3486</v>
      </c>
      <c r="G21" t="s">
        <v>3490</v>
      </c>
      <c r="H21">
        <v>1</v>
      </c>
    </row>
    <row r="22" spans="1:8" x14ac:dyDescent="0.3">
      <c r="A22" t="s">
        <v>3512</v>
      </c>
      <c r="B22">
        <v>217</v>
      </c>
      <c r="C22" t="s">
        <v>13</v>
      </c>
      <c r="E22" t="s">
        <v>63</v>
      </c>
      <c r="F22" t="s">
        <v>3486</v>
      </c>
      <c r="G22" t="s">
        <v>3490</v>
      </c>
      <c r="H22">
        <v>1</v>
      </c>
    </row>
    <row r="23" spans="1:8" x14ac:dyDescent="0.3">
      <c r="A23" t="s">
        <v>3512</v>
      </c>
      <c r="B23">
        <v>231</v>
      </c>
      <c r="C23" t="s">
        <v>13</v>
      </c>
      <c r="D23" t="s">
        <v>83</v>
      </c>
      <c r="E23" t="s">
        <v>63</v>
      </c>
      <c r="F23" t="s">
        <v>3486</v>
      </c>
      <c r="G23" t="s">
        <v>3490</v>
      </c>
      <c r="H23">
        <v>1</v>
      </c>
    </row>
    <row r="24" spans="1:8" x14ac:dyDescent="0.3">
      <c r="A24" t="s">
        <v>3512</v>
      </c>
      <c r="B24">
        <v>251</v>
      </c>
      <c r="C24" t="s">
        <v>13</v>
      </c>
      <c r="D24" t="s">
        <v>63</v>
      </c>
      <c r="E24" t="s">
        <v>83</v>
      </c>
      <c r="F24" t="s">
        <v>3487</v>
      </c>
      <c r="G24" t="s">
        <v>3488</v>
      </c>
      <c r="H24">
        <v>1</v>
      </c>
    </row>
    <row r="25" spans="1:8" x14ac:dyDescent="0.3">
      <c r="A25" t="s">
        <v>3512</v>
      </c>
      <c r="B25">
        <v>257</v>
      </c>
      <c r="C25" t="s">
        <v>13</v>
      </c>
      <c r="D25" t="s">
        <v>44</v>
      </c>
      <c r="E25" t="s">
        <v>83</v>
      </c>
      <c r="F25" t="s">
        <v>3487</v>
      </c>
      <c r="G25" t="s">
        <v>3488</v>
      </c>
      <c r="H25">
        <v>1</v>
      </c>
    </row>
    <row r="26" spans="1:8" x14ac:dyDescent="0.3">
      <c r="A26" t="s">
        <v>3512</v>
      </c>
      <c r="B26">
        <v>269</v>
      </c>
      <c r="C26" t="s">
        <v>13</v>
      </c>
      <c r="D26" t="s">
        <v>63</v>
      </c>
      <c r="E26" t="s">
        <v>83</v>
      </c>
      <c r="F26" t="s">
        <v>3487</v>
      </c>
      <c r="G26" t="s">
        <v>3488</v>
      </c>
      <c r="H26">
        <v>1</v>
      </c>
    </row>
    <row r="27" spans="1:8" x14ac:dyDescent="0.3">
      <c r="A27" t="s">
        <v>3512</v>
      </c>
      <c r="B27">
        <v>279</v>
      </c>
      <c r="C27" t="s">
        <v>13</v>
      </c>
      <c r="D27" t="s">
        <v>83</v>
      </c>
      <c r="E27" t="s">
        <v>63</v>
      </c>
      <c r="F27" t="s">
        <v>3486</v>
      </c>
      <c r="G27" t="s">
        <v>3490</v>
      </c>
      <c r="H27">
        <v>1</v>
      </c>
    </row>
    <row r="28" spans="1:8" x14ac:dyDescent="0.3">
      <c r="A28" t="s">
        <v>3512</v>
      </c>
      <c r="B28">
        <v>281</v>
      </c>
      <c r="C28" t="s">
        <v>13</v>
      </c>
      <c r="D28" t="s">
        <v>83</v>
      </c>
      <c r="E28" t="s">
        <v>83</v>
      </c>
      <c r="F28" t="s">
        <v>3487</v>
      </c>
      <c r="G28" t="s">
        <v>3488</v>
      </c>
      <c r="H28">
        <v>1</v>
      </c>
    </row>
    <row r="29" spans="1:8" x14ac:dyDescent="0.3">
      <c r="A29" t="s">
        <v>3512</v>
      </c>
      <c r="B29">
        <v>284</v>
      </c>
      <c r="C29" t="s">
        <v>13</v>
      </c>
      <c r="E29" t="s">
        <v>83</v>
      </c>
      <c r="F29" t="s">
        <v>3487</v>
      </c>
      <c r="G29" t="s">
        <v>3488</v>
      </c>
      <c r="H29">
        <v>1</v>
      </c>
    </row>
    <row r="30" spans="1:8" x14ac:dyDescent="0.3">
      <c r="A30" t="s">
        <v>3512</v>
      </c>
      <c r="B30">
        <v>287</v>
      </c>
      <c r="C30" t="s">
        <v>13</v>
      </c>
      <c r="E30" t="s">
        <v>83</v>
      </c>
      <c r="F30" t="s">
        <v>3487</v>
      </c>
      <c r="G30" t="s">
        <v>3488</v>
      </c>
      <c r="H30">
        <v>1</v>
      </c>
    </row>
    <row r="31" spans="1:8" x14ac:dyDescent="0.3">
      <c r="A31" t="s">
        <v>3512</v>
      </c>
      <c r="B31">
        <v>338</v>
      </c>
      <c r="C31" t="s">
        <v>13</v>
      </c>
      <c r="D31" t="s">
        <v>90</v>
      </c>
      <c r="E31" t="s">
        <v>83</v>
      </c>
      <c r="F31" t="s">
        <v>3487</v>
      </c>
      <c r="G31" t="s">
        <v>3488</v>
      </c>
      <c r="H31">
        <v>1</v>
      </c>
    </row>
    <row r="32" spans="1:8" x14ac:dyDescent="0.3">
      <c r="A32" t="s">
        <v>3512</v>
      </c>
      <c r="B32">
        <v>345</v>
      </c>
      <c r="C32" t="s">
        <v>13</v>
      </c>
      <c r="D32" t="s">
        <v>129</v>
      </c>
      <c r="E32" t="s">
        <v>83</v>
      </c>
      <c r="F32" t="s">
        <v>3487</v>
      </c>
      <c r="G32" t="s">
        <v>3488</v>
      </c>
      <c r="H32">
        <v>1</v>
      </c>
    </row>
    <row r="33" spans="1:8" x14ac:dyDescent="0.3">
      <c r="A33" t="s">
        <v>3512</v>
      </c>
      <c r="B33">
        <v>353</v>
      </c>
      <c r="C33" t="s">
        <v>13</v>
      </c>
      <c r="E33" t="s">
        <v>83</v>
      </c>
      <c r="F33" t="s">
        <v>3487</v>
      </c>
      <c r="G33" t="s">
        <v>3488</v>
      </c>
      <c r="H33">
        <v>1</v>
      </c>
    </row>
    <row r="34" spans="1:8" x14ac:dyDescent="0.3">
      <c r="A34" t="s">
        <v>3512</v>
      </c>
      <c r="B34">
        <v>360</v>
      </c>
      <c r="C34" t="s">
        <v>13</v>
      </c>
      <c r="E34" t="s">
        <v>83</v>
      </c>
      <c r="F34" t="s">
        <v>3487</v>
      </c>
      <c r="G34" t="s">
        <v>3488</v>
      </c>
      <c r="H34">
        <v>1</v>
      </c>
    </row>
    <row r="35" spans="1:8" x14ac:dyDescent="0.3">
      <c r="A35" t="s">
        <v>3512</v>
      </c>
      <c r="B35">
        <v>361</v>
      </c>
      <c r="C35" t="s">
        <v>13</v>
      </c>
      <c r="D35" t="s">
        <v>63</v>
      </c>
      <c r="E35" t="s">
        <v>83</v>
      </c>
      <c r="F35" t="s">
        <v>3487</v>
      </c>
      <c r="G35" t="s">
        <v>3488</v>
      </c>
      <c r="H35">
        <v>1</v>
      </c>
    </row>
    <row r="36" spans="1:8" x14ac:dyDescent="0.3">
      <c r="A36" t="s">
        <v>3512</v>
      </c>
      <c r="B36">
        <v>362</v>
      </c>
      <c r="C36" t="s">
        <v>13</v>
      </c>
      <c r="D36" t="s">
        <v>24</v>
      </c>
      <c r="E36" t="s">
        <v>83</v>
      </c>
      <c r="F36" t="s">
        <v>3487</v>
      </c>
      <c r="G36" t="s">
        <v>3488</v>
      </c>
      <c r="H36">
        <v>1</v>
      </c>
    </row>
    <row r="37" spans="1:8" x14ac:dyDescent="0.3">
      <c r="A37" t="s">
        <v>3512</v>
      </c>
      <c r="B37">
        <v>368</v>
      </c>
      <c r="C37" t="s">
        <v>13</v>
      </c>
      <c r="D37" t="s">
        <v>63</v>
      </c>
      <c r="E37" t="s">
        <v>90</v>
      </c>
      <c r="F37" t="s">
        <v>3487</v>
      </c>
      <c r="G37" t="s">
        <v>3489</v>
      </c>
      <c r="H37">
        <v>1</v>
      </c>
    </row>
    <row r="38" spans="1:8" x14ac:dyDescent="0.3">
      <c r="A38" t="s">
        <v>3512</v>
      </c>
      <c r="B38">
        <v>377</v>
      </c>
      <c r="C38" t="s">
        <v>13</v>
      </c>
      <c r="D38" t="s">
        <v>44</v>
      </c>
      <c r="E38" t="s">
        <v>83</v>
      </c>
      <c r="F38" t="s">
        <v>3487</v>
      </c>
      <c r="G38" t="s">
        <v>3488</v>
      </c>
      <c r="H38">
        <v>1</v>
      </c>
    </row>
    <row r="39" spans="1:8" x14ac:dyDescent="0.3">
      <c r="A39" t="s">
        <v>3512</v>
      </c>
      <c r="B39">
        <v>381</v>
      </c>
      <c r="C39" t="s">
        <v>13</v>
      </c>
      <c r="D39" t="s">
        <v>129</v>
      </c>
      <c r="E39" t="s">
        <v>161</v>
      </c>
      <c r="F39" t="s">
        <v>3487</v>
      </c>
      <c r="G39" t="s">
        <v>3491</v>
      </c>
      <c r="H39">
        <v>1</v>
      </c>
    </row>
    <row r="40" spans="1:8" x14ac:dyDescent="0.3">
      <c r="A40" t="s">
        <v>3512</v>
      </c>
      <c r="B40">
        <v>387</v>
      </c>
      <c r="C40" t="s">
        <v>13</v>
      </c>
      <c r="D40" t="s">
        <v>83</v>
      </c>
      <c r="E40" t="s">
        <v>83</v>
      </c>
      <c r="F40" t="s">
        <v>3487</v>
      </c>
      <c r="G40" t="s">
        <v>3488</v>
      </c>
      <c r="H40">
        <v>1</v>
      </c>
    </row>
    <row r="41" spans="1:8" x14ac:dyDescent="0.3">
      <c r="A41" t="s">
        <v>3512</v>
      </c>
      <c r="B41">
        <v>392</v>
      </c>
      <c r="C41" t="s">
        <v>13</v>
      </c>
      <c r="E41" t="s">
        <v>63</v>
      </c>
      <c r="F41" t="s">
        <v>3486</v>
      </c>
      <c r="G41" t="s">
        <v>3490</v>
      </c>
      <c r="H41">
        <v>1</v>
      </c>
    </row>
    <row r="42" spans="1:8" x14ac:dyDescent="0.3">
      <c r="A42" t="s">
        <v>3512</v>
      </c>
      <c r="B42">
        <v>407</v>
      </c>
      <c r="C42" t="s">
        <v>13</v>
      </c>
      <c r="D42" t="s">
        <v>24</v>
      </c>
      <c r="E42" t="s">
        <v>161</v>
      </c>
      <c r="F42" t="s">
        <v>3487</v>
      </c>
      <c r="G42" t="s">
        <v>3491</v>
      </c>
      <c r="H42">
        <v>1</v>
      </c>
    </row>
    <row r="43" spans="1:8" x14ac:dyDescent="0.3">
      <c r="A43" t="s">
        <v>3512</v>
      </c>
      <c r="B43">
        <v>470</v>
      </c>
      <c r="C43" t="s">
        <v>13</v>
      </c>
      <c r="D43" t="s">
        <v>129</v>
      </c>
      <c r="E43" t="s">
        <v>83</v>
      </c>
      <c r="F43" t="s">
        <v>3487</v>
      </c>
      <c r="G43" t="s">
        <v>3488</v>
      </c>
      <c r="H43">
        <v>1</v>
      </c>
    </row>
    <row r="44" spans="1:8" x14ac:dyDescent="0.3">
      <c r="A44" t="s">
        <v>3512</v>
      </c>
      <c r="B44">
        <v>474</v>
      </c>
      <c r="C44" t="s">
        <v>13</v>
      </c>
      <c r="D44" t="s">
        <v>63</v>
      </c>
      <c r="E44" t="s">
        <v>83</v>
      </c>
      <c r="F44" t="s">
        <v>3487</v>
      </c>
      <c r="G44" t="s">
        <v>3488</v>
      </c>
      <c r="H44">
        <v>1</v>
      </c>
    </row>
    <row r="45" spans="1:8" x14ac:dyDescent="0.3">
      <c r="A45" t="s">
        <v>3512</v>
      </c>
      <c r="B45">
        <v>475</v>
      </c>
      <c r="C45" t="s">
        <v>13</v>
      </c>
      <c r="D45" t="s">
        <v>63</v>
      </c>
      <c r="E45" t="s">
        <v>83</v>
      </c>
      <c r="F45" t="s">
        <v>3487</v>
      </c>
      <c r="G45" t="s">
        <v>3488</v>
      </c>
      <c r="H45">
        <v>1</v>
      </c>
    </row>
    <row r="46" spans="1:8" x14ac:dyDescent="0.3">
      <c r="A46" t="s">
        <v>3512</v>
      </c>
      <c r="B46">
        <v>476</v>
      </c>
      <c r="C46" t="s">
        <v>13</v>
      </c>
      <c r="D46" t="s">
        <v>83</v>
      </c>
      <c r="E46" t="s">
        <v>83</v>
      </c>
      <c r="F46" t="s">
        <v>3487</v>
      </c>
      <c r="G46" t="s">
        <v>3488</v>
      </c>
      <c r="H46">
        <v>1</v>
      </c>
    </row>
    <row r="47" spans="1:8" x14ac:dyDescent="0.3">
      <c r="A47" t="s">
        <v>3512</v>
      </c>
      <c r="B47">
        <v>478</v>
      </c>
      <c r="C47" t="s">
        <v>13</v>
      </c>
      <c r="D47" t="s">
        <v>83</v>
      </c>
      <c r="E47" t="s">
        <v>90</v>
      </c>
      <c r="F47" t="s">
        <v>3487</v>
      </c>
      <c r="G47" t="s">
        <v>3489</v>
      </c>
      <c r="H47">
        <v>1</v>
      </c>
    </row>
    <row r="48" spans="1:8" x14ac:dyDescent="0.3">
      <c r="A48" t="s">
        <v>3512</v>
      </c>
      <c r="B48">
        <v>488</v>
      </c>
      <c r="C48" t="s">
        <v>13</v>
      </c>
      <c r="D48" t="s">
        <v>63</v>
      </c>
      <c r="E48" t="s">
        <v>83</v>
      </c>
      <c r="F48" t="s">
        <v>3487</v>
      </c>
      <c r="G48" t="s">
        <v>3488</v>
      </c>
      <c r="H48">
        <v>1</v>
      </c>
    </row>
    <row r="49" spans="1:8" x14ac:dyDescent="0.3">
      <c r="A49" t="s">
        <v>3512</v>
      </c>
      <c r="B49">
        <v>508</v>
      </c>
      <c r="C49" t="s">
        <v>13</v>
      </c>
      <c r="E49" t="s">
        <v>63</v>
      </c>
      <c r="F49" t="s">
        <v>3486</v>
      </c>
      <c r="G49" t="s">
        <v>3490</v>
      </c>
      <c r="H49">
        <v>1</v>
      </c>
    </row>
    <row r="50" spans="1:8" x14ac:dyDescent="0.3">
      <c r="A50" t="s">
        <v>3512</v>
      </c>
      <c r="B50">
        <v>516</v>
      </c>
      <c r="C50" t="s">
        <v>13</v>
      </c>
      <c r="D50" t="s">
        <v>63</v>
      </c>
      <c r="E50" t="s">
        <v>83</v>
      </c>
      <c r="F50" t="s">
        <v>3487</v>
      </c>
      <c r="G50" t="s">
        <v>3488</v>
      </c>
      <c r="H50">
        <v>1</v>
      </c>
    </row>
    <row r="51" spans="1:8" x14ac:dyDescent="0.3">
      <c r="A51" t="s">
        <v>3512</v>
      </c>
      <c r="B51">
        <v>518</v>
      </c>
      <c r="C51" t="s">
        <v>13</v>
      </c>
      <c r="D51" t="s">
        <v>63</v>
      </c>
      <c r="E51" t="s">
        <v>83</v>
      </c>
      <c r="F51" t="s">
        <v>3487</v>
      </c>
      <c r="G51" t="s">
        <v>3488</v>
      </c>
      <c r="H51">
        <v>1</v>
      </c>
    </row>
    <row r="52" spans="1:8" x14ac:dyDescent="0.3">
      <c r="A52" t="s">
        <v>3512</v>
      </c>
      <c r="B52">
        <v>536</v>
      </c>
      <c r="C52" t="s">
        <v>13</v>
      </c>
      <c r="E52" t="s">
        <v>83</v>
      </c>
      <c r="F52" t="s">
        <v>3487</v>
      </c>
      <c r="G52" t="s">
        <v>3488</v>
      </c>
      <c r="H52">
        <v>1</v>
      </c>
    </row>
    <row r="53" spans="1:8" x14ac:dyDescent="0.3">
      <c r="A53" t="s">
        <v>3512</v>
      </c>
      <c r="B53">
        <v>546</v>
      </c>
      <c r="C53" t="s">
        <v>13</v>
      </c>
      <c r="D53" t="s">
        <v>149</v>
      </c>
      <c r="E53" t="s">
        <v>83</v>
      </c>
      <c r="F53" t="s">
        <v>3487</v>
      </c>
      <c r="G53" t="s">
        <v>3488</v>
      </c>
      <c r="H53">
        <v>1</v>
      </c>
    </row>
    <row r="54" spans="1:8" x14ac:dyDescent="0.3">
      <c r="A54" t="s">
        <v>3512</v>
      </c>
      <c r="B54">
        <v>559</v>
      </c>
      <c r="C54" t="s">
        <v>13</v>
      </c>
      <c r="D54" t="s">
        <v>63</v>
      </c>
      <c r="E54" t="s">
        <v>63</v>
      </c>
      <c r="F54" t="s">
        <v>3486</v>
      </c>
      <c r="G54" t="s">
        <v>3490</v>
      </c>
      <c r="H54">
        <v>1</v>
      </c>
    </row>
    <row r="55" spans="1:8" x14ac:dyDescent="0.3">
      <c r="A55" t="s">
        <v>3512</v>
      </c>
      <c r="B55">
        <v>562</v>
      </c>
      <c r="C55" t="s">
        <v>13</v>
      </c>
      <c r="E55" t="s">
        <v>83</v>
      </c>
      <c r="F55" t="s">
        <v>3487</v>
      </c>
      <c r="G55" t="s">
        <v>3488</v>
      </c>
      <c r="H55">
        <v>1</v>
      </c>
    </row>
    <row r="56" spans="1:8" x14ac:dyDescent="0.3">
      <c r="A56" t="s">
        <v>3512</v>
      </c>
      <c r="B56">
        <v>563</v>
      </c>
      <c r="C56" t="s">
        <v>13</v>
      </c>
      <c r="E56" t="s">
        <v>83</v>
      </c>
      <c r="F56" t="s">
        <v>3487</v>
      </c>
      <c r="G56" t="s">
        <v>3488</v>
      </c>
      <c r="H56">
        <v>1</v>
      </c>
    </row>
    <row r="57" spans="1:8" x14ac:dyDescent="0.3">
      <c r="A57" t="s">
        <v>3512</v>
      </c>
      <c r="B57">
        <v>569</v>
      </c>
      <c r="C57" t="s">
        <v>13</v>
      </c>
      <c r="D57" t="s">
        <v>63</v>
      </c>
      <c r="E57" t="s">
        <v>83</v>
      </c>
      <c r="F57" t="s">
        <v>3487</v>
      </c>
      <c r="G57" t="s">
        <v>3488</v>
      </c>
      <c r="H57">
        <v>1</v>
      </c>
    </row>
    <row r="58" spans="1:8" x14ac:dyDescent="0.3">
      <c r="A58" t="s">
        <v>3512</v>
      </c>
      <c r="B58">
        <v>576</v>
      </c>
      <c r="C58" t="s">
        <v>13</v>
      </c>
      <c r="D58" t="s">
        <v>149</v>
      </c>
      <c r="E58" t="s">
        <v>63</v>
      </c>
      <c r="F58" t="s">
        <v>3486</v>
      </c>
      <c r="G58" t="s">
        <v>3490</v>
      </c>
      <c r="H58">
        <v>1</v>
      </c>
    </row>
    <row r="59" spans="1:8" x14ac:dyDescent="0.3">
      <c r="A59" t="s">
        <v>3512</v>
      </c>
      <c r="B59">
        <v>651</v>
      </c>
      <c r="C59" t="s">
        <v>13</v>
      </c>
      <c r="E59" t="s">
        <v>83</v>
      </c>
      <c r="F59" t="s">
        <v>3487</v>
      </c>
      <c r="G59" t="s">
        <v>3488</v>
      </c>
      <c r="H59">
        <v>1</v>
      </c>
    </row>
    <row r="60" spans="1:8" x14ac:dyDescent="0.3">
      <c r="A60" t="s">
        <v>3512</v>
      </c>
      <c r="B60">
        <v>654</v>
      </c>
      <c r="C60" t="s">
        <v>13</v>
      </c>
      <c r="D60" t="s">
        <v>199</v>
      </c>
      <c r="E60" t="s">
        <v>90</v>
      </c>
      <c r="F60" t="s">
        <v>3487</v>
      </c>
      <c r="G60" t="s">
        <v>3489</v>
      </c>
      <c r="H60">
        <v>1</v>
      </c>
    </row>
    <row r="61" spans="1:8" x14ac:dyDescent="0.3">
      <c r="A61" t="s">
        <v>3512</v>
      </c>
      <c r="B61">
        <v>659</v>
      </c>
      <c r="C61" t="s">
        <v>13</v>
      </c>
      <c r="D61" t="s">
        <v>63</v>
      </c>
      <c r="E61" t="s">
        <v>90</v>
      </c>
      <c r="F61" t="s">
        <v>3487</v>
      </c>
      <c r="G61" t="s">
        <v>3489</v>
      </c>
      <c r="H61">
        <v>1</v>
      </c>
    </row>
    <row r="62" spans="1:8" x14ac:dyDescent="0.3">
      <c r="A62" t="s">
        <v>3512</v>
      </c>
      <c r="B62">
        <v>670</v>
      </c>
      <c r="C62" t="s">
        <v>13</v>
      </c>
      <c r="D62" t="s">
        <v>129</v>
      </c>
      <c r="E62" t="s">
        <v>63</v>
      </c>
      <c r="F62" t="s">
        <v>3486</v>
      </c>
      <c r="G62" t="s">
        <v>3490</v>
      </c>
      <c r="H62">
        <v>1</v>
      </c>
    </row>
    <row r="63" spans="1:8" x14ac:dyDescent="0.3">
      <c r="A63" t="s">
        <v>3512</v>
      </c>
      <c r="B63">
        <v>677</v>
      </c>
      <c r="C63" t="s">
        <v>13</v>
      </c>
      <c r="D63" t="s">
        <v>24</v>
      </c>
      <c r="E63" t="s">
        <v>63</v>
      </c>
      <c r="F63" t="s">
        <v>3486</v>
      </c>
      <c r="G63" t="s">
        <v>3490</v>
      </c>
      <c r="H63">
        <v>1</v>
      </c>
    </row>
    <row r="64" spans="1:8" x14ac:dyDescent="0.3">
      <c r="A64" t="s">
        <v>3512</v>
      </c>
      <c r="B64">
        <v>725</v>
      </c>
      <c r="C64" t="s">
        <v>13</v>
      </c>
      <c r="D64" t="s">
        <v>24</v>
      </c>
      <c r="E64" t="s">
        <v>63</v>
      </c>
      <c r="F64" t="s">
        <v>3486</v>
      </c>
      <c r="G64" t="s">
        <v>3490</v>
      </c>
      <c r="H64">
        <v>1</v>
      </c>
    </row>
    <row r="65" spans="1:8" x14ac:dyDescent="0.3">
      <c r="A65" t="s">
        <v>3512</v>
      </c>
      <c r="B65">
        <v>731</v>
      </c>
      <c r="C65" t="s">
        <v>13</v>
      </c>
      <c r="E65" t="s">
        <v>83</v>
      </c>
      <c r="F65" t="s">
        <v>3487</v>
      </c>
      <c r="G65" t="s">
        <v>3488</v>
      </c>
      <c r="H65">
        <v>1</v>
      </c>
    </row>
    <row r="66" spans="1:8" x14ac:dyDescent="0.3">
      <c r="A66" t="s">
        <v>3512</v>
      </c>
      <c r="B66">
        <v>734</v>
      </c>
      <c r="C66" t="s">
        <v>13</v>
      </c>
      <c r="D66" t="s">
        <v>63</v>
      </c>
      <c r="E66" t="s">
        <v>90</v>
      </c>
      <c r="F66" t="s">
        <v>3487</v>
      </c>
      <c r="G66" t="s">
        <v>3489</v>
      </c>
      <c r="H66">
        <v>1</v>
      </c>
    </row>
    <row r="67" spans="1:8" x14ac:dyDescent="0.3">
      <c r="A67" t="s">
        <v>3512</v>
      </c>
      <c r="B67">
        <v>748</v>
      </c>
      <c r="C67" t="s">
        <v>13</v>
      </c>
      <c r="D67" t="s">
        <v>129</v>
      </c>
      <c r="E67" t="s">
        <v>90</v>
      </c>
      <c r="F67" t="s">
        <v>3487</v>
      </c>
      <c r="G67" t="s">
        <v>3489</v>
      </c>
      <c r="H67">
        <v>1</v>
      </c>
    </row>
    <row r="68" spans="1:8" x14ac:dyDescent="0.3">
      <c r="A68" t="s">
        <v>3512</v>
      </c>
      <c r="B68">
        <v>754</v>
      </c>
      <c r="C68" t="s">
        <v>13</v>
      </c>
      <c r="E68" t="s">
        <v>83</v>
      </c>
      <c r="F68" t="s">
        <v>3487</v>
      </c>
      <c r="G68" t="s">
        <v>3488</v>
      </c>
      <c r="H68">
        <v>1</v>
      </c>
    </row>
    <row r="69" spans="1:8" x14ac:dyDescent="0.3">
      <c r="A69" t="s">
        <v>3512</v>
      </c>
      <c r="B69">
        <v>755</v>
      </c>
      <c r="C69" t="s">
        <v>13</v>
      </c>
      <c r="D69" t="s">
        <v>24</v>
      </c>
      <c r="E69" t="s">
        <v>90</v>
      </c>
      <c r="F69" t="s">
        <v>3487</v>
      </c>
      <c r="G69" t="s">
        <v>3489</v>
      </c>
      <c r="H69">
        <v>1</v>
      </c>
    </row>
    <row r="70" spans="1:8" x14ac:dyDescent="0.3">
      <c r="A70" t="s">
        <v>3512</v>
      </c>
      <c r="B70">
        <v>817</v>
      </c>
      <c r="C70" t="s">
        <v>13</v>
      </c>
      <c r="D70" t="s">
        <v>90</v>
      </c>
      <c r="E70" t="s">
        <v>90</v>
      </c>
      <c r="F70" t="s">
        <v>3487</v>
      </c>
      <c r="G70" t="s">
        <v>3489</v>
      </c>
      <c r="H70">
        <v>1</v>
      </c>
    </row>
    <row r="71" spans="1:8" x14ac:dyDescent="0.3">
      <c r="A71" t="s">
        <v>3512</v>
      </c>
      <c r="B71">
        <v>818</v>
      </c>
      <c r="C71" t="s">
        <v>13</v>
      </c>
      <c r="E71" t="s">
        <v>83</v>
      </c>
      <c r="F71" t="s">
        <v>3487</v>
      </c>
      <c r="G71" t="s">
        <v>3488</v>
      </c>
      <c r="H71">
        <v>1</v>
      </c>
    </row>
    <row r="72" spans="1:8" x14ac:dyDescent="0.3">
      <c r="A72" t="s">
        <v>3512</v>
      </c>
      <c r="B72">
        <v>819</v>
      </c>
      <c r="C72" t="s">
        <v>13</v>
      </c>
      <c r="E72" t="s">
        <v>83</v>
      </c>
      <c r="F72" t="s">
        <v>3487</v>
      </c>
      <c r="G72" t="s">
        <v>3488</v>
      </c>
      <c r="H72">
        <v>1</v>
      </c>
    </row>
    <row r="73" spans="1:8" x14ac:dyDescent="0.3">
      <c r="A73" t="s">
        <v>3512</v>
      </c>
      <c r="B73">
        <v>822</v>
      </c>
      <c r="C73" t="s">
        <v>13</v>
      </c>
      <c r="D73" t="s">
        <v>63</v>
      </c>
      <c r="E73" t="s">
        <v>161</v>
      </c>
      <c r="F73" t="s">
        <v>3487</v>
      </c>
      <c r="G73" t="s">
        <v>3491</v>
      </c>
      <c r="H73">
        <v>1</v>
      </c>
    </row>
    <row r="74" spans="1:8" x14ac:dyDescent="0.3">
      <c r="A74" t="s">
        <v>3512</v>
      </c>
      <c r="B74">
        <v>831</v>
      </c>
      <c r="C74" t="s">
        <v>13</v>
      </c>
      <c r="D74" t="s">
        <v>83</v>
      </c>
      <c r="E74" t="s">
        <v>63</v>
      </c>
      <c r="F74" t="s">
        <v>3486</v>
      </c>
      <c r="G74" t="s">
        <v>3490</v>
      </c>
      <c r="H74">
        <v>1</v>
      </c>
    </row>
    <row r="75" spans="1:8" x14ac:dyDescent="0.3">
      <c r="A75" t="s">
        <v>3512</v>
      </c>
      <c r="B75">
        <v>846</v>
      </c>
      <c r="C75" t="s">
        <v>13</v>
      </c>
      <c r="D75" t="s">
        <v>44</v>
      </c>
      <c r="E75" t="s">
        <v>83</v>
      </c>
      <c r="F75" t="s">
        <v>3487</v>
      </c>
      <c r="G75" t="s">
        <v>3488</v>
      </c>
      <c r="H75">
        <v>1</v>
      </c>
    </row>
    <row r="76" spans="1:8" x14ac:dyDescent="0.3">
      <c r="A76" t="s">
        <v>3512</v>
      </c>
      <c r="B76">
        <v>923</v>
      </c>
      <c r="C76" t="s">
        <v>13</v>
      </c>
      <c r="D76" t="s">
        <v>199</v>
      </c>
      <c r="E76" t="s">
        <v>83</v>
      </c>
      <c r="F76" t="s">
        <v>3487</v>
      </c>
      <c r="G76" t="s">
        <v>3488</v>
      </c>
      <c r="H76">
        <v>1</v>
      </c>
    </row>
    <row r="77" spans="1:8" x14ac:dyDescent="0.3">
      <c r="A77" t="s">
        <v>3512</v>
      </c>
      <c r="B77">
        <v>952</v>
      </c>
      <c r="C77" t="s">
        <v>13</v>
      </c>
      <c r="D77" t="s">
        <v>83</v>
      </c>
      <c r="E77" t="s">
        <v>83</v>
      </c>
      <c r="F77" t="s">
        <v>3487</v>
      </c>
      <c r="G77" t="s">
        <v>3488</v>
      </c>
      <c r="H77">
        <v>1</v>
      </c>
    </row>
    <row r="78" spans="1:8" x14ac:dyDescent="0.3">
      <c r="A78" t="s">
        <v>3512</v>
      </c>
      <c r="B78">
        <v>953</v>
      </c>
      <c r="C78" t="s">
        <v>13</v>
      </c>
      <c r="D78" t="s">
        <v>90</v>
      </c>
      <c r="E78" t="s">
        <v>83</v>
      </c>
      <c r="F78" t="s">
        <v>3487</v>
      </c>
      <c r="G78" t="s">
        <v>3488</v>
      </c>
      <c r="H78">
        <v>1</v>
      </c>
    </row>
    <row r="79" spans="1:8" x14ac:dyDescent="0.3">
      <c r="A79" t="s">
        <v>3512</v>
      </c>
      <c r="B79">
        <v>956</v>
      </c>
      <c r="C79" t="s">
        <v>13</v>
      </c>
      <c r="D79" t="s">
        <v>63</v>
      </c>
      <c r="E79" t="s">
        <v>83</v>
      </c>
      <c r="F79" t="s">
        <v>3487</v>
      </c>
      <c r="G79" t="s">
        <v>3488</v>
      </c>
      <c r="H79">
        <v>1</v>
      </c>
    </row>
    <row r="80" spans="1:8" x14ac:dyDescent="0.3">
      <c r="A80" t="s">
        <v>3512</v>
      </c>
      <c r="B80">
        <v>957</v>
      </c>
      <c r="C80" t="s">
        <v>13</v>
      </c>
      <c r="D80" t="s">
        <v>129</v>
      </c>
      <c r="E80" t="s">
        <v>83</v>
      </c>
      <c r="F80" t="s">
        <v>3487</v>
      </c>
      <c r="G80" t="s">
        <v>3488</v>
      </c>
      <c r="H80">
        <v>1</v>
      </c>
    </row>
    <row r="81" spans="1:8" x14ac:dyDescent="0.3">
      <c r="A81" t="s">
        <v>3512</v>
      </c>
      <c r="B81">
        <v>959</v>
      </c>
      <c r="C81" t="s">
        <v>13</v>
      </c>
      <c r="D81" t="s">
        <v>24</v>
      </c>
      <c r="E81" t="s">
        <v>83</v>
      </c>
      <c r="F81" t="s">
        <v>3487</v>
      </c>
      <c r="G81" t="s">
        <v>3488</v>
      </c>
      <c r="H81">
        <v>1</v>
      </c>
    </row>
    <row r="82" spans="1:8" x14ac:dyDescent="0.3">
      <c r="A82" t="s">
        <v>3512</v>
      </c>
      <c r="B82">
        <v>960</v>
      </c>
      <c r="C82" t="s">
        <v>13</v>
      </c>
      <c r="D82" t="s">
        <v>129</v>
      </c>
      <c r="E82" t="s">
        <v>83</v>
      </c>
      <c r="F82" t="s">
        <v>3487</v>
      </c>
      <c r="G82" t="s">
        <v>3488</v>
      </c>
      <c r="H82">
        <v>1</v>
      </c>
    </row>
    <row r="83" spans="1:8" x14ac:dyDescent="0.3">
      <c r="A83" t="s">
        <v>3512</v>
      </c>
      <c r="B83">
        <v>964</v>
      </c>
      <c r="C83" t="s">
        <v>13</v>
      </c>
      <c r="E83" t="s">
        <v>83</v>
      </c>
      <c r="F83" t="s">
        <v>3487</v>
      </c>
      <c r="G83" t="s">
        <v>3488</v>
      </c>
      <c r="H83">
        <v>1</v>
      </c>
    </row>
    <row r="84" spans="1:8" x14ac:dyDescent="0.3">
      <c r="A84" t="s">
        <v>3512</v>
      </c>
      <c r="B84">
        <v>967</v>
      </c>
      <c r="C84" t="s">
        <v>13</v>
      </c>
      <c r="D84" t="s">
        <v>44</v>
      </c>
      <c r="E84" t="s">
        <v>90</v>
      </c>
      <c r="F84" t="s">
        <v>3487</v>
      </c>
      <c r="G84" t="s">
        <v>3489</v>
      </c>
      <c r="H84">
        <v>1</v>
      </c>
    </row>
    <row r="85" spans="1:8" x14ac:dyDescent="0.3">
      <c r="A85" t="s">
        <v>3512</v>
      </c>
      <c r="B85">
        <v>970</v>
      </c>
      <c r="C85" t="s">
        <v>13</v>
      </c>
      <c r="E85" t="s">
        <v>83</v>
      </c>
      <c r="F85" t="s">
        <v>3487</v>
      </c>
      <c r="G85" t="s">
        <v>3488</v>
      </c>
      <c r="H85">
        <v>1</v>
      </c>
    </row>
    <row r="86" spans="1:8" x14ac:dyDescent="0.3">
      <c r="A86" t="s">
        <v>3512</v>
      </c>
      <c r="B86">
        <v>982</v>
      </c>
      <c r="C86" t="s">
        <v>13</v>
      </c>
      <c r="D86" t="s">
        <v>44</v>
      </c>
      <c r="E86" t="s">
        <v>83</v>
      </c>
      <c r="F86" t="s">
        <v>3487</v>
      </c>
      <c r="G86" t="s">
        <v>3488</v>
      </c>
      <c r="H86">
        <v>1</v>
      </c>
    </row>
    <row r="87" spans="1:8" x14ac:dyDescent="0.3">
      <c r="A87" t="s">
        <v>3512</v>
      </c>
      <c r="B87">
        <v>986</v>
      </c>
      <c r="C87" t="s">
        <v>13</v>
      </c>
      <c r="E87" t="s">
        <v>83</v>
      </c>
      <c r="F87" t="s">
        <v>3487</v>
      </c>
      <c r="G87" t="s">
        <v>3488</v>
      </c>
      <c r="H87">
        <v>1</v>
      </c>
    </row>
    <row r="88" spans="1:8" x14ac:dyDescent="0.3">
      <c r="A88" t="s">
        <v>3512</v>
      </c>
      <c r="B88">
        <v>987</v>
      </c>
      <c r="C88" t="s">
        <v>13</v>
      </c>
      <c r="E88" t="s">
        <v>83</v>
      </c>
      <c r="F88" t="s">
        <v>3487</v>
      </c>
      <c r="G88" t="s">
        <v>3488</v>
      </c>
      <c r="H88">
        <v>1</v>
      </c>
    </row>
    <row r="89" spans="1:8" x14ac:dyDescent="0.3">
      <c r="A89" t="s">
        <v>3512</v>
      </c>
      <c r="B89">
        <v>988</v>
      </c>
      <c r="C89" t="s">
        <v>13</v>
      </c>
      <c r="E89" t="s">
        <v>83</v>
      </c>
      <c r="F89" t="s">
        <v>3487</v>
      </c>
      <c r="G89" t="s">
        <v>3488</v>
      </c>
      <c r="H89">
        <v>1</v>
      </c>
    </row>
    <row r="90" spans="1:8" x14ac:dyDescent="0.3">
      <c r="A90" t="s">
        <v>3512</v>
      </c>
      <c r="B90">
        <v>993</v>
      </c>
      <c r="C90" t="s">
        <v>13</v>
      </c>
      <c r="D90" t="s">
        <v>63</v>
      </c>
      <c r="E90" t="s">
        <v>161</v>
      </c>
      <c r="F90" t="s">
        <v>3487</v>
      </c>
      <c r="G90" t="s">
        <v>3491</v>
      </c>
      <c r="H90">
        <v>1</v>
      </c>
    </row>
    <row r="91" spans="1:8" x14ac:dyDescent="0.3">
      <c r="A91" t="s">
        <v>3512</v>
      </c>
      <c r="B91">
        <v>994</v>
      </c>
      <c r="C91" t="s">
        <v>13</v>
      </c>
      <c r="E91" t="s">
        <v>83</v>
      </c>
      <c r="F91" t="s">
        <v>3487</v>
      </c>
      <c r="G91" t="s">
        <v>3488</v>
      </c>
      <c r="H91">
        <v>1</v>
      </c>
    </row>
    <row r="92" spans="1:8" x14ac:dyDescent="0.3">
      <c r="A92" t="s">
        <v>3512</v>
      </c>
      <c r="B92">
        <v>1009</v>
      </c>
      <c r="C92" t="s">
        <v>13</v>
      </c>
      <c r="E92" t="s">
        <v>83</v>
      </c>
      <c r="F92" t="s">
        <v>3487</v>
      </c>
      <c r="G92" t="s">
        <v>3488</v>
      </c>
      <c r="H92">
        <v>1</v>
      </c>
    </row>
    <row r="93" spans="1:8" x14ac:dyDescent="0.3">
      <c r="A93" t="s">
        <v>3512</v>
      </c>
      <c r="B93">
        <v>1011</v>
      </c>
      <c r="C93" t="s">
        <v>13</v>
      </c>
      <c r="D93" t="s">
        <v>129</v>
      </c>
      <c r="E93" t="s">
        <v>83</v>
      </c>
      <c r="F93" t="s">
        <v>3487</v>
      </c>
      <c r="G93" t="s">
        <v>3488</v>
      </c>
      <c r="H93">
        <v>1</v>
      </c>
    </row>
    <row r="94" spans="1:8" x14ac:dyDescent="0.3">
      <c r="A94" t="s">
        <v>3512</v>
      </c>
      <c r="B94">
        <v>1012</v>
      </c>
      <c r="C94" t="s">
        <v>13</v>
      </c>
      <c r="D94" t="s">
        <v>83</v>
      </c>
      <c r="E94" t="s">
        <v>83</v>
      </c>
      <c r="F94" t="s">
        <v>3487</v>
      </c>
      <c r="G94" t="s">
        <v>3488</v>
      </c>
      <c r="H94">
        <v>1</v>
      </c>
    </row>
    <row r="95" spans="1:8" x14ac:dyDescent="0.3">
      <c r="A95" t="s">
        <v>3512</v>
      </c>
      <c r="B95">
        <v>1016</v>
      </c>
      <c r="C95" t="s">
        <v>13</v>
      </c>
      <c r="E95" t="s">
        <v>161</v>
      </c>
      <c r="F95" t="s">
        <v>3487</v>
      </c>
      <c r="G95" t="s">
        <v>3491</v>
      </c>
      <c r="H95">
        <v>1</v>
      </c>
    </row>
    <row r="96" spans="1:8" x14ac:dyDescent="0.3">
      <c r="A96" t="s">
        <v>3512</v>
      </c>
      <c r="B96">
        <v>1025</v>
      </c>
      <c r="C96" t="s">
        <v>13</v>
      </c>
      <c r="D96" t="s">
        <v>83</v>
      </c>
      <c r="E96" t="s">
        <v>83</v>
      </c>
      <c r="F96" t="s">
        <v>3487</v>
      </c>
      <c r="G96" t="s">
        <v>3488</v>
      </c>
      <c r="H96">
        <v>1</v>
      </c>
    </row>
    <row r="97" spans="1:8" x14ac:dyDescent="0.3">
      <c r="A97" t="s">
        <v>3512</v>
      </c>
      <c r="B97">
        <v>1033</v>
      </c>
      <c r="C97" t="s">
        <v>13</v>
      </c>
      <c r="D97" t="s">
        <v>63</v>
      </c>
      <c r="E97" t="s">
        <v>83</v>
      </c>
      <c r="F97" t="s">
        <v>3487</v>
      </c>
      <c r="G97" t="s">
        <v>3488</v>
      </c>
      <c r="H97">
        <v>1</v>
      </c>
    </row>
    <row r="98" spans="1:8" x14ac:dyDescent="0.3">
      <c r="A98" t="s">
        <v>3512</v>
      </c>
      <c r="B98">
        <v>1034</v>
      </c>
      <c r="C98" t="s">
        <v>13</v>
      </c>
      <c r="D98" t="s">
        <v>129</v>
      </c>
      <c r="E98" t="s">
        <v>83</v>
      </c>
      <c r="F98" t="s">
        <v>3487</v>
      </c>
      <c r="G98" t="s">
        <v>3488</v>
      </c>
      <c r="H98">
        <v>1</v>
      </c>
    </row>
    <row r="99" spans="1:8" x14ac:dyDescent="0.3">
      <c r="A99" t="s">
        <v>3512</v>
      </c>
      <c r="B99">
        <v>1036</v>
      </c>
      <c r="C99" t="s">
        <v>13</v>
      </c>
      <c r="D99" t="s">
        <v>63</v>
      </c>
      <c r="E99" t="s">
        <v>83</v>
      </c>
      <c r="F99" t="s">
        <v>3487</v>
      </c>
      <c r="G99" t="s">
        <v>3488</v>
      </c>
      <c r="H99">
        <v>1</v>
      </c>
    </row>
    <row r="100" spans="1:8" x14ac:dyDescent="0.3">
      <c r="A100" t="s">
        <v>3512</v>
      </c>
      <c r="B100">
        <v>1091</v>
      </c>
      <c r="C100" t="s">
        <v>13</v>
      </c>
      <c r="D100" t="s">
        <v>63</v>
      </c>
      <c r="E100" t="s">
        <v>83</v>
      </c>
      <c r="F100" t="s">
        <v>3487</v>
      </c>
      <c r="G100" t="s">
        <v>3488</v>
      </c>
      <c r="H100">
        <v>1</v>
      </c>
    </row>
    <row r="101" spans="1:8" x14ac:dyDescent="0.3">
      <c r="A101" t="s">
        <v>3512</v>
      </c>
      <c r="B101">
        <v>1104</v>
      </c>
      <c r="C101" t="s">
        <v>13</v>
      </c>
      <c r="D101" t="s">
        <v>63</v>
      </c>
      <c r="E101" t="s">
        <v>83</v>
      </c>
      <c r="F101" t="s">
        <v>3487</v>
      </c>
      <c r="G101" t="s">
        <v>3488</v>
      </c>
      <c r="H101">
        <v>1</v>
      </c>
    </row>
    <row r="102" spans="1:8" x14ac:dyDescent="0.3">
      <c r="A102" t="s">
        <v>3512</v>
      </c>
      <c r="B102">
        <v>1128</v>
      </c>
      <c r="C102" t="s">
        <v>13</v>
      </c>
      <c r="E102" t="s">
        <v>83</v>
      </c>
      <c r="F102" t="s">
        <v>3487</v>
      </c>
      <c r="G102" t="s">
        <v>3488</v>
      </c>
      <c r="H102">
        <v>1</v>
      </c>
    </row>
    <row r="103" spans="1:8" x14ac:dyDescent="0.3">
      <c r="A103" t="s">
        <v>3512</v>
      </c>
      <c r="B103">
        <v>1129</v>
      </c>
      <c r="C103" t="s">
        <v>13</v>
      </c>
      <c r="D103" t="s">
        <v>96</v>
      </c>
      <c r="E103" t="s">
        <v>83</v>
      </c>
      <c r="F103" t="s">
        <v>3487</v>
      </c>
      <c r="G103" t="s">
        <v>3488</v>
      </c>
      <c r="H103">
        <v>1</v>
      </c>
    </row>
    <row r="104" spans="1:8" x14ac:dyDescent="0.3">
      <c r="A104" t="s">
        <v>3512</v>
      </c>
      <c r="B104">
        <v>1142</v>
      </c>
      <c r="C104" t="s">
        <v>13</v>
      </c>
      <c r="D104" t="s">
        <v>63</v>
      </c>
      <c r="E104" t="s">
        <v>90</v>
      </c>
      <c r="F104" t="s">
        <v>3487</v>
      </c>
      <c r="G104" t="s">
        <v>3489</v>
      </c>
      <c r="H104">
        <v>1</v>
      </c>
    </row>
    <row r="105" spans="1:8" x14ac:dyDescent="0.3">
      <c r="A105" t="s">
        <v>3512</v>
      </c>
      <c r="B105">
        <v>1159</v>
      </c>
      <c r="C105" t="s">
        <v>13</v>
      </c>
      <c r="E105" t="s">
        <v>63</v>
      </c>
      <c r="F105" t="s">
        <v>3486</v>
      </c>
      <c r="G105" t="s">
        <v>3490</v>
      </c>
      <c r="H105">
        <v>1</v>
      </c>
    </row>
    <row r="106" spans="1:8" x14ac:dyDescent="0.3">
      <c r="A106" t="s">
        <v>3512</v>
      </c>
      <c r="B106">
        <v>1168</v>
      </c>
      <c r="C106" t="s">
        <v>13</v>
      </c>
      <c r="D106" t="s">
        <v>141</v>
      </c>
      <c r="E106" t="s">
        <v>83</v>
      </c>
      <c r="F106" t="s">
        <v>3487</v>
      </c>
      <c r="G106" t="s">
        <v>3488</v>
      </c>
      <c r="H106">
        <v>1</v>
      </c>
    </row>
    <row r="107" spans="1:8" x14ac:dyDescent="0.3">
      <c r="A107" t="s">
        <v>3512</v>
      </c>
      <c r="B107">
        <v>1171</v>
      </c>
      <c r="C107" t="s">
        <v>13</v>
      </c>
      <c r="D107" t="s">
        <v>63</v>
      </c>
      <c r="E107" t="s">
        <v>63</v>
      </c>
      <c r="F107" t="s">
        <v>3486</v>
      </c>
      <c r="G107" t="s">
        <v>3490</v>
      </c>
      <c r="H107">
        <v>1</v>
      </c>
    </row>
    <row r="108" spans="1:8" x14ac:dyDescent="0.3">
      <c r="A108" t="s">
        <v>3512</v>
      </c>
      <c r="B108">
        <v>1175</v>
      </c>
      <c r="C108" t="s">
        <v>13</v>
      </c>
      <c r="E108" t="s">
        <v>83</v>
      </c>
      <c r="F108" t="s">
        <v>3487</v>
      </c>
      <c r="G108" t="s">
        <v>3488</v>
      </c>
      <c r="H108">
        <v>1</v>
      </c>
    </row>
    <row r="109" spans="1:8" x14ac:dyDescent="0.3">
      <c r="A109" t="s">
        <v>3512</v>
      </c>
      <c r="B109">
        <v>1177</v>
      </c>
      <c r="C109" t="s">
        <v>13</v>
      </c>
      <c r="D109" t="s">
        <v>83</v>
      </c>
      <c r="E109" t="s">
        <v>83</v>
      </c>
      <c r="F109" t="s">
        <v>3487</v>
      </c>
      <c r="G109" t="s">
        <v>3488</v>
      </c>
      <c r="H109">
        <v>1</v>
      </c>
    </row>
    <row r="110" spans="1:8" x14ac:dyDescent="0.3">
      <c r="A110" t="s">
        <v>3512</v>
      </c>
      <c r="B110">
        <v>1262</v>
      </c>
      <c r="C110" t="s">
        <v>13</v>
      </c>
      <c r="D110" t="s">
        <v>63</v>
      </c>
      <c r="E110" t="s">
        <v>83</v>
      </c>
      <c r="F110" t="s">
        <v>3487</v>
      </c>
      <c r="G110" t="s">
        <v>3488</v>
      </c>
      <c r="H110">
        <v>1</v>
      </c>
    </row>
    <row r="111" spans="1:8" x14ac:dyDescent="0.3">
      <c r="A111" t="s">
        <v>3512</v>
      </c>
      <c r="B111">
        <v>1280</v>
      </c>
      <c r="C111" t="s">
        <v>13</v>
      </c>
      <c r="D111" t="s">
        <v>199</v>
      </c>
      <c r="E111" t="s">
        <v>83</v>
      </c>
      <c r="F111" t="s">
        <v>3487</v>
      </c>
      <c r="G111" t="s">
        <v>3488</v>
      </c>
      <c r="H111">
        <v>1</v>
      </c>
    </row>
    <row r="112" spans="1:8" x14ac:dyDescent="0.3">
      <c r="A112" t="s">
        <v>3512</v>
      </c>
      <c r="B112">
        <v>1291</v>
      </c>
      <c r="C112" t="s">
        <v>13</v>
      </c>
      <c r="D112" t="s">
        <v>83</v>
      </c>
      <c r="E112" t="s">
        <v>161</v>
      </c>
      <c r="F112" t="s">
        <v>3487</v>
      </c>
      <c r="G112" t="s">
        <v>3491</v>
      </c>
      <c r="H112">
        <v>1</v>
      </c>
    </row>
    <row r="113" spans="1:8" x14ac:dyDescent="0.3">
      <c r="A113" t="s">
        <v>3512</v>
      </c>
      <c r="B113">
        <v>1295</v>
      </c>
      <c r="C113" t="s">
        <v>13</v>
      </c>
      <c r="D113" t="s">
        <v>63</v>
      </c>
      <c r="E113" t="s">
        <v>83</v>
      </c>
      <c r="F113" t="s">
        <v>3487</v>
      </c>
      <c r="G113" t="s">
        <v>3488</v>
      </c>
      <c r="H113">
        <v>1</v>
      </c>
    </row>
    <row r="114" spans="1:8" x14ac:dyDescent="0.3">
      <c r="A114" t="s">
        <v>3512</v>
      </c>
      <c r="B114">
        <v>1321</v>
      </c>
      <c r="C114" t="s">
        <v>13</v>
      </c>
      <c r="D114" t="s">
        <v>44</v>
      </c>
      <c r="E114" t="s">
        <v>63</v>
      </c>
      <c r="F114" t="s">
        <v>3486</v>
      </c>
      <c r="G114" t="s">
        <v>3490</v>
      </c>
      <c r="H114">
        <v>1</v>
      </c>
    </row>
    <row r="115" spans="1:8" x14ac:dyDescent="0.3">
      <c r="A115" t="s">
        <v>3512</v>
      </c>
      <c r="B115">
        <v>1334</v>
      </c>
      <c r="C115" t="s">
        <v>13</v>
      </c>
      <c r="D115" t="s">
        <v>24</v>
      </c>
      <c r="E115" t="s">
        <v>90</v>
      </c>
      <c r="F115" t="s">
        <v>3487</v>
      </c>
      <c r="G115" t="s">
        <v>3489</v>
      </c>
      <c r="H115">
        <v>1</v>
      </c>
    </row>
    <row r="116" spans="1:8" x14ac:dyDescent="0.3">
      <c r="A116" t="s">
        <v>3512</v>
      </c>
      <c r="B116">
        <v>1337</v>
      </c>
      <c r="C116" t="s">
        <v>13</v>
      </c>
      <c r="D116" t="s">
        <v>90</v>
      </c>
      <c r="E116" t="s">
        <v>83</v>
      </c>
      <c r="F116" t="s">
        <v>3487</v>
      </c>
      <c r="G116" t="s">
        <v>3488</v>
      </c>
      <c r="H116">
        <v>1</v>
      </c>
    </row>
    <row r="117" spans="1:8" x14ac:dyDescent="0.3">
      <c r="A117" t="s">
        <v>3512</v>
      </c>
      <c r="B117">
        <v>1338</v>
      </c>
      <c r="C117" t="s">
        <v>13</v>
      </c>
      <c r="D117" t="s">
        <v>63</v>
      </c>
      <c r="E117" t="s">
        <v>83</v>
      </c>
      <c r="F117" t="s">
        <v>3487</v>
      </c>
      <c r="G117" t="s">
        <v>3488</v>
      </c>
      <c r="H117">
        <v>1</v>
      </c>
    </row>
    <row r="118" spans="1:8" x14ac:dyDescent="0.3">
      <c r="A118" t="s">
        <v>3512</v>
      </c>
      <c r="B118">
        <v>1340</v>
      </c>
      <c r="C118" t="s">
        <v>13</v>
      </c>
      <c r="D118" t="s">
        <v>63</v>
      </c>
      <c r="E118" t="s">
        <v>83</v>
      </c>
      <c r="F118" t="s">
        <v>3487</v>
      </c>
      <c r="G118" t="s">
        <v>3488</v>
      </c>
      <c r="H118">
        <v>1</v>
      </c>
    </row>
    <row r="119" spans="1:8" x14ac:dyDescent="0.3">
      <c r="A119" t="s">
        <v>3512</v>
      </c>
      <c r="B119">
        <v>1343</v>
      </c>
      <c r="C119" t="s">
        <v>13</v>
      </c>
      <c r="E119" t="s">
        <v>63</v>
      </c>
      <c r="F119" t="s">
        <v>3486</v>
      </c>
      <c r="G119" t="s">
        <v>3490</v>
      </c>
      <c r="H119">
        <v>1</v>
      </c>
    </row>
    <row r="120" spans="1:8" x14ac:dyDescent="0.3">
      <c r="A120" t="s">
        <v>3512</v>
      </c>
      <c r="B120">
        <v>1344</v>
      </c>
      <c r="C120" t="s">
        <v>13</v>
      </c>
      <c r="E120" t="s">
        <v>90</v>
      </c>
      <c r="F120" t="s">
        <v>3487</v>
      </c>
      <c r="G120" t="s">
        <v>3489</v>
      </c>
      <c r="H120">
        <v>1</v>
      </c>
    </row>
    <row r="121" spans="1:8" x14ac:dyDescent="0.3">
      <c r="A121" t="s">
        <v>3512</v>
      </c>
      <c r="B121">
        <v>1354</v>
      </c>
      <c r="C121" t="s">
        <v>13</v>
      </c>
      <c r="E121" t="s">
        <v>83</v>
      </c>
      <c r="F121" t="s">
        <v>3487</v>
      </c>
      <c r="G121" t="s">
        <v>3488</v>
      </c>
      <c r="H121">
        <v>1</v>
      </c>
    </row>
    <row r="122" spans="1:8" x14ac:dyDescent="0.3">
      <c r="A122" t="s">
        <v>3512</v>
      </c>
      <c r="B122">
        <v>1360</v>
      </c>
      <c r="C122" t="s">
        <v>13</v>
      </c>
      <c r="E122" t="s">
        <v>83</v>
      </c>
      <c r="F122" t="s">
        <v>3487</v>
      </c>
      <c r="G122" t="s">
        <v>3488</v>
      </c>
      <c r="H122">
        <v>1</v>
      </c>
    </row>
    <row r="123" spans="1:8" x14ac:dyDescent="0.3">
      <c r="A123" t="s">
        <v>3512</v>
      </c>
      <c r="B123">
        <v>1412</v>
      </c>
      <c r="C123" t="s">
        <v>13</v>
      </c>
      <c r="D123" t="s">
        <v>149</v>
      </c>
      <c r="E123" t="s">
        <v>90</v>
      </c>
      <c r="F123" t="s">
        <v>3487</v>
      </c>
      <c r="G123" t="s">
        <v>3489</v>
      </c>
      <c r="H123">
        <v>1</v>
      </c>
    </row>
    <row r="124" spans="1:8" x14ac:dyDescent="0.3">
      <c r="A124" t="s">
        <v>3512</v>
      </c>
      <c r="B124">
        <v>1413</v>
      </c>
      <c r="C124" t="s">
        <v>13</v>
      </c>
      <c r="D124" t="s">
        <v>90</v>
      </c>
      <c r="E124" t="s">
        <v>83</v>
      </c>
      <c r="F124" t="s">
        <v>3487</v>
      </c>
      <c r="G124" t="s">
        <v>3488</v>
      </c>
      <c r="H124">
        <v>1</v>
      </c>
    </row>
    <row r="125" spans="1:8" x14ac:dyDescent="0.3">
      <c r="A125" t="s">
        <v>3512</v>
      </c>
      <c r="B125">
        <v>1414</v>
      </c>
      <c r="C125" t="s">
        <v>13</v>
      </c>
      <c r="D125" t="s">
        <v>90</v>
      </c>
      <c r="E125" t="s">
        <v>90</v>
      </c>
      <c r="F125" t="s">
        <v>3487</v>
      </c>
      <c r="G125" t="s">
        <v>3489</v>
      </c>
      <c r="H125">
        <v>1</v>
      </c>
    </row>
    <row r="126" spans="1:8" x14ac:dyDescent="0.3">
      <c r="A126" t="s">
        <v>3512</v>
      </c>
      <c r="B126">
        <v>1415</v>
      </c>
      <c r="C126" t="s">
        <v>13</v>
      </c>
      <c r="D126" t="s">
        <v>90</v>
      </c>
      <c r="E126" t="s">
        <v>90</v>
      </c>
      <c r="F126" t="s">
        <v>3487</v>
      </c>
      <c r="G126" t="s">
        <v>3489</v>
      </c>
      <c r="H126">
        <v>1</v>
      </c>
    </row>
    <row r="127" spans="1:8" x14ac:dyDescent="0.3">
      <c r="A127" t="s">
        <v>3512</v>
      </c>
      <c r="B127">
        <v>1417</v>
      </c>
      <c r="C127" t="s">
        <v>13</v>
      </c>
      <c r="D127" t="s">
        <v>90</v>
      </c>
      <c r="E127" t="s">
        <v>83</v>
      </c>
      <c r="F127" t="s">
        <v>3487</v>
      </c>
      <c r="G127" t="s">
        <v>3488</v>
      </c>
      <c r="H127">
        <v>1</v>
      </c>
    </row>
    <row r="128" spans="1:8" x14ac:dyDescent="0.3">
      <c r="A128" t="s">
        <v>3512</v>
      </c>
      <c r="B128">
        <v>1430</v>
      </c>
      <c r="C128" t="s">
        <v>13</v>
      </c>
      <c r="D128" t="s">
        <v>24</v>
      </c>
      <c r="E128" t="s">
        <v>90</v>
      </c>
      <c r="F128" t="s">
        <v>3487</v>
      </c>
      <c r="G128" t="s">
        <v>3489</v>
      </c>
      <c r="H128">
        <v>1</v>
      </c>
    </row>
    <row r="129" spans="1:8" x14ac:dyDescent="0.3">
      <c r="A129" t="s">
        <v>3512</v>
      </c>
      <c r="B129">
        <v>1433</v>
      </c>
      <c r="C129" t="s">
        <v>13</v>
      </c>
      <c r="D129" t="s">
        <v>90</v>
      </c>
      <c r="E129" t="s">
        <v>83</v>
      </c>
      <c r="F129" t="s">
        <v>3487</v>
      </c>
      <c r="G129" t="s">
        <v>3488</v>
      </c>
      <c r="H129">
        <v>1</v>
      </c>
    </row>
    <row r="130" spans="1:8" x14ac:dyDescent="0.3">
      <c r="A130" t="s">
        <v>3512</v>
      </c>
      <c r="B130">
        <v>1452</v>
      </c>
      <c r="C130" t="s">
        <v>13</v>
      </c>
      <c r="D130" t="s">
        <v>83</v>
      </c>
      <c r="E130" t="s">
        <v>83</v>
      </c>
      <c r="F130" t="s">
        <v>3487</v>
      </c>
      <c r="G130" t="s">
        <v>3488</v>
      </c>
      <c r="H130">
        <v>1</v>
      </c>
    </row>
    <row r="131" spans="1:8" x14ac:dyDescent="0.3">
      <c r="A131" t="s">
        <v>3512</v>
      </c>
      <c r="B131">
        <v>1460</v>
      </c>
      <c r="C131" t="s">
        <v>13</v>
      </c>
      <c r="D131" t="s">
        <v>90</v>
      </c>
      <c r="E131" t="s">
        <v>63</v>
      </c>
      <c r="F131" t="s">
        <v>3486</v>
      </c>
      <c r="G131" t="s">
        <v>3490</v>
      </c>
      <c r="H131">
        <v>1</v>
      </c>
    </row>
    <row r="132" spans="1:8" x14ac:dyDescent="0.3">
      <c r="A132" t="s">
        <v>3512</v>
      </c>
      <c r="B132">
        <v>1463</v>
      </c>
      <c r="C132" t="s">
        <v>13</v>
      </c>
      <c r="D132" t="s">
        <v>63</v>
      </c>
      <c r="E132" t="s">
        <v>63</v>
      </c>
      <c r="F132" t="s">
        <v>3486</v>
      </c>
      <c r="G132" t="s">
        <v>3490</v>
      </c>
      <c r="H132">
        <v>1</v>
      </c>
    </row>
    <row r="133" spans="1:8" x14ac:dyDescent="0.3">
      <c r="A133" t="s">
        <v>3512</v>
      </c>
      <c r="B133">
        <v>1471</v>
      </c>
      <c r="C133" t="s">
        <v>13</v>
      </c>
      <c r="D133" t="s">
        <v>129</v>
      </c>
      <c r="E133" t="s">
        <v>83</v>
      </c>
      <c r="F133" t="s">
        <v>3487</v>
      </c>
      <c r="G133" t="s">
        <v>3488</v>
      </c>
      <c r="H133">
        <v>1</v>
      </c>
    </row>
    <row r="134" spans="1:8" x14ac:dyDescent="0.3">
      <c r="A134" t="s">
        <v>3512</v>
      </c>
      <c r="B134">
        <v>1472</v>
      </c>
      <c r="C134" t="s">
        <v>13</v>
      </c>
      <c r="E134" t="s">
        <v>83</v>
      </c>
      <c r="F134" t="s">
        <v>3487</v>
      </c>
      <c r="G134" t="s">
        <v>3488</v>
      </c>
      <c r="H134">
        <v>1</v>
      </c>
    </row>
    <row r="135" spans="1:8" x14ac:dyDescent="0.3">
      <c r="A135" t="s">
        <v>3512</v>
      </c>
      <c r="B135">
        <v>1521</v>
      </c>
      <c r="C135" t="s">
        <v>13</v>
      </c>
      <c r="D135" t="s">
        <v>90</v>
      </c>
      <c r="E135" t="s">
        <v>83</v>
      </c>
      <c r="F135" t="s">
        <v>3487</v>
      </c>
      <c r="G135" t="s">
        <v>3488</v>
      </c>
      <c r="H135">
        <v>1</v>
      </c>
    </row>
    <row r="136" spans="1:8" x14ac:dyDescent="0.3">
      <c r="A136" t="s">
        <v>3512</v>
      </c>
      <c r="B136">
        <v>1525</v>
      </c>
      <c r="C136" t="s">
        <v>13</v>
      </c>
      <c r="E136" t="s">
        <v>83</v>
      </c>
      <c r="F136" t="s">
        <v>3487</v>
      </c>
      <c r="G136" t="s">
        <v>3488</v>
      </c>
      <c r="H136">
        <v>1</v>
      </c>
    </row>
    <row r="137" spans="1:8" x14ac:dyDescent="0.3">
      <c r="A137" t="s">
        <v>3512</v>
      </c>
      <c r="B137">
        <v>1526</v>
      </c>
      <c r="C137" t="s">
        <v>13</v>
      </c>
      <c r="D137" t="s">
        <v>90</v>
      </c>
      <c r="E137" t="s">
        <v>83</v>
      </c>
      <c r="F137" t="s">
        <v>3487</v>
      </c>
      <c r="G137" t="s">
        <v>3488</v>
      </c>
      <c r="H137">
        <v>1</v>
      </c>
    </row>
    <row r="138" spans="1:8" x14ac:dyDescent="0.3">
      <c r="A138" t="s">
        <v>3512</v>
      </c>
      <c r="B138">
        <v>1530</v>
      </c>
      <c r="C138" t="s">
        <v>13</v>
      </c>
      <c r="D138" t="s">
        <v>90</v>
      </c>
      <c r="E138" t="s">
        <v>63</v>
      </c>
      <c r="F138" t="s">
        <v>3486</v>
      </c>
      <c r="G138" t="s">
        <v>3490</v>
      </c>
      <c r="H138">
        <v>1</v>
      </c>
    </row>
    <row r="139" spans="1:8" x14ac:dyDescent="0.3">
      <c r="A139" t="s">
        <v>3512</v>
      </c>
      <c r="B139">
        <v>1564</v>
      </c>
      <c r="C139" t="s">
        <v>13</v>
      </c>
      <c r="D139" t="s">
        <v>63</v>
      </c>
      <c r="E139" t="s">
        <v>90</v>
      </c>
      <c r="F139" t="s">
        <v>3487</v>
      </c>
      <c r="G139" t="s">
        <v>3489</v>
      </c>
      <c r="H139">
        <v>1</v>
      </c>
    </row>
    <row r="140" spans="1:8" x14ac:dyDescent="0.3">
      <c r="A140" t="s">
        <v>3512</v>
      </c>
      <c r="B140">
        <v>1581</v>
      </c>
      <c r="C140" t="s">
        <v>13</v>
      </c>
      <c r="D140" t="s">
        <v>63</v>
      </c>
      <c r="E140" t="s">
        <v>83</v>
      </c>
      <c r="F140" t="s">
        <v>3487</v>
      </c>
      <c r="G140" t="s">
        <v>3488</v>
      </c>
      <c r="H140">
        <v>1</v>
      </c>
    </row>
    <row r="141" spans="1:8" x14ac:dyDescent="0.3">
      <c r="A141" t="s">
        <v>3512</v>
      </c>
      <c r="B141">
        <v>1582</v>
      </c>
      <c r="C141" t="s">
        <v>13</v>
      </c>
      <c r="E141" t="s">
        <v>90</v>
      </c>
      <c r="F141" t="s">
        <v>3487</v>
      </c>
      <c r="G141" t="s">
        <v>3489</v>
      </c>
      <c r="H141">
        <v>1</v>
      </c>
    </row>
    <row r="142" spans="1:8" x14ac:dyDescent="0.3">
      <c r="A142" t="s">
        <v>3512</v>
      </c>
      <c r="B142">
        <v>1635</v>
      </c>
      <c r="C142" t="s">
        <v>13</v>
      </c>
      <c r="E142" t="s">
        <v>63</v>
      </c>
      <c r="F142" t="s">
        <v>3486</v>
      </c>
      <c r="G142" t="s">
        <v>3490</v>
      </c>
      <c r="H142">
        <v>1</v>
      </c>
    </row>
    <row r="143" spans="1:8" x14ac:dyDescent="0.3">
      <c r="A143" t="s">
        <v>3512</v>
      </c>
      <c r="B143">
        <v>1638</v>
      </c>
      <c r="C143" t="s">
        <v>13</v>
      </c>
      <c r="D143" t="s">
        <v>63</v>
      </c>
      <c r="E143" t="s">
        <v>63</v>
      </c>
      <c r="F143" t="s">
        <v>3486</v>
      </c>
      <c r="G143" t="s">
        <v>3490</v>
      </c>
      <c r="H143">
        <v>1</v>
      </c>
    </row>
    <row r="144" spans="1:8" x14ac:dyDescent="0.3">
      <c r="A144" t="s">
        <v>3512</v>
      </c>
      <c r="B144">
        <v>1639</v>
      </c>
      <c r="C144" t="s">
        <v>13</v>
      </c>
      <c r="D144" t="s">
        <v>63</v>
      </c>
      <c r="E144" t="s">
        <v>63</v>
      </c>
      <c r="F144" t="s">
        <v>3486</v>
      </c>
      <c r="G144" t="s">
        <v>3490</v>
      </c>
      <c r="H144">
        <v>1</v>
      </c>
    </row>
    <row r="145" spans="1:8" x14ac:dyDescent="0.3">
      <c r="A145" t="s">
        <v>3512</v>
      </c>
      <c r="B145">
        <v>1646</v>
      </c>
      <c r="C145" t="s">
        <v>13</v>
      </c>
      <c r="D145" t="s">
        <v>63</v>
      </c>
      <c r="E145" t="s">
        <v>83</v>
      </c>
      <c r="F145" t="s">
        <v>3487</v>
      </c>
      <c r="G145" t="s">
        <v>3488</v>
      </c>
      <c r="H145">
        <v>1</v>
      </c>
    </row>
    <row r="146" spans="1:8" x14ac:dyDescent="0.3">
      <c r="A146" t="s">
        <v>3512</v>
      </c>
      <c r="B146">
        <v>1653</v>
      </c>
      <c r="C146" t="s">
        <v>13</v>
      </c>
      <c r="D146" t="s">
        <v>90</v>
      </c>
      <c r="E146" t="s">
        <v>63</v>
      </c>
      <c r="F146" t="s">
        <v>3486</v>
      </c>
      <c r="G146" t="s">
        <v>3490</v>
      </c>
      <c r="H146">
        <v>1</v>
      </c>
    </row>
    <row r="147" spans="1:8" x14ac:dyDescent="0.3">
      <c r="A147" t="s">
        <v>3512</v>
      </c>
      <c r="B147">
        <v>1656</v>
      </c>
      <c r="C147" t="s">
        <v>13</v>
      </c>
      <c r="E147" t="s">
        <v>63</v>
      </c>
      <c r="F147" t="s">
        <v>3486</v>
      </c>
      <c r="G147" t="s">
        <v>3490</v>
      </c>
      <c r="H147">
        <v>1</v>
      </c>
    </row>
    <row r="148" spans="1:8" x14ac:dyDescent="0.3">
      <c r="A148" t="s">
        <v>3512</v>
      </c>
      <c r="B148">
        <v>1689</v>
      </c>
      <c r="C148" t="s">
        <v>13</v>
      </c>
      <c r="D148" t="s">
        <v>83</v>
      </c>
      <c r="E148" t="s">
        <v>90</v>
      </c>
      <c r="F148" t="s">
        <v>3487</v>
      </c>
      <c r="G148" t="s">
        <v>3489</v>
      </c>
      <c r="H148">
        <v>1</v>
      </c>
    </row>
    <row r="149" spans="1:8" x14ac:dyDescent="0.3">
      <c r="A149" t="s">
        <v>3512</v>
      </c>
      <c r="B149">
        <v>1694</v>
      </c>
      <c r="C149" t="s">
        <v>13</v>
      </c>
      <c r="E149" t="s">
        <v>83</v>
      </c>
      <c r="F149" t="s">
        <v>3487</v>
      </c>
      <c r="G149" t="s">
        <v>3488</v>
      </c>
      <c r="H149">
        <v>1</v>
      </c>
    </row>
    <row r="150" spans="1:8" x14ac:dyDescent="0.3">
      <c r="A150" t="s">
        <v>3512</v>
      </c>
      <c r="B150">
        <v>1708</v>
      </c>
      <c r="C150" t="s">
        <v>13</v>
      </c>
      <c r="E150" t="s">
        <v>83</v>
      </c>
      <c r="F150" t="s">
        <v>3487</v>
      </c>
      <c r="G150" t="s">
        <v>3488</v>
      </c>
      <c r="H150">
        <v>1</v>
      </c>
    </row>
    <row r="151" spans="1:8" x14ac:dyDescent="0.3">
      <c r="A151" t="s">
        <v>3512</v>
      </c>
      <c r="B151">
        <v>1714</v>
      </c>
      <c r="C151" t="s">
        <v>13</v>
      </c>
      <c r="E151" t="s">
        <v>83</v>
      </c>
      <c r="F151" t="s">
        <v>3487</v>
      </c>
      <c r="G151" t="s">
        <v>3488</v>
      </c>
      <c r="H151">
        <v>1</v>
      </c>
    </row>
    <row r="152" spans="1:8" x14ac:dyDescent="0.3">
      <c r="A152" t="s">
        <v>3512</v>
      </c>
      <c r="B152">
        <v>1718</v>
      </c>
      <c r="C152" t="s">
        <v>13</v>
      </c>
      <c r="D152" t="s">
        <v>83</v>
      </c>
      <c r="E152" t="s">
        <v>83</v>
      </c>
      <c r="F152" t="s">
        <v>3487</v>
      </c>
      <c r="G152" t="s">
        <v>3488</v>
      </c>
      <c r="H152">
        <v>1</v>
      </c>
    </row>
    <row r="153" spans="1:8" x14ac:dyDescent="0.3">
      <c r="A153" t="s">
        <v>3512</v>
      </c>
      <c r="B153">
        <v>1720</v>
      </c>
      <c r="C153" t="s">
        <v>13</v>
      </c>
      <c r="E153" t="s">
        <v>83</v>
      </c>
      <c r="F153" t="s">
        <v>3487</v>
      </c>
      <c r="G153" t="s">
        <v>3488</v>
      </c>
      <c r="H153">
        <v>1</v>
      </c>
    </row>
    <row r="154" spans="1:8" x14ac:dyDescent="0.3">
      <c r="A154" t="s">
        <v>3512</v>
      </c>
      <c r="B154">
        <v>1723</v>
      </c>
      <c r="C154" t="s">
        <v>13</v>
      </c>
      <c r="D154" t="s">
        <v>90</v>
      </c>
      <c r="E154" t="s">
        <v>90</v>
      </c>
      <c r="F154" t="s">
        <v>3487</v>
      </c>
      <c r="G154" t="s">
        <v>3489</v>
      </c>
      <c r="H154">
        <v>1</v>
      </c>
    </row>
    <row r="155" spans="1:8" x14ac:dyDescent="0.3">
      <c r="A155" t="s">
        <v>3512</v>
      </c>
      <c r="B155">
        <v>1736</v>
      </c>
      <c r="C155" t="s">
        <v>13</v>
      </c>
      <c r="E155" t="s">
        <v>90</v>
      </c>
      <c r="F155" t="s">
        <v>3487</v>
      </c>
      <c r="G155" t="s">
        <v>3489</v>
      </c>
      <c r="H155">
        <v>1</v>
      </c>
    </row>
    <row r="156" spans="1:8" x14ac:dyDescent="0.3">
      <c r="A156" t="s">
        <v>3512</v>
      </c>
      <c r="B156">
        <v>1748</v>
      </c>
      <c r="C156" t="s">
        <v>13</v>
      </c>
      <c r="D156" t="s">
        <v>63</v>
      </c>
      <c r="E156" t="s">
        <v>90</v>
      </c>
      <c r="F156" t="s">
        <v>3487</v>
      </c>
      <c r="G156" t="s">
        <v>3489</v>
      </c>
      <c r="H156">
        <v>1</v>
      </c>
    </row>
    <row r="157" spans="1:8" x14ac:dyDescent="0.3">
      <c r="A157" t="s">
        <v>3512</v>
      </c>
      <c r="B157">
        <v>1769</v>
      </c>
      <c r="C157" t="s">
        <v>13</v>
      </c>
      <c r="D157" t="s">
        <v>83</v>
      </c>
      <c r="E157" t="s">
        <v>161</v>
      </c>
      <c r="F157" t="s">
        <v>3487</v>
      </c>
      <c r="G157" t="s">
        <v>3491</v>
      </c>
      <c r="H157">
        <v>1</v>
      </c>
    </row>
    <row r="158" spans="1:8" x14ac:dyDescent="0.3">
      <c r="A158" t="s">
        <v>3512</v>
      </c>
      <c r="B158">
        <v>1776</v>
      </c>
      <c r="C158" t="s">
        <v>13</v>
      </c>
      <c r="D158" t="s">
        <v>63</v>
      </c>
      <c r="E158" t="s">
        <v>90</v>
      </c>
      <c r="F158" t="s">
        <v>3487</v>
      </c>
      <c r="G158" t="s">
        <v>3489</v>
      </c>
      <c r="H158">
        <v>1</v>
      </c>
    </row>
    <row r="159" spans="1:8" x14ac:dyDescent="0.3">
      <c r="A159" t="s">
        <v>3512</v>
      </c>
      <c r="B159">
        <v>1778</v>
      </c>
      <c r="C159" t="s">
        <v>13</v>
      </c>
      <c r="D159" t="s">
        <v>63</v>
      </c>
      <c r="E159" t="s">
        <v>83</v>
      </c>
      <c r="F159" t="s">
        <v>3487</v>
      </c>
      <c r="G159" t="s">
        <v>3488</v>
      </c>
      <c r="H159">
        <v>1</v>
      </c>
    </row>
    <row r="160" spans="1:8" x14ac:dyDescent="0.3">
      <c r="A160" t="s">
        <v>3512</v>
      </c>
      <c r="B160">
        <v>1779</v>
      </c>
      <c r="C160" t="s">
        <v>13</v>
      </c>
      <c r="D160" t="s">
        <v>63</v>
      </c>
      <c r="E160" t="s">
        <v>83</v>
      </c>
      <c r="F160" t="s">
        <v>3487</v>
      </c>
      <c r="G160" t="s">
        <v>3488</v>
      </c>
      <c r="H160">
        <v>1</v>
      </c>
    </row>
    <row r="161" spans="1:8" x14ac:dyDescent="0.3">
      <c r="A161" t="s">
        <v>3512</v>
      </c>
      <c r="B161">
        <v>1782</v>
      </c>
      <c r="C161" t="s">
        <v>13</v>
      </c>
      <c r="E161" t="s">
        <v>90</v>
      </c>
      <c r="F161" t="s">
        <v>3487</v>
      </c>
      <c r="G161" t="s">
        <v>3489</v>
      </c>
      <c r="H161">
        <v>1</v>
      </c>
    </row>
    <row r="162" spans="1:8" x14ac:dyDescent="0.3">
      <c r="A162" t="s">
        <v>3512</v>
      </c>
      <c r="B162">
        <v>1840</v>
      </c>
      <c r="C162" t="s">
        <v>13</v>
      </c>
      <c r="D162" t="s">
        <v>96</v>
      </c>
      <c r="E162" t="s">
        <v>90</v>
      </c>
      <c r="F162" t="s">
        <v>3487</v>
      </c>
      <c r="G162" t="s">
        <v>3489</v>
      </c>
      <c r="H162">
        <v>1</v>
      </c>
    </row>
    <row r="163" spans="1:8" x14ac:dyDescent="0.3">
      <c r="A163" t="s">
        <v>3512</v>
      </c>
      <c r="B163">
        <v>1842</v>
      </c>
      <c r="C163" t="s">
        <v>13</v>
      </c>
      <c r="D163" t="s">
        <v>90</v>
      </c>
      <c r="E163" t="s">
        <v>161</v>
      </c>
      <c r="F163" t="s">
        <v>3487</v>
      </c>
      <c r="G163" t="s">
        <v>3491</v>
      </c>
      <c r="H163">
        <v>1</v>
      </c>
    </row>
    <row r="164" spans="1:8" x14ac:dyDescent="0.3">
      <c r="A164" t="s">
        <v>3512</v>
      </c>
      <c r="B164">
        <v>1869</v>
      </c>
      <c r="C164" t="s">
        <v>13</v>
      </c>
      <c r="E164" t="s">
        <v>83</v>
      </c>
      <c r="F164" t="s">
        <v>3487</v>
      </c>
      <c r="G164" t="s">
        <v>3488</v>
      </c>
      <c r="H164">
        <v>1</v>
      </c>
    </row>
    <row r="165" spans="1:8" x14ac:dyDescent="0.3">
      <c r="A165" t="s">
        <v>3512</v>
      </c>
      <c r="B165">
        <v>1897</v>
      </c>
      <c r="C165" t="s">
        <v>13</v>
      </c>
      <c r="E165" t="s">
        <v>83</v>
      </c>
      <c r="F165" t="s">
        <v>3487</v>
      </c>
      <c r="G165" t="s">
        <v>3488</v>
      </c>
      <c r="H165">
        <v>1</v>
      </c>
    </row>
    <row r="166" spans="1:8" x14ac:dyDescent="0.3">
      <c r="A166" t="s">
        <v>3512</v>
      </c>
      <c r="B166">
        <v>1899</v>
      </c>
      <c r="C166" t="s">
        <v>13</v>
      </c>
      <c r="D166" t="s">
        <v>90</v>
      </c>
      <c r="E166" t="s">
        <v>63</v>
      </c>
      <c r="F166" t="s">
        <v>3486</v>
      </c>
      <c r="G166" t="s">
        <v>3490</v>
      </c>
      <c r="H166">
        <v>1</v>
      </c>
    </row>
    <row r="167" spans="1:8" x14ac:dyDescent="0.3">
      <c r="A167" t="s">
        <v>3512</v>
      </c>
      <c r="B167">
        <v>1911</v>
      </c>
      <c r="C167" t="s">
        <v>13</v>
      </c>
      <c r="E167" t="s">
        <v>83</v>
      </c>
      <c r="F167" t="s">
        <v>3487</v>
      </c>
      <c r="G167" t="s">
        <v>3488</v>
      </c>
      <c r="H167">
        <v>1</v>
      </c>
    </row>
    <row r="168" spans="1:8" x14ac:dyDescent="0.3">
      <c r="A168" t="s">
        <v>3512</v>
      </c>
      <c r="B168">
        <v>1912</v>
      </c>
      <c r="C168" t="s">
        <v>13</v>
      </c>
      <c r="E168" t="s">
        <v>63</v>
      </c>
      <c r="F168" t="s">
        <v>3486</v>
      </c>
      <c r="G168" t="s">
        <v>3490</v>
      </c>
      <c r="H168">
        <v>1</v>
      </c>
    </row>
    <row r="169" spans="1:8" x14ac:dyDescent="0.3">
      <c r="A169" t="s">
        <v>3512</v>
      </c>
      <c r="B169">
        <v>1920</v>
      </c>
      <c r="C169" t="s">
        <v>13</v>
      </c>
      <c r="D169" t="s">
        <v>63</v>
      </c>
      <c r="E169" t="s">
        <v>63</v>
      </c>
      <c r="F169" t="s">
        <v>3486</v>
      </c>
      <c r="G169" t="s">
        <v>3490</v>
      </c>
      <c r="H169">
        <v>1</v>
      </c>
    </row>
    <row r="170" spans="1:8" x14ac:dyDescent="0.3">
      <c r="A170" t="s">
        <v>3512</v>
      </c>
      <c r="B170">
        <v>1922</v>
      </c>
      <c r="C170" t="s">
        <v>13</v>
      </c>
      <c r="D170" t="s">
        <v>90</v>
      </c>
      <c r="E170" t="s">
        <v>90</v>
      </c>
      <c r="F170" t="s">
        <v>3487</v>
      </c>
      <c r="G170" t="s">
        <v>3489</v>
      </c>
      <c r="H170">
        <v>1</v>
      </c>
    </row>
    <row r="171" spans="1:8" x14ac:dyDescent="0.3">
      <c r="A171" t="s">
        <v>3512</v>
      </c>
      <c r="B171">
        <v>1941</v>
      </c>
      <c r="C171" t="s">
        <v>13</v>
      </c>
      <c r="D171" t="s">
        <v>44</v>
      </c>
      <c r="E171" t="s">
        <v>83</v>
      </c>
      <c r="F171" t="s">
        <v>3487</v>
      </c>
      <c r="G171" t="s">
        <v>3488</v>
      </c>
      <c r="H171">
        <v>1</v>
      </c>
    </row>
    <row r="172" spans="1:8" x14ac:dyDescent="0.3">
      <c r="A172" t="s">
        <v>3512</v>
      </c>
      <c r="B172">
        <v>1945</v>
      </c>
      <c r="C172" t="s">
        <v>13</v>
      </c>
      <c r="D172" t="s">
        <v>129</v>
      </c>
      <c r="E172" t="s">
        <v>83</v>
      </c>
      <c r="F172" t="s">
        <v>3487</v>
      </c>
      <c r="G172" t="s">
        <v>3488</v>
      </c>
      <c r="H172">
        <v>1</v>
      </c>
    </row>
    <row r="173" spans="1:8" x14ac:dyDescent="0.3">
      <c r="A173" t="s">
        <v>3512</v>
      </c>
      <c r="B173">
        <v>1950</v>
      </c>
      <c r="C173" t="s">
        <v>13</v>
      </c>
      <c r="D173" t="s">
        <v>83</v>
      </c>
      <c r="E173" t="s">
        <v>83</v>
      </c>
      <c r="F173" t="s">
        <v>3487</v>
      </c>
      <c r="G173" t="s">
        <v>3488</v>
      </c>
      <c r="H173">
        <v>1</v>
      </c>
    </row>
    <row r="174" spans="1:8" x14ac:dyDescent="0.3">
      <c r="A174" t="s">
        <v>3512</v>
      </c>
      <c r="B174">
        <v>1953</v>
      </c>
      <c r="C174" t="s">
        <v>13</v>
      </c>
      <c r="E174" t="s">
        <v>83</v>
      </c>
      <c r="F174" t="s">
        <v>3487</v>
      </c>
      <c r="G174" t="s">
        <v>3488</v>
      </c>
      <c r="H174">
        <v>1</v>
      </c>
    </row>
    <row r="175" spans="1:8" x14ac:dyDescent="0.3">
      <c r="A175" t="s">
        <v>3512</v>
      </c>
      <c r="B175">
        <v>1954</v>
      </c>
      <c r="C175" t="s">
        <v>13</v>
      </c>
      <c r="D175" t="s">
        <v>96</v>
      </c>
      <c r="E175" t="s">
        <v>83</v>
      </c>
      <c r="F175" t="s">
        <v>3487</v>
      </c>
      <c r="G175" t="s">
        <v>3488</v>
      </c>
      <c r="H175">
        <v>1</v>
      </c>
    </row>
    <row r="176" spans="1:8" x14ac:dyDescent="0.3">
      <c r="A176" t="s">
        <v>3512</v>
      </c>
      <c r="B176">
        <v>1955</v>
      </c>
      <c r="C176" t="s">
        <v>13</v>
      </c>
      <c r="D176" t="s">
        <v>90</v>
      </c>
      <c r="E176" t="s">
        <v>83</v>
      </c>
      <c r="F176" t="s">
        <v>3487</v>
      </c>
      <c r="G176" t="s">
        <v>3488</v>
      </c>
      <c r="H176">
        <v>1</v>
      </c>
    </row>
    <row r="177" spans="1:8" x14ac:dyDescent="0.3">
      <c r="A177" t="s">
        <v>3512</v>
      </c>
      <c r="B177">
        <v>1974</v>
      </c>
      <c r="C177" t="s">
        <v>13</v>
      </c>
      <c r="D177" t="s">
        <v>90</v>
      </c>
      <c r="E177" t="s">
        <v>83</v>
      </c>
      <c r="F177" t="s">
        <v>3487</v>
      </c>
      <c r="G177" t="s">
        <v>3488</v>
      </c>
      <c r="H177">
        <v>1</v>
      </c>
    </row>
    <row r="178" spans="1:8" x14ac:dyDescent="0.3">
      <c r="A178" t="s">
        <v>3512</v>
      </c>
      <c r="B178">
        <v>2035</v>
      </c>
      <c r="C178" t="s">
        <v>13</v>
      </c>
      <c r="D178" t="s">
        <v>90</v>
      </c>
      <c r="E178" t="s">
        <v>83</v>
      </c>
      <c r="F178" t="s">
        <v>3487</v>
      </c>
      <c r="G178" t="s">
        <v>3488</v>
      </c>
      <c r="H178">
        <v>1</v>
      </c>
    </row>
    <row r="179" spans="1:8" x14ac:dyDescent="0.3">
      <c r="A179" t="s">
        <v>3512</v>
      </c>
      <c r="B179">
        <v>2046</v>
      </c>
      <c r="C179" t="s">
        <v>13</v>
      </c>
      <c r="D179" t="s">
        <v>90</v>
      </c>
      <c r="E179" t="s">
        <v>63</v>
      </c>
      <c r="F179" t="s">
        <v>3486</v>
      </c>
      <c r="G179" t="s">
        <v>3490</v>
      </c>
      <c r="H179">
        <v>1</v>
      </c>
    </row>
    <row r="180" spans="1:8" x14ac:dyDescent="0.3">
      <c r="A180" t="s">
        <v>3512</v>
      </c>
      <c r="B180">
        <v>2047</v>
      </c>
      <c r="C180" t="s">
        <v>13</v>
      </c>
      <c r="D180" t="s">
        <v>90</v>
      </c>
      <c r="E180" t="s">
        <v>90</v>
      </c>
      <c r="F180" t="s">
        <v>3487</v>
      </c>
      <c r="G180" t="s">
        <v>3489</v>
      </c>
      <c r="H180">
        <v>1</v>
      </c>
    </row>
    <row r="181" spans="1:8" x14ac:dyDescent="0.3">
      <c r="A181" t="s">
        <v>3512</v>
      </c>
      <c r="B181">
        <v>2057</v>
      </c>
      <c r="C181" t="s">
        <v>13</v>
      </c>
      <c r="D181" t="s">
        <v>96</v>
      </c>
      <c r="E181" t="s">
        <v>83</v>
      </c>
      <c r="F181" t="s">
        <v>3487</v>
      </c>
      <c r="G181" t="s">
        <v>3488</v>
      </c>
      <c r="H181">
        <v>1</v>
      </c>
    </row>
    <row r="182" spans="1:8" x14ac:dyDescent="0.3">
      <c r="A182" t="s">
        <v>3512</v>
      </c>
      <c r="B182">
        <v>2066</v>
      </c>
      <c r="C182" t="s">
        <v>13</v>
      </c>
      <c r="D182" t="s">
        <v>129</v>
      </c>
      <c r="E182" t="s">
        <v>83</v>
      </c>
      <c r="F182" t="s">
        <v>3487</v>
      </c>
      <c r="G182" t="s">
        <v>3488</v>
      </c>
      <c r="H182">
        <v>1</v>
      </c>
    </row>
    <row r="183" spans="1:8" x14ac:dyDescent="0.3">
      <c r="A183" t="s">
        <v>3512</v>
      </c>
      <c r="B183">
        <v>2075</v>
      </c>
      <c r="C183" t="s">
        <v>13</v>
      </c>
      <c r="D183" t="s">
        <v>96</v>
      </c>
      <c r="E183" t="s">
        <v>83</v>
      </c>
      <c r="F183" t="s">
        <v>3487</v>
      </c>
      <c r="G183" t="s">
        <v>3488</v>
      </c>
      <c r="H183">
        <v>1</v>
      </c>
    </row>
    <row r="184" spans="1:8" x14ac:dyDescent="0.3">
      <c r="A184" t="s">
        <v>3512</v>
      </c>
      <c r="B184">
        <v>2094</v>
      </c>
      <c r="C184" t="s">
        <v>13</v>
      </c>
      <c r="D184" t="s">
        <v>129</v>
      </c>
      <c r="E184" t="s">
        <v>90</v>
      </c>
      <c r="F184" t="s">
        <v>3487</v>
      </c>
      <c r="G184" t="s">
        <v>3489</v>
      </c>
      <c r="H184">
        <v>1</v>
      </c>
    </row>
    <row r="185" spans="1:8" x14ac:dyDescent="0.3">
      <c r="A185" t="s">
        <v>3512</v>
      </c>
      <c r="B185">
        <v>2095</v>
      </c>
      <c r="C185" t="s">
        <v>13</v>
      </c>
      <c r="D185" t="s">
        <v>129</v>
      </c>
      <c r="E185" t="s">
        <v>90</v>
      </c>
      <c r="F185" t="s">
        <v>3487</v>
      </c>
      <c r="G185" t="s">
        <v>3489</v>
      </c>
      <c r="H185">
        <v>1</v>
      </c>
    </row>
    <row r="186" spans="1:8" x14ac:dyDescent="0.3">
      <c r="A186" t="s">
        <v>3512</v>
      </c>
      <c r="B186">
        <v>2096</v>
      </c>
      <c r="C186" t="s">
        <v>13</v>
      </c>
      <c r="D186" t="s">
        <v>83</v>
      </c>
      <c r="E186" t="s">
        <v>83</v>
      </c>
      <c r="F186" t="s">
        <v>3487</v>
      </c>
      <c r="G186" t="s">
        <v>3488</v>
      </c>
      <c r="H186">
        <v>1</v>
      </c>
    </row>
    <row r="187" spans="1:8" x14ac:dyDescent="0.3">
      <c r="A187" t="s">
        <v>3512</v>
      </c>
      <c r="B187">
        <v>2099</v>
      </c>
      <c r="C187" t="s">
        <v>13</v>
      </c>
      <c r="E187" t="s">
        <v>83</v>
      </c>
      <c r="F187" t="s">
        <v>3487</v>
      </c>
      <c r="G187" t="s">
        <v>3488</v>
      </c>
      <c r="H187">
        <v>1</v>
      </c>
    </row>
    <row r="188" spans="1:8" x14ac:dyDescent="0.3">
      <c r="A188" t="s">
        <v>3512</v>
      </c>
      <c r="B188">
        <v>2105</v>
      </c>
      <c r="C188" t="s">
        <v>13</v>
      </c>
      <c r="E188" t="s">
        <v>63</v>
      </c>
      <c r="F188" t="s">
        <v>3486</v>
      </c>
      <c r="G188" t="s">
        <v>3490</v>
      </c>
      <c r="H188">
        <v>1</v>
      </c>
    </row>
    <row r="189" spans="1:8" x14ac:dyDescent="0.3">
      <c r="A189" t="s">
        <v>3512</v>
      </c>
      <c r="B189">
        <v>2106</v>
      </c>
      <c r="C189" t="s">
        <v>13</v>
      </c>
      <c r="E189" t="s">
        <v>83</v>
      </c>
      <c r="F189" t="s">
        <v>3487</v>
      </c>
      <c r="G189" t="s">
        <v>3488</v>
      </c>
      <c r="H189">
        <v>1</v>
      </c>
    </row>
    <row r="190" spans="1:8" x14ac:dyDescent="0.3">
      <c r="A190" t="s">
        <v>3512</v>
      </c>
      <c r="B190">
        <v>2171</v>
      </c>
      <c r="C190" t="s">
        <v>13</v>
      </c>
      <c r="D190" t="s">
        <v>83</v>
      </c>
      <c r="E190" t="s">
        <v>83</v>
      </c>
      <c r="F190" t="s">
        <v>3487</v>
      </c>
      <c r="G190" t="s">
        <v>3488</v>
      </c>
      <c r="H190">
        <v>1</v>
      </c>
    </row>
    <row r="191" spans="1:8" x14ac:dyDescent="0.3">
      <c r="A191" t="s">
        <v>3512</v>
      </c>
      <c r="B191">
        <v>2194</v>
      </c>
      <c r="C191" t="s">
        <v>13</v>
      </c>
      <c r="E191" t="s">
        <v>83</v>
      </c>
      <c r="F191" t="s">
        <v>3487</v>
      </c>
      <c r="G191" t="s">
        <v>3488</v>
      </c>
      <c r="H191">
        <v>1</v>
      </c>
    </row>
    <row r="192" spans="1:8" x14ac:dyDescent="0.3">
      <c r="A192" t="s">
        <v>3512</v>
      </c>
      <c r="B192">
        <v>2201</v>
      </c>
      <c r="C192" t="s">
        <v>13</v>
      </c>
      <c r="E192" t="s">
        <v>83</v>
      </c>
      <c r="F192" t="s">
        <v>3487</v>
      </c>
      <c r="G192" t="s">
        <v>3488</v>
      </c>
      <c r="H192">
        <v>1</v>
      </c>
    </row>
    <row r="193" spans="1:8" x14ac:dyDescent="0.3">
      <c r="A193" t="s">
        <v>3512</v>
      </c>
      <c r="B193">
        <v>2203</v>
      </c>
      <c r="C193" t="s">
        <v>13</v>
      </c>
      <c r="D193" t="s">
        <v>90</v>
      </c>
      <c r="E193" t="s">
        <v>63</v>
      </c>
      <c r="F193" t="s">
        <v>3486</v>
      </c>
      <c r="G193" t="s">
        <v>3490</v>
      </c>
      <c r="H193">
        <v>1</v>
      </c>
    </row>
    <row r="194" spans="1:8" x14ac:dyDescent="0.3">
      <c r="A194" t="s">
        <v>3512</v>
      </c>
      <c r="B194">
        <v>2206</v>
      </c>
      <c r="C194" t="s">
        <v>13</v>
      </c>
      <c r="D194" t="s">
        <v>83</v>
      </c>
      <c r="E194" t="s">
        <v>83</v>
      </c>
      <c r="F194" t="s">
        <v>3487</v>
      </c>
      <c r="G194" t="s">
        <v>3488</v>
      </c>
      <c r="H194">
        <v>1</v>
      </c>
    </row>
    <row r="195" spans="1:8" x14ac:dyDescent="0.3">
      <c r="A195" t="s">
        <v>3512</v>
      </c>
      <c r="B195">
        <v>2265</v>
      </c>
      <c r="C195" t="s">
        <v>13</v>
      </c>
      <c r="D195" t="s">
        <v>83</v>
      </c>
      <c r="E195" t="s">
        <v>83</v>
      </c>
      <c r="F195" t="s">
        <v>3487</v>
      </c>
      <c r="G195" t="s">
        <v>3488</v>
      </c>
      <c r="H195">
        <v>1</v>
      </c>
    </row>
    <row r="196" spans="1:8" x14ac:dyDescent="0.3">
      <c r="A196" t="s">
        <v>3512</v>
      </c>
      <c r="B196">
        <v>2273</v>
      </c>
      <c r="C196" t="s">
        <v>13</v>
      </c>
      <c r="E196" t="s">
        <v>83</v>
      </c>
      <c r="F196" t="s">
        <v>3487</v>
      </c>
      <c r="G196" t="s">
        <v>3488</v>
      </c>
      <c r="H196">
        <v>1</v>
      </c>
    </row>
    <row r="197" spans="1:8" x14ac:dyDescent="0.3">
      <c r="A197" t="s">
        <v>3512</v>
      </c>
      <c r="B197">
        <v>2275</v>
      </c>
      <c r="C197" t="s">
        <v>13</v>
      </c>
      <c r="D197" t="s">
        <v>83</v>
      </c>
      <c r="E197" t="s">
        <v>83</v>
      </c>
      <c r="F197" t="s">
        <v>3487</v>
      </c>
      <c r="G197" t="s">
        <v>3488</v>
      </c>
      <c r="H197">
        <v>1</v>
      </c>
    </row>
    <row r="198" spans="1:8" x14ac:dyDescent="0.3">
      <c r="A198" t="s">
        <v>3512</v>
      </c>
      <c r="B198">
        <v>2283</v>
      </c>
      <c r="C198" t="s">
        <v>13</v>
      </c>
      <c r="E198" t="s">
        <v>83</v>
      </c>
      <c r="F198" t="s">
        <v>3487</v>
      </c>
      <c r="G198" t="s">
        <v>3488</v>
      </c>
      <c r="H198">
        <v>1</v>
      </c>
    </row>
    <row r="199" spans="1:8" x14ac:dyDescent="0.3">
      <c r="A199" t="s">
        <v>3512</v>
      </c>
      <c r="B199">
        <v>2294</v>
      </c>
      <c r="C199" t="s">
        <v>13</v>
      </c>
      <c r="E199" t="s">
        <v>90</v>
      </c>
      <c r="F199" t="s">
        <v>3487</v>
      </c>
      <c r="G199" t="s">
        <v>3489</v>
      </c>
      <c r="H199">
        <v>1</v>
      </c>
    </row>
    <row r="200" spans="1:8" x14ac:dyDescent="0.3">
      <c r="A200" t="s">
        <v>3512</v>
      </c>
      <c r="B200">
        <v>2298</v>
      </c>
      <c r="C200" t="s">
        <v>13</v>
      </c>
      <c r="D200" t="s">
        <v>63</v>
      </c>
      <c r="E200" t="s">
        <v>83</v>
      </c>
      <c r="F200" t="s">
        <v>3487</v>
      </c>
      <c r="G200" t="s">
        <v>3488</v>
      </c>
      <c r="H200">
        <v>1</v>
      </c>
    </row>
    <row r="201" spans="1:8" x14ac:dyDescent="0.3">
      <c r="A201" t="s">
        <v>3512</v>
      </c>
      <c r="B201">
        <v>2299</v>
      </c>
      <c r="C201" t="s">
        <v>13</v>
      </c>
      <c r="D201" t="s">
        <v>44</v>
      </c>
      <c r="E201" t="s">
        <v>83</v>
      </c>
      <c r="F201" t="s">
        <v>3487</v>
      </c>
      <c r="G201" t="s">
        <v>3488</v>
      </c>
      <c r="H201">
        <v>1</v>
      </c>
    </row>
    <row r="202" spans="1:8" x14ac:dyDescent="0.3">
      <c r="A202" t="s">
        <v>3513</v>
      </c>
      <c r="B202">
        <v>19</v>
      </c>
      <c r="C202" t="s">
        <v>13</v>
      </c>
      <c r="D202" t="s">
        <v>83</v>
      </c>
      <c r="E202" t="s">
        <v>83</v>
      </c>
      <c r="F202" t="s">
        <v>3487</v>
      </c>
      <c r="G202" t="s">
        <v>3488</v>
      </c>
      <c r="H202">
        <v>1</v>
      </c>
    </row>
    <row r="203" spans="1:8" x14ac:dyDescent="0.3">
      <c r="A203" t="s">
        <v>3513</v>
      </c>
      <c r="B203">
        <v>21</v>
      </c>
      <c r="C203" t="s">
        <v>13</v>
      </c>
      <c r="D203" t="s">
        <v>90</v>
      </c>
      <c r="E203" t="s">
        <v>90</v>
      </c>
      <c r="F203" t="s">
        <v>3487</v>
      </c>
      <c r="G203" t="s">
        <v>3489</v>
      </c>
      <c r="H203">
        <v>1</v>
      </c>
    </row>
    <row r="204" spans="1:8" x14ac:dyDescent="0.3">
      <c r="A204" t="s">
        <v>3513</v>
      </c>
      <c r="B204">
        <v>22</v>
      </c>
      <c r="C204" t="s">
        <v>13</v>
      </c>
      <c r="D204" t="s">
        <v>63</v>
      </c>
      <c r="E204" t="s">
        <v>63</v>
      </c>
      <c r="F204" t="s">
        <v>3486</v>
      </c>
      <c r="G204" t="s">
        <v>3490</v>
      </c>
      <c r="H204">
        <v>1</v>
      </c>
    </row>
    <row r="205" spans="1:8" x14ac:dyDescent="0.3">
      <c r="A205" t="s">
        <v>3513</v>
      </c>
      <c r="B205">
        <v>37</v>
      </c>
      <c r="C205" t="s">
        <v>13</v>
      </c>
      <c r="D205" t="s">
        <v>83</v>
      </c>
      <c r="E205" t="s">
        <v>83</v>
      </c>
      <c r="F205" t="s">
        <v>3487</v>
      </c>
      <c r="G205" t="s">
        <v>3488</v>
      </c>
      <c r="H205">
        <v>1</v>
      </c>
    </row>
    <row r="206" spans="1:8" x14ac:dyDescent="0.3">
      <c r="A206" t="s">
        <v>3513</v>
      </c>
      <c r="B206">
        <v>44</v>
      </c>
      <c r="C206" t="s">
        <v>13</v>
      </c>
      <c r="D206" t="s">
        <v>90</v>
      </c>
      <c r="E206" t="s">
        <v>90</v>
      </c>
      <c r="F206" t="s">
        <v>3487</v>
      </c>
      <c r="G206" t="s">
        <v>3489</v>
      </c>
      <c r="H206">
        <v>1</v>
      </c>
    </row>
    <row r="207" spans="1:8" x14ac:dyDescent="0.3">
      <c r="A207" t="s">
        <v>3513</v>
      </c>
      <c r="B207">
        <v>59</v>
      </c>
      <c r="C207" t="s">
        <v>13</v>
      </c>
      <c r="D207" t="s">
        <v>90</v>
      </c>
      <c r="E207" t="s">
        <v>90</v>
      </c>
      <c r="F207" t="s">
        <v>3487</v>
      </c>
      <c r="G207" t="s">
        <v>3489</v>
      </c>
      <c r="H207">
        <v>1</v>
      </c>
    </row>
    <row r="208" spans="1:8" x14ac:dyDescent="0.3">
      <c r="A208" t="s">
        <v>3513</v>
      </c>
      <c r="B208">
        <v>61</v>
      </c>
      <c r="C208" t="s">
        <v>13</v>
      </c>
      <c r="D208" t="s">
        <v>83</v>
      </c>
      <c r="E208" t="s">
        <v>83</v>
      </c>
      <c r="F208" t="s">
        <v>3487</v>
      </c>
      <c r="G208" t="s">
        <v>3488</v>
      </c>
      <c r="H208">
        <v>1</v>
      </c>
    </row>
    <row r="209" spans="1:8" x14ac:dyDescent="0.3">
      <c r="A209" t="s">
        <v>3513</v>
      </c>
      <c r="B209">
        <v>78</v>
      </c>
      <c r="C209" t="s">
        <v>13</v>
      </c>
      <c r="D209" t="s">
        <v>63</v>
      </c>
      <c r="E209" t="s">
        <v>63</v>
      </c>
      <c r="F209" t="s">
        <v>3486</v>
      </c>
      <c r="G209" t="s">
        <v>3490</v>
      </c>
      <c r="H209">
        <v>1</v>
      </c>
    </row>
    <row r="210" spans="1:8" x14ac:dyDescent="0.3">
      <c r="A210" t="s">
        <v>3513</v>
      </c>
      <c r="B210">
        <v>130</v>
      </c>
      <c r="C210" t="s">
        <v>13</v>
      </c>
      <c r="D210" t="s">
        <v>83</v>
      </c>
      <c r="E210" t="s">
        <v>83</v>
      </c>
      <c r="F210" t="s">
        <v>3487</v>
      </c>
      <c r="G210" t="s">
        <v>3488</v>
      </c>
      <c r="H210">
        <v>1</v>
      </c>
    </row>
    <row r="211" spans="1:8" x14ac:dyDescent="0.3">
      <c r="A211" t="s">
        <v>3513</v>
      </c>
      <c r="B211">
        <v>139</v>
      </c>
      <c r="C211" t="s">
        <v>13</v>
      </c>
      <c r="D211" t="s">
        <v>83</v>
      </c>
      <c r="E211" t="s">
        <v>83</v>
      </c>
      <c r="F211" t="s">
        <v>3487</v>
      </c>
      <c r="G211" t="s">
        <v>3488</v>
      </c>
      <c r="H211">
        <v>1</v>
      </c>
    </row>
    <row r="212" spans="1:8" x14ac:dyDescent="0.3">
      <c r="A212" t="s">
        <v>3513</v>
      </c>
      <c r="B212">
        <v>140</v>
      </c>
      <c r="C212" t="s">
        <v>13</v>
      </c>
      <c r="D212" t="s">
        <v>83</v>
      </c>
      <c r="E212" t="s">
        <v>83</v>
      </c>
      <c r="F212" t="s">
        <v>3487</v>
      </c>
      <c r="G212" t="s">
        <v>3488</v>
      </c>
      <c r="H212">
        <v>1</v>
      </c>
    </row>
    <row r="213" spans="1:8" x14ac:dyDescent="0.3">
      <c r="A213" t="s">
        <v>3513</v>
      </c>
      <c r="B213">
        <v>142</v>
      </c>
      <c r="C213" t="s">
        <v>13</v>
      </c>
      <c r="D213" t="s">
        <v>83</v>
      </c>
      <c r="E213" t="s">
        <v>83</v>
      </c>
      <c r="F213" t="s">
        <v>3487</v>
      </c>
      <c r="G213" t="s">
        <v>3488</v>
      </c>
      <c r="H213">
        <v>1</v>
      </c>
    </row>
    <row r="214" spans="1:8" x14ac:dyDescent="0.3">
      <c r="A214" t="s">
        <v>3513</v>
      </c>
      <c r="B214">
        <v>154</v>
      </c>
      <c r="C214" t="s">
        <v>13</v>
      </c>
      <c r="D214" t="s">
        <v>63</v>
      </c>
      <c r="E214" t="s">
        <v>63</v>
      </c>
      <c r="F214" t="s">
        <v>3486</v>
      </c>
      <c r="G214" t="s">
        <v>3490</v>
      </c>
      <c r="H214">
        <v>1</v>
      </c>
    </row>
    <row r="215" spans="1:8" x14ac:dyDescent="0.3">
      <c r="A215" t="s">
        <v>3513</v>
      </c>
      <c r="B215">
        <v>156</v>
      </c>
      <c r="C215" t="s">
        <v>13</v>
      </c>
      <c r="D215" t="s">
        <v>83</v>
      </c>
      <c r="E215" t="s">
        <v>83</v>
      </c>
      <c r="F215" t="s">
        <v>3487</v>
      </c>
      <c r="G215" t="s">
        <v>3488</v>
      </c>
      <c r="H215">
        <v>1</v>
      </c>
    </row>
    <row r="216" spans="1:8" x14ac:dyDescent="0.3">
      <c r="A216" t="s">
        <v>3513</v>
      </c>
      <c r="B216">
        <v>168</v>
      </c>
      <c r="C216" t="s">
        <v>13</v>
      </c>
      <c r="D216" t="s">
        <v>90</v>
      </c>
      <c r="E216" t="s">
        <v>90</v>
      </c>
      <c r="F216" t="s">
        <v>3487</v>
      </c>
      <c r="G216" t="s">
        <v>3489</v>
      </c>
      <c r="H216">
        <v>1</v>
      </c>
    </row>
    <row r="217" spans="1:8" x14ac:dyDescent="0.3">
      <c r="A217" t="s">
        <v>3513</v>
      </c>
      <c r="B217">
        <v>181</v>
      </c>
      <c r="C217" t="s">
        <v>13</v>
      </c>
      <c r="D217" t="s">
        <v>63</v>
      </c>
      <c r="E217" t="s">
        <v>63</v>
      </c>
      <c r="F217" t="s">
        <v>3486</v>
      </c>
      <c r="G217" t="s">
        <v>3490</v>
      </c>
      <c r="H217">
        <v>1</v>
      </c>
    </row>
    <row r="218" spans="1:8" x14ac:dyDescent="0.3">
      <c r="A218" t="s">
        <v>3513</v>
      </c>
      <c r="B218">
        <v>186</v>
      </c>
      <c r="C218" t="s">
        <v>13</v>
      </c>
      <c r="D218" t="s">
        <v>83</v>
      </c>
      <c r="E218" t="s">
        <v>83</v>
      </c>
      <c r="F218" t="s">
        <v>3487</v>
      </c>
      <c r="G218" t="s">
        <v>3488</v>
      </c>
      <c r="H218">
        <v>1</v>
      </c>
    </row>
    <row r="219" spans="1:8" x14ac:dyDescent="0.3">
      <c r="A219" t="s">
        <v>3513</v>
      </c>
      <c r="B219">
        <v>197</v>
      </c>
      <c r="C219" t="s">
        <v>13</v>
      </c>
      <c r="D219" t="s">
        <v>83</v>
      </c>
      <c r="E219" t="s">
        <v>83</v>
      </c>
      <c r="F219" t="s">
        <v>3487</v>
      </c>
      <c r="G219" t="s">
        <v>3488</v>
      </c>
      <c r="H219">
        <v>1</v>
      </c>
    </row>
    <row r="220" spans="1:8" x14ac:dyDescent="0.3">
      <c r="A220" t="s">
        <v>3513</v>
      </c>
      <c r="B220">
        <v>207</v>
      </c>
      <c r="C220" t="s">
        <v>13</v>
      </c>
      <c r="D220" t="s">
        <v>90</v>
      </c>
      <c r="E220" t="s">
        <v>90</v>
      </c>
      <c r="F220" t="s">
        <v>3487</v>
      </c>
      <c r="G220" t="s">
        <v>3489</v>
      </c>
      <c r="H220">
        <v>1</v>
      </c>
    </row>
    <row r="221" spans="1:8" x14ac:dyDescent="0.3">
      <c r="A221" t="s">
        <v>3513</v>
      </c>
      <c r="B221">
        <v>213</v>
      </c>
      <c r="C221" t="s">
        <v>13</v>
      </c>
      <c r="D221" t="s">
        <v>63</v>
      </c>
      <c r="E221" t="s">
        <v>63</v>
      </c>
      <c r="F221" t="s">
        <v>3486</v>
      </c>
      <c r="G221" t="s">
        <v>3490</v>
      </c>
      <c r="H221">
        <v>1</v>
      </c>
    </row>
    <row r="222" spans="1:8" x14ac:dyDescent="0.3">
      <c r="A222" t="s">
        <v>3513</v>
      </c>
      <c r="B222">
        <v>217</v>
      </c>
      <c r="C222" t="s">
        <v>13</v>
      </c>
      <c r="D222" t="s">
        <v>63</v>
      </c>
      <c r="E222" t="s">
        <v>63</v>
      </c>
      <c r="F222" t="s">
        <v>3486</v>
      </c>
      <c r="G222" t="s">
        <v>3490</v>
      </c>
      <c r="H222">
        <v>1</v>
      </c>
    </row>
    <row r="223" spans="1:8" x14ac:dyDescent="0.3">
      <c r="A223" t="s">
        <v>3513</v>
      </c>
      <c r="B223">
        <v>231</v>
      </c>
      <c r="C223" t="s">
        <v>13</v>
      </c>
      <c r="D223" t="s">
        <v>63</v>
      </c>
      <c r="E223" t="s">
        <v>63</v>
      </c>
      <c r="F223" t="s">
        <v>3486</v>
      </c>
      <c r="G223" t="s">
        <v>3490</v>
      </c>
      <c r="H223">
        <v>1</v>
      </c>
    </row>
    <row r="224" spans="1:8" x14ac:dyDescent="0.3">
      <c r="A224" t="s">
        <v>3513</v>
      </c>
      <c r="B224">
        <v>251</v>
      </c>
      <c r="C224" t="s">
        <v>13</v>
      </c>
      <c r="D224" t="s">
        <v>83</v>
      </c>
      <c r="E224" t="s">
        <v>83</v>
      </c>
      <c r="F224" t="s">
        <v>3487</v>
      </c>
      <c r="G224" t="s">
        <v>3488</v>
      </c>
      <c r="H224">
        <v>1</v>
      </c>
    </row>
    <row r="225" spans="1:8" x14ac:dyDescent="0.3">
      <c r="A225" t="s">
        <v>3513</v>
      </c>
      <c r="B225">
        <v>257</v>
      </c>
      <c r="C225" t="s">
        <v>13</v>
      </c>
      <c r="D225" t="s">
        <v>83</v>
      </c>
      <c r="E225" t="s">
        <v>83</v>
      </c>
      <c r="F225" t="s">
        <v>3487</v>
      </c>
      <c r="G225" t="s">
        <v>3488</v>
      </c>
      <c r="H225">
        <v>1</v>
      </c>
    </row>
    <row r="226" spans="1:8" x14ac:dyDescent="0.3">
      <c r="A226" t="s">
        <v>3513</v>
      </c>
      <c r="B226">
        <v>269</v>
      </c>
      <c r="C226" t="s">
        <v>13</v>
      </c>
      <c r="D226" t="s">
        <v>83</v>
      </c>
      <c r="E226" t="s">
        <v>83</v>
      </c>
      <c r="F226" t="s">
        <v>3487</v>
      </c>
      <c r="G226" t="s">
        <v>3488</v>
      </c>
      <c r="H226">
        <v>1</v>
      </c>
    </row>
    <row r="227" spans="1:8" x14ac:dyDescent="0.3">
      <c r="A227" t="s">
        <v>3513</v>
      </c>
      <c r="B227">
        <v>279</v>
      </c>
      <c r="C227" t="s">
        <v>13</v>
      </c>
      <c r="D227" t="s">
        <v>63</v>
      </c>
      <c r="E227" t="s">
        <v>63</v>
      </c>
      <c r="F227" t="s">
        <v>3486</v>
      </c>
      <c r="G227" t="s">
        <v>3490</v>
      </c>
      <c r="H227">
        <v>1</v>
      </c>
    </row>
    <row r="228" spans="1:8" x14ac:dyDescent="0.3">
      <c r="A228" t="s">
        <v>3513</v>
      </c>
      <c r="B228">
        <v>281</v>
      </c>
      <c r="C228" t="s">
        <v>13</v>
      </c>
      <c r="D228" t="s">
        <v>83</v>
      </c>
      <c r="E228" t="s">
        <v>83</v>
      </c>
      <c r="F228" t="s">
        <v>3487</v>
      </c>
      <c r="G228" t="s">
        <v>3488</v>
      </c>
      <c r="H228">
        <v>1</v>
      </c>
    </row>
    <row r="229" spans="1:8" x14ac:dyDescent="0.3">
      <c r="A229" t="s">
        <v>3513</v>
      </c>
      <c r="B229">
        <v>284</v>
      </c>
      <c r="C229" t="s">
        <v>13</v>
      </c>
      <c r="D229" t="s">
        <v>83</v>
      </c>
      <c r="E229" t="s">
        <v>83</v>
      </c>
      <c r="F229" t="s">
        <v>3487</v>
      </c>
      <c r="G229" t="s">
        <v>3488</v>
      </c>
      <c r="H229">
        <v>1</v>
      </c>
    </row>
    <row r="230" spans="1:8" x14ac:dyDescent="0.3">
      <c r="A230" t="s">
        <v>3513</v>
      </c>
      <c r="B230">
        <v>287</v>
      </c>
      <c r="C230" t="s">
        <v>13</v>
      </c>
      <c r="D230" t="s">
        <v>83</v>
      </c>
      <c r="E230" t="s">
        <v>83</v>
      </c>
      <c r="F230" t="s">
        <v>3487</v>
      </c>
      <c r="G230" t="s">
        <v>3488</v>
      </c>
      <c r="H230">
        <v>1</v>
      </c>
    </row>
    <row r="231" spans="1:8" x14ac:dyDescent="0.3">
      <c r="A231" t="s">
        <v>3513</v>
      </c>
      <c r="B231">
        <v>338</v>
      </c>
      <c r="C231" t="s">
        <v>13</v>
      </c>
      <c r="D231" t="s">
        <v>83</v>
      </c>
      <c r="E231" t="s">
        <v>83</v>
      </c>
      <c r="F231" t="s">
        <v>3487</v>
      </c>
      <c r="G231" t="s">
        <v>3488</v>
      </c>
      <c r="H231">
        <v>1</v>
      </c>
    </row>
    <row r="232" spans="1:8" x14ac:dyDescent="0.3">
      <c r="A232" t="s">
        <v>3513</v>
      </c>
      <c r="B232">
        <v>345</v>
      </c>
      <c r="C232" t="s">
        <v>13</v>
      </c>
      <c r="D232" t="s">
        <v>83</v>
      </c>
      <c r="E232" t="s">
        <v>83</v>
      </c>
      <c r="F232" t="s">
        <v>3487</v>
      </c>
      <c r="G232" t="s">
        <v>3488</v>
      </c>
      <c r="H232">
        <v>1</v>
      </c>
    </row>
    <row r="233" spans="1:8" x14ac:dyDescent="0.3">
      <c r="A233" t="s">
        <v>3513</v>
      </c>
      <c r="B233">
        <v>353</v>
      </c>
      <c r="C233" t="s">
        <v>13</v>
      </c>
      <c r="D233" t="s">
        <v>83</v>
      </c>
      <c r="E233" t="s">
        <v>83</v>
      </c>
      <c r="F233" t="s">
        <v>3487</v>
      </c>
      <c r="G233" t="s">
        <v>3488</v>
      </c>
      <c r="H233">
        <v>1</v>
      </c>
    </row>
    <row r="234" spans="1:8" x14ac:dyDescent="0.3">
      <c r="A234" t="s">
        <v>3513</v>
      </c>
      <c r="B234">
        <v>360</v>
      </c>
      <c r="C234" t="s">
        <v>13</v>
      </c>
      <c r="D234" t="s">
        <v>83</v>
      </c>
      <c r="E234" t="s">
        <v>83</v>
      </c>
      <c r="F234" t="s">
        <v>3487</v>
      </c>
      <c r="G234" t="s">
        <v>3488</v>
      </c>
      <c r="H234">
        <v>1</v>
      </c>
    </row>
    <row r="235" spans="1:8" x14ac:dyDescent="0.3">
      <c r="A235" t="s">
        <v>3513</v>
      </c>
      <c r="B235">
        <v>361</v>
      </c>
      <c r="C235" t="s">
        <v>13</v>
      </c>
      <c r="D235" t="s">
        <v>83</v>
      </c>
      <c r="E235" t="s">
        <v>83</v>
      </c>
      <c r="F235" t="s">
        <v>3487</v>
      </c>
      <c r="G235" t="s">
        <v>3488</v>
      </c>
      <c r="H235">
        <v>1</v>
      </c>
    </row>
    <row r="236" spans="1:8" x14ac:dyDescent="0.3">
      <c r="A236" t="s">
        <v>3513</v>
      </c>
      <c r="B236">
        <v>362</v>
      </c>
      <c r="C236" t="s">
        <v>13</v>
      </c>
      <c r="D236" t="s">
        <v>83</v>
      </c>
      <c r="E236" t="s">
        <v>83</v>
      </c>
      <c r="F236" t="s">
        <v>3487</v>
      </c>
      <c r="G236" t="s">
        <v>3488</v>
      </c>
      <c r="H236">
        <v>1</v>
      </c>
    </row>
    <row r="237" spans="1:8" x14ac:dyDescent="0.3">
      <c r="A237" t="s">
        <v>3513</v>
      </c>
      <c r="B237">
        <v>368</v>
      </c>
      <c r="C237" t="s">
        <v>13</v>
      </c>
      <c r="D237" t="s">
        <v>90</v>
      </c>
      <c r="E237" t="s">
        <v>90</v>
      </c>
      <c r="F237" t="s">
        <v>3487</v>
      </c>
      <c r="G237" t="s">
        <v>3489</v>
      </c>
      <c r="H237">
        <v>1</v>
      </c>
    </row>
    <row r="238" spans="1:8" x14ac:dyDescent="0.3">
      <c r="A238" t="s">
        <v>3513</v>
      </c>
      <c r="B238">
        <v>377</v>
      </c>
      <c r="C238" t="s">
        <v>13</v>
      </c>
      <c r="D238" t="s">
        <v>83</v>
      </c>
      <c r="E238" t="s">
        <v>83</v>
      </c>
      <c r="F238" t="s">
        <v>3487</v>
      </c>
      <c r="G238" t="s">
        <v>3488</v>
      </c>
      <c r="H238">
        <v>1</v>
      </c>
    </row>
    <row r="239" spans="1:8" x14ac:dyDescent="0.3">
      <c r="A239" t="s">
        <v>3513</v>
      </c>
      <c r="B239">
        <v>381</v>
      </c>
      <c r="C239" t="s">
        <v>13</v>
      </c>
      <c r="D239" t="s">
        <v>161</v>
      </c>
      <c r="E239" t="s">
        <v>161</v>
      </c>
      <c r="F239" t="s">
        <v>3487</v>
      </c>
      <c r="G239" t="s">
        <v>3491</v>
      </c>
      <c r="H239">
        <v>1</v>
      </c>
    </row>
    <row r="240" spans="1:8" x14ac:dyDescent="0.3">
      <c r="A240" t="s">
        <v>3513</v>
      </c>
      <c r="B240">
        <v>387</v>
      </c>
      <c r="C240" t="s">
        <v>13</v>
      </c>
      <c r="D240" t="s">
        <v>83</v>
      </c>
      <c r="E240" t="s">
        <v>83</v>
      </c>
      <c r="F240" t="s">
        <v>3487</v>
      </c>
      <c r="G240" t="s">
        <v>3488</v>
      </c>
      <c r="H240">
        <v>1</v>
      </c>
    </row>
    <row r="241" spans="1:8" x14ac:dyDescent="0.3">
      <c r="A241" t="s">
        <v>3513</v>
      </c>
      <c r="B241">
        <v>392</v>
      </c>
      <c r="C241" t="s">
        <v>13</v>
      </c>
      <c r="D241" t="s">
        <v>63</v>
      </c>
      <c r="E241" t="s">
        <v>63</v>
      </c>
      <c r="F241" t="s">
        <v>3486</v>
      </c>
      <c r="G241" t="s">
        <v>3490</v>
      </c>
      <c r="H241">
        <v>1</v>
      </c>
    </row>
    <row r="242" spans="1:8" x14ac:dyDescent="0.3">
      <c r="A242" t="s">
        <v>3513</v>
      </c>
      <c r="B242">
        <v>407</v>
      </c>
      <c r="C242" t="s">
        <v>13</v>
      </c>
      <c r="D242" t="s">
        <v>161</v>
      </c>
      <c r="E242" t="s">
        <v>161</v>
      </c>
      <c r="F242" t="s">
        <v>3487</v>
      </c>
      <c r="G242" t="s">
        <v>3491</v>
      </c>
      <c r="H242">
        <v>1</v>
      </c>
    </row>
    <row r="243" spans="1:8" x14ac:dyDescent="0.3">
      <c r="A243" t="s">
        <v>3513</v>
      </c>
      <c r="B243">
        <v>470</v>
      </c>
      <c r="C243" t="s">
        <v>13</v>
      </c>
      <c r="D243" t="s">
        <v>83</v>
      </c>
      <c r="E243" t="s">
        <v>83</v>
      </c>
      <c r="F243" t="s">
        <v>3487</v>
      </c>
      <c r="G243" t="s">
        <v>3488</v>
      </c>
      <c r="H243">
        <v>1</v>
      </c>
    </row>
    <row r="244" spans="1:8" x14ac:dyDescent="0.3">
      <c r="A244" t="s">
        <v>3513</v>
      </c>
      <c r="B244">
        <v>474</v>
      </c>
      <c r="C244" t="s">
        <v>13</v>
      </c>
      <c r="D244" t="s">
        <v>83</v>
      </c>
      <c r="E244" t="s">
        <v>83</v>
      </c>
      <c r="F244" t="s">
        <v>3487</v>
      </c>
      <c r="G244" t="s">
        <v>3488</v>
      </c>
      <c r="H244">
        <v>1</v>
      </c>
    </row>
    <row r="245" spans="1:8" x14ac:dyDescent="0.3">
      <c r="A245" t="s">
        <v>3513</v>
      </c>
      <c r="B245">
        <v>475</v>
      </c>
      <c r="C245" t="s">
        <v>13</v>
      </c>
      <c r="D245" t="s">
        <v>83</v>
      </c>
      <c r="E245" t="s">
        <v>83</v>
      </c>
      <c r="F245" t="s">
        <v>3487</v>
      </c>
      <c r="G245" t="s">
        <v>3488</v>
      </c>
      <c r="H245">
        <v>1</v>
      </c>
    </row>
    <row r="246" spans="1:8" x14ac:dyDescent="0.3">
      <c r="A246" t="s">
        <v>3513</v>
      </c>
      <c r="B246">
        <v>476</v>
      </c>
      <c r="C246" t="s">
        <v>13</v>
      </c>
      <c r="D246" t="s">
        <v>83</v>
      </c>
      <c r="E246" t="s">
        <v>83</v>
      </c>
      <c r="F246" t="s">
        <v>3487</v>
      </c>
      <c r="G246" t="s">
        <v>3488</v>
      </c>
      <c r="H246">
        <v>1</v>
      </c>
    </row>
    <row r="247" spans="1:8" x14ac:dyDescent="0.3">
      <c r="A247" t="s">
        <v>3513</v>
      </c>
      <c r="B247">
        <v>478</v>
      </c>
      <c r="C247" t="s">
        <v>13</v>
      </c>
      <c r="D247" t="s">
        <v>90</v>
      </c>
      <c r="E247" t="s">
        <v>90</v>
      </c>
      <c r="F247" t="s">
        <v>3487</v>
      </c>
      <c r="G247" t="s">
        <v>3489</v>
      </c>
      <c r="H247">
        <v>1</v>
      </c>
    </row>
    <row r="248" spans="1:8" x14ac:dyDescent="0.3">
      <c r="A248" t="s">
        <v>3513</v>
      </c>
      <c r="B248">
        <v>488</v>
      </c>
      <c r="C248" t="s">
        <v>13</v>
      </c>
      <c r="D248" t="s">
        <v>83</v>
      </c>
      <c r="E248" t="s">
        <v>83</v>
      </c>
      <c r="F248" t="s">
        <v>3487</v>
      </c>
      <c r="G248" t="s">
        <v>3488</v>
      </c>
      <c r="H248">
        <v>1</v>
      </c>
    </row>
    <row r="249" spans="1:8" x14ac:dyDescent="0.3">
      <c r="A249" t="s">
        <v>3513</v>
      </c>
      <c r="B249">
        <v>508</v>
      </c>
      <c r="C249" t="s">
        <v>13</v>
      </c>
      <c r="D249" t="s">
        <v>63</v>
      </c>
      <c r="E249" t="s">
        <v>63</v>
      </c>
      <c r="F249" t="s">
        <v>3486</v>
      </c>
      <c r="G249" t="s">
        <v>3490</v>
      </c>
      <c r="H249">
        <v>1</v>
      </c>
    </row>
    <row r="250" spans="1:8" x14ac:dyDescent="0.3">
      <c r="A250" t="s">
        <v>3513</v>
      </c>
      <c r="B250">
        <v>516</v>
      </c>
      <c r="C250" t="s">
        <v>13</v>
      </c>
      <c r="D250" t="s">
        <v>83</v>
      </c>
      <c r="E250" t="s">
        <v>83</v>
      </c>
      <c r="F250" t="s">
        <v>3487</v>
      </c>
      <c r="G250" t="s">
        <v>3488</v>
      </c>
      <c r="H250">
        <v>1</v>
      </c>
    </row>
    <row r="251" spans="1:8" x14ac:dyDescent="0.3">
      <c r="A251" t="s">
        <v>3513</v>
      </c>
      <c r="B251">
        <v>518</v>
      </c>
      <c r="C251" t="s">
        <v>13</v>
      </c>
      <c r="D251" t="s">
        <v>83</v>
      </c>
      <c r="E251" t="s">
        <v>83</v>
      </c>
      <c r="F251" t="s">
        <v>3487</v>
      </c>
      <c r="G251" t="s">
        <v>3488</v>
      </c>
      <c r="H251">
        <v>1</v>
      </c>
    </row>
    <row r="252" spans="1:8" x14ac:dyDescent="0.3">
      <c r="A252" t="s">
        <v>3513</v>
      </c>
      <c r="B252">
        <v>536</v>
      </c>
      <c r="C252" t="s">
        <v>13</v>
      </c>
      <c r="D252" t="s">
        <v>83</v>
      </c>
      <c r="E252" t="s">
        <v>83</v>
      </c>
      <c r="F252" t="s">
        <v>3487</v>
      </c>
      <c r="G252" t="s">
        <v>3488</v>
      </c>
      <c r="H252">
        <v>1</v>
      </c>
    </row>
    <row r="253" spans="1:8" x14ac:dyDescent="0.3">
      <c r="A253" t="s">
        <v>3513</v>
      </c>
      <c r="B253">
        <v>546</v>
      </c>
      <c r="C253" t="s">
        <v>13</v>
      </c>
      <c r="D253" t="s">
        <v>83</v>
      </c>
      <c r="E253" t="s">
        <v>83</v>
      </c>
      <c r="F253" t="s">
        <v>3487</v>
      </c>
      <c r="G253" t="s">
        <v>3488</v>
      </c>
      <c r="H253">
        <v>1</v>
      </c>
    </row>
    <row r="254" spans="1:8" x14ac:dyDescent="0.3">
      <c r="A254" t="s">
        <v>3513</v>
      </c>
      <c r="B254">
        <v>559</v>
      </c>
      <c r="C254" t="s">
        <v>13</v>
      </c>
      <c r="D254" t="s">
        <v>63</v>
      </c>
      <c r="E254" t="s">
        <v>63</v>
      </c>
      <c r="F254" t="s">
        <v>3486</v>
      </c>
      <c r="G254" t="s">
        <v>3490</v>
      </c>
      <c r="H254">
        <v>1</v>
      </c>
    </row>
    <row r="255" spans="1:8" x14ac:dyDescent="0.3">
      <c r="A255" t="s">
        <v>3513</v>
      </c>
      <c r="B255">
        <v>562</v>
      </c>
      <c r="C255" t="s">
        <v>13</v>
      </c>
      <c r="D255" t="s">
        <v>83</v>
      </c>
      <c r="E255" t="s">
        <v>83</v>
      </c>
      <c r="F255" t="s">
        <v>3487</v>
      </c>
      <c r="G255" t="s">
        <v>3488</v>
      </c>
      <c r="H255">
        <v>1</v>
      </c>
    </row>
    <row r="256" spans="1:8" x14ac:dyDescent="0.3">
      <c r="A256" t="s">
        <v>3513</v>
      </c>
      <c r="B256">
        <v>563</v>
      </c>
      <c r="C256" t="s">
        <v>13</v>
      </c>
      <c r="D256" t="s">
        <v>83</v>
      </c>
      <c r="E256" t="s">
        <v>83</v>
      </c>
      <c r="F256" t="s">
        <v>3487</v>
      </c>
      <c r="G256" t="s">
        <v>3488</v>
      </c>
      <c r="H256">
        <v>1</v>
      </c>
    </row>
    <row r="257" spans="1:8" x14ac:dyDescent="0.3">
      <c r="A257" t="s">
        <v>3513</v>
      </c>
      <c r="B257">
        <v>569</v>
      </c>
      <c r="C257" t="s">
        <v>13</v>
      </c>
      <c r="D257" t="s">
        <v>83</v>
      </c>
      <c r="E257" t="s">
        <v>83</v>
      </c>
      <c r="F257" t="s">
        <v>3487</v>
      </c>
      <c r="G257" t="s">
        <v>3488</v>
      </c>
      <c r="H257">
        <v>1</v>
      </c>
    </row>
    <row r="258" spans="1:8" x14ac:dyDescent="0.3">
      <c r="A258" t="s">
        <v>3513</v>
      </c>
      <c r="B258">
        <v>576</v>
      </c>
      <c r="C258" t="s">
        <v>13</v>
      </c>
      <c r="D258" t="s">
        <v>63</v>
      </c>
      <c r="E258" t="s">
        <v>63</v>
      </c>
      <c r="F258" t="s">
        <v>3486</v>
      </c>
      <c r="G258" t="s">
        <v>3490</v>
      </c>
      <c r="H258">
        <v>1</v>
      </c>
    </row>
    <row r="259" spans="1:8" x14ac:dyDescent="0.3">
      <c r="A259" t="s">
        <v>3513</v>
      </c>
      <c r="B259">
        <v>651</v>
      </c>
      <c r="C259" t="s">
        <v>13</v>
      </c>
      <c r="D259" t="s">
        <v>83</v>
      </c>
      <c r="E259" t="s">
        <v>83</v>
      </c>
      <c r="F259" t="s">
        <v>3487</v>
      </c>
      <c r="G259" t="s">
        <v>3488</v>
      </c>
      <c r="H259">
        <v>1</v>
      </c>
    </row>
    <row r="260" spans="1:8" x14ac:dyDescent="0.3">
      <c r="A260" t="s">
        <v>3513</v>
      </c>
      <c r="B260">
        <v>654</v>
      </c>
      <c r="C260" t="s">
        <v>13</v>
      </c>
      <c r="D260" t="s">
        <v>90</v>
      </c>
      <c r="E260" t="s">
        <v>90</v>
      </c>
      <c r="F260" t="s">
        <v>3487</v>
      </c>
      <c r="G260" t="s">
        <v>3489</v>
      </c>
      <c r="H260">
        <v>1</v>
      </c>
    </row>
    <row r="261" spans="1:8" x14ac:dyDescent="0.3">
      <c r="A261" t="s">
        <v>3513</v>
      </c>
      <c r="B261">
        <v>659</v>
      </c>
      <c r="C261" t="s">
        <v>13</v>
      </c>
      <c r="D261" t="s">
        <v>90</v>
      </c>
      <c r="E261" t="s">
        <v>90</v>
      </c>
      <c r="F261" t="s">
        <v>3487</v>
      </c>
      <c r="G261" t="s">
        <v>3489</v>
      </c>
      <c r="H261">
        <v>1</v>
      </c>
    </row>
    <row r="262" spans="1:8" x14ac:dyDescent="0.3">
      <c r="A262" t="s">
        <v>3513</v>
      </c>
      <c r="B262">
        <v>670</v>
      </c>
      <c r="C262" t="s">
        <v>13</v>
      </c>
      <c r="D262" t="s">
        <v>63</v>
      </c>
      <c r="E262" t="s">
        <v>63</v>
      </c>
      <c r="F262" t="s">
        <v>3486</v>
      </c>
      <c r="G262" t="s">
        <v>3490</v>
      </c>
      <c r="H262">
        <v>1</v>
      </c>
    </row>
    <row r="263" spans="1:8" x14ac:dyDescent="0.3">
      <c r="A263" t="s">
        <v>3513</v>
      </c>
      <c r="B263">
        <v>677</v>
      </c>
      <c r="C263" t="s">
        <v>13</v>
      </c>
      <c r="D263" t="s">
        <v>63</v>
      </c>
      <c r="E263" t="s">
        <v>63</v>
      </c>
      <c r="F263" t="s">
        <v>3486</v>
      </c>
      <c r="G263" t="s">
        <v>3490</v>
      </c>
      <c r="H263">
        <v>1</v>
      </c>
    </row>
    <row r="264" spans="1:8" x14ac:dyDescent="0.3">
      <c r="A264" t="s">
        <v>3513</v>
      </c>
      <c r="B264">
        <v>725</v>
      </c>
      <c r="C264" t="s">
        <v>13</v>
      </c>
      <c r="D264" t="s">
        <v>63</v>
      </c>
      <c r="E264" t="s">
        <v>63</v>
      </c>
      <c r="F264" t="s">
        <v>3486</v>
      </c>
      <c r="G264" t="s">
        <v>3490</v>
      </c>
      <c r="H264">
        <v>1</v>
      </c>
    </row>
    <row r="265" spans="1:8" x14ac:dyDescent="0.3">
      <c r="A265" t="s">
        <v>3513</v>
      </c>
      <c r="B265">
        <v>731</v>
      </c>
      <c r="C265" t="s">
        <v>13</v>
      </c>
      <c r="D265" t="s">
        <v>83</v>
      </c>
      <c r="E265" t="s">
        <v>83</v>
      </c>
      <c r="F265" t="s">
        <v>3487</v>
      </c>
      <c r="G265" t="s">
        <v>3488</v>
      </c>
      <c r="H265">
        <v>1</v>
      </c>
    </row>
    <row r="266" spans="1:8" x14ac:dyDescent="0.3">
      <c r="A266" t="s">
        <v>3513</v>
      </c>
      <c r="B266">
        <v>734</v>
      </c>
      <c r="C266" t="s">
        <v>13</v>
      </c>
      <c r="D266" t="s">
        <v>90</v>
      </c>
      <c r="E266" t="s">
        <v>90</v>
      </c>
      <c r="F266" t="s">
        <v>3487</v>
      </c>
      <c r="G266" t="s">
        <v>3489</v>
      </c>
      <c r="H266">
        <v>1</v>
      </c>
    </row>
    <row r="267" spans="1:8" x14ac:dyDescent="0.3">
      <c r="A267" t="s">
        <v>3513</v>
      </c>
      <c r="B267">
        <v>748</v>
      </c>
      <c r="C267" t="s">
        <v>13</v>
      </c>
      <c r="D267" t="s">
        <v>90</v>
      </c>
      <c r="E267" t="s">
        <v>90</v>
      </c>
      <c r="F267" t="s">
        <v>3487</v>
      </c>
      <c r="G267" t="s">
        <v>3489</v>
      </c>
      <c r="H267">
        <v>1</v>
      </c>
    </row>
    <row r="268" spans="1:8" x14ac:dyDescent="0.3">
      <c r="A268" t="s">
        <v>3513</v>
      </c>
      <c r="B268">
        <v>754</v>
      </c>
      <c r="C268" t="s">
        <v>13</v>
      </c>
      <c r="D268" t="s">
        <v>83</v>
      </c>
      <c r="E268" t="s">
        <v>83</v>
      </c>
      <c r="F268" t="s">
        <v>3487</v>
      </c>
      <c r="G268" t="s">
        <v>3488</v>
      </c>
      <c r="H268">
        <v>1</v>
      </c>
    </row>
    <row r="269" spans="1:8" x14ac:dyDescent="0.3">
      <c r="A269" t="s">
        <v>3513</v>
      </c>
      <c r="B269">
        <v>755</v>
      </c>
      <c r="C269" t="s">
        <v>13</v>
      </c>
      <c r="D269" t="s">
        <v>90</v>
      </c>
      <c r="E269" t="s">
        <v>90</v>
      </c>
      <c r="F269" t="s">
        <v>3487</v>
      </c>
      <c r="G269" t="s">
        <v>3489</v>
      </c>
      <c r="H269">
        <v>1</v>
      </c>
    </row>
    <row r="270" spans="1:8" x14ac:dyDescent="0.3">
      <c r="A270" t="s">
        <v>3513</v>
      </c>
      <c r="B270">
        <v>817</v>
      </c>
      <c r="C270" t="s">
        <v>13</v>
      </c>
      <c r="D270" t="s">
        <v>90</v>
      </c>
      <c r="E270" t="s">
        <v>90</v>
      </c>
      <c r="F270" t="s">
        <v>3487</v>
      </c>
      <c r="G270" t="s">
        <v>3489</v>
      </c>
      <c r="H270">
        <v>1</v>
      </c>
    </row>
    <row r="271" spans="1:8" x14ac:dyDescent="0.3">
      <c r="A271" t="s">
        <v>3513</v>
      </c>
      <c r="B271">
        <v>818</v>
      </c>
      <c r="C271" t="s">
        <v>13</v>
      </c>
      <c r="D271" t="s">
        <v>83</v>
      </c>
      <c r="E271" t="s">
        <v>83</v>
      </c>
      <c r="F271" t="s">
        <v>3487</v>
      </c>
      <c r="G271" t="s">
        <v>3488</v>
      </c>
      <c r="H271">
        <v>1</v>
      </c>
    </row>
    <row r="272" spans="1:8" x14ac:dyDescent="0.3">
      <c r="A272" t="s">
        <v>3513</v>
      </c>
      <c r="B272">
        <v>819</v>
      </c>
      <c r="C272" t="s">
        <v>13</v>
      </c>
      <c r="D272" t="s">
        <v>83</v>
      </c>
      <c r="E272" t="s">
        <v>83</v>
      </c>
      <c r="F272" t="s">
        <v>3487</v>
      </c>
      <c r="G272" t="s">
        <v>3488</v>
      </c>
      <c r="H272">
        <v>1</v>
      </c>
    </row>
    <row r="273" spans="1:8" x14ac:dyDescent="0.3">
      <c r="A273" t="s">
        <v>3513</v>
      </c>
      <c r="B273">
        <v>822</v>
      </c>
      <c r="C273" t="s">
        <v>13</v>
      </c>
      <c r="D273" t="s">
        <v>161</v>
      </c>
      <c r="E273" t="s">
        <v>161</v>
      </c>
      <c r="F273" t="s">
        <v>3487</v>
      </c>
      <c r="G273" t="s">
        <v>3491</v>
      </c>
      <c r="H273">
        <v>1</v>
      </c>
    </row>
    <row r="274" spans="1:8" x14ac:dyDescent="0.3">
      <c r="A274" t="s">
        <v>3513</v>
      </c>
      <c r="B274">
        <v>831</v>
      </c>
      <c r="C274" t="s">
        <v>13</v>
      </c>
      <c r="D274" t="s">
        <v>63</v>
      </c>
      <c r="E274" t="s">
        <v>63</v>
      </c>
      <c r="F274" t="s">
        <v>3486</v>
      </c>
      <c r="G274" t="s">
        <v>3490</v>
      </c>
      <c r="H274">
        <v>1</v>
      </c>
    </row>
    <row r="275" spans="1:8" x14ac:dyDescent="0.3">
      <c r="A275" t="s">
        <v>3513</v>
      </c>
      <c r="B275">
        <v>846</v>
      </c>
      <c r="C275" t="s">
        <v>13</v>
      </c>
      <c r="D275" t="s">
        <v>83</v>
      </c>
      <c r="E275" t="s">
        <v>83</v>
      </c>
      <c r="F275" t="s">
        <v>3487</v>
      </c>
      <c r="G275" t="s">
        <v>3488</v>
      </c>
      <c r="H275">
        <v>1</v>
      </c>
    </row>
    <row r="276" spans="1:8" x14ac:dyDescent="0.3">
      <c r="A276" t="s">
        <v>3513</v>
      </c>
      <c r="B276">
        <v>923</v>
      </c>
      <c r="C276" t="s">
        <v>13</v>
      </c>
      <c r="D276" t="s">
        <v>83</v>
      </c>
      <c r="E276" t="s">
        <v>83</v>
      </c>
      <c r="F276" t="s">
        <v>3487</v>
      </c>
      <c r="G276" t="s">
        <v>3488</v>
      </c>
      <c r="H276">
        <v>1</v>
      </c>
    </row>
    <row r="277" spans="1:8" x14ac:dyDescent="0.3">
      <c r="A277" t="s">
        <v>3513</v>
      </c>
      <c r="B277">
        <v>952</v>
      </c>
      <c r="C277" t="s">
        <v>13</v>
      </c>
      <c r="D277" t="s">
        <v>83</v>
      </c>
      <c r="E277" t="s">
        <v>83</v>
      </c>
      <c r="F277" t="s">
        <v>3487</v>
      </c>
      <c r="G277" t="s">
        <v>3488</v>
      </c>
      <c r="H277">
        <v>1</v>
      </c>
    </row>
    <row r="278" spans="1:8" x14ac:dyDescent="0.3">
      <c r="A278" t="s">
        <v>3513</v>
      </c>
      <c r="B278">
        <v>953</v>
      </c>
      <c r="C278" t="s">
        <v>13</v>
      </c>
      <c r="D278" t="s">
        <v>83</v>
      </c>
      <c r="E278" t="s">
        <v>83</v>
      </c>
      <c r="F278" t="s">
        <v>3487</v>
      </c>
      <c r="G278" t="s">
        <v>3488</v>
      </c>
      <c r="H278">
        <v>1</v>
      </c>
    </row>
    <row r="279" spans="1:8" x14ac:dyDescent="0.3">
      <c r="A279" t="s">
        <v>3513</v>
      </c>
      <c r="B279">
        <v>956</v>
      </c>
      <c r="C279" t="s">
        <v>13</v>
      </c>
      <c r="D279" t="s">
        <v>83</v>
      </c>
      <c r="E279" t="s">
        <v>83</v>
      </c>
      <c r="F279" t="s">
        <v>3487</v>
      </c>
      <c r="G279" t="s">
        <v>3488</v>
      </c>
      <c r="H279">
        <v>1</v>
      </c>
    </row>
    <row r="280" spans="1:8" x14ac:dyDescent="0.3">
      <c r="A280" t="s">
        <v>3513</v>
      </c>
      <c r="B280">
        <v>957</v>
      </c>
      <c r="C280" t="s">
        <v>13</v>
      </c>
      <c r="D280" t="s">
        <v>83</v>
      </c>
      <c r="E280" t="s">
        <v>83</v>
      </c>
      <c r="F280" t="s">
        <v>3487</v>
      </c>
      <c r="G280" t="s">
        <v>3488</v>
      </c>
      <c r="H280">
        <v>1</v>
      </c>
    </row>
    <row r="281" spans="1:8" x14ac:dyDescent="0.3">
      <c r="A281" t="s">
        <v>3513</v>
      </c>
      <c r="B281">
        <v>959</v>
      </c>
      <c r="C281" t="s">
        <v>13</v>
      </c>
      <c r="D281" t="s">
        <v>83</v>
      </c>
      <c r="E281" t="s">
        <v>83</v>
      </c>
      <c r="F281" t="s">
        <v>3487</v>
      </c>
      <c r="G281" t="s">
        <v>3488</v>
      </c>
      <c r="H281">
        <v>1</v>
      </c>
    </row>
    <row r="282" spans="1:8" x14ac:dyDescent="0.3">
      <c r="A282" t="s">
        <v>3513</v>
      </c>
      <c r="B282">
        <v>960</v>
      </c>
      <c r="C282" t="s">
        <v>13</v>
      </c>
      <c r="D282" t="s">
        <v>83</v>
      </c>
      <c r="E282" t="s">
        <v>83</v>
      </c>
      <c r="F282" t="s">
        <v>3487</v>
      </c>
      <c r="G282" t="s">
        <v>3488</v>
      </c>
      <c r="H282">
        <v>1</v>
      </c>
    </row>
    <row r="283" spans="1:8" x14ac:dyDescent="0.3">
      <c r="A283" t="s">
        <v>3513</v>
      </c>
      <c r="B283">
        <v>964</v>
      </c>
      <c r="C283" t="s">
        <v>13</v>
      </c>
      <c r="D283" t="s">
        <v>83</v>
      </c>
      <c r="E283" t="s">
        <v>83</v>
      </c>
      <c r="F283" t="s">
        <v>3487</v>
      </c>
      <c r="G283" t="s">
        <v>3488</v>
      </c>
      <c r="H283">
        <v>1</v>
      </c>
    </row>
    <row r="284" spans="1:8" x14ac:dyDescent="0.3">
      <c r="A284" t="s">
        <v>3513</v>
      </c>
      <c r="B284">
        <v>967</v>
      </c>
      <c r="C284" t="s">
        <v>13</v>
      </c>
      <c r="D284" t="s">
        <v>90</v>
      </c>
      <c r="E284" t="s">
        <v>90</v>
      </c>
      <c r="F284" t="s">
        <v>3487</v>
      </c>
      <c r="G284" t="s">
        <v>3489</v>
      </c>
      <c r="H284">
        <v>1</v>
      </c>
    </row>
    <row r="285" spans="1:8" x14ac:dyDescent="0.3">
      <c r="A285" t="s">
        <v>3513</v>
      </c>
      <c r="B285">
        <v>970</v>
      </c>
      <c r="C285" t="s">
        <v>13</v>
      </c>
      <c r="D285" t="s">
        <v>83</v>
      </c>
      <c r="E285" t="s">
        <v>83</v>
      </c>
      <c r="F285" t="s">
        <v>3487</v>
      </c>
      <c r="G285" t="s">
        <v>3488</v>
      </c>
      <c r="H285">
        <v>1</v>
      </c>
    </row>
    <row r="286" spans="1:8" x14ac:dyDescent="0.3">
      <c r="A286" t="s">
        <v>3513</v>
      </c>
      <c r="B286">
        <v>982</v>
      </c>
      <c r="C286" t="s">
        <v>13</v>
      </c>
      <c r="D286" t="s">
        <v>83</v>
      </c>
      <c r="E286" t="s">
        <v>83</v>
      </c>
      <c r="F286" t="s">
        <v>3487</v>
      </c>
      <c r="G286" t="s">
        <v>3488</v>
      </c>
      <c r="H286">
        <v>1</v>
      </c>
    </row>
    <row r="287" spans="1:8" x14ac:dyDescent="0.3">
      <c r="A287" t="s">
        <v>3513</v>
      </c>
      <c r="B287">
        <v>986</v>
      </c>
      <c r="C287" t="s">
        <v>13</v>
      </c>
      <c r="D287" t="s">
        <v>83</v>
      </c>
      <c r="E287" t="s">
        <v>83</v>
      </c>
      <c r="F287" t="s">
        <v>3487</v>
      </c>
      <c r="G287" t="s">
        <v>3488</v>
      </c>
      <c r="H287">
        <v>1</v>
      </c>
    </row>
    <row r="288" spans="1:8" x14ac:dyDescent="0.3">
      <c r="A288" t="s">
        <v>3513</v>
      </c>
      <c r="B288">
        <v>987</v>
      </c>
      <c r="C288" t="s">
        <v>13</v>
      </c>
      <c r="D288" t="s">
        <v>83</v>
      </c>
      <c r="E288" t="s">
        <v>83</v>
      </c>
      <c r="F288" t="s">
        <v>3487</v>
      </c>
      <c r="G288" t="s">
        <v>3488</v>
      </c>
      <c r="H288">
        <v>1</v>
      </c>
    </row>
    <row r="289" spans="1:8" x14ac:dyDescent="0.3">
      <c r="A289" t="s">
        <v>3513</v>
      </c>
      <c r="B289">
        <v>988</v>
      </c>
      <c r="C289" t="s">
        <v>13</v>
      </c>
      <c r="D289" t="s">
        <v>83</v>
      </c>
      <c r="E289" t="s">
        <v>83</v>
      </c>
      <c r="F289" t="s">
        <v>3487</v>
      </c>
      <c r="G289" t="s">
        <v>3488</v>
      </c>
      <c r="H289">
        <v>1</v>
      </c>
    </row>
    <row r="290" spans="1:8" x14ac:dyDescent="0.3">
      <c r="A290" t="s">
        <v>3513</v>
      </c>
      <c r="B290">
        <v>993</v>
      </c>
      <c r="C290" t="s">
        <v>13</v>
      </c>
      <c r="D290" t="s">
        <v>161</v>
      </c>
      <c r="E290" t="s">
        <v>161</v>
      </c>
      <c r="F290" t="s">
        <v>3487</v>
      </c>
      <c r="G290" t="s">
        <v>3491</v>
      </c>
      <c r="H290">
        <v>1</v>
      </c>
    </row>
    <row r="291" spans="1:8" x14ac:dyDescent="0.3">
      <c r="A291" t="s">
        <v>3513</v>
      </c>
      <c r="B291">
        <v>994</v>
      </c>
      <c r="C291" t="s">
        <v>13</v>
      </c>
      <c r="D291" t="s">
        <v>83</v>
      </c>
      <c r="E291" t="s">
        <v>83</v>
      </c>
      <c r="F291" t="s">
        <v>3487</v>
      </c>
      <c r="G291" t="s">
        <v>3488</v>
      </c>
      <c r="H291">
        <v>1</v>
      </c>
    </row>
    <row r="292" spans="1:8" x14ac:dyDescent="0.3">
      <c r="A292" t="s">
        <v>3513</v>
      </c>
      <c r="B292">
        <v>1009</v>
      </c>
      <c r="C292" t="s">
        <v>13</v>
      </c>
      <c r="D292" t="s">
        <v>83</v>
      </c>
      <c r="E292" t="s">
        <v>83</v>
      </c>
      <c r="F292" t="s">
        <v>3487</v>
      </c>
      <c r="G292" t="s">
        <v>3488</v>
      </c>
      <c r="H292">
        <v>1</v>
      </c>
    </row>
    <row r="293" spans="1:8" x14ac:dyDescent="0.3">
      <c r="A293" t="s">
        <v>3513</v>
      </c>
      <c r="B293">
        <v>1011</v>
      </c>
      <c r="C293" t="s">
        <v>13</v>
      </c>
      <c r="D293" t="s">
        <v>83</v>
      </c>
      <c r="E293" t="s">
        <v>83</v>
      </c>
      <c r="F293" t="s">
        <v>3487</v>
      </c>
      <c r="G293" t="s">
        <v>3488</v>
      </c>
      <c r="H293">
        <v>1</v>
      </c>
    </row>
    <row r="294" spans="1:8" x14ac:dyDescent="0.3">
      <c r="A294" t="s">
        <v>3513</v>
      </c>
      <c r="B294">
        <v>1012</v>
      </c>
      <c r="C294" t="s">
        <v>13</v>
      </c>
      <c r="D294" t="s">
        <v>83</v>
      </c>
      <c r="E294" t="s">
        <v>83</v>
      </c>
      <c r="F294" t="s">
        <v>3487</v>
      </c>
      <c r="G294" t="s">
        <v>3488</v>
      </c>
      <c r="H294">
        <v>1</v>
      </c>
    </row>
    <row r="295" spans="1:8" x14ac:dyDescent="0.3">
      <c r="A295" t="s">
        <v>3513</v>
      </c>
      <c r="B295">
        <v>1016</v>
      </c>
      <c r="C295" t="s">
        <v>13</v>
      </c>
      <c r="D295" t="s">
        <v>161</v>
      </c>
      <c r="E295" t="s">
        <v>161</v>
      </c>
      <c r="F295" t="s">
        <v>3487</v>
      </c>
      <c r="G295" t="s">
        <v>3491</v>
      </c>
      <c r="H295">
        <v>1</v>
      </c>
    </row>
    <row r="296" spans="1:8" x14ac:dyDescent="0.3">
      <c r="A296" t="s">
        <v>3513</v>
      </c>
      <c r="B296">
        <v>1025</v>
      </c>
      <c r="C296" t="s">
        <v>13</v>
      </c>
      <c r="D296" t="s">
        <v>83</v>
      </c>
      <c r="E296" t="s">
        <v>83</v>
      </c>
      <c r="F296" t="s">
        <v>3487</v>
      </c>
      <c r="G296" t="s">
        <v>3488</v>
      </c>
      <c r="H296">
        <v>1</v>
      </c>
    </row>
    <row r="297" spans="1:8" x14ac:dyDescent="0.3">
      <c r="A297" t="s">
        <v>3513</v>
      </c>
      <c r="B297">
        <v>1033</v>
      </c>
      <c r="C297" t="s">
        <v>13</v>
      </c>
      <c r="D297" t="s">
        <v>83</v>
      </c>
      <c r="E297" t="s">
        <v>83</v>
      </c>
      <c r="F297" t="s">
        <v>3487</v>
      </c>
      <c r="G297" t="s">
        <v>3488</v>
      </c>
      <c r="H297">
        <v>1</v>
      </c>
    </row>
    <row r="298" spans="1:8" x14ac:dyDescent="0.3">
      <c r="A298" t="s">
        <v>3513</v>
      </c>
      <c r="B298">
        <v>1034</v>
      </c>
      <c r="C298" t="s">
        <v>13</v>
      </c>
      <c r="D298" t="s">
        <v>83</v>
      </c>
      <c r="E298" t="s">
        <v>83</v>
      </c>
      <c r="F298" t="s">
        <v>3487</v>
      </c>
      <c r="G298" t="s">
        <v>3488</v>
      </c>
      <c r="H298">
        <v>1</v>
      </c>
    </row>
    <row r="299" spans="1:8" x14ac:dyDescent="0.3">
      <c r="A299" t="s">
        <v>3513</v>
      </c>
      <c r="B299">
        <v>1036</v>
      </c>
      <c r="C299" t="s">
        <v>13</v>
      </c>
      <c r="D299" t="s">
        <v>83</v>
      </c>
      <c r="E299" t="s">
        <v>83</v>
      </c>
      <c r="F299" t="s">
        <v>3487</v>
      </c>
      <c r="G299" t="s">
        <v>3488</v>
      </c>
      <c r="H299">
        <v>1</v>
      </c>
    </row>
    <row r="300" spans="1:8" x14ac:dyDescent="0.3">
      <c r="A300" t="s">
        <v>3513</v>
      </c>
      <c r="B300">
        <v>1091</v>
      </c>
      <c r="C300" t="s">
        <v>13</v>
      </c>
      <c r="D300" t="s">
        <v>83</v>
      </c>
      <c r="E300" t="s">
        <v>83</v>
      </c>
      <c r="F300" t="s">
        <v>3487</v>
      </c>
      <c r="G300" t="s">
        <v>3488</v>
      </c>
      <c r="H300">
        <v>1</v>
      </c>
    </row>
    <row r="301" spans="1:8" x14ac:dyDescent="0.3">
      <c r="A301" t="s">
        <v>3513</v>
      </c>
      <c r="B301">
        <v>1104</v>
      </c>
      <c r="C301" t="s">
        <v>13</v>
      </c>
      <c r="D301" t="s">
        <v>83</v>
      </c>
      <c r="E301" t="s">
        <v>83</v>
      </c>
      <c r="F301" t="s">
        <v>3487</v>
      </c>
      <c r="G301" t="s">
        <v>3488</v>
      </c>
      <c r="H301">
        <v>1</v>
      </c>
    </row>
    <row r="302" spans="1:8" x14ac:dyDescent="0.3">
      <c r="A302" t="s">
        <v>3513</v>
      </c>
      <c r="B302">
        <v>1128</v>
      </c>
      <c r="C302" t="s">
        <v>13</v>
      </c>
      <c r="D302" t="s">
        <v>83</v>
      </c>
      <c r="E302" t="s">
        <v>83</v>
      </c>
      <c r="F302" t="s">
        <v>3487</v>
      </c>
      <c r="G302" t="s">
        <v>3488</v>
      </c>
      <c r="H302">
        <v>1</v>
      </c>
    </row>
    <row r="303" spans="1:8" x14ac:dyDescent="0.3">
      <c r="A303" t="s">
        <v>3513</v>
      </c>
      <c r="B303">
        <v>1129</v>
      </c>
      <c r="C303" t="s">
        <v>13</v>
      </c>
      <c r="D303" t="s">
        <v>83</v>
      </c>
      <c r="E303" t="s">
        <v>83</v>
      </c>
      <c r="F303" t="s">
        <v>3487</v>
      </c>
      <c r="G303" t="s">
        <v>3488</v>
      </c>
      <c r="H303">
        <v>1</v>
      </c>
    </row>
    <row r="304" spans="1:8" x14ac:dyDescent="0.3">
      <c r="A304" t="s">
        <v>3513</v>
      </c>
      <c r="B304">
        <v>1142</v>
      </c>
      <c r="C304" t="s">
        <v>13</v>
      </c>
      <c r="D304" t="s">
        <v>90</v>
      </c>
      <c r="E304" t="s">
        <v>90</v>
      </c>
      <c r="F304" t="s">
        <v>3487</v>
      </c>
      <c r="G304" t="s">
        <v>3489</v>
      </c>
      <c r="H304">
        <v>1</v>
      </c>
    </row>
    <row r="305" spans="1:8" x14ac:dyDescent="0.3">
      <c r="A305" t="s">
        <v>3513</v>
      </c>
      <c r="B305">
        <v>1159</v>
      </c>
      <c r="C305" t="s">
        <v>13</v>
      </c>
      <c r="D305" t="s">
        <v>63</v>
      </c>
      <c r="E305" t="s">
        <v>63</v>
      </c>
      <c r="F305" t="s">
        <v>3486</v>
      </c>
      <c r="G305" t="s">
        <v>3490</v>
      </c>
      <c r="H305">
        <v>1</v>
      </c>
    </row>
    <row r="306" spans="1:8" x14ac:dyDescent="0.3">
      <c r="A306" t="s">
        <v>3513</v>
      </c>
      <c r="B306">
        <v>1168</v>
      </c>
      <c r="C306" t="s">
        <v>13</v>
      </c>
      <c r="D306" t="s">
        <v>83</v>
      </c>
      <c r="E306" t="s">
        <v>83</v>
      </c>
      <c r="F306" t="s">
        <v>3487</v>
      </c>
      <c r="G306" t="s">
        <v>3488</v>
      </c>
      <c r="H306">
        <v>1</v>
      </c>
    </row>
    <row r="307" spans="1:8" x14ac:dyDescent="0.3">
      <c r="A307" t="s">
        <v>3513</v>
      </c>
      <c r="B307">
        <v>1171</v>
      </c>
      <c r="C307" t="s">
        <v>13</v>
      </c>
      <c r="D307" t="s">
        <v>63</v>
      </c>
      <c r="E307" t="s">
        <v>63</v>
      </c>
      <c r="F307" t="s">
        <v>3486</v>
      </c>
      <c r="G307" t="s">
        <v>3490</v>
      </c>
      <c r="H307">
        <v>1</v>
      </c>
    </row>
    <row r="308" spans="1:8" x14ac:dyDescent="0.3">
      <c r="A308" t="s">
        <v>3513</v>
      </c>
      <c r="B308">
        <v>1175</v>
      </c>
      <c r="C308" t="s">
        <v>13</v>
      </c>
      <c r="D308" t="s">
        <v>83</v>
      </c>
      <c r="E308" t="s">
        <v>83</v>
      </c>
      <c r="F308" t="s">
        <v>3487</v>
      </c>
      <c r="G308" t="s">
        <v>3488</v>
      </c>
      <c r="H308">
        <v>1</v>
      </c>
    </row>
    <row r="309" spans="1:8" x14ac:dyDescent="0.3">
      <c r="A309" t="s">
        <v>3513</v>
      </c>
      <c r="B309">
        <v>1177</v>
      </c>
      <c r="C309" t="s">
        <v>13</v>
      </c>
      <c r="D309" t="s">
        <v>83</v>
      </c>
      <c r="E309" t="s">
        <v>83</v>
      </c>
      <c r="F309" t="s">
        <v>3487</v>
      </c>
      <c r="G309" t="s">
        <v>3488</v>
      </c>
      <c r="H309">
        <v>1</v>
      </c>
    </row>
    <row r="310" spans="1:8" x14ac:dyDescent="0.3">
      <c r="A310" t="s">
        <v>3513</v>
      </c>
      <c r="B310">
        <v>1262</v>
      </c>
      <c r="C310" t="s">
        <v>13</v>
      </c>
      <c r="D310" t="s">
        <v>83</v>
      </c>
      <c r="E310" t="s">
        <v>83</v>
      </c>
      <c r="F310" t="s">
        <v>3487</v>
      </c>
      <c r="G310" t="s">
        <v>3488</v>
      </c>
      <c r="H310">
        <v>1</v>
      </c>
    </row>
    <row r="311" spans="1:8" x14ac:dyDescent="0.3">
      <c r="A311" t="s">
        <v>3513</v>
      </c>
      <c r="B311">
        <v>1280</v>
      </c>
      <c r="C311" t="s">
        <v>13</v>
      </c>
      <c r="D311" t="s">
        <v>83</v>
      </c>
      <c r="E311" t="s">
        <v>83</v>
      </c>
      <c r="F311" t="s">
        <v>3487</v>
      </c>
      <c r="G311" t="s">
        <v>3488</v>
      </c>
      <c r="H311">
        <v>1</v>
      </c>
    </row>
    <row r="312" spans="1:8" x14ac:dyDescent="0.3">
      <c r="A312" t="s">
        <v>3513</v>
      </c>
      <c r="B312">
        <v>1291</v>
      </c>
      <c r="C312" t="s">
        <v>13</v>
      </c>
      <c r="D312" t="s">
        <v>161</v>
      </c>
      <c r="E312" t="s">
        <v>161</v>
      </c>
      <c r="F312" t="s">
        <v>3487</v>
      </c>
      <c r="G312" t="s">
        <v>3491</v>
      </c>
      <c r="H312">
        <v>1</v>
      </c>
    </row>
    <row r="313" spans="1:8" x14ac:dyDescent="0.3">
      <c r="A313" t="s">
        <v>3513</v>
      </c>
      <c r="B313">
        <v>1295</v>
      </c>
      <c r="C313" t="s">
        <v>13</v>
      </c>
      <c r="D313" t="s">
        <v>83</v>
      </c>
      <c r="E313" t="s">
        <v>83</v>
      </c>
      <c r="F313" t="s">
        <v>3487</v>
      </c>
      <c r="G313" t="s">
        <v>3488</v>
      </c>
      <c r="H313">
        <v>1</v>
      </c>
    </row>
    <row r="314" spans="1:8" x14ac:dyDescent="0.3">
      <c r="A314" t="s">
        <v>3513</v>
      </c>
      <c r="B314">
        <v>1321</v>
      </c>
      <c r="C314" t="s">
        <v>13</v>
      </c>
      <c r="D314" t="s">
        <v>63</v>
      </c>
      <c r="E314" t="s">
        <v>63</v>
      </c>
      <c r="F314" t="s">
        <v>3486</v>
      </c>
      <c r="G314" t="s">
        <v>3490</v>
      </c>
      <c r="H314">
        <v>1</v>
      </c>
    </row>
    <row r="315" spans="1:8" x14ac:dyDescent="0.3">
      <c r="A315" t="s">
        <v>3513</v>
      </c>
      <c r="B315">
        <v>1334</v>
      </c>
      <c r="C315" t="s">
        <v>13</v>
      </c>
      <c r="D315" t="s">
        <v>90</v>
      </c>
      <c r="E315" t="s">
        <v>90</v>
      </c>
      <c r="F315" t="s">
        <v>3487</v>
      </c>
      <c r="G315" t="s">
        <v>3489</v>
      </c>
      <c r="H315">
        <v>1</v>
      </c>
    </row>
    <row r="316" spans="1:8" x14ac:dyDescent="0.3">
      <c r="A316" t="s">
        <v>3513</v>
      </c>
      <c r="B316">
        <v>1337</v>
      </c>
      <c r="C316" t="s">
        <v>13</v>
      </c>
      <c r="D316" t="s">
        <v>83</v>
      </c>
      <c r="E316" t="s">
        <v>83</v>
      </c>
      <c r="F316" t="s">
        <v>3487</v>
      </c>
      <c r="G316" t="s">
        <v>3488</v>
      </c>
      <c r="H316">
        <v>1</v>
      </c>
    </row>
    <row r="317" spans="1:8" x14ac:dyDescent="0.3">
      <c r="A317" t="s">
        <v>3513</v>
      </c>
      <c r="B317">
        <v>1338</v>
      </c>
      <c r="C317" t="s">
        <v>13</v>
      </c>
      <c r="D317" t="s">
        <v>83</v>
      </c>
      <c r="E317" t="s">
        <v>83</v>
      </c>
      <c r="F317" t="s">
        <v>3487</v>
      </c>
      <c r="G317" t="s">
        <v>3488</v>
      </c>
      <c r="H317">
        <v>1</v>
      </c>
    </row>
    <row r="318" spans="1:8" x14ac:dyDescent="0.3">
      <c r="A318" t="s">
        <v>3513</v>
      </c>
      <c r="B318">
        <v>1340</v>
      </c>
      <c r="C318" t="s">
        <v>13</v>
      </c>
      <c r="D318" t="s">
        <v>83</v>
      </c>
      <c r="E318" t="s">
        <v>83</v>
      </c>
      <c r="F318" t="s">
        <v>3487</v>
      </c>
      <c r="G318" t="s">
        <v>3488</v>
      </c>
      <c r="H318">
        <v>1</v>
      </c>
    </row>
    <row r="319" spans="1:8" x14ac:dyDescent="0.3">
      <c r="A319" t="s">
        <v>3513</v>
      </c>
      <c r="B319">
        <v>1343</v>
      </c>
      <c r="C319" t="s">
        <v>13</v>
      </c>
      <c r="D319" t="s">
        <v>63</v>
      </c>
      <c r="E319" t="s">
        <v>63</v>
      </c>
      <c r="F319" t="s">
        <v>3486</v>
      </c>
      <c r="G319" t="s">
        <v>3490</v>
      </c>
      <c r="H319">
        <v>1</v>
      </c>
    </row>
    <row r="320" spans="1:8" x14ac:dyDescent="0.3">
      <c r="A320" t="s">
        <v>3513</v>
      </c>
      <c r="B320">
        <v>1344</v>
      </c>
      <c r="C320" t="s">
        <v>13</v>
      </c>
      <c r="D320" t="s">
        <v>90</v>
      </c>
      <c r="E320" t="s">
        <v>90</v>
      </c>
      <c r="F320" t="s">
        <v>3487</v>
      </c>
      <c r="G320" t="s">
        <v>3489</v>
      </c>
      <c r="H320">
        <v>1</v>
      </c>
    </row>
    <row r="321" spans="1:8" x14ac:dyDescent="0.3">
      <c r="A321" t="s">
        <v>3513</v>
      </c>
      <c r="B321">
        <v>1354</v>
      </c>
      <c r="C321" t="s">
        <v>13</v>
      </c>
      <c r="D321" t="s">
        <v>83</v>
      </c>
      <c r="E321" t="s">
        <v>83</v>
      </c>
      <c r="F321" t="s">
        <v>3487</v>
      </c>
      <c r="G321" t="s">
        <v>3488</v>
      </c>
      <c r="H321">
        <v>1</v>
      </c>
    </row>
    <row r="322" spans="1:8" x14ac:dyDescent="0.3">
      <c r="A322" t="s">
        <v>3513</v>
      </c>
      <c r="B322">
        <v>1360</v>
      </c>
      <c r="C322" t="s">
        <v>13</v>
      </c>
      <c r="D322" t="s">
        <v>83</v>
      </c>
      <c r="E322" t="s">
        <v>83</v>
      </c>
      <c r="F322" t="s">
        <v>3487</v>
      </c>
      <c r="G322" t="s">
        <v>3488</v>
      </c>
      <c r="H322">
        <v>1</v>
      </c>
    </row>
    <row r="323" spans="1:8" x14ac:dyDescent="0.3">
      <c r="A323" t="s">
        <v>3513</v>
      </c>
      <c r="B323">
        <v>1412</v>
      </c>
      <c r="C323" t="s">
        <v>13</v>
      </c>
      <c r="D323" t="s">
        <v>90</v>
      </c>
      <c r="E323" t="s">
        <v>90</v>
      </c>
      <c r="F323" t="s">
        <v>3487</v>
      </c>
      <c r="G323" t="s">
        <v>3489</v>
      </c>
      <c r="H323">
        <v>1</v>
      </c>
    </row>
    <row r="324" spans="1:8" x14ac:dyDescent="0.3">
      <c r="A324" t="s">
        <v>3513</v>
      </c>
      <c r="B324">
        <v>1413</v>
      </c>
      <c r="C324" t="s">
        <v>13</v>
      </c>
      <c r="D324" t="s">
        <v>83</v>
      </c>
      <c r="E324" t="s">
        <v>83</v>
      </c>
      <c r="F324" t="s">
        <v>3487</v>
      </c>
      <c r="G324" t="s">
        <v>3488</v>
      </c>
      <c r="H324">
        <v>1</v>
      </c>
    </row>
    <row r="325" spans="1:8" x14ac:dyDescent="0.3">
      <c r="A325" t="s">
        <v>3513</v>
      </c>
      <c r="B325">
        <v>1414</v>
      </c>
      <c r="C325" t="s">
        <v>13</v>
      </c>
      <c r="D325" t="s">
        <v>90</v>
      </c>
      <c r="E325" t="s">
        <v>90</v>
      </c>
      <c r="F325" t="s">
        <v>3487</v>
      </c>
      <c r="G325" t="s">
        <v>3489</v>
      </c>
      <c r="H325">
        <v>1</v>
      </c>
    </row>
    <row r="326" spans="1:8" x14ac:dyDescent="0.3">
      <c r="A326" t="s">
        <v>3513</v>
      </c>
      <c r="B326">
        <v>1415</v>
      </c>
      <c r="C326" t="s">
        <v>13</v>
      </c>
      <c r="D326" t="s">
        <v>90</v>
      </c>
      <c r="E326" t="s">
        <v>90</v>
      </c>
      <c r="F326" t="s">
        <v>3487</v>
      </c>
      <c r="G326" t="s">
        <v>3489</v>
      </c>
      <c r="H326">
        <v>1</v>
      </c>
    </row>
    <row r="327" spans="1:8" x14ac:dyDescent="0.3">
      <c r="A327" t="s">
        <v>3513</v>
      </c>
      <c r="B327">
        <v>1417</v>
      </c>
      <c r="C327" t="s">
        <v>13</v>
      </c>
      <c r="D327" t="s">
        <v>83</v>
      </c>
      <c r="E327" t="s">
        <v>83</v>
      </c>
      <c r="F327" t="s">
        <v>3487</v>
      </c>
      <c r="G327" t="s">
        <v>3488</v>
      </c>
      <c r="H327">
        <v>1</v>
      </c>
    </row>
    <row r="328" spans="1:8" x14ac:dyDescent="0.3">
      <c r="A328" t="s">
        <v>3513</v>
      </c>
      <c r="B328">
        <v>1430</v>
      </c>
      <c r="C328" t="s">
        <v>13</v>
      </c>
      <c r="D328" t="s">
        <v>90</v>
      </c>
      <c r="E328" t="s">
        <v>90</v>
      </c>
      <c r="F328" t="s">
        <v>3487</v>
      </c>
      <c r="G328" t="s">
        <v>3489</v>
      </c>
      <c r="H328">
        <v>1</v>
      </c>
    </row>
    <row r="329" spans="1:8" x14ac:dyDescent="0.3">
      <c r="A329" t="s">
        <v>3513</v>
      </c>
      <c r="B329">
        <v>1433</v>
      </c>
      <c r="C329" t="s">
        <v>13</v>
      </c>
      <c r="D329" t="s">
        <v>83</v>
      </c>
      <c r="E329" t="s">
        <v>83</v>
      </c>
      <c r="F329" t="s">
        <v>3487</v>
      </c>
      <c r="G329" t="s">
        <v>3488</v>
      </c>
      <c r="H329">
        <v>1</v>
      </c>
    </row>
    <row r="330" spans="1:8" x14ac:dyDescent="0.3">
      <c r="A330" t="s">
        <v>3513</v>
      </c>
      <c r="B330">
        <v>1452</v>
      </c>
      <c r="C330" t="s">
        <v>13</v>
      </c>
      <c r="D330" t="s">
        <v>83</v>
      </c>
      <c r="E330" t="s">
        <v>83</v>
      </c>
      <c r="F330" t="s">
        <v>3487</v>
      </c>
      <c r="G330" t="s">
        <v>3488</v>
      </c>
      <c r="H330">
        <v>1</v>
      </c>
    </row>
    <row r="331" spans="1:8" x14ac:dyDescent="0.3">
      <c r="A331" t="s">
        <v>3513</v>
      </c>
      <c r="B331">
        <v>1460</v>
      </c>
      <c r="C331" t="s">
        <v>13</v>
      </c>
      <c r="D331" t="s">
        <v>63</v>
      </c>
      <c r="E331" t="s">
        <v>63</v>
      </c>
      <c r="F331" t="s">
        <v>3486</v>
      </c>
      <c r="G331" t="s">
        <v>3490</v>
      </c>
      <c r="H331">
        <v>1</v>
      </c>
    </row>
    <row r="332" spans="1:8" x14ac:dyDescent="0.3">
      <c r="A332" t="s">
        <v>3513</v>
      </c>
      <c r="B332">
        <v>1463</v>
      </c>
      <c r="C332" t="s">
        <v>13</v>
      </c>
      <c r="D332" t="s">
        <v>63</v>
      </c>
      <c r="E332" t="s">
        <v>63</v>
      </c>
      <c r="F332" t="s">
        <v>3486</v>
      </c>
      <c r="G332" t="s">
        <v>3490</v>
      </c>
      <c r="H332">
        <v>1</v>
      </c>
    </row>
    <row r="333" spans="1:8" x14ac:dyDescent="0.3">
      <c r="A333" t="s">
        <v>3513</v>
      </c>
      <c r="B333">
        <v>1471</v>
      </c>
      <c r="C333" t="s">
        <v>13</v>
      </c>
      <c r="D333" t="s">
        <v>83</v>
      </c>
      <c r="E333" t="s">
        <v>83</v>
      </c>
      <c r="F333" t="s">
        <v>3487</v>
      </c>
      <c r="G333" t="s">
        <v>3488</v>
      </c>
      <c r="H333">
        <v>1</v>
      </c>
    </row>
    <row r="334" spans="1:8" x14ac:dyDescent="0.3">
      <c r="A334" t="s">
        <v>3513</v>
      </c>
      <c r="B334">
        <v>1472</v>
      </c>
      <c r="C334" t="s">
        <v>13</v>
      </c>
      <c r="D334" t="s">
        <v>83</v>
      </c>
      <c r="E334" t="s">
        <v>83</v>
      </c>
      <c r="F334" t="s">
        <v>3487</v>
      </c>
      <c r="G334" t="s">
        <v>3488</v>
      </c>
      <c r="H334">
        <v>1</v>
      </c>
    </row>
    <row r="335" spans="1:8" x14ac:dyDescent="0.3">
      <c r="A335" t="s">
        <v>3513</v>
      </c>
      <c r="B335">
        <v>1521</v>
      </c>
      <c r="C335" t="s">
        <v>13</v>
      </c>
      <c r="D335" t="s">
        <v>83</v>
      </c>
      <c r="E335" t="s">
        <v>83</v>
      </c>
      <c r="F335" t="s">
        <v>3487</v>
      </c>
      <c r="G335" t="s">
        <v>3488</v>
      </c>
      <c r="H335">
        <v>1</v>
      </c>
    </row>
    <row r="336" spans="1:8" x14ac:dyDescent="0.3">
      <c r="A336" t="s">
        <v>3513</v>
      </c>
      <c r="B336">
        <v>1525</v>
      </c>
      <c r="C336" t="s">
        <v>13</v>
      </c>
      <c r="D336" t="s">
        <v>83</v>
      </c>
      <c r="E336" t="s">
        <v>83</v>
      </c>
      <c r="F336" t="s">
        <v>3487</v>
      </c>
      <c r="G336" t="s">
        <v>3488</v>
      </c>
      <c r="H336">
        <v>1</v>
      </c>
    </row>
    <row r="337" spans="1:8" x14ac:dyDescent="0.3">
      <c r="A337" t="s">
        <v>3513</v>
      </c>
      <c r="B337">
        <v>1526</v>
      </c>
      <c r="C337" t="s">
        <v>13</v>
      </c>
      <c r="D337" t="s">
        <v>83</v>
      </c>
      <c r="E337" t="s">
        <v>83</v>
      </c>
      <c r="F337" t="s">
        <v>3487</v>
      </c>
      <c r="G337" t="s">
        <v>3488</v>
      </c>
      <c r="H337">
        <v>1</v>
      </c>
    </row>
    <row r="338" spans="1:8" x14ac:dyDescent="0.3">
      <c r="A338" t="s">
        <v>3513</v>
      </c>
      <c r="B338">
        <v>1530</v>
      </c>
      <c r="C338" t="s">
        <v>13</v>
      </c>
      <c r="D338" t="s">
        <v>63</v>
      </c>
      <c r="E338" t="s">
        <v>63</v>
      </c>
      <c r="F338" t="s">
        <v>3486</v>
      </c>
      <c r="G338" t="s">
        <v>3490</v>
      </c>
      <c r="H338">
        <v>1</v>
      </c>
    </row>
    <row r="339" spans="1:8" x14ac:dyDescent="0.3">
      <c r="A339" t="s">
        <v>3513</v>
      </c>
      <c r="B339">
        <v>1564</v>
      </c>
      <c r="C339" t="s">
        <v>13</v>
      </c>
      <c r="D339" t="s">
        <v>90</v>
      </c>
      <c r="E339" t="s">
        <v>90</v>
      </c>
      <c r="F339" t="s">
        <v>3487</v>
      </c>
      <c r="G339" t="s">
        <v>3489</v>
      </c>
      <c r="H339">
        <v>1</v>
      </c>
    </row>
    <row r="340" spans="1:8" x14ac:dyDescent="0.3">
      <c r="A340" t="s">
        <v>3513</v>
      </c>
      <c r="B340">
        <v>1581</v>
      </c>
      <c r="C340" t="s">
        <v>13</v>
      </c>
      <c r="D340" t="s">
        <v>83</v>
      </c>
      <c r="E340" t="s">
        <v>83</v>
      </c>
      <c r="F340" t="s">
        <v>3487</v>
      </c>
      <c r="G340" t="s">
        <v>3488</v>
      </c>
      <c r="H340">
        <v>1</v>
      </c>
    </row>
    <row r="341" spans="1:8" x14ac:dyDescent="0.3">
      <c r="A341" t="s">
        <v>3513</v>
      </c>
      <c r="B341">
        <v>1582</v>
      </c>
      <c r="C341" t="s">
        <v>13</v>
      </c>
      <c r="D341" t="s">
        <v>90</v>
      </c>
      <c r="E341" t="s">
        <v>90</v>
      </c>
      <c r="F341" t="s">
        <v>3487</v>
      </c>
      <c r="G341" t="s">
        <v>3489</v>
      </c>
      <c r="H341">
        <v>1</v>
      </c>
    </row>
    <row r="342" spans="1:8" x14ac:dyDescent="0.3">
      <c r="A342" t="s">
        <v>3513</v>
      </c>
      <c r="B342">
        <v>1635</v>
      </c>
      <c r="C342" t="s">
        <v>13</v>
      </c>
      <c r="D342" t="s">
        <v>63</v>
      </c>
      <c r="E342" t="s">
        <v>63</v>
      </c>
      <c r="F342" t="s">
        <v>3486</v>
      </c>
      <c r="G342" t="s">
        <v>3490</v>
      </c>
      <c r="H342">
        <v>1</v>
      </c>
    </row>
    <row r="343" spans="1:8" x14ac:dyDescent="0.3">
      <c r="A343" t="s">
        <v>3513</v>
      </c>
      <c r="B343">
        <v>1638</v>
      </c>
      <c r="C343" t="s">
        <v>13</v>
      </c>
      <c r="D343" t="s">
        <v>63</v>
      </c>
      <c r="E343" t="s">
        <v>63</v>
      </c>
      <c r="F343" t="s">
        <v>3486</v>
      </c>
      <c r="G343" t="s">
        <v>3490</v>
      </c>
      <c r="H343">
        <v>1</v>
      </c>
    </row>
    <row r="344" spans="1:8" x14ac:dyDescent="0.3">
      <c r="A344" t="s">
        <v>3513</v>
      </c>
      <c r="B344">
        <v>1639</v>
      </c>
      <c r="C344" t="s">
        <v>13</v>
      </c>
      <c r="D344" t="s">
        <v>63</v>
      </c>
      <c r="E344" t="s">
        <v>63</v>
      </c>
      <c r="F344" t="s">
        <v>3486</v>
      </c>
      <c r="G344" t="s">
        <v>3490</v>
      </c>
      <c r="H344">
        <v>1</v>
      </c>
    </row>
    <row r="345" spans="1:8" x14ac:dyDescent="0.3">
      <c r="A345" t="s">
        <v>3513</v>
      </c>
      <c r="B345">
        <v>1646</v>
      </c>
      <c r="C345" t="s">
        <v>13</v>
      </c>
      <c r="D345" t="s">
        <v>83</v>
      </c>
      <c r="E345" t="s">
        <v>83</v>
      </c>
      <c r="F345" t="s">
        <v>3487</v>
      </c>
      <c r="G345" t="s">
        <v>3488</v>
      </c>
      <c r="H345">
        <v>1</v>
      </c>
    </row>
    <row r="346" spans="1:8" x14ac:dyDescent="0.3">
      <c r="A346" t="s">
        <v>3513</v>
      </c>
      <c r="B346">
        <v>1653</v>
      </c>
      <c r="C346" t="s">
        <v>13</v>
      </c>
      <c r="D346" t="s">
        <v>63</v>
      </c>
      <c r="E346" t="s">
        <v>63</v>
      </c>
      <c r="F346" t="s">
        <v>3486</v>
      </c>
      <c r="G346" t="s">
        <v>3490</v>
      </c>
      <c r="H346">
        <v>1</v>
      </c>
    </row>
    <row r="347" spans="1:8" x14ac:dyDescent="0.3">
      <c r="A347" t="s">
        <v>3513</v>
      </c>
      <c r="B347">
        <v>1656</v>
      </c>
      <c r="C347" t="s">
        <v>13</v>
      </c>
      <c r="D347" t="s">
        <v>63</v>
      </c>
      <c r="E347" t="s">
        <v>63</v>
      </c>
      <c r="F347" t="s">
        <v>3486</v>
      </c>
      <c r="G347" t="s">
        <v>3490</v>
      </c>
      <c r="H347">
        <v>1</v>
      </c>
    </row>
    <row r="348" spans="1:8" x14ac:dyDescent="0.3">
      <c r="A348" t="s">
        <v>3513</v>
      </c>
      <c r="B348">
        <v>1689</v>
      </c>
      <c r="C348" t="s">
        <v>13</v>
      </c>
      <c r="D348" t="s">
        <v>90</v>
      </c>
      <c r="E348" t="s">
        <v>90</v>
      </c>
      <c r="F348" t="s">
        <v>3487</v>
      </c>
      <c r="G348" t="s">
        <v>3489</v>
      </c>
      <c r="H348">
        <v>1</v>
      </c>
    </row>
    <row r="349" spans="1:8" x14ac:dyDescent="0.3">
      <c r="A349" t="s">
        <v>3513</v>
      </c>
      <c r="B349">
        <v>1694</v>
      </c>
      <c r="C349" t="s">
        <v>13</v>
      </c>
      <c r="D349" t="s">
        <v>83</v>
      </c>
      <c r="E349" t="s">
        <v>83</v>
      </c>
      <c r="F349" t="s">
        <v>3487</v>
      </c>
      <c r="G349" t="s">
        <v>3488</v>
      </c>
      <c r="H349">
        <v>1</v>
      </c>
    </row>
    <row r="350" spans="1:8" x14ac:dyDescent="0.3">
      <c r="A350" t="s">
        <v>3513</v>
      </c>
      <c r="B350">
        <v>1708</v>
      </c>
      <c r="C350" t="s">
        <v>13</v>
      </c>
      <c r="D350" t="s">
        <v>83</v>
      </c>
      <c r="E350" t="s">
        <v>83</v>
      </c>
      <c r="F350" t="s">
        <v>3487</v>
      </c>
      <c r="G350" t="s">
        <v>3488</v>
      </c>
      <c r="H350">
        <v>1</v>
      </c>
    </row>
    <row r="351" spans="1:8" x14ac:dyDescent="0.3">
      <c r="A351" t="s">
        <v>3513</v>
      </c>
      <c r="B351">
        <v>1714</v>
      </c>
      <c r="C351" t="s">
        <v>13</v>
      </c>
      <c r="D351" t="s">
        <v>83</v>
      </c>
      <c r="E351" t="s">
        <v>83</v>
      </c>
      <c r="F351" t="s">
        <v>3487</v>
      </c>
      <c r="G351" t="s">
        <v>3488</v>
      </c>
      <c r="H351">
        <v>1</v>
      </c>
    </row>
    <row r="352" spans="1:8" x14ac:dyDescent="0.3">
      <c r="A352" t="s">
        <v>3513</v>
      </c>
      <c r="B352">
        <v>1718</v>
      </c>
      <c r="C352" t="s">
        <v>13</v>
      </c>
      <c r="D352" t="s">
        <v>83</v>
      </c>
      <c r="E352" t="s">
        <v>83</v>
      </c>
      <c r="F352" t="s">
        <v>3487</v>
      </c>
      <c r="G352" t="s">
        <v>3488</v>
      </c>
      <c r="H352">
        <v>1</v>
      </c>
    </row>
    <row r="353" spans="1:8" x14ac:dyDescent="0.3">
      <c r="A353" t="s">
        <v>3513</v>
      </c>
      <c r="B353">
        <v>1720</v>
      </c>
      <c r="C353" t="s">
        <v>13</v>
      </c>
      <c r="D353" t="s">
        <v>83</v>
      </c>
      <c r="E353" t="s">
        <v>83</v>
      </c>
      <c r="F353" t="s">
        <v>3487</v>
      </c>
      <c r="G353" t="s">
        <v>3488</v>
      </c>
      <c r="H353">
        <v>1</v>
      </c>
    </row>
    <row r="354" spans="1:8" x14ac:dyDescent="0.3">
      <c r="A354" t="s">
        <v>3513</v>
      </c>
      <c r="B354">
        <v>1723</v>
      </c>
      <c r="C354" t="s">
        <v>13</v>
      </c>
      <c r="D354" t="s">
        <v>90</v>
      </c>
      <c r="E354" t="s">
        <v>90</v>
      </c>
      <c r="F354" t="s">
        <v>3487</v>
      </c>
      <c r="G354" t="s">
        <v>3489</v>
      </c>
      <c r="H354">
        <v>1</v>
      </c>
    </row>
    <row r="355" spans="1:8" x14ac:dyDescent="0.3">
      <c r="A355" t="s">
        <v>3513</v>
      </c>
      <c r="B355">
        <v>1736</v>
      </c>
      <c r="C355" t="s">
        <v>13</v>
      </c>
      <c r="D355" t="s">
        <v>90</v>
      </c>
      <c r="E355" t="s">
        <v>90</v>
      </c>
      <c r="F355" t="s">
        <v>3487</v>
      </c>
      <c r="G355" t="s">
        <v>3489</v>
      </c>
      <c r="H355">
        <v>1</v>
      </c>
    </row>
    <row r="356" spans="1:8" x14ac:dyDescent="0.3">
      <c r="A356" t="s">
        <v>3513</v>
      </c>
      <c r="B356">
        <v>1748</v>
      </c>
      <c r="C356" t="s">
        <v>13</v>
      </c>
      <c r="D356" t="s">
        <v>90</v>
      </c>
      <c r="E356" t="s">
        <v>90</v>
      </c>
      <c r="F356" t="s">
        <v>3487</v>
      </c>
      <c r="G356" t="s">
        <v>3489</v>
      </c>
      <c r="H356">
        <v>1</v>
      </c>
    </row>
    <row r="357" spans="1:8" x14ac:dyDescent="0.3">
      <c r="A357" t="s">
        <v>3513</v>
      </c>
      <c r="B357">
        <v>1769</v>
      </c>
      <c r="C357" t="s">
        <v>13</v>
      </c>
      <c r="D357" t="s">
        <v>161</v>
      </c>
      <c r="E357" t="s">
        <v>161</v>
      </c>
      <c r="F357" t="s">
        <v>3487</v>
      </c>
      <c r="G357" t="s">
        <v>3491</v>
      </c>
      <c r="H357">
        <v>1</v>
      </c>
    </row>
    <row r="358" spans="1:8" x14ac:dyDescent="0.3">
      <c r="A358" t="s">
        <v>3513</v>
      </c>
      <c r="B358">
        <v>1776</v>
      </c>
      <c r="C358" t="s">
        <v>13</v>
      </c>
      <c r="D358" t="s">
        <v>90</v>
      </c>
      <c r="E358" t="s">
        <v>90</v>
      </c>
      <c r="F358" t="s">
        <v>3487</v>
      </c>
      <c r="G358" t="s">
        <v>3489</v>
      </c>
      <c r="H358">
        <v>1</v>
      </c>
    </row>
    <row r="359" spans="1:8" x14ac:dyDescent="0.3">
      <c r="A359" t="s">
        <v>3513</v>
      </c>
      <c r="B359">
        <v>1778</v>
      </c>
      <c r="C359" t="s">
        <v>13</v>
      </c>
      <c r="D359" t="s">
        <v>83</v>
      </c>
      <c r="E359" t="s">
        <v>83</v>
      </c>
      <c r="F359" t="s">
        <v>3487</v>
      </c>
      <c r="G359" t="s">
        <v>3488</v>
      </c>
      <c r="H359">
        <v>1</v>
      </c>
    </row>
    <row r="360" spans="1:8" x14ac:dyDescent="0.3">
      <c r="A360" t="s">
        <v>3513</v>
      </c>
      <c r="B360">
        <v>1779</v>
      </c>
      <c r="C360" t="s">
        <v>13</v>
      </c>
      <c r="D360" t="s">
        <v>83</v>
      </c>
      <c r="E360" t="s">
        <v>83</v>
      </c>
      <c r="F360" t="s">
        <v>3487</v>
      </c>
      <c r="G360" t="s">
        <v>3488</v>
      </c>
      <c r="H360">
        <v>1</v>
      </c>
    </row>
    <row r="361" spans="1:8" x14ac:dyDescent="0.3">
      <c r="A361" t="s">
        <v>3513</v>
      </c>
      <c r="B361">
        <v>1782</v>
      </c>
      <c r="C361" t="s">
        <v>13</v>
      </c>
      <c r="D361" t="s">
        <v>90</v>
      </c>
      <c r="E361" t="s">
        <v>90</v>
      </c>
      <c r="F361" t="s">
        <v>3487</v>
      </c>
      <c r="G361" t="s">
        <v>3489</v>
      </c>
      <c r="H361">
        <v>1</v>
      </c>
    </row>
    <row r="362" spans="1:8" x14ac:dyDescent="0.3">
      <c r="A362" t="s">
        <v>3513</v>
      </c>
      <c r="B362">
        <v>1840</v>
      </c>
      <c r="C362" t="s">
        <v>13</v>
      </c>
      <c r="D362" t="s">
        <v>90</v>
      </c>
      <c r="E362" t="s">
        <v>90</v>
      </c>
      <c r="F362" t="s">
        <v>3487</v>
      </c>
      <c r="G362" t="s">
        <v>3489</v>
      </c>
      <c r="H362">
        <v>1</v>
      </c>
    </row>
    <row r="363" spans="1:8" x14ac:dyDescent="0.3">
      <c r="A363" t="s">
        <v>3513</v>
      </c>
      <c r="B363">
        <v>1842</v>
      </c>
      <c r="C363" t="s">
        <v>13</v>
      </c>
      <c r="D363" t="s">
        <v>161</v>
      </c>
      <c r="E363" t="s">
        <v>161</v>
      </c>
      <c r="F363" t="s">
        <v>3487</v>
      </c>
      <c r="G363" t="s">
        <v>3491</v>
      </c>
      <c r="H363">
        <v>1</v>
      </c>
    </row>
    <row r="364" spans="1:8" x14ac:dyDescent="0.3">
      <c r="A364" t="s">
        <v>3513</v>
      </c>
      <c r="B364">
        <v>1869</v>
      </c>
      <c r="C364" t="s">
        <v>13</v>
      </c>
      <c r="D364" t="s">
        <v>83</v>
      </c>
      <c r="E364" t="s">
        <v>83</v>
      </c>
      <c r="F364" t="s">
        <v>3487</v>
      </c>
      <c r="G364" t="s">
        <v>3488</v>
      </c>
      <c r="H364">
        <v>1</v>
      </c>
    </row>
    <row r="365" spans="1:8" x14ac:dyDescent="0.3">
      <c r="A365" t="s">
        <v>3513</v>
      </c>
      <c r="B365">
        <v>1897</v>
      </c>
      <c r="C365" t="s">
        <v>13</v>
      </c>
      <c r="D365" t="s">
        <v>83</v>
      </c>
      <c r="E365" t="s">
        <v>83</v>
      </c>
      <c r="F365" t="s">
        <v>3487</v>
      </c>
      <c r="G365" t="s">
        <v>3488</v>
      </c>
      <c r="H365">
        <v>1</v>
      </c>
    </row>
    <row r="366" spans="1:8" x14ac:dyDescent="0.3">
      <c r="A366" t="s">
        <v>3513</v>
      </c>
      <c r="B366">
        <v>1899</v>
      </c>
      <c r="C366" t="s">
        <v>13</v>
      </c>
      <c r="D366" t="s">
        <v>63</v>
      </c>
      <c r="E366" t="s">
        <v>63</v>
      </c>
      <c r="F366" t="s">
        <v>3486</v>
      </c>
      <c r="G366" t="s">
        <v>3490</v>
      </c>
      <c r="H366">
        <v>1</v>
      </c>
    </row>
    <row r="367" spans="1:8" x14ac:dyDescent="0.3">
      <c r="A367" t="s">
        <v>3513</v>
      </c>
      <c r="B367">
        <v>1911</v>
      </c>
      <c r="C367" t="s">
        <v>13</v>
      </c>
      <c r="D367" t="s">
        <v>83</v>
      </c>
      <c r="E367" t="s">
        <v>83</v>
      </c>
      <c r="F367" t="s">
        <v>3487</v>
      </c>
      <c r="G367" t="s">
        <v>3488</v>
      </c>
      <c r="H367">
        <v>1</v>
      </c>
    </row>
    <row r="368" spans="1:8" x14ac:dyDescent="0.3">
      <c r="A368" t="s">
        <v>3513</v>
      </c>
      <c r="B368">
        <v>1912</v>
      </c>
      <c r="C368" t="s">
        <v>13</v>
      </c>
      <c r="D368" t="s">
        <v>63</v>
      </c>
      <c r="E368" t="s">
        <v>63</v>
      </c>
      <c r="F368" t="s">
        <v>3486</v>
      </c>
      <c r="G368" t="s">
        <v>3490</v>
      </c>
      <c r="H368">
        <v>1</v>
      </c>
    </row>
    <row r="369" spans="1:8" x14ac:dyDescent="0.3">
      <c r="A369" t="s">
        <v>3513</v>
      </c>
      <c r="B369">
        <v>1920</v>
      </c>
      <c r="C369" t="s">
        <v>13</v>
      </c>
      <c r="D369" t="s">
        <v>63</v>
      </c>
      <c r="E369" t="s">
        <v>63</v>
      </c>
      <c r="F369" t="s">
        <v>3486</v>
      </c>
      <c r="G369" t="s">
        <v>3490</v>
      </c>
      <c r="H369">
        <v>1</v>
      </c>
    </row>
    <row r="370" spans="1:8" x14ac:dyDescent="0.3">
      <c r="A370" t="s">
        <v>3513</v>
      </c>
      <c r="B370">
        <v>1922</v>
      </c>
      <c r="C370" t="s">
        <v>13</v>
      </c>
      <c r="D370" t="s">
        <v>90</v>
      </c>
      <c r="E370" t="s">
        <v>90</v>
      </c>
      <c r="F370" t="s">
        <v>3487</v>
      </c>
      <c r="G370" t="s">
        <v>3489</v>
      </c>
      <c r="H370">
        <v>1</v>
      </c>
    </row>
    <row r="371" spans="1:8" x14ac:dyDescent="0.3">
      <c r="A371" t="s">
        <v>3513</v>
      </c>
      <c r="B371">
        <v>1941</v>
      </c>
      <c r="C371" t="s">
        <v>13</v>
      </c>
      <c r="D371" t="s">
        <v>83</v>
      </c>
      <c r="E371" t="s">
        <v>83</v>
      </c>
      <c r="F371" t="s">
        <v>3487</v>
      </c>
      <c r="G371" t="s">
        <v>3488</v>
      </c>
      <c r="H371">
        <v>1</v>
      </c>
    </row>
    <row r="372" spans="1:8" x14ac:dyDescent="0.3">
      <c r="A372" t="s">
        <v>3513</v>
      </c>
      <c r="B372">
        <v>1945</v>
      </c>
      <c r="C372" t="s">
        <v>13</v>
      </c>
      <c r="D372" t="s">
        <v>83</v>
      </c>
      <c r="E372" t="s">
        <v>83</v>
      </c>
      <c r="F372" t="s">
        <v>3487</v>
      </c>
      <c r="G372" t="s">
        <v>3488</v>
      </c>
      <c r="H372">
        <v>1</v>
      </c>
    </row>
    <row r="373" spans="1:8" x14ac:dyDescent="0.3">
      <c r="A373" t="s">
        <v>3513</v>
      </c>
      <c r="B373">
        <v>1950</v>
      </c>
      <c r="C373" t="s">
        <v>13</v>
      </c>
      <c r="D373" t="s">
        <v>83</v>
      </c>
      <c r="E373" t="s">
        <v>83</v>
      </c>
      <c r="F373" t="s">
        <v>3487</v>
      </c>
      <c r="G373" t="s">
        <v>3488</v>
      </c>
      <c r="H373">
        <v>1</v>
      </c>
    </row>
    <row r="374" spans="1:8" x14ac:dyDescent="0.3">
      <c r="A374" t="s">
        <v>3513</v>
      </c>
      <c r="B374">
        <v>1953</v>
      </c>
      <c r="C374" t="s">
        <v>13</v>
      </c>
      <c r="D374" t="s">
        <v>83</v>
      </c>
      <c r="E374" t="s">
        <v>83</v>
      </c>
      <c r="F374" t="s">
        <v>3487</v>
      </c>
      <c r="G374" t="s">
        <v>3488</v>
      </c>
      <c r="H374">
        <v>1</v>
      </c>
    </row>
    <row r="375" spans="1:8" x14ac:dyDescent="0.3">
      <c r="A375" t="s">
        <v>3513</v>
      </c>
      <c r="B375">
        <v>1954</v>
      </c>
      <c r="C375" t="s">
        <v>13</v>
      </c>
      <c r="D375" t="s">
        <v>83</v>
      </c>
      <c r="E375" t="s">
        <v>83</v>
      </c>
      <c r="F375" t="s">
        <v>3487</v>
      </c>
      <c r="G375" t="s">
        <v>3488</v>
      </c>
      <c r="H375">
        <v>1</v>
      </c>
    </row>
    <row r="376" spans="1:8" x14ac:dyDescent="0.3">
      <c r="A376" t="s">
        <v>3513</v>
      </c>
      <c r="B376">
        <v>1955</v>
      </c>
      <c r="C376" t="s">
        <v>13</v>
      </c>
      <c r="D376" t="s">
        <v>83</v>
      </c>
      <c r="E376" t="s">
        <v>83</v>
      </c>
      <c r="F376" t="s">
        <v>3487</v>
      </c>
      <c r="G376" t="s">
        <v>3488</v>
      </c>
      <c r="H376">
        <v>1</v>
      </c>
    </row>
    <row r="377" spans="1:8" x14ac:dyDescent="0.3">
      <c r="A377" t="s">
        <v>3513</v>
      </c>
      <c r="B377">
        <v>1974</v>
      </c>
      <c r="C377" t="s">
        <v>13</v>
      </c>
      <c r="D377" t="s">
        <v>83</v>
      </c>
      <c r="E377" t="s">
        <v>83</v>
      </c>
      <c r="F377" t="s">
        <v>3487</v>
      </c>
      <c r="G377" t="s">
        <v>3488</v>
      </c>
      <c r="H377">
        <v>1</v>
      </c>
    </row>
    <row r="378" spans="1:8" x14ac:dyDescent="0.3">
      <c r="A378" t="s">
        <v>3513</v>
      </c>
      <c r="B378">
        <v>2035</v>
      </c>
      <c r="C378" t="s">
        <v>13</v>
      </c>
      <c r="D378" t="s">
        <v>83</v>
      </c>
      <c r="E378" t="s">
        <v>83</v>
      </c>
      <c r="F378" t="s">
        <v>3487</v>
      </c>
      <c r="G378" t="s">
        <v>3488</v>
      </c>
      <c r="H378">
        <v>1</v>
      </c>
    </row>
    <row r="379" spans="1:8" x14ac:dyDescent="0.3">
      <c r="A379" t="s">
        <v>3513</v>
      </c>
      <c r="B379">
        <v>2046</v>
      </c>
      <c r="C379" t="s">
        <v>13</v>
      </c>
      <c r="D379" t="s">
        <v>63</v>
      </c>
      <c r="E379" t="s">
        <v>63</v>
      </c>
      <c r="F379" t="s">
        <v>3486</v>
      </c>
      <c r="G379" t="s">
        <v>3490</v>
      </c>
      <c r="H379">
        <v>1</v>
      </c>
    </row>
    <row r="380" spans="1:8" x14ac:dyDescent="0.3">
      <c r="A380" t="s">
        <v>3513</v>
      </c>
      <c r="B380">
        <v>2047</v>
      </c>
      <c r="C380" t="s">
        <v>13</v>
      </c>
      <c r="D380" t="s">
        <v>90</v>
      </c>
      <c r="E380" t="s">
        <v>90</v>
      </c>
      <c r="F380" t="s">
        <v>3487</v>
      </c>
      <c r="G380" t="s">
        <v>3489</v>
      </c>
      <c r="H380">
        <v>1</v>
      </c>
    </row>
    <row r="381" spans="1:8" x14ac:dyDescent="0.3">
      <c r="A381" t="s">
        <v>3513</v>
      </c>
      <c r="B381">
        <v>2057</v>
      </c>
      <c r="C381" t="s">
        <v>13</v>
      </c>
      <c r="D381" t="s">
        <v>83</v>
      </c>
      <c r="E381" t="s">
        <v>83</v>
      </c>
      <c r="F381" t="s">
        <v>3487</v>
      </c>
      <c r="G381" t="s">
        <v>3488</v>
      </c>
      <c r="H381">
        <v>1</v>
      </c>
    </row>
    <row r="382" spans="1:8" x14ac:dyDescent="0.3">
      <c r="A382" t="s">
        <v>3513</v>
      </c>
      <c r="B382">
        <v>2066</v>
      </c>
      <c r="C382" t="s">
        <v>13</v>
      </c>
      <c r="D382" t="s">
        <v>83</v>
      </c>
      <c r="E382" t="s">
        <v>83</v>
      </c>
      <c r="F382" t="s">
        <v>3487</v>
      </c>
      <c r="G382" t="s">
        <v>3488</v>
      </c>
      <c r="H382">
        <v>1</v>
      </c>
    </row>
    <row r="383" spans="1:8" x14ac:dyDescent="0.3">
      <c r="A383" t="s">
        <v>3513</v>
      </c>
      <c r="B383">
        <v>2075</v>
      </c>
      <c r="C383" t="s">
        <v>13</v>
      </c>
      <c r="D383" t="s">
        <v>83</v>
      </c>
      <c r="E383" t="s">
        <v>83</v>
      </c>
      <c r="F383" t="s">
        <v>3487</v>
      </c>
      <c r="G383" t="s">
        <v>3488</v>
      </c>
      <c r="H383">
        <v>1</v>
      </c>
    </row>
    <row r="384" spans="1:8" x14ac:dyDescent="0.3">
      <c r="A384" t="s">
        <v>3513</v>
      </c>
      <c r="B384">
        <v>2094</v>
      </c>
      <c r="C384" t="s">
        <v>13</v>
      </c>
      <c r="D384" t="s">
        <v>90</v>
      </c>
      <c r="E384" t="s">
        <v>90</v>
      </c>
      <c r="F384" t="s">
        <v>3487</v>
      </c>
      <c r="G384" t="s">
        <v>3489</v>
      </c>
      <c r="H384">
        <v>1</v>
      </c>
    </row>
    <row r="385" spans="1:8" x14ac:dyDescent="0.3">
      <c r="A385" t="s">
        <v>3513</v>
      </c>
      <c r="B385">
        <v>2095</v>
      </c>
      <c r="C385" t="s">
        <v>13</v>
      </c>
      <c r="D385" t="s">
        <v>90</v>
      </c>
      <c r="E385" t="s">
        <v>90</v>
      </c>
      <c r="F385" t="s">
        <v>3487</v>
      </c>
      <c r="G385" t="s">
        <v>3489</v>
      </c>
      <c r="H385">
        <v>1</v>
      </c>
    </row>
    <row r="386" spans="1:8" x14ac:dyDescent="0.3">
      <c r="A386" t="s">
        <v>3513</v>
      </c>
      <c r="B386">
        <v>2096</v>
      </c>
      <c r="C386" t="s">
        <v>13</v>
      </c>
      <c r="D386" t="s">
        <v>83</v>
      </c>
      <c r="E386" t="s">
        <v>83</v>
      </c>
      <c r="F386" t="s">
        <v>3487</v>
      </c>
      <c r="G386" t="s">
        <v>3488</v>
      </c>
      <c r="H386">
        <v>1</v>
      </c>
    </row>
    <row r="387" spans="1:8" x14ac:dyDescent="0.3">
      <c r="A387" t="s">
        <v>3513</v>
      </c>
      <c r="B387">
        <v>2099</v>
      </c>
      <c r="C387" t="s">
        <v>13</v>
      </c>
      <c r="D387" t="s">
        <v>83</v>
      </c>
      <c r="E387" t="s">
        <v>83</v>
      </c>
      <c r="F387" t="s">
        <v>3487</v>
      </c>
      <c r="G387" t="s">
        <v>3488</v>
      </c>
      <c r="H387">
        <v>1</v>
      </c>
    </row>
    <row r="388" spans="1:8" x14ac:dyDescent="0.3">
      <c r="A388" t="s">
        <v>3513</v>
      </c>
      <c r="B388">
        <v>2105</v>
      </c>
      <c r="C388" t="s">
        <v>13</v>
      </c>
      <c r="D388" t="s">
        <v>63</v>
      </c>
      <c r="E388" t="s">
        <v>63</v>
      </c>
      <c r="F388" t="s">
        <v>3486</v>
      </c>
      <c r="G388" t="s">
        <v>3490</v>
      </c>
      <c r="H388">
        <v>1</v>
      </c>
    </row>
    <row r="389" spans="1:8" x14ac:dyDescent="0.3">
      <c r="A389" t="s">
        <v>3513</v>
      </c>
      <c r="B389">
        <v>2106</v>
      </c>
      <c r="C389" t="s">
        <v>13</v>
      </c>
      <c r="D389" t="s">
        <v>83</v>
      </c>
      <c r="E389" t="s">
        <v>83</v>
      </c>
      <c r="F389" t="s">
        <v>3487</v>
      </c>
      <c r="G389" t="s">
        <v>3488</v>
      </c>
      <c r="H389">
        <v>1</v>
      </c>
    </row>
    <row r="390" spans="1:8" x14ac:dyDescent="0.3">
      <c r="A390" t="s">
        <v>3513</v>
      </c>
      <c r="B390">
        <v>2171</v>
      </c>
      <c r="C390" t="s">
        <v>13</v>
      </c>
      <c r="D390" t="s">
        <v>83</v>
      </c>
      <c r="E390" t="s">
        <v>83</v>
      </c>
      <c r="F390" t="s">
        <v>3487</v>
      </c>
      <c r="G390" t="s">
        <v>3488</v>
      </c>
      <c r="H390">
        <v>1</v>
      </c>
    </row>
    <row r="391" spans="1:8" x14ac:dyDescent="0.3">
      <c r="A391" t="s">
        <v>3513</v>
      </c>
      <c r="B391">
        <v>2194</v>
      </c>
      <c r="C391" t="s">
        <v>13</v>
      </c>
      <c r="D391" t="s">
        <v>83</v>
      </c>
      <c r="E391" t="s">
        <v>83</v>
      </c>
      <c r="F391" t="s">
        <v>3487</v>
      </c>
      <c r="G391" t="s">
        <v>3488</v>
      </c>
      <c r="H391">
        <v>1</v>
      </c>
    </row>
    <row r="392" spans="1:8" x14ac:dyDescent="0.3">
      <c r="A392" t="s">
        <v>3513</v>
      </c>
      <c r="B392">
        <v>2201</v>
      </c>
      <c r="C392" t="s">
        <v>13</v>
      </c>
      <c r="D392" t="s">
        <v>83</v>
      </c>
      <c r="E392" t="s">
        <v>83</v>
      </c>
      <c r="F392" t="s">
        <v>3487</v>
      </c>
      <c r="G392" t="s">
        <v>3488</v>
      </c>
      <c r="H392">
        <v>1</v>
      </c>
    </row>
    <row r="393" spans="1:8" x14ac:dyDescent="0.3">
      <c r="A393" t="s">
        <v>3513</v>
      </c>
      <c r="B393">
        <v>2203</v>
      </c>
      <c r="C393" t="s">
        <v>13</v>
      </c>
      <c r="D393" t="s">
        <v>63</v>
      </c>
      <c r="E393" t="s">
        <v>63</v>
      </c>
      <c r="F393" t="s">
        <v>3486</v>
      </c>
      <c r="G393" t="s">
        <v>3490</v>
      </c>
      <c r="H393">
        <v>1</v>
      </c>
    </row>
    <row r="394" spans="1:8" x14ac:dyDescent="0.3">
      <c r="A394" t="s">
        <v>3513</v>
      </c>
      <c r="B394">
        <v>2206</v>
      </c>
      <c r="C394" t="s">
        <v>13</v>
      </c>
      <c r="D394" t="s">
        <v>83</v>
      </c>
      <c r="E394" t="s">
        <v>83</v>
      </c>
      <c r="F394" t="s">
        <v>3487</v>
      </c>
      <c r="G394" t="s">
        <v>3488</v>
      </c>
      <c r="H394">
        <v>1</v>
      </c>
    </row>
    <row r="395" spans="1:8" x14ac:dyDescent="0.3">
      <c r="A395" t="s">
        <v>3513</v>
      </c>
      <c r="B395">
        <v>2265</v>
      </c>
      <c r="C395" t="s">
        <v>13</v>
      </c>
      <c r="D395" t="s">
        <v>83</v>
      </c>
      <c r="E395" t="s">
        <v>83</v>
      </c>
      <c r="F395" t="s">
        <v>3487</v>
      </c>
      <c r="G395" t="s">
        <v>3488</v>
      </c>
      <c r="H395">
        <v>1</v>
      </c>
    </row>
    <row r="396" spans="1:8" x14ac:dyDescent="0.3">
      <c r="A396" t="s">
        <v>3513</v>
      </c>
      <c r="B396">
        <v>2273</v>
      </c>
      <c r="C396" t="s">
        <v>13</v>
      </c>
      <c r="D396" t="s">
        <v>83</v>
      </c>
      <c r="E396" t="s">
        <v>83</v>
      </c>
      <c r="F396" t="s">
        <v>3487</v>
      </c>
      <c r="G396" t="s">
        <v>3488</v>
      </c>
      <c r="H396">
        <v>1</v>
      </c>
    </row>
    <row r="397" spans="1:8" x14ac:dyDescent="0.3">
      <c r="A397" t="s">
        <v>3513</v>
      </c>
      <c r="B397">
        <v>2275</v>
      </c>
      <c r="C397" t="s">
        <v>13</v>
      </c>
      <c r="D397" t="s">
        <v>83</v>
      </c>
      <c r="E397" t="s">
        <v>83</v>
      </c>
      <c r="F397" t="s">
        <v>3487</v>
      </c>
      <c r="G397" t="s">
        <v>3488</v>
      </c>
      <c r="H397">
        <v>1</v>
      </c>
    </row>
    <row r="398" spans="1:8" x14ac:dyDescent="0.3">
      <c r="A398" t="s">
        <v>3513</v>
      </c>
      <c r="B398">
        <v>2283</v>
      </c>
      <c r="C398" t="s">
        <v>13</v>
      </c>
      <c r="D398" t="s">
        <v>83</v>
      </c>
      <c r="E398" t="s">
        <v>83</v>
      </c>
      <c r="F398" t="s">
        <v>3487</v>
      </c>
      <c r="G398" t="s">
        <v>3488</v>
      </c>
      <c r="H398">
        <v>1</v>
      </c>
    </row>
    <row r="399" spans="1:8" x14ac:dyDescent="0.3">
      <c r="A399" t="s">
        <v>3513</v>
      </c>
      <c r="B399">
        <v>2294</v>
      </c>
      <c r="C399" t="s">
        <v>13</v>
      </c>
      <c r="D399" t="s">
        <v>90</v>
      </c>
      <c r="E399" t="s">
        <v>90</v>
      </c>
      <c r="F399" t="s">
        <v>3487</v>
      </c>
      <c r="G399" t="s">
        <v>3489</v>
      </c>
      <c r="H399">
        <v>1</v>
      </c>
    </row>
    <row r="400" spans="1:8" x14ac:dyDescent="0.3">
      <c r="A400" t="s">
        <v>3513</v>
      </c>
      <c r="B400">
        <v>2298</v>
      </c>
      <c r="C400" t="s">
        <v>13</v>
      </c>
      <c r="D400" t="s">
        <v>83</v>
      </c>
      <c r="E400" t="s">
        <v>83</v>
      </c>
      <c r="F400" t="s">
        <v>3487</v>
      </c>
      <c r="G400" t="s">
        <v>3488</v>
      </c>
      <c r="H400">
        <v>1</v>
      </c>
    </row>
    <row r="401" spans="1:8" x14ac:dyDescent="0.3">
      <c r="A401" t="s">
        <v>3513</v>
      </c>
      <c r="B401">
        <v>2299</v>
      </c>
      <c r="C401" t="s">
        <v>13</v>
      </c>
      <c r="D401" t="s">
        <v>83</v>
      </c>
      <c r="E401" t="s">
        <v>83</v>
      </c>
      <c r="F401" t="s">
        <v>3487</v>
      </c>
      <c r="G401" t="s">
        <v>3488</v>
      </c>
      <c r="H401">
        <v>1</v>
      </c>
    </row>
    <row r="402" spans="1:8" x14ac:dyDescent="0.3">
      <c r="A402" t="s">
        <v>3513</v>
      </c>
      <c r="B402">
        <v>7</v>
      </c>
      <c r="C402" t="s">
        <v>6</v>
      </c>
      <c r="E402" t="s">
        <v>60</v>
      </c>
      <c r="F402" t="s">
        <v>3492</v>
      </c>
      <c r="G402" t="s">
        <v>3493</v>
      </c>
      <c r="H402">
        <v>1</v>
      </c>
    </row>
    <row r="403" spans="1:8" x14ac:dyDescent="0.3">
      <c r="A403" t="s">
        <v>3513</v>
      </c>
      <c r="B403">
        <v>7</v>
      </c>
      <c r="C403" t="s">
        <v>12</v>
      </c>
      <c r="E403" t="s">
        <v>62</v>
      </c>
      <c r="F403" t="s">
        <v>3492</v>
      </c>
      <c r="G403" t="s">
        <v>3494</v>
      </c>
      <c r="H403">
        <v>1</v>
      </c>
    </row>
    <row r="404" spans="1:8" x14ac:dyDescent="0.3">
      <c r="A404" t="s">
        <v>3513</v>
      </c>
      <c r="B404">
        <v>8</v>
      </c>
      <c r="C404" t="s">
        <v>6</v>
      </c>
      <c r="E404" t="s">
        <v>60</v>
      </c>
      <c r="F404" t="s">
        <v>3492</v>
      </c>
      <c r="G404" t="s">
        <v>3493</v>
      </c>
      <c r="H404">
        <v>1</v>
      </c>
    </row>
    <row r="405" spans="1:8" x14ac:dyDescent="0.3">
      <c r="A405" t="s">
        <v>3513</v>
      </c>
      <c r="B405">
        <v>8</v>
      </c>
      <c r="C405" t="s">
        <v>12</v>
      </c>
      <c r="E405" t="s">
        <v>62</v>
      </c>
      <c r="F405" t="s">
        <v>3492</v>
      </c>
      <c r="G405" t="s">
        <v>3494</v>
      </c>
      <c r="H405">
        <v>1</v>
      </c>
    </row>
    <row r="406" spans="1:8" x14ac:dyDescent="0.3">
      <c r="A406" t="s">
        <v>3513</v>
      </c>
      <c r="B406">
        <v>11</v>
      </c>
      <c r="C406" t="s">
        <v>6</v>
      </c>
      <c r="E406" t="s">
        <v>60</v>
      </c>
      <c r="F406" t="s">
        <v>3492</v>
      </c>
      <c r="G406" t="s">
        <v>3493</v>
      </c>
      <c r="H406">
        <v>1</v>
      </c>
    </row>
    <row r="407" spans="1:8" x14ac:dyDescent="0.3">
      <c r="A407" t="s">
        <v>3513</v>
      </c>
      <c r="B407">
        <v>11</v>
      </c>
      <c r="C407" t="s">
        <v>12</v>
      </c>
      <c r="E407" t="s">
        <v>62</v>
      </c>
      <c r="F407" t="s">
        <v>3492</v>
      </c>
      <c r="G407" t="s">
        <v>3494</v>
      </c>
      <c r="H407">
        <v>1</v>
      </c>
    </row>
    <row r="408" spans="1:8" x14ac:dyDescent="0.3">
      <c r="A408" t="s">
        <v>3513</v>
      </c>
      <c r="B408">
        <v>13</v>
      </c>
      <c r="C408" t="s">
        <v>6</v>
      </c>
      <c r="E408" t="s">
        <v>60</v>
      </c>
      <c r="F408" t="s">
        <v>3492</v>
      </c>
      <c r="G408" t="s">
        <v>3493</v>
      </c>
      <c r="H408">
        <v>1</v>
      </c>
    </row>
    <row r="409" spans="1:8" x14ac:dyDescent="0.3">
      <c r="A409" t="s">
        <v>3513</v>
      </c>
      <c r="B409">
        <v>13</v>
      </c>
      <c r="C409" t="s">
        <v>12</v>
      </c>
      <c r="E409" t="s">
        <v>62</v>
      </c>
      <c r="F409" t="s">
        <v>3492</v>
      </c>
      <c r="G409" t="s">
        <v>3494</v>
      </c>
      <c r="H409">
        <v>1</v>
      </c>
    </row>
    <row r="410" spans="1:8" x14ac:dyDescent="0.3">
      <c r="A410" t="s">
        <v>3513</v>
      </c>
      <c r="B410">
        <v>14</v>
      </c>
      <c r="C410" t="s">
        <v>6</v>
      </c>
      <c r="E410" t="s">
        <v>60</v>
      </c>
      <c r="F410" t="s">
        <v>3492</v>
      </c>
      <c r="G410" t="s">
        <v>3493</v>
      </c>
      <c r="H410">
        <v>1</v>
      </c>
    </row>
    <row r="411" spans="1:8" x14ac:dyDescent="0.3">
      <c r="A411" t="s">
        <v>3513</v>
      </c>
      <c r="B411">
        <v>14</v>
      </c>
      <c r="C411" t="s">
        <v>12</v>
      </c>
      <c r="E411" t="s">
        <v>62</v>
      </c>
      <c r="F411" t="s">
        <v>3492</v>
      </c>
      <c r="G411" t="s">
        <v>3494</v>
      </c>
      <c r="H411">
        <v>1</v>
      </c>
    </row>
    <row r="412" spans="1:8" x14ac:dyDescent="0.3">
      <c r="A412" t="s">
        <v>3513</v>
      </c>
      <c r="B412">
        <v>15</v>
      </c>
      <c r="C412" t="s">
        <v>6</v>
      </c>
      <c r="E412" t="s">
        <v>60</v>
      </c>
      <c r="F412" t="s">
        <v>3492</v>
      </c>
      <c r="G412" t="s">
        <v>3493</v>
      </c>
      <c r="H412">
        <v>1</v>
      </c>
    </row>
    <row r="413" spans="1:8" x14ac:dyDescent="0.3">
      <c r="A413" t="s">
        <v>3513</v>
      </c>
      <c r="B413">
        <v>15</v>
      </c>
      <c r="C413" t="s">
        <v>12</v>
      </c>
      <c r="E413" t="s">
        <v>62</v>
      </c>
      <c r="F413" t="s">
        <v>3492</v>
      </c>
      <c r="G413" t="s">
        <v>3494</v>
      </c>
      <c r="H413">
        <v>1</v>
      </c>
    </row>
    <row r="414" spans="1:8" x14ac:dyDescent="0.3">
      <c r="A414" t="s">
        <v>3513</v>
      </c>
      <c r="B414">
        <v>16</v>
      </c>
      <c r="C414" t="s">
        <v>6</v>
      </c>
      <c r="E414" t="s">
        <v>60</v>
      </c>
      <c r="F414" t="s">
        <v>3492</v>
      </c>
      <c r="G414" t="s">
        <v>3493</v>
      </c>
      <c r="H414">
        <v>1</v>
      </c>
    </row>
    <row r="415" spans="1:8" x14ac:dyDescent="0.3">
      <c r="A415" t="s">
        <v>3513</v>
      </c>
      <c r="B415">
        <v>16</v>
      </c>
      <c r="C415" t="s">
        <v>12</v>
      </c>
      <c r="E415" t="s">
        <v>62</v>
      </c>
      <c r="F415" t="s">
        <v>3492</v>
      </c>
      <c r="G415" t="s">
        <v>3494</v>
      </c>
      <c r="H415">
        <v>1</v>
      </c>
    </row>
    <row r="416" spans="1:8" x14ac:dyDescent="0.3">
      <c r="A416" t="s">
        <v>3513</v>
      </c>
      <c r="B416">
        <v>17</v>
      </c>
      <c r="C416" t="s">
        <v>6</v>
      </c>
      <c r="E416" t="s">
        <v>60</v>
      </c>
      <c r="F416" t="s">
        <v>3492</v>
      </c>
      <c r="G416" t="s">
        <v>3493</v>
      </c>
      <c r="H416">
        <v>1</v>
      </c>
    </row>
    <row r="417" spans="1:8" x14ac:dyDescent="0.3">
      <c r="A417" t="s">
        <v>3513</v>
      </c>
      <c r="B417">
        <v>17</v>
      </c>
      <c r="C417" t="s">
        <v>12</v>
      </c>
      <c r="E417" t="s">
        <v>62</v>
      </c>
      <c r="F417" t="s">
        <v>3492</v>
      </c>
      <c r="G417" t="s">
        <v>3494</v>
      </c>
      <c r="H417">
        <v>1</v>
      </c>
    </row>
    <row r="418" spans="1:8" x14ac:dyDescent="0.3">
      <c r="A418" t="s">
        <v>3513</v>
      </c>
      <c r="B418">
        <v>30</v>
      </c>
      <c r="C418" t="s">
        <v>12</v>
      </c>
      <c r="E418" t="s">
        <v>110</v>
      </c>
      <c r="F418" t="s">
        <v>3487</v>
      </c>
      <c r="G418" t="s">
        <v>3495</v>
      </c>
      <c r="H418">
        <v>1</v>
      </c>
    </row>
    <row r="419" spans="1:8" x14ac:dyDescent="0.3">
      <c r="A419" t="s">
        <v>3513</v>
      </c>
      <c r="B419">
        <v>33</v>
      </c>
      <c r="C419" t="s">
        <v>12</v>
      </c>
      <c r="E419" t="s">
        <v>110</v>
      </c>
      <c r="F419" t="s">
        <v>3487</v>
      </c>
      <c r="G419" t="s">
        <v>3495</v>
      </c>
      <c r="H419">
        <v>1</v>
      </c>
    </row>
    <row r="420" spans="1:8" x14ac:dyDescent="0.3">
      <c r="A420" t="s">
        <v>3513</v>
      </c>
      <c r="B420">
        <v>44</v>
      </c>
      <c r="C420" t="s">
        <v>11</v>
      </c>
      <c r="E420" t="s">
        <v>61</v>
      </c>
      <c r="F420" t="s">
        <v>3487</v>
      </c>
      <c r="G420" t="s">
        <v>3497</v>
      </c>
      <c r="H420">
        <v>1</v>
      </c>
    </row>
    <row r="421" spans="1:8" x14ac:dyDescent="0.3">
      <c r="A421" t="s">
        <v>3513</v>
      </c>
      <c r="B421">
        <v>44</v>
      </c>
      <c r="C421" t="s">
        <v>12</v>
      </c>
      <c r="E421" t="s">
        <v>43</v>
      </c>
      <c r="F421" t="s">
        <v>3492</v>
      </c>
      <c r="G421" t="s">
        <v>3498</v>
      </c>
      <c r="H421">
        <v>1</v>
      </c>
    </row>
    <row r="422" spans="1:8" x14ac:dyDescent="0.3">
      <c r="A422" t="s">
        <v>3513</v>
      </c>
      <c r="B422">
        <v>46</v>
      </c>
      <c r="C422" t="s">
        <v>6</v>
      </c>
      <c r="E422" t="s">
        <v>60</v>
      </c>
      <c r="F422" t="s">
        <v>3492</v>
      </c>
      <c r="G422" t="s">
        <v>3499</v>
      </c>
      <c r="H422">
        <v>1</v>
      </c>
    </row>
    <row r="423" spans="1:8" x14ac:dyDescent="0.3">
      <c r="A423" t="s">
        <v>3513</v>
      </c>
      <c r="B423">
        <v>47</v>
      </c>
      <c r="C423" t="s">
        <v>12</v>
      </c>
      <c r="E423" t="s">
        <v>146</v>
      </c>
      <c r="F423" t="s">
        <v>3487</v>
      </c>
      <c r="G423" t="s">
        <v>3500</v>
      </c>
      <c r="H423">
        <v>1</v>
      </c>
    </row>
    <row r="424" spans="1:8" x14ac:dyDescent="0.3">
      <c r="A424" t="s">
        <v>3513</v>
      </c>
      <c r="B424">
        <v>49</v>
      </c>
      <c r="C424" t="s">
        <v>11</v>
      </c>
      <c r="E424" t="s">
        <v>42</v>
      </c>
      <c r="F424" t="s">
        <v>3487</v>
      </c>
      <c r="G424" t="s">
        <v>3501</v>
      </c>
      <c r="H424">
        <v>1</v>
      </c>
    </row>
    <row r="425" spans="1:8" x14ac:dyDescent="0.3">
      <c r="A425" t="s">
        <v>3513</v>
      </c>
      <c r="B425">
        <v>49</v>
      </c>
      <c r="C425" t="s">
        <v>12</v>
      </c>
      <c r="E425" t="s">
        <v>83</v>
      </c>
      <c r="F425" t="s">
        <v>3492</v>
      </c>
      <c r="G425" t="s">
        <v>3488</v>
      </c>
      <c r="H425">
        <v>1</v>
      </c>
    </row>
    <row r="426" spans="1:8" x14ac:dyDescent="0.3">
      <c r="A426" t="s">
        <v>3513</v>
      </c>
      <c r="B426">
        <v>55</v>
      </c>
      <c r="C426" t="s">
        <v>6</v>
      </c>
      <c r="E426" t="s">
        <v>60</v>
      </c>
      <c r="F426" t="s">
        <v>3492</v>
      </c>
      <c r="G426" t="s">
        <v>3493</v>
      </c>
      <c r="H426">
        <v>1</v>
      </c>
    </row>
    <row r="427" spans="1:8" x14ac:dyDescent="0.3">
      <c r="A427" t="s">
        <v>3513</v>
      </c>
      <c r="B427">
        <v>55</v>
      </c>
      <c r="C427" t="s">
        <v>12</v>
      </c>
      <c r="E427" t="s">
        <v>62</v>
      </c>
      <c r="F427" t="s">
        <v>3492</v>
      </c>
      <c r="G427" t="s">
        <v>3494</v>
      </c>
      <c r="H427">
        <v>1</v>
      </c>
    </row>
    <row r="428" spans="1:8" x14ac:dyDescent="0.3">
      <c r="A428" t="s">
        <v>3513</v>
      </c>
      <c r="B428">
        <v>57</v>
      </c>
      <c r="C428" t="s">
        <v>12</v>
      </c>
      <c r="E428" t="s">
        <v>83</v>
      </c>
      <c r="F428" t="s">
        <v>3492</v>
      </c>
      <c r="G428" t="s">
        <v>3488</v>
      </c>
      <c r="H428">
        <v>1</v>
      </c>
    </row>
    <row r="429" spans="1:8" x14ac:dyDescent="0.3">
      <c r="A429" t="s">
        <v>3513</v>
      </c>
      <c r="B429">
        <v>60</v>
      </c>
      <c r="C429" t="s">
        <v>6</v>
      </c>
      <c r="E429" t="s">
        <v>177</v>
      </c>
      <c r="F429" t="s">
        <v>3487</v>
      </c>
      <c r="G429" t="s">
        <v>3502</v>
      </c>
      <c r="H429">
        <v>1</v>
      </c>
    </row>
    <row r="430" spans="1:8" x14ac:dyDescent="0.3">
      <c r="A430" t="s">
        <v>3513</v>
      </c>
      <c r="B430">
        <v>60</v>
      </c>
      <c r="C430" t="s">
        <v>12</v>
      </c>
      <c r="E430" t="s">
        <v>43</v>
      </c>
      <c r="F430" t="s">
        <v>3492</v>
      </c>
      <c r="G430" t="s">
        <v>3498</v>
      </c>
      <c r="H430">
        <v>1</v>
      </c>
    </row>
    <row r="431" spans="1:8" x14ac:dyDescent="0.3">
      <c r="A431" t="s">
        <v>3513</v>
      </c>
      <c r="B431">
        <v>66</v>
      </c>
      <c r="C431" t="s">
        <v>12</v>
      </c>
      <c r="E431" t="s">
        <v>83</v>
      </c>
      <c r="F431" t="s">
        <v>3492</v>
      </c>
      <c r="G431" t="s">
        <v>3488</v>
      </c>
      <c r="H431">
        <v>1</v>
      </c>
    </row>
    <row r="432" spans="1:8" x14ac:dyDescent="0.3">
      <c r="A432" t="s">
        <v>3513</v>
      </c>
      <c r="B432">
        <v>68</v>
      </c>
      <c r="C432" t="s">
        <v>12</v>
      </c>
      <c r="E432" t="s">
        <v>83</v>
      </c>
      <c r="F432" t="s">
        <v>3492</v>
      </c>
      <c r="G432" t="s">
        <v>3488</v>
      </c>
      <c r="H432">
        <v>1</v>
      </c>
    </row>
    <row r="433" spans="1:8" x14ac:dyDescent="0.3">
      <c r="A433" t="s">
        <v>3513</v>
      </c>
      <c r="B433">
        <v>81</v>
      </c>
      <c r="C433" t="s">
        <v>6</v>
      </c>
      <c r="E433" t="s">
        <v>60</v>
      </c>
      <c r="F433" t="s">
        <v>3492</v>
      </c>
      <c r="G433" t="s">
        <v>3493</v>
      </c>
      <c r="H433">
        <v>1</v>
      </c>
    </row>
    <row r="434" spans="1:8" x14ac:dyDescent="0.3">
      <c r="A434" t="s">
        <v>3513</v>
      </c>
      <c r="B434">
        <v>81</v>
      </c>
      <c r="C434" t="s">
        <v>12</v>
      </c>
      <c r="E434" t="s">
        <v>62</v>
      </c>
      <c r="F434" t="s">
        <v>3492</v>
      </c>
      <c r="G434" t="s">
        <v>3494</v>
      </c>
      <c r="H434">
        <v>1</v>
      </c>
    </row>
    <row r="435" spans="1:8" x14ac:dyDescent="0.3">
      <c r="A435" t="s">
        <v>3513</v>
      </c>
      <c r="B435">
        <v>93</v>
      </c>
      <c r="C435" t="s">
        <v>6</v>
      </c>
      <c r="E435" t="s">
        <v>60</v>
      </c>
      <c r="F435" t="s">
        <v>3492</v>
      </c>
      <c r="G435" t="s">
        <v>3493</v>
      </c>
      <c r="H435">
        <v>1</v>
      </c>
    </row>
    <row r="436" spans="1:8" x14ac:dyDescent="0.3">
      <c r="A436" t="s">
        <v>3513</v>
      </c>
      <c r="B436">
        <v>93</v>
      </c>
      <c r="C436" t="s">
        <v>12</v>
      </c>
      <c r="E436" t="s">
        <v>62</v>
      </c>
      <c r="F436" t="s">
        <v>3492</v>
      </c>
      <c r="G436" t="s">
        <v>3494</v>
      </c>
      <c r="H436">
        <v>1</v>
      </c>
    </row>
    <row r="437" spans="1:8" x14ac:dyDescent="0.3">
      <c r="A437" t="s">
        <v>3513</v>
      </c>
      <c r="B437">
        <v>100</v>
      </c>
      <c r="C437" t="s">
        <v>6</v>
      </c>
      <c r="E437" t="s">
        <v>60</v>
      </c>
      <c r="F437" t="s">
        <v>3492</v>
      </c>
      <c r="G437" t="s">
        <v>3493</v>
      </c>
      <c r="H437">
        <v>1</v>
      </c>
    </row>
    <row r="438" spans="1:8" x14ac:dyDescent="0.3">
      <c r="A438" t="s">
        <v>3513</v>
      </c>
      <c r="B438">
        <v>100</v>
      </c>
      <c r="C438" t="s">
        <v>12</v>
      </c>
      <c r="E438" t="s">
        <v>62</v>
      </c>
      <c r="F438" t="s">
        <v>3492</v>
      </c>
      <c r="G438" t="s">
        <v>3494</v>
      </c>
      <c r="H438">
        <v>1</v>
      </c>
    </row>
    <row r="439" spans="1:8" x14ac:dyDescent="0.3">
      <c r="A439" t="s">
        <v>3513</v>
      </c>
      <c r="B439">
        <v>101</v>
      </c>
      <c r="C439" t="s">
        <v>6</v>
      </c>
      <c r="E439" t="s">
        <v>177</v>
      </c>
      <c r="F439" t="s">
        <v>3487</v>
      </c>
      <c r="G439" t="s">
        <v>3502</v>
      </c>
      <c r="H439">
        <v>1</v>
      </c>
    </row>
    <row r="440" spans="1:8" x14ac:dyDescent="0.3">
      <c r="A440" t="s">
        <v>3513</v>
      </c>
      <c r="B440">
        <v>101</v>
      </c>
      <c r="C440" t="s">
        <v>12</v>
      </c>
      <c r="E440" t="s">
        <v>43</v>
      </c>
      <c r="F440" t="s">
        <v>3492</v>
      </c>
      <c r="G440" t="s">
        <v>3498</v>
      </c>
      <c r="H440">
        <v>1</v>
      </c>
    </row>
    <row r="441" spans="1:8" x14ac:dyDescent="0.3">
      <c r="A441" t="s">
        <v>3513</v>
      </c>
      <c r="B441">
        <v>102</v>
      </c>
      <c r="C441" t="s">
        <v>6</v>
      </c>
      <c r="E441" t="s">
        <v>60</v>
      </c>
      <c r="F441" t="s">
        <v>3492</v>
      </c>
      <c r="G441" t="s">
        <v>3493</v>
      </c>
      <c r="H441">
        <v>1</v>
      </c>
    </row>
    <row r="442" spans="1:8" x14ac:dyDescent="0.3">
      <c r="A442" t="s">
        <v>3513</v>
      </c>
      <c r="B442">
        <v>102</v>
      </c>
      <c r="C442" t="s">
        <v>12</v>
      </c>
      <c r="E442" t="s">
        <v>62</v>
      </c>
      <c r="F442" t="s">
        <v>3492</v>
      </c>
      <c r="G442" t="s">
        <v>3494</v>
      </c>
      <c r="H442">
        <v>1</v>
      </c>
    </row>
    <row r="443" spans="1:8" x14ac:dyDescent="0.3">
      <c r="A443" t="s">
        <v>3513</v>
      </c>
      <c r="B443">
        <v>105</v>
      </c>
      <c r="C443" t="s">
        <v>6</v>
      </c>
      <c r="E443" t="s">
        <v>60</v>
      </c>
      <c r="F443" t="s">
        <v>3492</v>
      </c>
      <c r="G443" t="s">
        <v>3499</v>
      </c>
      <c r="H443">
        <v>1</v>
      </c>
    </row>
    <row r="444" spans="1:8" x14ac:dyDescent="0.3">
      <c r="A444" t="s">
        <v>3513</v>
      </c>
      <c r="B444">
        <v>105</v>
      </c>
      <c r="C444" t="s">
        <v>12</v>
      </c>
      <c r="E444" t="s">
        <v>43</v>
      </c>
      <c r="F444" t="s">
        <v>3492</v>
      </c>
      <c r="G444" t="s">
        <v>3498</v>
      </c>
      <c r="H444">
        <v>1</v>
      </c>
    </row>
    <row r="445" spans="1:8" x14ac:dyDescent="0.3">
      <c r="A445" t="s">
        <v>3513</v>
      </c>
      <c r="B445">
        <v>106</v>
      </c>
      <c r="C445" t="s">
        <v>6</v>
      </c>
      <c r="E445" t="s">
        <v>275</v>
      </c>
      <c r="F445" t="s">
        <v>3492</v>
      </c>
      <c r="G445" t="s">
        <v>3496</v>
      </c>
      <c r="H445">
        <v>1</v>
      </c>
    </row>
    <row r="446" spans="1:8" x14ac:dyDescent="0.3">
      <c r="A446" t="s">
        <v>3513</v>
      </c>
      <c r="B446">
        <v>107</v>
      </c>
      <c r="C446" t="s">
        <v>6</v>
      </c>
      <c r="E446" t="s">
        <v>275</v>
      </c>
      <c r="F446" t="s">
        <v>3492</v>
      </c>
      <c r="G446" t="s">
        <v>3496</v>
      </c>
      <c r="H446">
        <v>1</v>
      </c>
    </row>
    <row r="447" spans="1:8" x14ac:dyDescent="0.3">
      <c r="A447" t="s">
        <v>3513</v>
      </c>
      <c r="B447">
        <v>109</v>
      </c>
      <c r="C447" t="s">
        <v>12</v>
      </c>
      <c r="E447" t="s">
        <v>83</v>
      </c>
      <c r="F447" t="s">
        <v>3492</v>
      </c>
      <c r="G447" t="s">
        <v>3488</v>
      </c>
      <c r="H447">
        <v>1</v>
      </c>
    </row>
    <row r="448" spans="1:8" x14ac:dyDescent="0.3">
      <c r="A448" t="s">
        <v>3513</v>
      </c>
      <c r="B448">
        <v>111</v>
      </c>
      <c r="C448" t="s">
        <v>12</v>
      </c>
      <c r="E448" t="s">
        <v>146</v>
      </c>
      <c r="F448" t="s">
        <v>3487</v>
      </c>
      <c r="G448" t="s">
        <v>3500</v>
      </c>
      <c r="H448">
        <v>1</v>
      </c>
    </row>
    <row r="449" spans="1:8" x14ac:dyDescent="0.3">
      <c r="A449" t="s">
        <v>3513</v>
      </c>
      <c r="B449">
        <v>121</v>
      </c>
      <c r="C449" t="s">
        <v>6</v>
      </c>
      <c r="E449" t="s">
        <v>60</v>
      </c>
      <c r="F449" t="s">
        <v>3492</v>
      </c>
      <c r="G449" t="s">
        <v>3493</v>
      </c>
      <c r="H449">
        <v>1</v>
      </c>
    </row>
    <row r="450" spans="1:8" x14ac:dyDescent="0.3">
      <c r="A450" t="s">
        <v>3513</v>
      </c>
      <c r="B450">
        <v>121</v>
      </c>
      <c r="C450" t="s">
        <v>12</v>
      </c>
      <c r="E450" t="s">
        <v>62</v>
      </c>
      <c r="F450" t="s">
        <v>3492</v>
      </c>
      <c r="G450" t="s">
        <v>3494</v>
      </c>
      <c r="H450">
        <v>1</v>
      </c>
    </row>
    <row r="451" spans="1:8" x14ac:dyDescent="0.3">
      <c r="A451" t="s">
        <v>3513</v>
      </c>
      <c r="B451">
        <v>124</v>
      </c>
      <c r="C451" t="s">
        <v>6</v>
      </c>
      <c r="E451" t="s">
        <v>60</v>
      </c>
      <c r="F451" t="s">
        <v>3492</v>
      </c>
      <c r="G451" t="s">
        <v>3499</v>
      </c>
      <c r="H451">
        <v>1</v>
      </c>
    </row>
    <row r="452" spans="1:8" x14ac:dyDescent="0.3">
      <c r="A452" t="s">
        <v>3513</v>
      </c>
      <c r="B452">
        <v>124</v>
      </c>
      <c r="C452" t="s">
        <v>12</v>
      </c>
      <c r="E452" t="s">
        <v>62</v>
      </c>
      <c r="F452" t="s">
        <v>3492</v>
      </c>
      <c r="G452" t="s">
        <v>3494</v>
      </c>
      <c r="H452">
        <v>1</v>
      </c>
    </row>
    <row r="453" spans="1:8" x14ac:dyDescent="0.3">
      <c r="A453" t="s">
        <v>3513</v>
      </c>
      <c r="B453">
        <v>127</v>
      </c>
      <c r="C453" t="s">
        <v>11</v>
      </c>
      <c r="E453" t="s">
        <v>73</v>
      </c>
      <c r="F453" t="s">
        <v>3492</v>
      </c>
      <c r="G453" t="s">
        <v>3503</v>
      </c>
      <c r="H453">
        <v>1</v>
      </c>
    </row>
    <row r="454" spans="1:8" x14ac:dyDescent="0.3">
      <c r="A454" t="s">
        <v>3513</v>
      </c>
      <c r="B454">
        <v>134</v>
      </c>
      <c r="C454" t="s">
        <v>6</v>
      </c>
      <c r="E454" t="s">
        <v>275</v>
      </c>
      <c r="F454" t="s">
        <v>3492</v>
      </c>
      <c r="G454" t="s">
        <v>3496</v>
      </c>
      <c r="H454">
        <v>1</v>
      </c>
    </row>
    <row r="455" spans="1:8" x14ac:dyDescent="0.3">
      <c r="A455" t="s">
        <v>3513</v>
      </c>
      <c r="B455">
        <v>138</v>
      </c>
      <c r="C455" t="s">
        <v>12</v>
      </c>
      <c r="E455" t="s">
        <v>83</v>
      </c>
      <c r="F455" t="s">
        <v>3492</v>
      </c>
      <c r="G455" t="s">
        <v>3488</v>
      </c>
      <c r="H455">
        <v>1</v>
      </c>
    </row>
    <row r="456" spans="1:8" x14ac:dyDescent="0.3">
      <c r="A456" t="s">
        <v>3513</v>
      </c>
      <c r="B456">
        <v>141</v>
      </c>
      <c r="C456" t="s">
        <v>6</v>
      </c>
      <c r="E456" t="s">
        <v>60</v>
      </c>
      <c r="F456" t="s">
        <v>3492</v>
      </c>
      <c r="G456" t="s">
        <v>3499</v>
      </c>
      <c r="H456">
        <v>1</v>
      </c>
    </row>
    <row r="457" spans="1:8" x14ac:dyDescent="0.3">
      <c r="A457" t="s">
        <v>3513</v>
      </c>
      <c r="B457">
        <v>141</v>
      </c>
      <c r="C457" t="s">
        <v>12</v>
      </c>
      <c r="E457" t="s">
        <v>110</v>
      </c>
      <c r="F457" t="s">
        <v>3487</v>
      </c>
      <c r="G457" t="s">
        <v>3495</v>
      </c>
      <c r="H457">
        <v>1</v>
      </c>
    </row>
    <row r="458" spans="1:8" x14ac:dyDescent="0.3">
      <c r="A458" t="s">
        <v>3513</v>
      </c>
      <c r="B458">
        <v>143</v>
      </c>
      <c r="C458" t="s">
        <v>12</v>
      </c>
      <c r="E458" t="s">
        <v>146</v>
      </c>
      <c r="F458" t="s">
        <v>3487</v>
      </c>
      <c r="G458" t="s">
        <v>3500</v>
      </c>
      <c r="H458">
        <v>1</v>
      </c>
    </row>
    <row r="459" spans="1:8" x14ac:dyDescent="0.3">
      <c r="A459" t="s">
        <v>3513</v>
      </c>
      <c r="B459">
        <v>144</v>
      </c>
      <c r="C459" t="s">
        <v>6</v>
      </c>
      <c r="E459" t="s">
        <v>60</v>
      </c>
      <c r="F459" t="s">
        <v>3492</v>
      </c>
      <c r="G459" t="s">
        <v>3493</v>
      </c>
      <c r="H459">
        <v>1</v>
      </c>
    </row>
    <row r="460" spans="1:8" x14ac:dyDescent="0.3">
      <c r="A460" t="s">
        <v>3513</v>
      </c>
      <c r="B460">
        <v>144</v>
      </c>
      <c r="C460" t="s">
        <v>11</v>
      </c>
      <c r="E460" t="s">
        <v>61</v>
      </c>
      <c r="F460" t="s">
        <v>3487</v>
      </c>
      <c r="G460" t="s">
        <v>3497</v>
      </c>
      <c r="H460">
        <v>1</v>
      </c>
    </row>
    <row r="461" spans="1:8" x14ac:dyDescent="0.3">
      <c r="A461" t="s">
        <v>3513</v>
      </c>
      <c r="B461">
        <v>144</v>
      </c>
      <c r="C461" t="s">
        <v>12</v>
      </c>
      <c r="E461" t="s">
        <v>62</v>
      </c>
      <c r="F461" t="s">
        <v>3492</v>
      </c>
      <c r="G461" t="s">
        <v>3494</v>
      </c>
      <c r="H461">
        <v>1</v>
      </c>
    </row>
    <row r="462" spans="1:8" x14ac:dyDescent="0.3">
      <c r="A462" t="s">
        <v>3513</v>
      </c>
      <c r="B462">
        <v>145</v>
      </c>
      <c r="C462" t="s">
        <v>6</v>
      </c>
      <c r="E462" t="s">
        <v>60</v>
      </c>
      <c r="F462" t="s">
        <v>3492</v>
      </c>
      <c r="G462" t="s">
        <v>3493</v>
      </c>
      <c r="H462">
        <v>1</v>
      </c>
    </row>
    <row r="463" spans="1:8" x14ac:dyDescent="0.3">
      <c r="A463" t="s">
        <v>3513</v>
      </c>
      <c r="B463">
        <v>145</v>
      </c>
      <c r="C463" t="s">
        <v>11</v>
      </c>
      <c r="E463" t="s">
        <v>61</v>
      </c>
      <c r="F463" t="s">
        <v>3487</v>
      </c>
      <c r="G463" t="s">
        <v>3497</v>
      </c>
      <c r="H463">
        <v>1</v>
      </c>
    </row>
    <row r="464" spans="1:8" x14ac:dyDescent="0.3">
      <c r="A464" t="s">
        <v>3513</v>
      </c>
      <c r="B464">
        <v>145</v>
      </c>
      <c r="C464" t="s">
        <v>12</v>
      </c>
      <c r="E464" t="s">
        <v>62</v>
      </c>
      <c r="F464" t="s">
        <v>3492</v>
      </c>
      <c r="G464" t="s">
        <v>3494</v>
      </c>
      <c r="H464">
        <v>1</v>
      </c>
    </row>
    <row r="465" spans="1:8" x14ac:dyDescent="0.3">
      <c r="A465" t="s">
        <v>3513</v>
      </c>
      <c r="B465">
        <v>157</v>
      </c>
      <c r="C465" t="s">
        <v>11</v>
      </c>
      <c r="E465" t="s">
        <v>42</v>
      </c>
      <c r="F465" t="s">
        <v>3487</v>
      </c>
      <c r="G465" t="s">
        <v>3501</v>
      </c>
      <c r="H465">
        <v>1</v>
      </c>
    </row>
    <row r="466" spans="1:8" x14ac:dyDescent="0.3">
      <c r="A466" t="s">
        <v>3513</v>
      </c>
      <c r="B466">
        <v>157</v>
      </c>
      <c r="C466" t="s">
        <v>12</v>
      </c>
      <c r="E466" t="s">
        <v>83</v>
      </c>
      <c r="F466" t="s">
        <v>3492</v>
      </c>
      <c r="G466" t="s">
        <v>3488</v>
      </c>
      <c r="H466">
        <v>1</v>
      </c>
    </row>
    <row r="467" spans="1:8" x14ac:dyDescent="0.3">
      <c r="A467" t="s">
        <v>3513</v>
      </c>
      <c r="B467">
        <v>160</v>
      </c>
      <c r="C467" t="s">
        <v>12</v>
      </c>
      <c r="E467" t="s">
        <v>83</v>
      </c>
      <c r="F467" t="s">
        <v>3492</v>
      </c>
      <c r="G467" t="s">
        <v>3488</v>
      </c>
      <c r="H467">
        <v>1</v>
      </c>
    </row>
    <row r="468" spans="1:8" x14ac:dyDescent="0.3">
      <c r="A468" t="s">
        <v>3513</v>
      </c>
      <c r="B468">
        <v>161</v>
      </c>
      <c r="C468" t="s">
        <v>12</v>
      </c>
      <c r="E468" t="s">
        <v>83</v>
      </c>
      <c r="F468" t="s">
        <v>3492</v>
      </c>
      <c r="G468" t="s">
        <v>3488</v>
      </c>
      <c r="H468">
        <v>1</v>
      </c>
    </row>
    <row r="469" spans="1:8" x14ac:dyDescent="0.3">
      <c r="A469" t="s">
        <v>3513</v>
      </c>
      <c r="B469">
        <v>162</v>
      </c>
      <c r="C469" t="s">
        <v>12</v>
      </c>
      <c r="E469" t="s">
        <v>110</v>
      </c>
      <c r="F469" t="s">
        <v>3487</v>
      </c>
      <c r="G469" t="s">
        <v>3495</v>
      </c>
      <c r="H469">
        <v>1</v>
      </c>
    </row>
    <row r="470" spans="1:8" x14ac:dyDescent="0.3">
      <c r="A470" t="s">
        <v>3513</v>
      </c>
      <c r="B470">
        <v>165</v>
      </c>
      <c r="C470" t="s">
        <v>12</v>
      </c>
      <c r="E470" t="s">
        <v>95</v>
      </c>
      <c r="F470" t="s">
        <v>3487</v>
      </c>
      <c r="G470" t="s">
        <v>3504</v>
      </c>
      <c r="H470">
        <v>1</v>
      </c>
    </row>
    <row r="471" spans="1:8" x14ac:dyDescent="0.3">
      <c r="A471" t="s">
        <v>3513</v>
      </c>
      <c r="B471">
        <v>166</v>
      </c>
      <c r="C471" t="s">
        <v>6</v>
      </c>
      <c r="E471" t="s">
        <v>275</v>
      </c>
      <c r="F471" t="s">
        <v>3492</v>
      </c>
      <c r="G471" t="s">
        <v>3496</v>
      </c>
      <c r="H471">
        <v>1</v>
      </c>
    </row>
    <row r="472" spans="1:8" x14ac:dyDescent="0.3">
      <c r="A472" t="s">
        <v>3513</v>
      </c>
      <c r="B472">
        <v>169</v>
      </c>
      <c r="C472" t="s">
        <v>6</v>
      </c>
      <c r="E472" t="s">
        <v>60</v>
      </c>
      <c r="F472" t="s">
        <v>3492</v>
      </c>
      <c r="G472" t="s">
        <v>3493</v>
      </c>
      <c r="H472">
        <v>1</v>
      </c>
    </row>
    <row r="473" spans="1:8" x14ac:dyDescent="0.3">
      <c r="A473" t="s">
        <v>3513</v>
      </c>
      <c r="B473">
        <v>169</v>
      </c>
      <c r="C473" t="s">
        <v>12</v>
      </c>
      <c r="E473" t="s">
        <v>62</v>
      </c>
      <c r="F473" t="s">
        <v>3492</v>
      </c>
      <c r="G473" t="s">
        <v>3494</v>
      </c>
      <c r="H473">
        <v>1</v>
      </c>
    </row>
    <row r="474" spans="1:8" x14ac:dyDescent="0.3">
      <c r="A474" t="s">
        <v>3513</v>
      </c>
      <c r="B474">
        <v>175</v>
      </c>
      <c r="C474" t="s">
        <v>11</v>
      </c>
      <c r="E474" t="s">
        <v>42</v>
      </c>
      <c r="F474" t="s">
        <v>3487</v>
      </c>
      <c r="G474" t="s">
        <v>3501</v>
      </c>
      <c r="H474">
        <v>1</v>
      </c>
    </row>
    <row r="475" spans="1:8" x14ac:dyDescent="0.3">
      <c r="A475" t="s">
        <v>3513</v>
      </c>
      <c r="B475">
        <v>175</v>
      </c>
      <c r="C475" t="s">
        <v>12</v>
      </c>
      <c r="E475" t="s">
        <v>83</v>
      </c>
      <c r="F475" t="s">
        <v>3492</v>
      </c>
      <c r="G475" t="s">
        <v>3488</v>
      </c>
      <c r="H475">
        <v>1</v>
      </c>
    </row>
    <row r="476" spans="1:8" x14ac:dyDescent="0.3">
      <c r="A476" t="s">
        <v>3513</v>
      </c>
      <c r="B476">
        <v>181</v>
      </c>
      <c r="C476" t="s">
        <v>6</v>
      </c>
      <c r="E476" t="s">
        <v>275</v>
      </c>
      <c r="F476" t="s">
        <v>3492</v>
      </c>
      <c r="G476" t="s">
        <v>3496</v>
      </c>
      <c r="H476">
        <v>1</v>
      </c>
    </row>
    <row r="477" spans="1:8" x14ac:dyDescent="0.3">
      <c r="A477" t="s">
        <v>3513</v>
      </c>
      <c r="B477">
        <v>196</v>
      </c>
      <c r="C477" t="s">
        <v>12</v>
      </c>
      <c r="E477" t="s">
        <v>110</v>
      </c>
      <c r="F477" t="s">
        <v>3487</v>
      </c>
      <c r="G477" t="s">
        <v>3495</v>
      </c>
      <c r="H477">
        <v>1</v>
      </c>
    </row>
    <row r="478" spans="1:8" x14ac:dyDescent="0.3">
      <c r="A478" t="s">
        <v>3513</v>
      </c>
      <c r="B478">
        <v>201</v>
      </c>
      <c r="C478" t="s">
        <v>12</v>
      </c>
      <c r="E478" t="s">
        <v>83</v>
      </c>
      <c r="F478" t="s">
        <v>3492</v>
      </c>
      <c r="G478" t="s">
        <v>3488</v>
      </c>
      <c r="H478">
        <v>1</v>
      </c>
    </row>
    <row r="479" spans="1:8" x14ac:dyDescent="0.3">
      <c r="A479" t="s">
        <v>3513</v>
      </c>
      <c r="B479">
        <v>202</v>
      </c>
      <c r="C479" t="s">
        <v>12</v>
      </c>
      <c r="E479" t="s">
        <v>83</v>
      </c>
      <c r="F479" t="s">
        <v>3492</v>
      </c>
      <c r="G479" t="s">
        <v>3488</v>
      </c>
      <c r="H479">
        <v>1</v>
      </c>
    </row>
    <row r="480" spans="1:8" x14ac:dyDescent="0.3">
      <c r="A480" t="s">
        <v>3513</v>
      </c>
      <c r="B480">
        <v>214</v>
      </c>
      <c r="C480" t="s">
        <v>6</v>
      </c>
      <c r="E480" t="s">
        <v>60</v>
      </c>
      <c r="F480" t="s">
        <v>3492</v>
      </c>
      <c r="G480" t="s">
        <v>3499</v>
      </c>
      <c r="H480">
        <v>1</v>
      </c>
    </row>
    <row r="481" spans="1:8" x14ac:dyDescent="0.3">
      <c r="A481" t="s">
        <v>3513</v>
      </c>
      <c r="B481">
        <v>214</v>
      </c>
      <c r="C481" t="s">
        <v>12</v>
      </c>
      <c r="E481" t="s">
        <v>146</v>
      </c>
      <c r="F481" t="s">
        <v>3487</v>
      </c>
      <c r="G481" t="s">
        <v>3500</v>
      </c>
      <c r="H481">
        <v>1</v>
      </c>
    </row>
    <row r="482" spans="1:8" x14ac:dyDescent="0.3">
      <c r="A482" t="s">
        <v>3513</v>
      </c>
      <c r="B482">
        <v>230</v>
      </c>
      <c r="C482" t="s">
        <v>6</v>
      </c>
      <c r="E482" t="s">
        <v>177</v>
      </c>
      <c r="F482" t="s">
        <v>3487</v>
      </c>
      <c r="G482" t="s">
        <v>3502</v>
      </c>
      <c r="H482">
        <v>1</v>
      </c>
    </row>
    <row r="483" spans="1:8" x14ac:dyDescent="0.3">
      <c r="A483" t="s">
        <v>3513</v>
      </c>
      <c r="B483">
        <v>230</v>
      </c>
      <c r="C483" t="s">
        <v>12</v>
      </c>
      <c r="E483" t="s">
        <v>43</v>
      </c>
      <c r="F483" t="s">
        <v>3492</v>
      </c>
      <c r="G483" t="s">
        <v>3498</v>
      </c>
      <c r="H483">
        <v>1</v>
      </c>
    </row>
    <row r="484" spans="1:8" x14ac:dyDescent="0.3">
      <c r="A484" t="s">
        <v>3513</v>
      </c>
      <c r="B484">
        <v>235</v>
      </c>
      <c r="C484" t="s">
        <v>11</v>
      </c>
      <c r="E484" t="s">
        <v>73</v>
      </c>
      <c r="F484" t="s">
        <v>3492</v>
      </c>
      <c r="G484" t="s">
        <v>3503</v>
      </c>
      <c r="H484">
        <v>1</v>
      </c>
    </row>
    <row r="485" spans="1:8" x14ac:dyDescent="0.3">
      <c r="A485" t="s">
        <v>3513</v>
      </c>
      <c r="B485">
        <v>235</v>
      </c>
      <c r="C485" t="s">
        <v>12</v>
      </c>
      <c r="E485" t="s">
        <v>110</v>
      </c>
      <c r="F485" t="s">
        <v>3487</v>
      </c>
      <c r="G485" t="s">
        <v>3495</v>
      </c>
      <c r="H485">
        <v>1</v>
      </c>
    </row>
    <row r="486" spans="1:8" x14ac:dyDescent="0.3">
      <c r="A486" t="s">
        <v>3513</v>
      </c>
      <c r="B486">
        <v>244</v>
      </c>
      <c r="C486" t="s">
        <v>6</v>
      </c>
      <c r="E486" t="s">
        <v>60</v>
      </c>
      <c r="F486" t="s">
        <v>3492</v>
      </c>
      <c r="G486" t="s">
        <v>3493</v>
      </c>
      <c r="H486">
        <v>1</v>
      </c>
    </row>
    <row r="487" spans="1:8" x14ac:dyDescent="0.3">
      <c r="A487" t="s">
        <v>3513</v>
      </c>
      <c r="B487">
        <v>244</v>
      </c>
      <c r="C487" t="s">
        <v>12</v>
      </c>
      <c r="E487" t="s">
        <v>62</v>
      </c>
      <c r="F487" t="s">
        <v>3492</v>
      </c>
      <c r="G487" t="s">
        <v>3494</v>
      </c>
      <c r="H487">
        <v>1</v>
      </c>
    </row>
    <row r="488" spans="1:8" x14ac:dyDescent="0.3">
      <c r="A488" t="s">
        <v>3513</v>
      </c>
      <c r="B488">
        <v>247</v>
      </c>
      <c r="C488" t="s">
        <v>11</v>
      </c>
      <c r="E488" t="s">
        <v>42</v>
      </c>
      <c r="F488" t="s">
        <v>3487</v>
      </c>
      <c r="G488" t="s">
        <v>3501</v>
      </c>
      <c r="H488">
        <v>1</v>
      </c>
    </row>
    <row r="489" spans="1:8" x14ac:dyDescent="0.3">
      <c r="A489" t="s">
        <v>3513</v>
      </c>
      <c r="B489">
        <v>247</v>
      </c>
      <c r="C489" t="s">
        <v>12</v>
      </c>
      <c r="E489" t="s">
        <v>83</v>
      </c>
      <c r="F489" t="s">
        <v>3492</v>
      </c>
      <c r="G489" t="s">
        <v>3488</v>
      </c>
      <c r="H489">
        <v>1</v>
      </c>
    </row>
    <row r="490" spans="1:8" x14ac:dyDescent="0.3">
      <c r="A490" t="s">
        <v>3513</v>
      </c>
      <c r="B490">
        <v>248</v>
      </c>
      <c r="C490" t="s">
        <v>12</v>
      </c>
      <c r="E490" t="s">
        <v>83</v>
      </c>
      <c r="F490" t="s">
        <v>3492</v>
      </c>
      <c r="G490" t="s">
        <v>3488</v>
      </c>
      <c r="H490">
        <v>1</v>
      </c>
    </row>
    <row r="491" spans="1:8" x14ac:dyDescent="0.3">
      <c r="A491" t="s">
        <v>3513</v>
      </c>
      <c r="B491">
        <v>250</v>
      </c>
      <c r="C491" t="s">
        <v>6</v>
      </c>
      <c r="E491" t="s">
        <v>60</v>
      </c>
      <c r="F491" t="s">
        <v>3492</v>
      </c>
      <c r="G491" t="s">
        <v>3493</v>
      </c>
      <c r="H491">
        <v>1</v>
      </c>
    </row>
    <row r="492" spans="1:8" x14ac:dyDescent="0.3">
      <c r="A492" t="s">
        <v>3513</v>
      </c>
      <c r="B492">
        <v>250</v>
      </c>
      <c r="C492" t="s">
        <v>12</v>
      </c>
      <c r="E492" t="s">
        <v>62</v>
      </c>
      <c r="F492" t="s">
        <v>3492</v>
      </c>
      <c r="G492" t="s">
        <v>3494</v>
      </c>
      <c r="H492">
        <v>1</v>
      </c>
    </row>
    <row r="493" spans="1:8" x14ac:dyDescent="0.3">
      <c r="A493" t="s">
        <v>3513</v>
      </c>
      <c r="B493">
        <v>253</v>
      </c>
      <c r="C493" t="s">
        <v>12</v>
      </c>
      <c r="E493" t="s">
        <v>83</v>
      </c>
      <c r="F493" t="s">
        <v>3492</v>
      </c>
      <c r="G493" t="s">
        <v>3488</v>
      </c>
      <c r="H493">
        <v>1</v>
      </c>
    </row>
    <row r="494" spans="1:8" x14ac:dyDescent="0.3">
      <c r="A494" t="s">
        <v>3513</v>
      </c>
      <c r="B494">
        <v>255</v>
      </c>
      <c r="C494" t="s">
        <v>6</v>
      </c>
      <c r="E494" t="s">
        <v>60</v>
      </c>
      <c r="F494" t="s">
        <v>3492</v>
      </c>
      <c r="G494" t="s">
        <v>3499</v>
      </c>
      <c r="H494">
        <v>1</v>
      </c>
    </row>
    <row r="495" spans="1:8" x14ac:dyDescent="0.3">
      <c r="A495" t="s">
        <v>3513</v>
      </c>
      <c r="B495">
        <v>258</v>
      </c>
      <c r="C495" t="s">
        <v>6</v>
      </c>
      <c r="E495" t="s">
        <v>60</v>
      </c>
      <c r="F495" t="s">
        <v>3492</v>
      </c>
      <c r="G495" t="s">
        <v>3493</v>
      </c>
      <c r="H495">
        <v>1</v>
      </c>
    </row>
    <row r="496" spans="1:8" x14ac:dyDescent="0.3">
      <c r="A496" t="s">
        <v>3513</v>
      </c>
      <c r="B496">
        <v>258</v>
      </c>
      <c r="C496" t="s">
        <v>12</v>
      </c>
      <c r="E496" t="s">
        <v>62</v>
      </c>
      <c r="F496" t="s">
        <v>3492</v>
      </c>
      <c r="G496" t="s">
        <v>3494</v>
      </c>
      <c r="H496">
        <v>1</v>
      </c>
    </row>
    <row r="497" spans="1:8" x14ac:dyDescent="0.3">
      <c r="A497" t="s">
        <v>3513</v>
      </c>
      <c r="B497">
        <v>261</v>
      </c>
      <c r="C497" t="s">
        <v>6</v>
      </c>
      <c r="E497" t="s">
        <v>60</v>
      </c>
      <c r="F497" t="s">
        <v>3492</v>
      </c>
      <c r="G497" t="s">
        <v>3499</v>
      </c>
      <c r="H497">
        <v>1</v>
      </c>
    </row>
    <row r="498" spans="1:8" x14ac:dyDescent="0.3">
      <c r="A498" t="s">
        <v>3513</v>
      </c>
      <c r="B498">
        <v>274</v>
      </c>
      <c r="C498" t="s">
        <v>12</v>
      </c>
      <c r="E498" t="s">
        <v>83</v>
      </c>
      <c r="F498" t="s">
        <v>3492</v>
      </c>
      <c r="G498" t="s">
        <v>3488</v>
      </c>
      <c r="H498">
        <v>1</v>
      </c>
    </row>
    <row r="499" spans="1:8" x14ac:dyDescent="0.3">
      <c r="A499" t="s">
        <v>3513</v>
      </c>
      <c r="B499">
        <v>276</v>
      </c>
      <c r="C499" t="s">
        <v>6</v>
      </c>
      <c r="E499" t="s">
        <v>60</v>
      </c>
      <c r="F499" t="s">
        <v>3492</v>
      </c>
      <c r="G499" t="s">
        <v>3493</v>
      </c>
      <c r="H499">
        <v>1</v>
      </c>
    </row>
    <row r="500" spans="1:8" x14ac:dyDescent="0.3">
      <c r="A500" t="s">
        <v>3513</v>
      </c>
      <c r="B500">
        <v>276</v>
      </c>
      <c r="C500" t="s">
        <v>12</v>
      </c>
      <c r="E500" t="s">
        <v>62</v>
      </c>
      <c r="F500" t="s">
        <v>3492</v>
      </c>
      <c r="G500" t="s">
        <v>3494</v>
      </c>
      <c r="H500">
        <v>1</v>
      </c>
    </row>
    <row r="501" spans="1:8" x14ac:dyDescent="0.3">
      <c r="A501" t="s">
        <v>3513</v>
      </c>
      <c r="B501">
        <v>277</v>
      </c>
      <c r="C501" t="s">
        <v>12</v>
      </c>
      <c r="E501" t="s">
        <v>83</v>
      </c>
      <c r="F501" t="s">
        <v>3492</v>
      </c>
      <c r="G501" t="s">
        <v>3488</v>
      </c>
      <c r="H501">
        <v>1</v>
      </c>
    </row>
    <row r="502" spans="1:8" x14ac:dyDescent="0.3">
      <c r="A502" t="s">
        <v>3513</v>
      </c>
      <c r="B502">
        <v>279</v>
      </c>
      <c r="C502" t="s">
        <v>11</v>
      </c>
      <c r="E502" t="s">
        <v>42</v>
      </c>
      <c r="F502" t="s">
        <v>3487</v>
      </c>
      <c r="G502" t="s">
        <v>3501</v>
      </c>
      <c r="H502">
        <v>1</v>
      </c>
    </row>
    <row r="503" spans="1:8" x14ac:dyDescent="0.3">
      <c r="A503" t="s">
        <v>3513</v>
      </c>
      <c r="B503">
        <v>279</v>
      </c>
      <c r="C503" t="s">
        <v>12</v>
      </c>
      <c r="E503" t="s">
        <v>83</v>
      </c>
      <c r="F503" t="s">
        <v>3492</v>
      </c>
      <c r="G503" t="s">
        <v>3488</v>
      </c>
      <c r="H503">
        <v>1</v>
      </c>
    </row>
    <row r="504" spans="1:8" x14ac:dyDescent="0.3">
      <c r="A504" t="s">
        <v>3513</v>
      </c>
      <c r="B504">
        <v>284</v>
      </c>
      <c r="C504" t="s">
        <v>12</v>
      </c>
      <c r="E504" t="s">
        <v>110</v>
      </c>
      <c r="F504" t="s">
        <v>3487</v>
      </c>
      <c r="G504" t="s">
        <v>3495</v>
      </c>
      <c r="H504">
        <v>1</v>
      </c>
    </row>
    <row r="505" spans="1:8" x14ac:dyDescent="0.3">
      <c r="A505" t="s">
        <v>3513</v>
      </c>
      <c r="B505">
        <v>285</v>
      </c>
      <c r="C505" t="s">
        <v>12</v>
      </c>
      <c r="E505" t="s">
        <v>110</v>
      </c>
      <c r="F505" t="s">
        <v>3487</v>
      </c>
      <c r="G505" t="s">
        <v>3495</v>
      </c>
      <c r="H505">
        <v>1</v>
      </c>
    </row>
    <row r="506" spans="1:8" x14ac:dyDescent="0.3">
      <c r="A506" t="s">
        <v>3513</v>
      </c>
      <c r="B506">
        <v>286</v>
      </c>
      <c r="C506" t="s">
        <v>12</v>
      </c>
      <c r="E506" t="s">
        <v>110</v>
      </c>
      <c r="F506" t="s">
        <v>3487</v>
      </c>
      <c r="G506" t="s">
        <v>3495</v>
      </c>
      <c r="H506">
        <v>1</v>
      </c>
    </row>
    <row r="507" spans="1:8" x14ac:dyDescent="0.3">
      <c r="A507" t="s">
        <v>3513</v>
      </c>
      <c r="B507">
        <v>287</v>
      </c>
      <c r="C507" t="s">
        <v>12</v>
      </c>
      <c r="E507" t="s">
        <v>110</v>
      </c>
      <c r="F507" t="s">
        <v>3487</v>
      </c>
      <c r="G507" t="s">
        <v>3495</v>
      </c>
      <c r="H507">
        <v>1</v>
      </c>
    </row>
    <row r="508" spans="1:8" x14ac:dyDescent="0.3">
      <c r="A508" t="s">
        <v>3513</v>
      </c>
      <c r="B508">
        <v>288</v>
      </c>
      <c r="C508" t="s">
        <v>6</v>
      </c>
      <c r="E508" t="s">
        <v>60</v>
      </c>
      <c r="F508" t="s">
        <v>3492</v>
      </c>
      <c r="G508" t="s">
        <v>3493</v>
      </c>
      <c r="H508">
        <v>1</v>
      </c>
    </row>
    <row r="509" spans="1:8" x14ac:dyDescent="0.3">
      <c r="A509" t="s">
        <v>3513</v>
      </c>
      <c r="B509">
        <v>288</v>
      </c>
      <c r="C509" t="s">
        <v>12</v>
      </c>
      <c r="E509" t="s">
        <v>62</v>
      </c>
      <c r="F509" t="s">
        <v>3492</v>
      </c>
      <c r="G509" t="s">
        <v>3494</v>
      </c>
      <c r="H509">
        <v>1</v>
      </c>
    </row>
    <row r="510" spans="1:8" x14ac:dyDescent="0.3">
      <c r="A510" t="s">
        <v>3513</v>
      </c>
      <c r="B510">
        <v>290</v>
      </c>
      <c r="C510" t="s">
        <v>12</v>
      </c>
      <c r="E510" t="s">
        <v>146</v>
      </c>
      <c r="F510" t="s">
        <v>3487</v>
      </c>
      <c r="G510" t="s">
        <v>3500</v>
      </c>
      <c r="H510">
        <v>1</v>
      </c>
    </row>
    <row r="511" spans="1:8" x14ac:dyDescent="0.3">
      <c r="A511" t="s">
        <v>3513</v>
      </c>
      <c r="B511">
        <v>291</v>
      </c>
      <c r="C511" t="s">
        <v>12</v>
      </c>
      <c r="E511" t="s">
        <v>83</v>
      </c>
      <c r="F511" t="s">
        <v>3492</v>
      </c>
      <c r="G511" t="s">
        <v>3488</v>
      </c>
      <c r="H511">
        <v>1</v>
      </c>
    </row>
    <row r="512" spans="1:8" x14ac:dyDescent="0.3">
      <c r="A512" t="s">
        <v>3513</v>
      </c>
      <c r="B512">
        <v>292</v>
      </c>
      <c r="C512" t="s">
        <v>6</v>
      </c>
      <c r="E512" t="s">
        <v>60</v>
      </c>
      <c r="F512" t="s">
        <v>3492</v>
      </c>
      <c r="G512" t="s">
        <v>3499</v>
      </c>
      <c r="H512">
        <v>1</v>
      </c>
    </row>
    <row r="513" spans="1:8" x14ac:dyDescent="0.3">
      <c r="A513" t="s">
        <v>3513</v>
      </c>
      <c r="B513">
        <v>292</v>
      </c>
      <c r="C513" t="s">
        <v>12</v>
      </c>
      <c r="E513" t="s">
        <v>146</v>
      </c>
      <c r="F513" t="s">
        <v>3487</v>
      </c>
      <c r="G513" t="s">
        <v>3500</v>
      </c>
      <c r="H513">
        <v>1</v>
      </c>
    </row>
    <row r="514" spans="1:8" x14ac:dyDescent="0.3">
      <c r="A514" t="s">
        <v>3513</v>
      </c>
      <c r="B514">
        <v>303</v>
      </c>
      <c r="C514" t="s">
        <v>12</v>
      </c>
      <c r="E514" t="s">
        <v>83</v>
      </c>
      <c r="F514" t="s">
        <v>3492</v>
      </c>
      <c r="G514" t="s">
        <v>3488</v>
      </c>
      <c r="H514">
        <v>1</v>
      </c>
    </row>
    <row r="515" spans="1:8" x14ac:dyDescent="0.3">
      <c r="A515" t="s">
        <v>3513</v>
      </c>
      <c r="B515">
        <v>305</v>
      </c>
      <c r="C515" t="s">
        <v>6</v>
      </c>
      <c r="E515" t="s">
        <v>177</v>
      </c>
      <c r="F515" t="s">
        <v>3487</v>
      </c>
      <c r="G515" t="s">
        <v>3502</v>
      </c>
      <c r="H515">
        <v>1</v>
      </c>
    </row>
    <row r="516" spans="1:8" x14ac:dyDescent="0.3">
      <c r="A516" t="s">
        <v>3513</v>
      </c>
      <c r="B516">
        <v>305</v>
      </c>
      <c r="C516" t="s">
        <v>12</v>
      </c>
      <c r="E516" t="s">
        <v>43</v>
      </c>
      <c r="F516" t="s">
        <v>3492</v>
      </c>
      <c r="G516" t="s">
        <v>3498</v>
      </c>
      <c r="H516">
        <v>1</v>
      </c>
    </row>
    <row r="517" spans="1:8" x14ac:dyDescent="0.3">
      <c r="A517" t="s">
        <v>3513</v>
      </c>
      <c r="B517">
        <v>318</v>
      </c>
      <c r="C517" t="s">
        <v>12</v>
      </c>
      <c r="E517" t="s">
        <v>146</v>
      </c>
      <c r="F517" t="s">
        <v>3487</v>
      </c>
      <c r="G517" t="s">
        <v>3500</v>
      </c>
      <c r="H517">
        <v>1</v>
      </c>
    </row>
    <row r="518" spans="1:8" x14ac:dyDescent="0.3">
      <c r="A518" t="s">
        <v>3513</v>
      </c>
      <c r="B518">
        <v>321</v>
      </c>
      <c r="C518" t="s">
        <v>11</v>
      </c>
      <c r="E518" t="s">
        <v>42</v>
      </c>
      <c r="F518" t="s">
        <v>3487</v>
      </c>
      <c r="G518" t="s">
        <v>3501</v>
      </c>
      <c r="H518">
        <v>1</v>
      </c>
    </row>
    <row r="519" spans="1:8" x14ac:dyDescent="0.3">
      <c r="A519" t="s">
        <v>3513</v>
      </c>
      <c r="B519">
        <v>321</v>
      </c>
      <c r="C519" t="s">
        <v>12</v>
      </c>
      <c r="E519" t="s">
        <v>83</v>
      </c>
      <c r="F519" t="s">
        <v>3492</v>
      </c>
      <c r="G519" t="s">
        <v>3488</v>
      </c>
      <c r="H519">
        <v>1</v>
      </c>
    </row>
    <row r="520" spans="1:8" x14ac:dyDescent="0.3">
      <c r="A520" t="s">
        <v>3513</v>
      </c>
      <c r="B520">
        <v>323</v>
      </c>
      <c r="C520" t="s">
        <v>12</v>
      </c>
      <c r="E520" t="s">
        <v>83</v>
      </c>
      <c r="F520" t="s">
        <v>3492</v>
      </c>
      <c r="G520" t="s">
        <v>3488</v>
      </c>
      <c r="H520">
        <v>1</v>
      </c>
    </row>
    <row r="521" spans="1:8" x14ac:dyDescent="0.3">
      <c r="A521" t="s">
        <v>3513</v>
      </c>
      <c r="B521">
        <v>325</v>
      </c>
      <c r="C521" t="s">
        <v>12</v>
      </c>
      <c r="E521" t="s">
        <v>110</v>
      </c>
      <c r="F521" t="s">
        <v>3487</v>
      </c>
      <c r="G521" t="s">
        <v>3495</v>
      </c>
      <c r="H521">
        <v>1</v>
      </c>
    </row>
    <row r="522" spans="1:8" x14ac:dyDescent="0.3">
      <c r="A522" t="s">
        <v>3513</v>
      </c>
      <c r="B522">
        <v>335</v>
      </c>
      <c r="C522" t="s">
        <v>12</v>
      </c>
      <c r="E522" t="s">
        <v>83</v>
      </c>
      <c r="F522" t="s">
        <v>3492</v>
      </c>
      <c r="G522" t="s">
        <v>3488</v>
      </c>
      <c r="H522">
        <v>1</v>
      </c>
    </row>
    <row r="523" spans="1:8" x14ac:dyDescent="0.3">
      <c r="A523" t="s">
        <v>3513</v>
      </c>
      <c r="B523">
        <v>336</v>
      </c>
      <c r="C523" t="s">
        <v>6</v>
      </c>
      <c r="E523" t="s">
        <v>60</v>
      </c>
      <c r="F523" t="s">
        <v>3492</v>
      </c>
      <c r="G523" t="s">
        <v>3499</v>
      </c>
      <c r="H523">
        <v>1</v>
      </c>
    </row>
    <row r="524" spans="1:8" x14ac:dyDescent="0.3">
      <c r="A524" t="s">
        <v>3513</v>
      </c>
      <c r="B524">
        <v>336</v>
      </c>
      <c r="C524" t="s">
        <v>12</v>
      </c>
      <c r="E524" t="s">
        <v>43</v>
      </c>
      <c r="F524" t="s">
        <v>3492</v>
      </c>
      <c r="G524" t="s">
        <v>3498</v>
      </c>
      <c r="H524">
        <v>1</v>
      </c>
    </row>
    <row r="525" spans="1:8" x14ac:dyDescent="0.3">
      <c r="A525" t="s">
        <v>3513</v>
      </c>
      <c r="B525">
        <v>340</v>
      </c>
      <c r="C525" t="s">
        <v>11</v>
      </c>
      <c r="E525" t="s">
        <v>73</v>
      </c>
      <c r="F525" t="s">
        <v>3492</v>
      </c>
      <c r="G525" t="s">
        <v>3503</v>
      </c>
      <c r="H525">
        <v>1</v>
      </c>
    </row>
    <row r="526" spans="1:8" x14ac:dyDescent="0.3">
      <c r="A526" t="s">
        <v>3513</v>
      </c>
      <c r="B526">
        <v>346</v>
      </c>
      <c r="C526" t="s">
        <v>12</v>
      </c>
      <c r="E526" t="s">
        <v>83</v>
      </c>
      <c r="F526" t="s">
        <v>3492</v>
      </c>
      <c r="G526" t="s">
        <v>3488</v>
      </c>
      <c r="H526">
        <v>1</v>
      </c>
    </row>
    <row r="527" spans="1:8" x14ac:dyDescent="0.3">
      <c r="A527" t="s">
        <v>3513</v>
      </c>
      <c r="B527">
        <v>347</v>
      </c>
      <c r="C527" t="s">
        <v>12</v>
      </c>
      <c r="E527" t="s">
        <v>83</v>
      </c>
      <c r="F527" t="s">
        <v>3492</v>
      </c>
      <c r="G527" t="s">
        <v>3488</v>
      </c>
      <c r="H527">
        <v>1</v>
      </c>
    </row>
    <row r="528" spans="1:8" x14ac:dyDescent="0.3">
      <c r="A528" t="s">
        <v>3513</v>
      </c>
      <c r="B528">
        <v>348</v>
      </c>
      <c r="C528" t="s">
        <v>12</v>
      </c>
      <c r="E528" t="s">
        <v>83</v>
      </c>
      <c r="F528" t="s">
        <v>3492</v>
      </c>
      <c r="G528" t="s">
        <v>3488</v>
      </c>
      <c r="H528">
        <v>1</v>
      </c>
    </row>
    <row r="529" spans="1:8" x14ac:dyDescent="0.3">
      <c r="A529" t="s">
        <v>3513</v>
      </c>
      <c r="B529">
        <v>349</v>
      </c>
      <c r="C529" t="s">
        <v>12</v>
      </c>
      <c r="E529" t="s">
        <v>83</v>
      </c>
      <c r="F529" t="s">
        <v>3492</v>
      </c>
      <c r="G529" t="s">
        <v>3488</v>
      </c>
      <c r="H529">
        <v>1</v>
      </c>
    </row>
    <row r="530" spans="1:8" x14ac:dyDescent="0.3">
      <c r="A530" t="s">
        <v>3513</v>
      </c>
      <c r="B530">
        <v>350</v>
      </c>
      <c r="C530" t="s">
        <v>6</v>
      </c>
      <c r="E530" t="s">
        <v>60</v>
      </c>
      <c r="F530" t="s">
        <v>3492</v>
      </c>
      <c r="G530" t="s">
        <v>3493</v>
      </c>
      <c r="H530">
        <v>1</v>
      </c>
    </row>
    <row r="531" spans="1:8" x14ac:dyDescent="0.3">
      <c r="A531" t="s">
        <v>3513</v>
      </c>
      <c r="B531">
        <v>350</v>
      </c>
      <c r="C531" t="s">
        <v>12</v>
      </c>
      <c r="E531" t="s">
        <v>62</v>
      </c>
      <c r="F531" t="s">
        <v>3492</v>
      </c>
      <c r="G531" t="s">
        <v>3494</v>
      </c>
      <c r="H531">
        <v>1</v>
      </c>
    </row>
    <row r="532" spans="1:8" x14ac:dyDescent="0.3">
      <c r="A532" t="s">
        <v>3513</v>
      </c>
      <c r="B532">
        <v>352</v>
      </c>
      <c r="C532" t="s">
        <v>6</v>
      </c>
      <c r="E532" t="s">
        <v>60</v>
      </c>
      <c r="F532" t="s">
        <v>3492</v>
      </c>
      <c r="G532" t="s">
        <v>3493</v>
      </c>
      <c r="H532">
        <v>1</v>
      </c>
    </row>
    <row r="533" spans="1:8" x14ac:dyDescent="0.3">
      <c r="A533" t="s">
        <v>3513</v>
      </c>
      <c r="B533">
        <v>352</v>
      </c>
      <c r="C533" t="s">
        <v>12</v>
      </c>
      <c r="E533" t="s">
        <v>62</v>
      </c>
      <c r="F533" t="s">
        <v>3492</v>
      </c>
      <c r="G533" t="s">
        <v>3494</v>
      </c>
      <c r="H533">
        <v>1</v>
      </c>
    </row>
    <row r="534" spans="1:8" x14ac:dyDescent="0.3">
      <c r="A534" t="s">
        <v>3513</v>
      </c>
      <c r="B534">
        <v>353</v>
      </c>
      <c r="C534" t="s">
        <v>11</v>
      </c>
      <c r="E534" t="s">
        <v>61</v>
      </c>
      <c r="F534" t="s">
        <v>3487</v>
      </c>
      <c r="G534" t="s">
        <v>3497</v>
      </c>
      <c r="H534">
        <v>1</v>
      </c>
    </row>
    <row r="535" spans="1:8" x14ac:dyDescent="0.3">
      <c r="A535" t="s">
        <v>3513</v>
      </c>
      <c r="B535">
        <v>353</v>
      </c>
      <c r="C535" t="s">
        <v>12</v>
      </c>
      <c r="E535" t="s">
        <v>43</v>
      </c>
      <c r="F535" t="s">
        <v>3492</v>
      </c>
      <c r="G535" t="s">
        <v>3498</v>
      </c>
      <c r="H535">
        <v>1</v>
      </c>
    </row>
    <row r="536" spans="1:8" x14ac:dyDescent="0.3">
      <c r="A536" t="s">
        <v>3513</v>
      </c>
      <c r="B536">
        <v>354</v>
      </c>
      <c r="C536" t="s">
        <v>11</v>
      </c>
      <c r="E536" t="s">
        <v>61</v>
      </c>
      <c r="F536" t="s">
        <v>3487</v>
      </c>
      <c r="G536" t="s">
        <v>3497</v>
      </c>
      <c r="H536">
        <v>1</v>
      </c>
    </row>
    <row r="537" spans="1:8" x14ac:dyDescent="0.3">
      <c r="A537" t="s">
        <v>3513</v>
      </c>
      <c r="B537">
        <v>354</v>
      </c>
      <c r="C537" t="s">
        <v>12</v>
      </c>
      <c r="E537" t="s">
        <v>43</v>
      </c>
      <c r="F537" t="s">
        <v>3492</v>
      </c>
      <c r="G537" t="s">
        <v>3498</v>
      </c>
      <c r="H537">
        <v>1</v>
      </c>
    </row>
    <row r="538" spans="1:8" x14ac:dyDescent="0.3">
      <c r="A538" t="s">
        <v>3513</v>
      </c>
      <c r="B538">
        <v>355</v>
      </c>
      <c r="C538" t="s">
        <v>11</v>
      </c>
      <c r="E538" t="s">
        <v>61</v>
      </c>
      <c r="F538" t="s">
        <v>3487</v>
      </c>
      <c r="G538" t="s">
        <v>3497</v>
      </c>
      <c r="H538">
        <v>1</v>
      </c>
    </row>
    <row r="539" spans="1:8" x14ac:dyDescent="0.3">
      <c r="A539" t="s">
        <v>3513</v>
      </c>
      <c r="B539">
        <v>355</v>
      </c>
      <c r="C539" t="s">
        <v>12</v>
      </c>
      <c r="E539" t="s">
        <v>43</v>
      </c>
      <c r="F539" t="s">
        <v>3492</v>
      </c>
      <c r="G539" t="s">
        <v>3498</v>
      </c>
      <c r="H539">
        <v>1</v>
      </c>
    </row>
    <row r="540" spans="1:8" x14ac:dyDescent="0.3">
      <c r="A540" t="s">
        <v>3513</v>
      </c>
      <c r="B540">
        <v>363</v>
      </c>
      <c r="C540" t="s">
        <v>6</v>
      </c>
      <c r="E540" t="s">
        <v>60</v>
      </c>
      <c r="F540" t="s">
        <v>3492</v>
      </c>
      <c r="G540" t="s">
        <v>3493</v>
      </c>
      <c r="H540">
        <v>1</v>
      </c>
    </row>
    <row r="541" spans="1:8" x14ac:dyDescent="0.3">
      <c r="A541" t="s">
        <v>3513</v>
      </c>
      <c r="B541">
        <v>363</v>
      </c>
      <c r="C541" t="s">
        <v>12</v>
      </c>
      <c r="E541" t="s">
        <v>62</v>
      </c>
      <c r="F541" t="s">
        <v>3492</v>
      </c>
      <c r="G541" t="s">
        <v>3494</v>
      </c>
      <c r="H541">
        <v>1</v>
      </c>
    </row>
    <row r="542" spans="1:8" x14ac:dyDescent="0.3">
      <c r="A542" t="s">
        <v>3513</v>
      </c>
      <c r="B542">
        <v>365</v>
      </c>
      <c r="C542" t="s">
        <v>12</v>
      </c>
      <c r="E542" t="s">
        <v>83</v>
      </c>
      <c r="F542" t="s">
        <v>3492</v>
      </c>
      <c r="G542" t="s">
        <v>3488</v>
      </c>
      <c r="H542">
        <v>1</v>
      </c>
    </row>
    <row r="543" spans="1:8" x14ac:dyDescent="0.3">
      <c r="A543" t="s">
        <v>3513</v>
      </c>
      <c r="B543">
        <v>367</v>
      </c>
      <c r="C543" t="s">
        <v>6</v>
      </c>
      <c r="E543" t="s">
        <v>60</v>
      </c>
      <c r="F543" t="s">
        <v>3492</v>
      </c>
      <c r="G543" t="s">
        <v>3499</v>
      </c>
      <c r="H543">
        <v>1</v>
      </c>
    </row>
    <row r="544" spans="1:8" x14ac:dyDescent="0.3">
      <c r="A544" t="s">
        <v>3513</v>
      </c>
      <c r="B544">
        <v>369</v>
      </c>
      <c r="C544" t="s">
        <v>6</v>
      </c>
      <c r="E544" t="s">
        <v>60</v>
      </c>
      <c r="F544" t="s">
        <v>3492</v>
      </c>
      <c r="G544" t="s">
        <v>3493</v>
      </c>
      <c r="H544">
        <v>1</v>
      </c>
    </row>
    <row r="545" spans="1:8" x14ac:dyDescent="0.3">
      <c r="A545" t="s">
        <v>3513</v>
      </c>
      <c r="B545">
        <v>369</v>
      </c>
      <c r="C545" t="s">
        <v>12</v>
      </c>
      <c r="E545" t="s">
        <v>62</v>
      </c>
      <c r="F545" t="s">
        <v>3492</v>
      </c>
      <c r="G545" t="s">
        <v>3494</v>
      </c>
      <c r="H545">
        <v>1</v>
      </c>
    </row>
    <row r="546" spans="1:8" x14ac:dyDescent="0.3">
      <c r="A546" t="s">
        <v>3513</v>
      </c>
      <c r="B546">
        <v>375</v>
      </c>
      <c r="C546" t="s">
        <v>12</v>
      </c>
      <c r="E546" t="s">
        <v>146</v>
      </c>
      <c r="F546" t="s">
        <v>3487</v>
      </c>
      <c r="G546" t="s">
        <v>3500</v>
      </c>
      <c r="H546">
        <v>1</v>
      </c>
    </row>
    <row r="547" spans="1:8" x14ac:dyDescent="0.3">
      <c r="A547" t="s">
        <v>3513</v>
      </c>
      <c r="B547">
        <v>380</v>
      </c>
      <c r="C547" t="s">
        <v>11</v>
      </c>
      <c r="E547" t="s">
        <v>73</v>
      </c>
      <c r="F547" t="s">
        <v>3492</v>
      </c>
      <c r="G547" t="s">
        <v>3503</v>
      </c>
      <c r="H547">
        <v>1</v>
      </c>
    </row>
    <row r="548" spans="1:8" x14ac:dyDescent="0.3">
      <c r="A548" t="s">
        <v>3513</v>
      </c>
      <c r="B548">
        <v>381</v>
      </c>
      <c r="C548" t="s">
        <v>6</v>
      </c>
      <c r="E548" t="s">
        <v>60</v>
      </c>
      <c r="F548" t="s">
        <v>3492</v>
      </c>
      <c r="G548" t="s">
        <v>3499</v>
      </c>
      <c r="H548">
        <v>1</v>
      </c>
    </row>
    <row r="549" spans="1:8" x14ac:dyDescent="0.3">
      <c r="A549" t="s">
        <v>3513</v>
      </c>
      <c r="B549">
        <v>384</v>
      </c>
      <c r="C549" t="s">
        <v>6</v>
      </c>
      <c r="E549" t="s">
        <v>275</v>
      </c>
      <c r="F549" t="s">
        <v>3492</v>
      </c>
      <c r="G549" t="s">
        <v>3496</v>
      </c>
      <c r="H549">
        <v>1</v>
      </c>
    </row>
    <row r="550" spans="1:8" x14ac:dyDescent="0.3">
      <c r="A550" t="s">
        <v>3513</v>
      </c>
      <c r="B550">
        <v>385</v>
      </c>
      <c r="C550" t="s">
        <v>6</v>
      </c>
      <c r="E550" t="s">
        <v>275</v>
      </c>
      <c r="F550" t="s">
        <v>3492</v>
      </c>
      <c r="G550" t="s">
        <v>3496</v>
      </c>
      <c r="H550">
        <v>1</v>
      </c>
    </row>
    <row r="551" spans="1:8" x14ac:dyDescent="0.3">
      <c r="A551" t="s">
        <v>3513</v>
      </c>
      <c r="B551">
        <v>387</v>
      </c>
      <c r="C551" t="s">
        <v>6</v>
      </c>
      <c r="E551" t="s">
        <v>747</v>
      </c>
      <c r="F551" t="s">
        <v>3487</v>
      </c>
      <c r="G551" t="s">
        <v>3505</v>
      </c>
      <c r="H551">
        <v>1</v>
      </c>
    </row>
    <row r="552" spans="1:8" x14ac:dyDescent="0.3">
      <c r="A552" t="s">
        <v>3513</v>
      </c>
      <c r="B552">
        <v>387</v>
      </c>
      <c r="C552" t="s">
        <v>12</v>
      </c>
      <c r="E552" t="s">
        <v>83</v>
      </c>
      <c r="F552" t="s">
        <v>3492</v>
      </c>
      <c r="G552" t="s">
        <v>3488</v>
      </c>
      <c r="H552">
        <v>1</v>
      </c>
    </row>
    <row r="553" spans="1:8" x14ac:dyDescent="0.3">
      <c r="A553" t="s">
        <v>3513</v>
      </c>
      <c r="B553">
        <v>392</v>
      </c>
      <c r="C553" t="s">
        <v>6</v>
      </c>
      <c r="E553" t="s">
        <v>747</v>
      </c>
      <c r="F553" t="s">
        <v>3487</v>
      </c>
      <c r="G553" t="s">
        <v>3505</v>
      </c>
      <c r="H553">
        <v>1</v>
      </c>
    </row>
    <row r="554" spans="1:8" x14ac:dyDescent="0.3">
      <c r="A554" t="s">
        <v>3513</v>
      </c>
      <c r="B554">
        <v>392</v>
      </c>
      <c r="C554" t="s">
        <v>12</v>
      </c>
      <c r="E554" t="s">
        <v>83</v>
      </c>
      <c r="F554" t="s">
        <v>3492</v>
      </c>
      <c r="G554" t="s">
        <v>3488</v>
      </c>
      <c r="H554">
        <v>1</v>
      </c>
    </row>
    <row r="555" spans="1:8" x14ac:dyDescent="0.3">
      <c r="A555" t="s">
        <v>3513</v>
      </c>
      <c r="B555">
        <v>397</v>
      </c>
      <c r="C555" t="s">
        <v>12</v>
      </c>
      <c r="E555" t="s">
        <v>146</v>
      </c>
      <c r="F555" t="s">
        <v>3487</v>
      </c>
      <c r="G555" t="s">
        <v>3500</v>
      </c>
      <c r="H555">
        <v>1</v>
      </c>
    </row>
    <row r="556" spans="1:8" x14ac:dyDescent="0.3">
      <c r="A556" t="s">
        <v>3513</v>
      </c>
      <c r="B556">
        <v>398</v>
      </c>
      <c r="C556" t="s">
        <v>12</v>
      </c>
      <c r="E556" t="s">
        <v>110</v>
      </c>
      <c r="F556" t="s">
        <v>3487</v>
      </c>
      <c r="G556" t="s">
        <v>3495</v>
      </c>
      <c r="H556">
        <v>1</v>
      </c>
    </row>
    <row r="557" spans="1:8" x14ac:dyDescent="0.3">
      <c r="A557" t="s">
        <v>3513</v>
      </c>
      <c r="B557">
        <v>399</v>
      </c>
      <c r="C557" t="s">
        <v>12</v>
      </c>
      <c r="E557" t="s">
        <v>110</v>
      </c>
      <c r="F557" t="s">
        <v>3487</v>
      </c>
      <c r="G557" t="s">
        <v>3495</v>
      </c>
      <c r="H557">
        <v>1</v>
      </c>
    </row>
    <row r="558" spans="1:8" x14ac:dyDescent="0.3">
      <c r="A558" t="s">
        <v>3513</v>
      </c>
      <c r="B558">
        <v>400</v>
      </c>
      <c r="C558" t="s">
        <v>6</v>
      </c>
      <c r="E558" t="s">
        <v>60</v>
      </c>
      <c r="F558" t="s">
        <v>3492</v>
      </c>
      <c r="G558" t="s">
        <v>3493</v>
      </c>
      <c r="H558">
        <v>1</v>
      </c>
    </row>
    <row r="559" spans="1:8" x14ac:dyDescent="0.3">
      <c r="A559" t="s">
        <v>3513</v>
      </c>
      <c r="B559">
        <v>400</v>
      </c>
      <c r="C559" t="s">
        <v>12</v>
      </c>
      <c r="E559" t="s">
        <v>62</v>
      </c>
      <c r="F559" t="s">
        <v>3492</v>
      </c>
      <c r="G559" t="s">
        <v>3494</v>
      </c>
      <c r="H559">
        <v>1</v>
      </c>
    </row>
    <row r="560" spans="1:8" x14ac:dyDescent="0.3">
      <c r="A560" t="s">
        <v>3513</v>
      </c>
      <c r="B560">
        <v>404</v>
      </c>
      <c r="C560" t="s">
        <v>6</v>
      </c>
      <c r="E560" t="s">
        <v>60</v>
      </c>
      <c r="F560" t="s">
        <v>3492</v>
      </c>
      <c r="G560" t="s">
        <v>3499</v>
      </c>
      <c r="H560">
        <v>1</v>
      </c>
    </row>
    <row r="561" spans="1:8" x14ac:dyDescent="0.3">
      <c r="A561" t="s">
        <v>3513</v>
      </c>
      <c r="B561">
        <v>404</v>
      </c>
      <c r="C561" t="s">
        <v>12</v>
      </c>
      <c r="E561" t="s">
        <v>43</v>
      </c>
      <c r="F561" t="s">
        <v>3492</v>
      </c>
      <c r="G561" t="s">
        <v>3498</v>
      </c>
      <c r="H561">
        <v>1</v>
      </c>
    </row>
    <row r="562" spans="1:8" x14ac:dyDescent="0.3">
      <c r="A562" t="s">
        <v>3513</v>
      </c>
      <c r="B562">
        <v>411</v>
      </c>
      <c r="C562" t="s">
        <v>6</v>
      </c>
      <c r="E562" t="s">
        <v>60</v>
      </c>
      <c r="F562" t="s">
        <v>3492</v>
      </c>
      <c r="G562" t="s">
        <v>3499</v>
      </c>
      <c r="H562">
        <v>1</v>
      </c>
    </row>
    <row r="563" spans="1:8" x14ac:dyDescent="0.3">
      <c r="A563" t="s">
        <v>3513</v>
      </c>
      <c r="B563">
        <v>411</v>
      </c>
      <c r="C563" t="s">
        <v>12</v>
      </c>
      <c r="E563" t="s">
        <v>43</v>
      </c>
      <c r="F563" t="s">
        <v>3492</v>
      </c>
      <c r="G563" t="s">
        <v>3498</v>
      </c>
      <c r="H563">
        <v>1</v>
      </c>
    </row>
    <row r="564" spans="1:8" x14ac:dyDescent="0.3">
      <c r="A564" t="s">
        <v>3513</v>
      </c>
      <c r="B564">
        <v>416</v>
      </c>
      <c r="C564" t="s">
        <v>6</v>
      </c>
      <c r="E564" t="s">
        <v>747</v>
      </c>
      <c r="F564" t="s">
        <v>3487</v>
      </c>
      <c r="G564" t="s">
        <v>3505</v>
      </c>
      <c r="H564">
        <v>1</v>
      </c>
    </row>
    <row r="565" spans="1:8" x14ac:dyDescent="0.3">
      <c r="A565" t="s">
        <v>3513</v>
      </c>
      <c r="B565">
        <v>416</v>
      </c>
      <c r="C565" t="s">
        <v>11</v>
      </c>
      <c r="E565" t="s">
        <v>42</v>
      </c>
      <c r="F565" t="s">
        <v>3487</v>
      </c>
      <c r="G565" t="s">
        <v>3501</v>
      </c>
      <c r="H565">
        <v>1</v>
      </c>
    </row>
    <row r="566" spans="1:8" x14ac:dyDescent="0.3">
      <c r="A566" t="s">
        <v>3513</v>
      </c>
      <c r="B566">
        <v>416</v>
      </c>
      <c r="C566" t="s">
        <v>12</v>
      </c>
      <c r="E566" t="s">
        <v>83</v>
      </c>
      <c r="F566" t="s">
        <v>3492</v>
      </c>
      <c r="G566" t="s">
        <v>3488</v>
      </c>
      <c r="H566">
        <v>1</v>
      </c>
    </row>
    <row r="567" spans="1:8" x14ac:dyDescent="0.3">
      <c r="A567" t="s">
        <v>3513</v>
      </c>
      <c r="B567">
        <v>417</v>
      </c>
      <c r="C567" t="s">
        <v>12</v>
      </c>
      <c r="E567" t="s">
        <v>83</v>
      </c>
      <c r="F567" t="s">
        <v>3492</v>
      </c>
      <c r="G567" t="s">
        <v>3488</v>
      </c>
      <c r="H567">
        <v>1</v>
      </c>
    </row>
    <row r="568" spans="1:8" x14ac:dyDescent="0.3">
      <c r="A568" t="s">
        <v>3513</v>
      </c>
      <c r="B568">
        <v>420</v>
      </c>
      <c r="C568" t="s">
        <v>12</v>
      </c>
      <c r="E568" t="s">
        <v>146</v>
      </c>
      <c r="F568" t="s">
        <v>3487</v>
      </c>
      <c r="G568" t="s">
        <v>3500</v>
      </c>
      <c r="H568">
        <v>1</v>
      </c>
    </row>
    <row r="569" spans="1:8" x14ac:dyDescent="0.3">
      <c r="A569" t="s">
        <v>3513</v>
      </c>
      <c r="B569">
        <v>432</v>
      </c>
      <c r="C569" t="s">
        <v>6</v>
      </c>
      <c r="E569" t="s">
        <v>747</v>
      </c>
      <c r="F569" t="s">
        <v>3487</v>
      </c>
      <c r="G569" t="s">
        <v>3505</v>
      </c>
      <c r="H569">
        <v>1</v>
      </c>
    </row>
    <row r="570" spans="1:8" x14ac:dyDescent="0.3">
      <c r="A570" t="s">
        <v>3513</v>
      </c>
      <c r="B570">
        <v>432</v>
      </c>
      <c r="C570" t="s">
        <v>12</v>
      </c>
      <c r="E570" t="s">
        <v>83</v>
      </c>
      <c r="F570" t="s">
        <v>3492</v>
      </c>
      <c r="G570" t="s">
        <v>3488</v>
      </c>
      <c r="H570">
        <v>1</v>
      </c>
    </row>
    <row r="571" spans="1:8" x14ac:dyDescent="0.3">
      <c r="A571" t="s">
        <v>3513</v>
      </c>
      <c r="B571">
        <v>435</v>
      </c>
      <c r="C571" t="s">
        <v>12</v>
      </c>
      <c r="E571" t="s">
        <v>146</v>
      </c>
      <c r="F571" t="s">
        <v>3487</v>
      </c>
      <c r="G571" t="s">
        <v>3500</v>
      </c>
      <c r="H571">
        <v>1</v>
      </c>
    </row>
    <row r="572" spans="1:8" x14ac:dyDescent="0.3">
      <c r="A572" t="s">
        <v>3513</v>
      </c>
      <c r="B572">
        <v>436</v>
      </c>
      <c r="C572" t="s">
        <v>11</v>
      </c>
      <c r="E572" t="s">
        <v>42</v>
      </c>
      <c r="F572" t="s">
        <v>3487</v>
      </c>
      <c r="G572" t="s">
        <v>3501</v>
      </c>
      <c r="H572">
        <v>1</v>
      </c>
    </row>
    <row r="573" spans="1:8" x14ac:dyDescent="0.3">
      <c r="A573" t="s">
        <v>3513</v>
      </c>
      <c r="B573">
        <v>436</v>
      </c>
      <c r="C573" t="s">
        <v>12</v>
      </c>
      <c r="E573" t="s">
        <v>83</v>
      </c>
      <c r="F573" t="s">
        <v>3492</v>
      </c>
      <c r="G573" t="s">
        <v>3488</v>
      </c>
      <c r="H573">
        <v>1</v>
      </c>
    </row>
    <row r="574" spans="1:8" x14ac:dyDescent="0.3">
      <c r="A574" t="s">
        <v>3513</v>
      </c>
      <c r="B574">
        <v>438</v>
      </c>
      <c r="C574" t="s">
        <v>6</v>
      </c>
      <c r="E574" t="s">
        <v>275</v>
      </c>
      <c r="F574" t="s">
        <v>3492</v>
      </c>
      <c r="G574" t="s">
        <v>3496</v>
      </c>
      <c r="H574">
        <v>1</v>
      </c>
    </row>
    <row r="575" spans="1:8" x14ac:dyDescent="0.3">
      <c r="A575" t="s">
        <v>3513</v>
      </c>
      <c r="B575">
        <v>439</v>
      </c>
      <c r="C575" t="s">
        <v>6</v>
      </c>
      <c r="E575" t="s">
        <v>275</v>
      </c>
      <c r="F575" t="s">
        <v>3492</v>
      </c>
      <c r="G575" t="s">
        <v>3496</v>
      </c>
      <c r="H575">
        <v>1</v>
      </c>
    </row>
    <row r="576" spans="1:8" x14ac:dyDescent="0.3">
      <c r="A576" t="s">
        <v>3513</v>
      </c>
      <c r="B576">
        <v>440</v>
      </c>
      <c r="C576" t="s">
        <v>6</v>
      </c>
      <c r="E576" t="s">
        <v>60</v>
      </c>
      <c r="F576" t="s">
        <v>3492</v>
      </c>
      <c r="G576" t="s">
        <v>3493</v>
      </c>
      <c r="H576">
        <v>1</v>
      </c>
    </row>
    <row r="577" spans="1:8" x14ac:dyDescent="0.3">
      <c r="A577" t="s">
        <v>3513</v>
      </c>
      <c r="B577">
        <v>440</v>
      </c>
      <c r="C577" t="s">
        <v>12</v>
      </c>
      <c r="E577" t="s">
        <v>62</v>
      </c>
      <c r="F577" t="s">
        <v>3492</v>
      </c>
      <c r="G577" t="s">
        <v>3494</v>
      </c>
      <c r="H577">
        <v>1</v>
      </c>
    </row>
    <row r="578" spans="1:8" x14ac:dyDescent="0.3">
      <c r="A578" t="s">
        <v>3513</v>
      </c>
      <c r="B578">
        <v>447</v>
      </c>
      <c r="C578" t="s">
        <v>6</v>
      </c>
      <c r="E578" t="s">
        <v>60</v>
      </c>
      <c r="F578" t="s">
        <v>3492</v>
      </c>
      <c r="G578" t="s">
        <v>3493</v>
      </c>
      <c r="H578">
        <v>1</v>
      </c>
    </row>
    <row r="579" spans="1:8" x14ac:dyDescent="0.3">
      <c r="A579" t="s">
        <v>3513</v>
      </c>
      <c r="B579">
        <v>447</v>
      </c>
      <c r="C579" t="s">
        <v>12</v>
      </c>
      <c r="E579" t="s">
        <v>62</v>
      </c>
      <c r="F579" t="s">
        <v>3492</v>
      </c>
      <c r="G579" t="s">
        <v>3494</v>
      </c>
      <c r="H579">
        <v>1</v>
      </c>
    </row>
    <row r="580" spans="1:8" x14ac:dyDescent="0.3">
      <c r="A580" t="s">
        <v>3513</v>
      </c>
      <c r="B580">
        <v>448</v>
      </c>
      <c r="C580" t="s">
        <v>11</v>
      </c>
      <c r="E580" t="s">
        <v>42</v>
      </c>
      <c r="F580" t="s">
        <v>3487</v>
      </c>
      <c r="G580" t="s">
        <v>3501</v>
      </c>
      <c r="H580">
        <v>1</v>
      </c>
    </row>
    <row r="581" spans="1:8" x14ac:dyDescent="0.3">
      <c r="A581" t="s">
        <v>3513</v>
      </c>
      <c r="B581">
        <v>448</v>
      </c>
      <c r="C581" t="s">
        <v>12</v>
      </c>
      <c r="E581" t="s">
        <v>83</v>
      </c>
      <c r="F581" t="s">
        <v>3492</v>
      </c>
      <c r="G581" t="s">
        <v>3488</v>
      </c>
      <c r="H581">
        <v>1</v>
      </c>
    </row>
    <row r="582" spans="1:8" x14ac:dyDescent="0.3">
      <c r="A582" t="s">
        <v>3513</v>
      </c>
      <c r="B582">
        <v>451</v>
      </c>
      <c r="C582" t="s">
        <v>12</v>
      </c>
      <c r="E582" t="s">
        <v>83</v>
      </c>
      <c r="F582" t="s">
        <v>3492</v>
      </c>
      <c r="G582" t="s">
        <v>3488</v>
      </c>
      <c r="H582">
        <v>1</v>
      </c>
    </row>
    <row r="583" spans="1:8" x14ac:dyDescent="0.3">
      <c r="A583" t="s">
        <v>3513</v>
      </c>
      <c r="B583">
        <v>452</v>
      </c>
      <c r="C583" t="s">
        <v>12</v>
      </c>
      <c r="E583" t="s">
        <v>83</v>
      </c>
      <c r="F583" t="s">
        <v>3492</v>
      </c>
      <c r="G583" t="s">
        <v>3488</v>
      </c>
      <c r="H583">
        <v>1</v>
      </c>
    </row>
    <row r="584" spans="1:8" x14ac:dyDescent="0.3">
      <c r="A584" t="s">
        <v>3513</v>
      </c>
      <c r="B584">
        <v>453</v>
      </c>
      <c r="C584" t="s">
        <v>12</v>
      </c>
      <c r="E584" t="s">
        <v>83</v>
      </c>
      <c r="F584" t="s">
        <v>3492</v>
      </c>
      <c r="G584" t="s">
        <v>3488</v>
      </c>
      <c r="H584">
        <v>1</v>
      </c>
    </row>
    <row r="585" spans="1:8" x14ac:dyDescent="0.3">
      <c r="A585" t="s">
        <v>3513</v>
      </c>
      <c r="B585">
        <v>460</v>
      </c>
      <c r="C585" t="s">
        <v>12</v>
      </c>
      <c r="E585" t="s">
        <v>110</v>
      </c>
      <c r="F585" t="s">
        <v>3487</v>
      </c>
      <c r="G585" t="s">
        <v>3495</v>
      </c>
      <c r="H585">
        <v>1</v>
      </c>
    </row>
    <row r="586" spans="1:8" x14ac:dyDescent="0.3">
      <c r="A586" t="s">
        <v>3513</v>
      </c>
      <c r="B586">
        <v>462</v>
      </c>
      <c r="C586" t="s">
        <v>12</v>
      </c>
      <c r="E586" t="s">
        <v>83</v>
      </c>
      <c r="F586" t="s">
        <v>3492</v>
      </c>
      <c r="G586" t="s">
        <v>3488</v>
      </c>
      <c r="H586">
        <v>1</v>
      </c>
    </row>
    <row r="587" spans="1:8" x14ac:dyDescent="0.3">
      <c r="A587" t="s">
        <v>3513</v>
      </c>
      <c r="B587">
        <v>463</v>
      </c>
      <c r="C587" t="s">
        <v>11</v>
      </c>
      <c r="E587" t="s">
        <v>42</v>
      </c>
      <c r="F587" t="s">
        <v>3487</v>
      </c>
      <c r="G587" t="s">
        <v>3501</v>
      </c>
      <c r="H587">
        <v>1</v>
      </c>
    </row>
    <row r="588" spans="1:8" x14ac:dyDescent="0.3">
      <c r="A588" t="s">
        <v>3513</v>
      </c>
      <c r="B588">
        <v>463</v>
      </c>
      <c r="C588" t="s">
        <v>12</v>
      </c>
      <c r="E588" t="s">
        <v>83</v>
      </c>
      <c r="F588" t="s">
        <v>3492</v>
      </c>
      <c r="G588" t="s">
        <v>3488</v>
      </c>
      <c r="H588">
        <v>1</v>
      </c>
    </row>
    <row r="589" spans="1:8" x14ac:dyDescent="0.3">
      <c r="A589" t="s">
        <v>3513</v>
      </c>
      <c r="B589">
        <v>464</v>
      </c>
      <c r="C589" t="s">
        <v>12</v>
      </c>
      <c r="E589" t="s">
        <v>83</v>
      </c>
      <c r="F589" t="s">
        <v>3492</v>
      </c>
      <c r="G589" t="s">
        <v>3488</v>
      </c>
      <c r="H589">
        <v>1</v>
      </c>
    </row>
    <row r="590" spans="1:8" x14ac:dyDescent="0.3">
      <c r="A590" t="s">
        <v>3513</v>
      </c>
      <c r="B590">
        <v>468</v>
      </c>
      <c r="C590" t="s">
        <v>12</v>
      </c>
      <c r="E590" t="s">
        <v>110</v>
      </c>
      <c r="F590" t="s">
        <v>3487</v>
      </c>
      <c r="G590" t="s">
        <v>3495</v>
      </c>
      <c r="H590">
        <v>1</v>
      </c>
    </row>
    <row r="591" spans="1:8" x14ac:dyDescent="0.3">
      <c r="A591" t="s">
        <v>3513</v>
      </c>
      <c r="B591">
        <v>469</v>
      </c>
      <c r="C591" t="s">
        <v>6</v>
      </c>
      <c r="E591" t="s">
        <v>275</v>
      </c>
      <c r="F591" t="s">
        <v>3492</v>
      </c>
      <c r="G591" t="s">
        <v>3496</v>
      </c>
      <c r="H591">
        <v>1</v>
      </c>
    </row>
    <row r="592" spans="1:8" x14ac:dyDescent="0.3">
      <c r="A592" t="s">
        <v>3513</v>
      </c>
      <c r="B592">
        <v>473</v>
      </c>
      <c r="C592" t="s">
        <v>12</v>
      </c>
      <c r="E592" t="s">
        <v>83</v>
      </c>
      <c r="F592" t="s">
        <v>3492</v>
      </c>
      <c r="G592" t="s">
        <v>3488</v>
      </c>
      <c r="H592">
        <v>1</v>
      </c>
    </row>
    <row r="593" spans="1:8" x14ac:dyDescent="0.3">
      <c r="A593" t="s">
        <v>3513</v>
      </c>
      <c r="B593">
        <v>475</v>
      </c>
      <c r="C593" t="s">
        <v>6</v>
      </c>
      <c r="E593" t="s">
        <v>60</v>
      </c>
      <c r="F593" t="s">
        <v>3492</v>
      </c>
      <c r="G593" t="s">
        <v>3493</v>
      </c>
      <c r="H593">
        <v>1</v>
      </c>
    </row>
    <row r="594" spans="1:8" x14ac:dyDescent="0.3">
      <c r="A594" t="s">
        <v>3513</v>
      </c>
      <c r="B594">
        <v>475</v>
      </c>
      <c r="C594" t="s">
        <v>12</v>
      </c>
      <c r="E594" t="s">
        <v>62</v>
      </c>
      <c r="F594" t="s">
        <v>3492</v>
      </c>
      <c r="G594" t="s">
        <v>3494</v>
      </c>
      <c r="H594">
        <v>1</v>
      </c>
    </row>
    <row r="595" spans="1:8" x14ac:dyDescent="0.3">
      <c r="A595" t="s">
        <v>3513</v>
      </c>
      <c r="B595">
        <v>476</v>
      </c>
      <c r="C595" t="s">
        <v>12</v>
      </c>
      <c r="E595" t="s">
        <v>83</v>
      </c>
      <c r="F595" t="s">
        <v>3492</v>
      </c>
      <c r="G595" t="s">
        <v>3488</v>
      </c>
      <c r="H595">
        <v>1</v>
      </c>
    </row>
    <row r="596" spans="1:8" x14ac:dyDescent="0.3">
      <c r="A596" t="s">
        <v>3513</v>
      </c>
      <c r="B596">
        <v>477</v>
      </c>
      <c r="C596" t="s">
        <v>12</v>
      </c>
      <c r="E596" t="s">
        <v>83</v>
      </c>
      <c r="F596" t="s">
        <v>3492</v>
      </c>
      <c r="G596" t="s">
        <v>3488</v>
      </c>
      <c r="H596">
        <v>1</v>
      </c>
    </row>
    <row r="597" spans="1:8" x14ac:dyDescent="0.3">
      <c r="A597" t="s">
        <v>3513</v>
      </c>
      <c r="B597">
        <v>478</v>
      </c>
      <c r="C597" t="s">
        <v>12</v>
      </c>
      <c r="E597" t="s">
        <v>83</v>
      </c>
      <c r="F597" t="s">
        <v>3492</v>
      </c>
      <c r="G597" t="s">
        <v>3488</v>
      </c>
      <c r="H597">
        <v>1</v>
      </c>
    </row>
    <row r="598" spans="1:8" x14ac:dyDescent="0.3">
      <c r="A598" t="s">
        <v>3513</v>
      </c>
      <c r="B598">
        <v>481</v>
      </c>
      <c r="C598" t="s">
        <v>11</v>
      </c>
      <c r="E598" t="s">
        <v>73</v>
      </c>
      <c r="F598" t="s">
        <v>3492</v>
      </c>
      <c r="G598" t="s">
        <v>3503</v>
      </c>
      <c r="H598">
        <v>1</v>
      </c>
    </row>
    <row r="599" spans="1:8" x14ac:dyDescent="0.3">
      <c r="A599" t="s">
        <v>3513</v>
      </c>
      <c r="B599">
        <v>483</v>
      </c>
      <c r="C599" t="s">
        <v>6</v>
      </c>
      <c r="E599" t="s">
        <v>275</v>
      </c>
      <c r="F599" t="s">
        <v>3492</v>
      </c>
      <c r="G599" t="s">
        <v>3496</v>
      </c>
      <c r="H599">
        <v>1</v>
      </c>
    </row>
    <row r="600" spans="1:8" x14ac:dyDescent="0.3">
      <c r="A600" t="s">
        <v>3513</v>
      </c>
      <c r="B600">
        <v>486</v>
      </c>
      <c r="C600" t="s">
        <v>6</v>
      </c>
      <c r="E600" t="s">
        <v>60</v>
      </c>
      <c r="F600" t="s">
        <v>3492</v>
      </c>
      <c r="G600" t="s">
        <v>3493</v>
      </c>
      <c r="H600">
        <v>1</v>
      </c>
    </row>
    <row r="601" spans="1:8" x14ac:dyDescent="0.3">
      <c r="A601" t="s">
        <v>3513</v>
      </c>
      <c r="B601">
        <v>486</v>
      </c>
      <c r="C601" t="s">
        <v>12</v>
      </c>
      <c r="E601" t="s">
        <v>62</v>
      </c>
      <c r="F601" t="s">
        <v>3492</v>
      </c>
      <c r="G601" t="s">
        <v>3494</v>
      </c>
      <c r="H601">
        <v>1</v>
      </c>
    </row>
    <row r="602" spans="1:8" x14ac:dyDescent="0.3">
      <c r="A602" t="s">
        <v>3513</v>
      </c>
      <c r="B602">
        <v>489</v>
      </c>
      <c r="C602" t="s">
        <v>12</v>
      </c>
      <c r="E602" t="s">
        <v>83</v>
      </c>
      <c r="F602" t="s">
        <v>3492</v>
      </c>
      <c r="G602" t="s">
        <v>3488</v>
      </c>
      <c r="H602">
        <v>1</v>
      </c>
    </row>
    <row r="603" spans="1:8" x14ac:dyDescent="0.3">
      <c r="A603" t="s">
        <v>3513</v>
      </c>
      <c r="B603">
        <v>490</v>
      </c>
      <c r="C603" t="s">
        <v>12</v>
      </c>
      <c r="E603" t="s">
        <v>83</v>
      </c>
      <c r="F603" t="s">
        <v>3492</v>
      </c>
      <c r="G603" t="s">
        <v>3488</v>
      </c>
      <c r="H603">
        <v>1</v>
      </c>
    </row>
    <row r="604" spans="1:8" x14ac:dyDescent="0.3">
      <c r="A604" t="s">
        <v>3513</v>
      </c>
      <c r="B604">
        <v>491</v>
      </c>
      <c r="C604" t="s">
        <v>12</v>
      </c>
      <c r="E604" t="s">
        <v>902</v>
      </c>
      <c r="F604" t="s">
        <v>3492</v>
      </c>
      <c r="G604" t="s">
        <v>3506</v>
      </c>
      <c r="H604">
        <v>1</v>
      </c>
    </row>
    <row r="605" spans="1:8" x14ac:dyDescent="0.3">
      <c r="A605" t="s">
        <v>3513</v>
      </c>
      <c r="B605">
        <v>492</v>
      </c>
      <c r="C605" t="s">
        <v>12</v>
      </c>
      <c r="E605" t="s">
        <v>110</v>
      </c>
      <c r="F605" t="s">
        <v>3487</v>
      </c>
      <c r="G605" t="s">
        <v>3495</v>
      </c>
      <c r="H605">
        <v>1</v>
      </c>
    </row>
    <row r="606" spans="1:8" x14ac:dyDescent="0.3">
      <c r="A606" t="s">
        <v>3513</v>
      </c>
      <c r="B606">
        <v>498</v>
      </c>
      <c r="C606" t="s">
        <v>6</v>
      </c>
      <c r="E606" t="s">
        <v>275</v>
      </c>
      <c r="F606" t="s">
        <v>3492</v>
      </c>
      <c r="G606" t="s">
        <v>3496</v>
      </c>
      <c r="H606">
        <v>1</v>
      </c>
    </row>
    <row r="607" spans="1:8" x14ac:dyDescent="0.3">
      <c r="A607" t="s">
        <v>3513</v>
      </c>
      <c r="B607">
        <v>502</v>
      </c>
      <c r="C607" t="s">
        <v>12</v>
      </c>
      <c r="E607" t="s">
        <v>146</v>
      </c>
      <c r="F607" t="s">
        <v>3487</v>
      </c>
      <c r="G607" t="s">
        <v>3500</v>
      </c>
      <c r="H607">
        <v>1</v>
      </c>
    </row>
    <row r="608" spans="1:8" x14ac:dyDescent="0.3">
      <c r="A608" t="s">
        <v>3513</v>
      </c>
      <c r="B608">
        <v>509</v>
      </c>
      <c r="C608" t="s">
        <v>11</v>
      </c>
      <c r="E608" t="s">
        <v>73</v>
      </c>
      <c r="F608" t="s">
        <v>3492</v>
      </c>
      <c r="G608" t="s">
        <v>3503</v>
      </c>
      <c r="H608">
        <v>1</v>
      </c>
    </row>
    <row r="609" spans="1:8" x14ac:dyDescent="0.3">
      <c r="A609" t="s">
        <v>3513</v>
      </c>
      <c r="B609">
        <v>519</v>
      </c>
      <c r="C609" t="s">
        <v>12</v>
      </c>
      <c r="E609" t="s">
        <v>43</v>
      </c>
      <c r="F609" t="s">
        <v>3492</v>
      </c>
      <c r="G609" t="s">
        <v>3498</v>
      </c>
      <c r="H609">
        <v>1</v>
      </c>
    </row>
    <row r="610" spans="1:8" x14ac:dyDescent="0.3">
      <c r="A610" t="s">
        <v>3513</v>
      </c>
      <c r="B610">
        <v>520</v>
      </c>
      <c r="C610" t="s">
        <v>11</v>
      </c>
      <c r="E610" t="s">
        <v>42</v>
      </c>
      <c r="F610" t="s">
        <v>3487</v>
      </c>
      <c r="G610" t="s">
        <v>3501</v>
      </c>
      <c r="H610">
        <v>1</v>
      </c>
    </row>
    <row r="611" spans="1:8" x14ac:dyDescent="0.3">
      <c r="A611" t="s">
        <v>3513</v>
      </c>
      <c r="B611">
        <v>520</v>
      </c>
      <c r="C611" t="s">
        <v>12</v>
      </c>
      <c r="E611" t="s">
        <v>83</v>
      </c>
      <c r="F611" t="s">
        <v>3492</v>
      </c>
      <c r="G611" t="s">
        <v>3488</v>
      </c>
      <c r="H611">
        <v>1</v>
      </c>
    </row>
    <row r="612" spans="1:8" x14ac:dyDescent="0.3">
      <c r="A612" t="s">
        <v>3513</v>
      </c>
      <c r="B612">
        <v>522</v>
      </c>
      <c r="C612" t="s">
        <v>11</v>
      </c>
      <c r="E612" t="s">
        <v>61</v>
      </c>
      <c r="F612" t="s">
        <v>3487</v>
      </c>
      <c r="G612" t="s">
        <v>3497</v>
      </c>
      <c r="H612">
        <v>1</v>
      </c>
    </row>
    <row r="613" spans="1:8" x14ac:dyDescent="0.3">
      <c r="A613" t="s">
        <v>3513</v>
      </c>
      <c r="B613">
        <v>522</v>
      </c>
      <c r="C613" t="s">
        <v>12</v>
      </c>
      <c r="E613" t="s">
        <v>43</v>
      </c>
      <c r="F613" t="s">
        <v>3492</v>
      </c>
      <c r="G613" t="s">
        <v>3498</v>
      </c>
      <c r="H613">
        <v>1</v>
      </c>
    </row>
    <row r="614" spans="1:8" x14ac:dyDescent="0.3">
      <c r="A614" t="s">
        <v>3513</v>
      </c>
      <c r="B614">
        <v>525</v>
      </c>
      <c r="C614" t="s">
        <v>6</v>
      </c>
      <c r="E614" t="s">
        <v>275</v>
      </c>
      <c r="F614" t="s">
        <v>3492</v>
      </c>
      <c r="G614" t="s">
        <v>3496</v>
      </c>
      <c r="H614">
        <v>1</v>
      </c>
    </row>
    <row r="615" spans="1:8" x14ac:dyDescent="0.3">
      <c r="A615" t="s">
        <v>3513</v>
      </c>
      <c r="B615">
        <v>528</v>
      </c>
      <c r="C615" t="s">
        <v>12</v>
      </c>
      <c r="E615" t="s">
        <v>146</v>
      </c>
      <c r="F615" t="s">
        <v>3487</v>
      </c>
      <c r="G615" t="s">
        <v>3500</v>
      </c>
      <c r="H615">
        <v>1</v>
      </c>
    </row>
    <row r="616" spans="1:8" x14ac:dyDescent="0.3">
      <c r="A616" t="s">
        <v>3513</v>
      </c>
      <c r="B616">
        <v>533</v>
      </c>
      <c r="C616" t="s">
        <v>11</v>
      </c>
      <c r="E616" t="s">
        <v>42</v>
      </c>
      <c r="F616" t="s">
        <v>3487</v>
      </c>
      <c r="G616" t="s">
        <v>3501</v>
      </c>
      <c r="H616">
        <v>1</v>
      </c>
    </row>
    <row r="617" spans="1:8" x14ac:dyDescent="0.3">
      <c r="A617" t="s">
        <v>3513</v>
      </c>
      <c r="B617">
        <v>533</v>
      </c>
      <c r="C617" t="s">
        <v>12</v>
      </c>
      <c r="E617" t="s">
        <v>83</v>
      </c>
      <c r="F617" t="s">
        <v>3492</v>
      </c>
      <c r="G617" t="s">
        <v>3488</v>
      </c>
      <c r="H617">
        <v>1</v>
      </c>
    </row>
    <row r="618" spans="1:8" x14ac:dyDescent="0.3">
      <c r="A618" t="s">
        <v>3513</v>
      </c>
      <c r="B618">
        <v>534</v>
      </c>
      <c r="C618" t="s">
        <v>11</v>
      </c>
      <c r="E618" t="s">
        <v>42</v>
      </c>
      <c r="F618" t="s">
        <v>3487</v>
      </c>
      <c r="G618" t="s">
        <v>3501</v>
      </c>
      <c r="H618">
        <v>1</v>
      </c>
    </row>
    <row r="619" spans="1:8" x14ac:dyDescent="0.3">
      <c r="A619" t="s">
        <v>3513</v>
      </c>
      <c r="B619">
        <v>534</v>
      </c>
      <c r="C619" t="s">
        <v>12</v>
      </c>
      <c r="E619" t="s">
        <v>83</v>
      </c>
      <c r="F619" t="s">
        <v>3492</v>
      </c>
      <c r="G619" t="s">
        <v>3488</v>
      </c>
      <c r="H619">
        <v>1</v>
      </c>
    </row>
    <row r="620" spans="1:8" x14ac:dyDescent="0.3">
      <c r="A620" t="s">
        <v>3513</v>
      </c>
      <c r="B620">
        <v>537</v>
      </c>
      <c r="C620" t="s">
        <v>11</v>
      </c>
      <c r="E620" t="s">
        <v>73</v>
      </c>
      <c r="F620" t="s">
        <v>3492</v>
      </c>
      <c r="G620" t="s">
        <v>3503</v>
      </c>
      <c r="H620">
        <v>1</v>
      </c>
    </row>
    <row r="621" spans="1:8" x14ac:dyDescent="0.3">
      <c r="A621" t="s">
        <v>3513</v>
      </c>
      <c r="B621">
        <v>539</v>
      </c>
      <c r="C621" t="s">
        <v>6</v>
      </c>
      <c r="E621" t="s">
        <v>60</v>
      </c>
      <c r="F621" t="s">
        <v>3492</v>
      </c>
      <c r="G621" t="s">
        <v>3499</v>
      </c>
      <c r="H621">
        <v>1</v>
      </c>
    </row>
    <row r="622" spans="1:8" x14ac:dyDescent="0.3">
      <c r="A622" t="s">
        <v>3513</v>
      </c>
      <c r="B622">
        <v>545</v>
      </c>
      <c r="C622" t="s">
        <v>6</v>
      </c>
      <c r="E622" t="s">
        <v>747</v>
      </c>
      <c r="F622" t="s">
        <v>3487</v>
      </c>
      <c r="G622" t="s">
        <v>3505</v>
      </c>
      <c r="H622">
        <v>1</v>
      </c>
    </row>
    <row r="623" spans="1:8" x14ac:dyDescent="0.3">
      <c r="A623" t="s">
        <v>3513</v>
      </c>
      <c r="B623">
        <v>545</v>
      </c>
      <c r="C623" t="s">
        <v>12</v>
      </c>
      <c r="E623" t="s">
        <v>83</v>
      </c>
      <c r="F623" t="s">
        <v>3492</v>
      </c>
      <c r="G623" t="s">
        <v>3488</v>
      </c>
      <c r="H623">
        <v>1</v>
      </c>
    </row>
    <row r="624" spans="1:8" x14ac:dyDescent="0.3">
      <c r="A624" t="s">
        <v>3513</v>
      </c>
      <c r="B624">
        <v>548</v>
      </c>
      <c r="C624" t="s">
        <v>6</v>
      </c>
      <c r="E624" t="s">
        <v>747</v>
      </c>
      <c r="F624" t="s">
        <v>3487</v>
      </c>
      <c r="G624" t="s">
        <v>3505</v>
      </c>
      <c r="H624">
        <v>1</v>
      </c>
    </row>
    <row r="625" spans="1:8" x14ac:dyDescent="0.3">
      <c r="A625" t="s">
        <v>3513</v>
      </c>
      <c r="B625">
        <v>548</v>
      </c>
      <c r="C625" t="s">
        <v>11</v>
      </c>
      <c r="E625" t="s">
        <v>42</v>
      </c>
      <c r="F625" t="s">
        <v>3487</v>
      </c>
      <c r="G625" t="s">
        <v>3501</v>
      </c>
      <c r="H625">
        <v>1</v>
      </c>
    </row>
    <row r="626" spans="1:8" x14ac:dyDescent="0.3">
      <c r="A626" t="s">
        <v>3513</v>
      </c>
      <c r="B626">
        <v>548</v>
      </c>
      <c r="C626" t="s">
        <v>12</v>
      </c>
      <c r="E626" t="s">
        <v>83</v>
      </c>
      <c r="F626" t="s">
        <v>3492</v>
      </c>
      <c r="G626" t="s">
        <v>3488</v>
      </c>
      <c r="H626">
        <v>1</v>
      </c>
    </row>
    <row r="627" spans="1:8" x14ac:dyDescent="0.3">
      <c r="A627" t="s">
        <v>3513</v>
      </c>
      <c r="B627">
        <v>550</v>
      </c>
      <c r="C627" t="s">
        <v>12</v>
      </c>
      <c r="E627" t="s">
        <v>83</v>
      </c>
      <c r="F627" t="s">
        <v>3492</v>
      </c>
      <c r="G627" t="s">
        <v>3488</v>
      </c>
      <c r="H627">
        <v>1</v>
      </c>
    </row>
    <row r="628" spans="1:8" x14ac:dyDescent="0.3">
      <c r="A628" t="s">
        <v>3513</v>
      </c>
      <c r="B628">
        <v>558</v>
      </c>
      <c r="C628" t="s">
        <v>11</v>
      </c>
      <c r="E628" t="s">
        <v>42</v>
      </c>
      <c r="F628" t="s">
        <v>3487</v>
      </c>
      <c r="G628" t="s">
        <v>3501</v>
      </c>
      <c r="H628">
        <v>1</v>
      </c>
    </row>
    <row r="629" spans="1:8" x14ac:dyDescent="0.3">
      <c r="A629" t="s">
        <v>3513</v>
      </c>
      <c r="B629">
        <v>558</v>
      </c>
      <c r="C629" t="s">
        <v>12</v>
      </c>
      <c r="E629" t="s">
        <v>83</v>
      </c>
      <c r="F629" t="s">
        <v>3492</v>
      </c>
      <c r="G629" t="s">
        <v>3488</v>
      </c>
      <c r="H629">
        <v>1</v>
      </c>
    </row>
    <row r="630" spans="1:8" x14ac:dyDescent="0.3">
      <c r="A630" t="s">
        <v>3513</v>
      </c>
      <c r="B630">
        <v>561</v>
      </c>
      <c r="C630" t="s">
        <v>12</v>
      </c>
      <c r="E630" t="s">
        <v>83</v>
      </c>
      <c r="F630" t="s">
        <v>3492</v>
      </c>
      <c r="G630" t="s">
        <v>3488</v>
      </c>
      <c r="H630">
        <v>1</v>
      </c>
    </row>
    <row r="631" spans="1:8" x14ac:dyDescent="0.3">
      <c r="A631" t="s">
        <v>3513</v>
      </c>
      <c r="B631">
        <v>562</v>
      </c>
      <c r="C631" t="s">
        <v>6</v>
      </c>
      <c r="E631" t="s">
        <v>747</v>
      </c>
      <c r="F631" t="s">
        <v>3487</v>
      </c>
      <c r="G631" t="s">
        <v>3505</v>
      </c>
      <c r="H631">
        <v>1</v>
      </c>
    </row>
    <row r="632" spans="1:8" x14ac:dyDescent="0.3">
      <c r="A632" t="s">
        <v>3513</v>
      </c>
      <c r="B632">
        <v>562</v>
      </c>
      <c r="C632" t="s">
        <v>12</v>
      </c>
      <c r="E632" t="s">
        <v>83</v>
      </c>
      <c r="F632" t="s">
        <v>3492</v>
      </c>
      <c r="G632" t="s">
        <v>3488</v>
      </c>
      <c r="H632">
        <v>1</v>
      </c>
    </row>
    <row r="633" spans="1:8" x14ac:dyDescent="0.3">
      <c r="A633" t="s">
        <v>3513</v>
      </c>
      <c r="B633">
        <v>563</v>
      </c>
      <c r="C633" t="s">
        <v>12</v>
      </c>
      <c r="E633" t="s">
        <v>83</v>
      </c>
      <c r="F633" t="s">
        <v>3492</v>
      </c>
      <c r="G633" t="s">
        <v>3488</v>
      </c>
      <c r="H633">
        <v>1</v>
      </c>
    </row>
    <row r="634" spans="1:8" x14ac:dyDescent="0.3">
      <c r="A634" t="s">
        <v>3513</v>
      </c>
      <c r="B634">
        <v>565</v>
      </c>
      <c r="C634" t="s">
        <v>6</v>
      </c>
      <c r="E634" t="s">
        <v>747</v>
      </c>
      <c r="F634" t="s">
        <v>3487</v>
      </c>
      <c r="G634" t="s">
        <v>3505</v>
      </c>
      <c r="H634">
        <v>1</v>
      </c>
    </row>
    <row r="635" spans="1:8" x14ac:dyDescent="0.3">
      <c r="A635" t="s">
        <v>3513</v>
      </c>
      <c r="B635">
        <v>565</v>
      </c>
      <c r="C635" t="s">
        <v>11</v>
      </c>
      <c r="E635" t="s">
        <v>42</v>
      </c>
      <c r="F635" t="s">
        <v>3487</v>
      </c>
      <c r="G635" t="s">
        <v>3501</v>
      </c>
      <c r="H635">
        <v>1</v>
      </c>
    </row>
    <row r="636" spans="1:8" x14ac:dyDescent="0.3">
      <c r="A636" t="s">
        <v>3513</v>
      </c>
      <c r="B636">
        <v>565</v>
      </c>
      <c r="C636" t="s">
        <v>12</v>
      </c>
      <c r="E636" t="s">
        <v>83</v>
      </c>
      <c r="F636" t="s">
        <v>3492</v>
      </c>
      <c r="G636" t="s">
        <v>3488</v>
      </c>
      <c r="H636">
        <v>1</v>
      </c>
    </row>
    <row r="637" spans="1:8" x14ac:dyDescent="0.3">
      <c r="A637" t="s">
        <v>3513</v>
      </c>
      <c r="B637">
        <v>568</v>
      </c>
      <c r="C637" t="s">
        <v>12</v>
      </c>
      <c r="E637" t="s">
        <v>146</v>
      </c>
      <c r="F637" t="s">
        <v>3487</v>
      </c>
      <c r="G637" t="s">
        <v>3500</v>
      </c>
      <c r="H637">
        <v>1</v>
      </c>
    </row>
    <row r="638" spans="1:8" x14ac:dyDescent="0.3">
      <c r="A638" t="s">
        <v>3513</v>
      </c>
      <c r="B638">
        <v>571</v>
      </c>
      <c r="C638" t="s">
        <v>6</v>
      </c>
      <c r="E638" t="s">
        <v>60</v>
      </c>
      <c r="F638" t="s">
        <v>3492</v>
      </c>
      <c r="G638" t="s">
        <v>3499</v>
      </c>
      <c r="H638">
        <v>1</v>
      </c>
    </row>
    <row r="639" spans="1:8" x14ac:dyDescent="0.3">
      <c r="A639" t="s">
        <v>3513</v>
      </c>
      <c r="B639">
        <v>571</v>
      </c>
      <c r="C639" t="s">
        <v>12</v>
      </c>
      <c r="E639" t="s">
        <v>43</v>
      </c>
      <c r="F639" t="s">
        <v>3492</v>
      </c>
      <c r="G639" t="s">
        <v>3498</v>
      </c>
      <c r="H639">
        <v>1</v>
      </c>
    </row>
    <row r="640" spans="1:8" x14ac:dyDescent="0.3">
      <c r="A640" t="s">
        <v>3513</v>
      </c>
      <c r="B640">
        <v>575</v>
      </c>
      <c r="C640" t="s">
        <v>12</v>
      </c>
      <c r="E640" t="s">
        <v>110</v>
      </c>
      <c r="F640" t="s">
        <v>3487</v>
      </c>
      <c r="G640" t="s">
        <v>3495</v>
      </c>
      <c r="H640">
        <v>1</v>
      </c>
    </row>
    <row r="641" spans="1:8" x14ac:dyDescent="0.3">
      <c r="A641" t="s">
        <v>3513</v>
      </c>
      <c r="B641">
        <v>577</v>
      </c>
      <c r="C641" t="s">
        <v>6</v>
      </c>
      <c r="E641" t="s">
        <v>60</v>
      </c>
      <c r="F641" t="s">
        <v>3492</v>
      </c>
      <c r="G641" t="s">
        <v>3499</v>
      </c>
      <c r="H641">
        <v>1</v>
      </c>
    </row>
    <row r="642" spans="1:8" x14ac:dyDescent="0.3">
      <c r="A642" t="s">
        <v>3513</v>
      </c>
      <c r="B642">
        <v>577</v>
      </c>
      <c r="C642" t="s">
        <v>12</v>
      </c>
      <c r="E642" t="s">
        <v>146</v>
      </c>
      <c r="F642" t="s">
        <v>3487</v>
      </c>
      <c r="G642" t="s">
        <v>3500</v>
      </c>
      <c r="H642">
        <v>1</v>
      </c>
    </row>
    <row r="643" spans="1:8" x14ac:dyDescent="0.3">
      <c r="A643" t="s">
        <v>3513</v>
      </c>
      <c r="B643">
        <v>578</v>
      </c>
      <c r="C643" t="s">
        <v>6</v>
      </c>
      <c r="E643" t="s">
        <v>60</v>
      </c>
      <c r="F643" t="s">
        <v>3492</v>
      </c>
      <c r="G643" t="s">
        <v>3499</v>
      </c>
      <c r="H643">
        <v>1</v>
      </c>
    </row>
    <row r="644" spans="1:8" x14ac:dyDescent="0.3">
      <c r="A644" t="s">
        <v>3513</v>
      </c>
      <c r="B644">
        <v>578</v>
      </c>
      <c r="C644" t="s">
        <v>12</v>
      </c>
      <c r="E644" t="s">
        <v>146</v>
      </c>
      <c r="F644" t="s">
        <v>3487</v>
      </c>
      <c r="G644" t="s">
        <v>3500</v>
      </c>
      <c r="H644">
        <v>1</v>
      </c>
    </row>
    <row r="645" spans="1:8" x14ac:dyDescent="0.3">
      <c r="A645" t="s">
        <v>3513</v>
      </c>
      <c r="B645">
        <v>579</v>
      </c>
      <c r="C645" t="s">
        <v>6</v>
      </c>
      <c r="E645" t="s">
        <v>60</v>
      </c>
      <c r="F645" t="s">
        <v>3492</v>
      </c>
      <c r="G645" t="s">
        <v>3499</v>
      </c>
      <c r="H645">
        <v>1</v>
      </c>
    </row>
    <row r="646" spans="1:8" x14ac:dyDescent="0.3">
      <c r="A646" t="s">
        <v>3513</v>
      </c>
      <c r="B646">
        <v>581</v>
      </c>
      <c r="C646" t="s">
        <v>6</v>
      </c>
      <c r="E646" t="s">
        <v>60</v>
      </c>
      <c r="F646" t="s">
        <v>3492</v>
      </c>
      <c r="G646" t="s">
        <v>3499</v>
      </c>
      <c r="H646">
        <v>1</v>
      </c>
    </row>
    <row r="647" spans="1:8" x14ac:dyDescent="0.3">
      <c r="A647" t="s">
        <v>3513</v>
      </c>
      <c r="B647">
        <v>583</v>
      </c>
      <c r="C647" t="s">
        <v>6</v>
      </c>
      <c r="E647" t="s">
        <v>177</v>
      </c>
      <c r="F647" t="s">
        <v>3487</v>
      </c>
      <c r="G647" t="s">
        <v>3502</v>
      </c>
      <c r="H647">
        <v>1</v>
      </c>
    </row>
    <row r="648" spans="1:8" x14ac:dyDescent="0.3">
      <c r="A648" t="s">
        <v>3513</v>
      </c>
      <c r="B648">
        <v>583</v>
      </c>
      <c r="C648" t="s">
        <v>12</v>
      </c>
      <c r="E648" t="s">
        <v>43</v>
      </c>
      <c r="F648" t="s">
        <v>3492</v>
      </c>
      <c r="G648" t="s">
        <v>3498</v>
      </c>
      <c r="H648">
        <v>1</v>
      </c>
    </row>
    <row r="649" spans="1:8" x14ac:dyDescent="0.3">
      <c r="A649" t="s">
        <v>3513</v>
      </c>
      <c r="B649">
        <v>584</v>
      </c>
      <c r="C649" t="s">
        <v>12</v>
      </c>
      <c r="E649" t="s">
        <v>83</v>
      </c>
      <c r="F649" t="s">
        <v>3492</v>
      </c>
      <c r="G649" t="s">
        <v>3488</v>
      </c>
      <c r="H649">
        <v>1</v>
      </c>
    </row>
    <row r="650" spans="1:8" x14ac:dyDescent="0.3">
      <c r="A650" t="s">
        <v>3513</v>
      </c>
      <c r="B650">
        <v>586</v>
      </c>
      <c r="C650" t="s">
        <v>6</v>
      </c>
      <c r="E650" t="s">
        <v>747</v>
      </c>
      <c r="F650" t="s">
        <v>3487</v>
      </c>
      <c r="G650" t="s">
        <v>3505</v>
      </c>
      <c r="H650">
        <v>1</v>
      </c>
    </row>
    <row r="651" spans="1:8" x14ac:dyDescent="0.3">
      <c r="A651" t="s">
        <v>3513</v>
      </c>
      <c r="B651">
        <v>586</v>
      </c>
      <c r="C651" t="s">
        <v>12</v>
      </c>
      <c r="E651" t="s">
        <v>83</v>
      </c>
      <c r="F651" t="s">
        <v>3492</v>
      </c>
      <c r="G651" t="s">
        <v>3488</v>
      </c>
      <c r="H651">
        <v>1</v>
      </c>
    </row>
    <row r="652" spans="1:8" x14ac:dyDescent="0.3">
      <c r="A652" t="s">
        <v>3513</v>
      </c>
      <c r="B652">
        <v>591</v>
      </c>
      <c r="C652" t="s">
        <v>11</v>
      </c>
      <c r="E652" t="s">
        <v>42</v>
      </c>
      <c r="F652" t="s">
        <v>3487</v>
      </c>
      <c r="G652" t="s">
        <v>3501</v>
      </c>
      <c r="H652">
        <v>1</v>
      </c>
    </row>
    <row r="653" spans="1:8" x14ac:dyDescent="0.3">
      <c r="A653" t="s">
        <v>3513</v>
      </c>
      <c r="B653">
        <v>591</v>
      </c>
      <c r="C653" t="s">
        <v>12</v>
      </c>
      <c r="E653" t="s">
        <v>83</v>
      </c>
      <c r="F653" t="s">
        <v>3492</v>
      </c>
      <c r="G653" t="s">
        <v>3488</v>
      </c>
      <c r="H653">
        <v>1</v>
      </c>
    </row>
    <row r="654" spans="1:8" x14ac:dyDescent="0.3">
      <c r="A654" t="s">
        <v>3513</v>
      </c>
      <c r="B654">
        <v>595</v>
      </c>
      <c r="C654" t="s">
        <v>6</v>
      </c>
      <c r="E654" t="s">
        <v>747</v>
      </c>
      <c r="F654" t="s">
        <v>3487</v>
      </c>
      <c r="G654" t="s">
        <v>3505</v>
      </c>
      <c r="H654">
        <v>1</v>
      </c>
    </row>
    <row r="655" spans="1:8" x14ac:dyDescent="0.3">
      <c r="A655" t="s">
        <v>3513</v>
      </c>
      <c r="B655">
        <v>595</v>
      </c>
      <c r="C655" t="s">
        <v>11</v>
      </c>
      <c r="E655" t="s">
        <v>42</v>
      </c>
      <c r="F655" t="s">
        <v>3487</v>
      </c>
      <c r="G655" t="s">
        <v>3501</v>
      </c>
      <c r="H655">
        <v>1</v>
      </c>
    </row>
    <row r="656" spans="1:8" x14ac:dyDescent="0.3">
      <c r="A656" t="s">
        <v>3513</v>
      </c>
      <c r="B656">
        <v>595</v>
      </c>
      <c r="C656" t="s">
        <v>12</v>
      </c>
      <c r="E656" t="s">
        <v>83</v>
      </c>
      <c r="F656" t="s">
        <v>3492</v>
      </c>
      <c r="G656" t="s">
        <v>3488</v>
      </c>
      <c r="H656">
        <v>1</v>
      </c>
    </row>
    <row r="657" spans="1:8" x14ac:dyDescent="0.3">
      <c r="A657" t="s">
        <v>3513</v>
      </c>
      <c r="B657">
        <v>598</v>
      </c>
      <c r="C657" t="s">
        <v>6</v>
      </c>
      <c r="E657" t="s">
        <v>177</v>
      </c>
      <c r="F657" t="s">
        <v>3487</v>
      </c>
      <c r="G657" t="s">
        <v>3502</v>
      </c>
      <c r="H657">
        <v>1</v>
      </c>
    </row>
    <row r="658" spans="1:8" x14ac:dyDescent="0.3">
      <c r="A658" t="s">
        <v>3513</v>
      </c>
      <c r="B658">
        <v>598</v>
      </c>
      <c r="C658" t="s">
        <v>12</v>
      </c>
      <c r="E658" t="s">
        <v>43</v>
      </c>
      <c r="F658" t="s">
        <v>3492</v>
      </c>
      <c r="G658" t="s">
        <v>3498</v>
      </c>
      <c r="H658">
        <v>1</v>
      </c>
    </row>
    <row r="659" spans="1:8" x14ac:dyDescent="0.3">
      <c r="A659" t="s">
        <v>3513</v>
      </c>
      <c r="B659">
        <v>600</v>
      </c>
      <c r="C659" t="s">
        <v>12</v>
      </c>
      <c r="E659" t="s">
        <v>146</v>
      </c>
      <c r="F659" t="s">
        <v>3487</v>
      </c>
      <c r="G659" t="s">
        <v>3500</v>
      </c>
      <c r="H659">
        <v>1</v>
      </c>
    </row>
    <row r="660" spans="1:8" x14ac:dyDescent="0.3">
      <c r="A660" t="s">
        <v>3513</v>
      </c>
      <c r="B660">
        <v>601</v>
      </c>
      <c r="C660" t="s">
        <v>6</v>
      </c>
      <c r="E660" t="s">
        <v>60</v>
      </c>
      <c r="F660" t="s">
        <v>3492</v>
      </c>
      <c r="G660" t="s">
        <v>3499</v>
      </c>
      <c r="H660">
        <v>1</v>
      </c>
    </row>
    <row r="661" spans="1:8" x14ac:dyDescent="0.3">
      <c r="A661" t="s">
        <v>3513</v>
      </c>
      <c r="B661">
        <v>601</v>
      </c>
      <c r="C661" t="s">
        <v>12</v>
      </c>
      <c r="E661" t="s">
        <v>43</v>
      </c>
      <c r="F661" t="s">
        <v>3492</v>
      </c>
      <c r="G661" t="s">
        <v>3498</v>
      </c>
      <c r="H661">
        <v>1</v>
      </c>
    </row>
    <row r="662" spans="1:8" x14ac:dyDescent="0.3">
      <c r="A662" t="s">
        <v>3513</v>
      </c>
      <c r="B662">
        <v>604</v>
      </c>
      <c r="C662" t="s">
        <v>12</v>
      </c>
      <c r="E662" t="s">
        <v>83</v>
      </c>
      <c r="F662" t="s">
        <v>3492</v>
      </c>
      <c r="G662" t="s">
        <v>3488</v>
      </c>
      <c r="H662">
        <v>1</v>
      </c>
    </row>
    <row r="663" spans="1:8" x14ac:dyDescent="0.3">
      <c r="A663" t="s">
        <v>3513</v>
      </c>
      <c r="B663">
        <v>606</v>
      </c>
      <c r="C663" t="s">
        <v>6</v>
      </c>
      <c r="E663" t="s">
        <v>747</v>
      </c>
      <c r="F663" t="s">
        <v>3487</v>
      </c>
      <c r="G663" t="s">
        <v>3505</v>
      </c>
      <c r="H663">
        <v>1</v>
      </c>
    </row>
    <row r="664" spans="1:8" x14ac:dyDescent="0.3">
      <c r="A664" t="s">
        <v>3513</v>
      </c>
      <c r="B664">
        <v>615</v>
      </c>
      <c r="C664" t="s">
        <v>12</v>
      </c>
      <c r="E664" t="s">
        <v>95</v>
      </c>
      <c r="F664" t="s">
        <v>3487</v>
      </c>
      <c r="G664" t="s">
        <v>3504</v>
      </c>
      <c r="H664">
        <v>1</v>
      </c>
    </row>
    <row r="665" spans="1:8" x14ac:dyDescent="0.3">
      <c r="A665" t="s">
        <v>3513</v>
      </c>
      <c r="B665">
        <v>621</v>
      </c>
      <c r="C665" t="s">
        <v>12</v>
      </c>
      <c r="E665" t="s">
        <v>83</v>
      </c>
      <c r="F665" t="s">
        <v>3492</v>
      </c>
      <c r="G665" t="s">
        <v>3488</v>
      </c>
      <c r="H665">
        <v>1</v>
      </c>
    </row>
    <row r="666" spans="1:8" x14ac:dyDescent="0.3">
      <c r="A666" t="s">
        <v>3513</v>
      </c>
      <c r="B666">
        <v>622</v>
      </c>
      <c r="C666" t="s">
        <v>12</v>
      </c>
      <c r="E666" t="s">
        <v>83</v>
      </c>
      <c r="F666" t="s">
        <v>3492</v>
      </c>
      <c r="G666" t="s">
        <v>3488</v>
      </c>
      <c r="H666">
        <v>1</v>
      </c>
    </row>
    <row r="667" spans="1:8" x14ac:dyDescent="0.3">
      <c r="A667" t="s">
        <v>3513</v>
      </c>
      <c r="B667">
        <v>627</v>
      </c>
      <c r="C667" t="s">
        <v>6</v>
      </c>
      <c r="E667" t="s">
        <v>177</v>
      </c>
      <c r="F667" t="s">
        <v>3487</v>
      </c>
      <c r="G667" t="s">
        <v>3502</v>
      </c>
      <c r="H667">
        <v>1</v>
      </c>
    </row>
    <row r="668" spans="1:8" x14ac:dyDescent="0.3">
      <c r="A668" t="s">
        <v>3513</v>
      </c>
      <c r="B668">
        <v>627</v>
      </c>
      <c r="C668" t="s">
        <v>12</v>
      </c>
      <c r="E668" t="s">
        <v>43</v>
      </c>
      <c r="F668" t="s">
        <v>3492</v>
      </c>
      <c r="G668" t="s">
        <v>3498</v>
      </c>
      <c r="H668">
        <v>1</v>
      </c>
    </row>
    <row r="669" spans="1:8" x14ac:dyDescent="0.3">
      <c r="A669" t="s">
        <v>3513</v>
      </c>
      <c r="B669">
        <v>639</v>
      </c>
      <c r="C669" t="s">
        <v>6</v>
      </c>
      <c r="E669" t="s">
        <v>60</v>
      </c>
      <c r="F669" t="s">
        <v>3492</v>
      </c>
      <c r="G669" t="s">
        <v>3493</v>
      </c>
      <c r="H669">
        <v>1</v>
      </c>
    </row>
    <row r="670" spans="1:8" x14ac:dyDescent="0.3">
      <c r="A670" t="s">
        <v>3513</v>
      </c>
      <c r="B670">
        <v>639</v>
      </c>
      <c r="C670" t="s">
        <v>12</v>
      </c>
      <c r="E670" t="s">
        <v>62</v>
      </c>
      <c r="F670" t="s">
        <v>3492</v>
      </c>
      <c r="G670" t="s">
        <v>3494</v>
      </c>
      <c r="H670">
        <v>1</v>
      </c>
    </row>
    <row r="671" spans="1:8" x14ac:dyDescent="0.3">
      <c r="A671" t="s">
        <v>3513</v>
      </c>
      <c r="B671">
        <v>648</v>
      </c>
      <c r="C671" t="s">
        <v>6</v>
      </c>
      <c r="E671" t="s">
        <v>275</v>
      </c>
      <c r="F671" t="s">
        <v>3492</v>
      </c>
      <c r="G671" t="s">
        <v>3496</v>
      </c>
      <c r="H671">
        <v>1</v>
      </c>
    </row>
    <row r="672" spans="1:8" x14ac:dyDescent="0.3">
      <c r="A672" t="s">
        <v>3513</v>
      </c>
      <c r="B672">
        <v>652</v>
      </c>
      <c r="C672" t="s">
        <v>11</v>
      </c>
      <c r="E672" t="s">
        <v>73</v>
      </c>
      <c r="F672" t="s">
        <v>3492</v>
      </c>
      <c r="G672" t="s">
        <v>3503</v>
      </c>
      <c r="H672">
        <v>1</v>
      </c>
    </row>
    <row r="673" spans="1:8" x14ac:dyDescent="0.3">
      <c r="A673" t="s">
        <v>3513</v>
      </c>
      <c r="B673">
        <v>653</v>
      </c>
      <c r="C673" t="s">
        <v>11</v>
      </c>
      <c r="E673" t="s">
        <v>42</v>
      </c>
      <c r="F673" t="s">
        <v>3487</v>
      </c>
      <c r="G673" t="s">
        <v>3501</v>
      </c>
      <c r="H673">
        <v>1</v>
      </c>
    </row>
    <row r="674" spans="1:8" x14ac:dyDescent="0.3">
      <c r="A674" t="s">
        <v>3513</v>
      </c>
      <c r="B674">
        <v>653</v>
      </c>
      <c r="C674" t="s">
        <v>12</v>
      </c>
      <c r="E674" t="s">
        <v>83</v>
      </c>
      <c r="F674" t="s">
        <v>3492</v>
      </c>
      <c r="G674" t="s">
        <v>3488</v>
      </c>
      <c r="H674">
        <v>1</v>
      </c>
    </row>
    <row r="675" spans="1:8" x14ac:dyDescent="0.3">
      <c r="A675" t="s">
        <v>3513</v>
      </c>
      <c r="B675">
        <v>657</v>
      </c>
      <c r="C675" t="s">
        <v>6</v>
      </c>
      <c r="E675" t="s">
        <v>60</v>
      </c>
      <c r="F675" t="s">
        <v>3492</v>
      </c>
      <c r="G675" t="s">
        <v>3493</v>
      </c>
      <c r="H675">
        <v>1</v>
      </c>
    </row>
    <row r="676" spans="1:8" x14ac:dyDescent="0.3">
      <c r="A676" t="s">
        <v>3513</v>
      </c>
      <c r="B676">
        <v>657</v>
      </c>
      <c r="C676" t="s">
        <v>11</v>
      </c>
      <c r="E676" t="s">
        <v>61</v>
      </c>
      <c r="F676" t="s">
        <v>3487</v>
      </c>
      <c r="G676" t="s">
        <v>3497</v>
      </c>
      <c r="H676">
        <v>1</v>
      </c>
    </row>
    <row r="677" spans="1:8" x14ac:dyDescent="0.3">
      <c r="A677" t="s">
        <v>3513</v>
      </c>
      <c r="B677">
        <v>657</v>
      </c>
      <c r="C677" t="s">
        <v>12</v>
      </c>
      <c r="E677" t="s">
        <v>62</v>
      </c>
      <c r="F677" t="s">
        <v>3492</v>
      </c>
      <c r="G677" t="s">
        <v>3494</v>
      </c>
      <c r="H677">
        <v>1</v>
      </c>
    </row>
    <row r="678" spans="1:8" x14ac:dyDescent="0.3">
      <c r="A678" t="s">
        <v>3513</v>
      </c>
      <c r="B678">
        <v>658</v>
      </c>
      <c r="C678" t="s">
        <v>6</v>
      </c>
      <c r="E678" t="s">
        <v>60</v>
      </c>
      <c r="F678" t="s">
        <v>3492</v>
      </c>
      <c r="G678" t="s">
        <v>3499</v>
      </c>
      <c r="H678">
        <v>1</v>
      </c>
    </row>
    <row r="679" spans="1:8" x14ac:dyDescent="0.3">
      <c r="A679" t="s">
        <v>3513</v>
      </c>
      <c r="B679">
        <v>658</v>
      </c>
      <c r="C679" t="s">
        <v>12</v>
      </c>
      <c r="E679" t="s">
        <v>62</v>
      </c>
      <c r="F679" t="s">
        <v>3492</v>
      </c>
      <c r="G679" t="s">
        <v>3494</v>
      </c>
      <c r="H679">
        <v>1</v>
      </c>
    </row>
    <row r="680" spans="1:8" x14ac:dyDescent="0.3">
      <c r="A680" t="s">
        <v>3513</v>
      </c>
      <c r="B680">
        <v>660</v>
      </c>
      <c r="C680" t="s">
        <v>12</v>
      </c>
      <c r="E680" t="s">
        <v>146</v>
      </c>
      <c r="F680" t="s">
        <v>3487</v>
      </c>
      <c r="G680" t="s">
        <v>3500</v>
      </c>
      <c r="H680">
        <v>1</v>
      </c>
    </row>
    <row r="681" spans="1:8" x14ac:dyDescent="0.3">
      <c r="A681" t="s">
        <v>3513</v>
      </c>
      <c r="B681">
        <v>670</v>
      </c>
      <c r="C681" t="s">
        <v>6</v>
      </c>
      <c r="E681" t="s">
        <v>60</v>
      </c>
      <c r="F681" t="s">
        <v>3492</v>
      </c>
      <c r="G681" t="s">
        <v>3499</v>
      </c>
      <c r="H681">
        <v>1</v>
      </c>
    </row>
    <row r="682" spans="1:8" x14ac:dyDescent="0.3">
      <c r="A682" t="s">
        <v>3513</v>
      </c>
      <c r="B682">
        <v>674</v>
      </c>
      <c r="C682" t="s">
        <v>12</v>
      </c>
      <c r="E682" t="s">
        <v>146</v>
      </c>
      <c r="F682" t="s">
        <v>3487</v>
      </c>
      <c r="G682" t="s">
        <v>3500</v>
      </c>
      <c r="H682">
        <v>1</v>
      </c>
    </row>
    <row r="683" spans="1:8" x14ac:dyDescent="0.3">
      <c r="A683" t="s">
        <v>3513</v>
      </c>
      <c r="B683">
        <v>675</v>
      </c>
      <c r="C683" t="s">
        <v>12</v>
      </c>
      <c r="E683" t="s">
        <v>83</v>
      </c>
      <c r="F683" t="s">
        <v>3492</v>
      </c>
      <c r="G683" t="s">
        <v>3488</v>
      </c>
      <c r="H683">
        <v>1</v>
      </c>
    </row>
    <row r="684" spans="1:8" x14ac:dyDescent="0.3">
      <c r="A684" t="s">
        <v>3513</v>
      </c>
      <c r="B684">
        <v>676</v>
      </c>
      <c r="C684" t="s">
        <v>12</v>
      </c>
      <c r="E684" t="s">
        <v>902</v>
      </c>
      <c r="F684" t="s">
        <v>3492</v>
      </c>
      <c r="G684" t="s">
        <v>3506</v>
      </c>
      <c r="H684">
        <v>1</v>
      </c>
    </row>
    <row r="685" spans="1:8" x14ac:dyDescent="0.3">
      <c r="A685" t="s">
        <v>3513</v>
      </c>
      <c r="B685">
        <v>677</v>
      </c>
      <c r="C685" t="s">
        <v>12</v>
      </c>
      <c r="E685" t="s">
        <v>146</v>
      </c>
      <c r="F685" t="s">
        <v>3487</v>
      </c>
      <c r="G685" t="s">
        <v>3500</v>
      </c>
      <c r="H685">
        <v>1</v>
      </c>
    </row>
    <row r="686" spans="1:8" x14ac:dyDescent="0.3">
      <c r="A686" t="s">
        <v>3513</v>
      </c>
      <c r="B686">
        <v>678</v>
      </c>
      <c r="C686" t="s">
        <v>12</v>
      </c>
      <c r="E686" t="s">
        <v>146</v>
      </c>
      <c r="F686" t="s">
        <v>3487</v>
      </c>
      <c r="G686" t="s">
        <v>3500</v>
      </c>
      <c r="H686">
        <v>1</v>
      </c>
    </row>
    <row r="687" spans="1:8" x14ac:dyDescent="0.3">
      <c r="A687" t="s">
        <v>3513</v>
      </c>
      <c r="B687">
        <v>683</v>
      </c>
      <c r="C687" t="s">
        <v>12</v>
      </c>
      <c r="E687" t="s">
        <v>83</v>
      </c>
      <c r="F687" t="s">
        <v>3492</v>
      </c>
      <c r="G687" t="s">
        <v>3488</v>
      </c>
      <c r="H687">
        <v>1</v>
      </c>
    </row>
    <row r="688" spans="1:8" x14ac:dyDescent="0.3">
      <c r="A688" t="s">
        <v>3513</v>
      </c>
      <c r="B688">
        <v>684</v>
      </c>
      <c r="C688" t="s">
        <v>12</v>
      </c>
      <c r="E688" t="s">
        <v>83</v>
      </c>
      <c r="F688" t="s">
        <v>3492</v>
      </c>
      <c r="G688" t="s">
        <v>3488</v>
      </c>
      <c r="H688">
        <v>1</v>
      </c>
    </row>
    <row r="689" spans="1:8" x14ac:dyDescent="0.3">
      <c r="A689" t="s">
        <v>3513</v>
      </c>
      <c r="B689">
        <v>687</v>
      </c>
      <c r="C689" t="s">
        <v>6</v>
      </c>
      <c r="E689" t="s">
        <v>747</v>
      </c>
      <c r="F689" t="s">
        <v>3487</v>
      </c>
      <c r="G689" t="s">
        <v>3505</v>
      </c>
      <c r="H689">
        <v>1</v>
      </c>
    </row>
    <row r="690" spans="1:8" x14ac:dyDescent="0.3">
      <c r="A690" t="s">
        <v>3513</v>
      </c>
      <c r="B690">
        <v>688</v>
      </c>
      <c r="C690" t="s">
        <v>6</v>
      </c>
      <c r="E690" t="s">
        <v>60</v>
      </c>
      <c r="F690" t="s">
        <v>3492</v>
      </c>
      <c r="G690" t="s">
        <v>3493</v>
      </c>
      <c r="H690">
        <v>1</v>
      </c>
    </row>
    <row r="691" spans="1:8" x14ac:dyDescent="0.3">
      <c r="A691" t="s">
        <v>3513</v>
      </c>
      <c r="B691">
        <v>688</v>
      </c>
      <c r="C691" t="s">
        <v>12</v>
      </c>
      <c r="E691" t="s">
        <v>62</v>
      </c>
      <c r="F691" t="s">
        <v>3492</v>
      </c>
      <c r="G691" t="s">
        <v>3494</v>
      </c>
      <c r="H691">
        <v>1</v>
      </c>
    </row>
    <row r="692" spans="1:8" x14ac:dyDescent="0.3">
      <c r="A692" t="s">
        <v>3513</v>
      </c>
      <c r="B692">
        <v>697</v>
      </c>
      <c r="C692" t="s">
        <v>12</v>
      </c>
      <c r="E692" t="s">
        <v>95</v>
      </c>
      <c r="F692" t="s">
        <v>3487</v>
      </c>
      <c r="G692" t="s">
        <v>3504</v>
      </c>
      <c r="H692">
        <v>1</v>
      </c>
    </row>
    <row r="693" spans="1:8" x14ac:dyDescent="0.3">
      <c r="A693" t="s">
        <v>3513</v>
      </c>
      <c r="B693">
        <v>703</v>
      </c>
      <c r="C693" t="s">
        <v>6</v>
      </c>
      <c r="E693" t="s">
        <v>60</v>
      </c>
      <c r="F693" t="s">
        <v>3492</v>
      </c>
      <c r="G693" t="s">
        <v>3493</v>
      </c>
      <c r="H693">
        <v>1</v>
      </c>
    </row>
    <row r="694" spans="1:8" x14ac:dyDescent="0.3">
      <c r="A694" t="s">
        <v>3513</v>
      </c>
      <c r="B694">
        <v>703</v>
      </c>
      <c r="C694" t="s">
        <v>12</v>
      </c>
      <c r="E694" t="s">
        <v>62</v>
      </c>
      <c r="F694" t="s">
        <v>3492</v>
      </c>
      <c r="G694" t="s">
        <v>3494</v>
      </c>
      <c r="H694">
        <v>1</v>
      </c>
    </row>
    <row r="695" spans="1:8" x14ac:dyDescent="0.3">
      <c r="A695" t="s">
        <v>3513</v>
      </c>
      <c r="B695">
        <v>704</v>
      </c>
      <c r="C695" t="s">
        <v>11</v>
      </c>
      <c r="E695" t="s">
        <v>42</v>
      </c>
      <c r="F695" t="s">
        <v>3487</v>
      </c>
      <c r="G695" t="s">
        <v>3501</v>
      </c>
      <c r="H695">
        <v>1</v>
      </c>
    </row>
    <row r="696" spans="1:8" x14ac:dyDescent="0.3">
      <c r="A696" t="s">
        <v>3513</v>
      </c>
      <c r="B696">
        <v>704</v>
      </c>
      <c r="C696" t="s">
        <v>12</v>
      </c>
      <c r="E696" t="s">
        <v>83</v>
      </c>
      <c r="F696" t="s">
        <v>3492</v>
      </c>
      <c r="G696" t="s">
        <v>3488</v>
      </c>
      <c r="H696">
        <v>1</v>
      </c>
    </row>
    <row r="697" spans="1:8" x14ac:dyDescent="0.3">
      <c r="A697" t="s">
        <v>3513</v>
      </c>
      <c r="B697">
        <v>705</v>
      </c>
      <c r="C697" t="s">
        <v>12</v>
      </c>
      <c r="E697" t="s">
        <v>146</v>
      </c>
      <c r="F697" t="s">
        <v>3487</v>
      </c>
      <c r="G697" t="s">
        <v>3500</v>
      </c>
      <c r="H697">
        <v>1</v>
      </c>
    </row>
    <row r="698" spans="1:8" x14ac:dyDescent="0.3">
      <c r="A698" t="s">
        <v>3513</v>
      </c>
      <c r="B698">
        <v>714</v>
      </c>
      <c r="C698" t="s">
        <v>12</v>
      </c>
      <c r="E698" t="s">
        <v>95</v>
      </c>
      <c r="F698" t="s">
        <v>3487</v>
      </c>
      <c r="G698" t="s">
        <v>3504</v>
      </c>
      <c r="H698">
        <v>1</v>
      </c>
    </row>
    <row r="699" spans="1:8" x14ac:dyDescent="0.3">
      <c r="A699" t="s">
        <v>3513</v>
      </c>
      <c r="B699">
        <v>716</v>
      </c>
      <c r="C699" t="s">
        <v>12</v>
      </c>
      <c r="E699" t="s">
        <v>110</v>
      </c>
      <c r="F699" t="s">
        <v>3487</v>
      </c>
      <c r="G699" t="s">
        <v>3495</v>
      </c>
      <c r="H699">
        <v>1</v>
      </c>
    </row>
    <row r="700" spans="1:8" x14ac:dyDescent="0.3">
      <c r="A700" t="s">
        <v>3513</v>
      </c>
      <c r="B700">
        <v>722</v>
      </c>
      <c r="C700" t="s">
        <v>12</v>
      </c>
      <c r="E700" t="s">
        <v>83</v>
      </c>
      <c r="F700" t="s">
        <v>3492</v>
      </c>
      <c r="G700" t="s">
        <v>3488</v>
      </c>
      <c r="H700">
        <v>1</v>
      </c>
    </row>
    <row r="701" spans="1:8" x14ac:dyDescent="0.3">
      <c r="A701" t="s">
        <v>3513</v>
      </c>
      <c r="B701">
        <v>724</v>
      </c>
      <c r="C701" t="s">
        <v>6</v>
      </c>
      <c r="E701" t="s">
        <v>177</v>
      </c>
      <c r="F701" t="s">
        <v>3487</v>
      </c>
      <c r="G701" t="s">
        <v>3502</v>
      </c>
      <c r="H701">
        <v>1</v>
      </c>
    </row>
    <row r="702" spans="1:8" x14ac:dyDescent="0.3">
      <c r="A702" t="s">
        <v>3513</v>
      </c>
      <c r="B702">
        <v>724</v>
      </c>
      <c r="C702" t="s">
        <v>11</v>
      </c>
      <c r="E702" t="s">
        <v>61</v>
      </c>
      <c r="F702" t="s">
        <v>3487</v>
      </c>
      <c r="G702" t="s">
        <v>3497</v>
      </c>
      <c r="H702">
        <v>1</v>
      </c>
    </row>
    <row r="703" spans="1:8" x14ac:dyDescent="0.3">
      <c r="A703" t="s">
        <v>3513</v>
      </c>
      <c r="B703">
        <v>724</v>
      </c>
      <c r="C703" t="s">
        <v>12</v>
      </c>
      <c r="E703" t="s">
        <v>43</v>
      </c>
      <c r="F703" t="s">
        <v>3492</v>
      </c>
      <c r="G703" t="s">
        <v>3498</v>
      </c>
      <c r="H703">
        <v>1</v>
      </c>
    </row>
    <row r="704" spans="1:8" x14ac:dyDescent="0.3">
      <c r="A704" t="s">
        <v>3513</v>
      </c>
      <c r="B704">
        <v>725</v>
      </c>
      <c r="C704" t="s">
        <v>12</v>
      </c>
      <c r="E704" t="s">
        <v>110</v>
      </c>
      <c r="F704" t="s">
        <v>3487</v>
      </c>
      <c r="G704" t="s">
        <v>3495</v>
      </c>
      <c r="H704">
        <v>1</v>
      </c>
    </row>
    <row r="705" spans="1:8" x14ac:dyDescent="0.3">
      <c r="A705" t="s">
        <v>3513</v>
      </c>
      <c r="B705">
        <v>726</v>
      </c>
      <c r="C705" t="s">
        <v>11</v>
      </c>
      <c r="E705" t="s">
        <v>42</v>
      </c>
      <c r="F705" t="s">
        <v>3487</v>
      </c>
      <c r="G705" t="s">
        <v>3501</v>
      </c>
      <c r="H705">
        <v>1</v>
      </c>
    </row>
    <row r="706" spans="1:8" x14ac:dyDescent="0.3">
      <c r="A706" t="s">
        <v>3513</v>
      </c>
      <c r="B706">
        <v>726</v>
      </c>
      <c r="C706" t="s">
        <v>12</v>
      </c>
      <c r="E706" t="s">
        <v>83</v>
      </c>
      <c r="F706" t="s">
        <v>3492</v>
      </c>
      <c r="G706" t="s">
        <v>3488</v>
      </c>
      <c r="H706">
        <v>1</v>
      </c>
    </row>
    <row r="707" spans="1:8" x14ac:dyDescent="0.3">
      <c r="A707" t="s">
        <v>3513</v>
      </c>
      <c r="B707">
        <v>729</v>
      </c>
      <c r="C707" t="s">
        <v>11</v>
      </c>
      <c r="E707" t="s">
        <v>42</v>
      </c>
      <c r="F707" t="s">
        <v>3487</v>
      </c>
      <c r="G707" t="s">
        <v>3501</v>
      </c>
      <c r="H707">
        <v>1</v>
      </c>
    </row>
    <row r="708" spans="1:8" x14ac:dyDescent="0.3">
      <c r="A708" t="s">
        <v>3513</v>
      </c>
      <c r="B708">
        <v>729</v>
      </c>
      <c r="C708" t="s">
        <v>12</v>
      </c>
      <c r="E708" t="s">
        <v>83</v>
      </c>
      <c r="F708" t="s">
        <v>3492</v>
      </c>
      <c r="G708" t="s">
        <v>3488</v>
      </c>
      <c r="H708">
        <v>1</v>
      </c>
    </row>
    <row r="709" spans="1:8" x14ac:dyDescent="0.3">
      <c r="A709" t="s">
        <v>3513</v>
      </c>
      <c r="B709">
        <v>738</v>
      </c>
      <c r="C709" t="s">
        <v>6</v>
      </c>
      <c r="E709" t="s">
        <v>60</v>
      </c>
      <c r="F709" t="s">
        <v>3492</v>
      </c>
      <c r="G709" t="s">
        <v>3499</v>
      </c>
      <c r="H709">
        <v>1</v>
      </c>
    </row>
    <row r="710" spans="1:8" x14ac:dyDescent="0.3">
      <c r="A710" t="s">
        <v>3513</v>
      </c>
      <c r="B710">
        <v>739</v>
      </c>
      <c r="C710" t="s">
        <v>6</v>
      </c>
      <c r="E710" t="s">
        <v>60</v>
      </c>
      <c r="F710" t="s">
        <v>3492</v>
      </c>
      <c r="G710" t="s">
        <v>3493</v>
      </c>
      <c r="H710">
        <v>1</v>
      </c>
    </row>
    <row r="711" spans="1:8" x14ac:dyDescent="0.3">
      <c r="A711" t="s">
        <v>3513</v>
      </c>
      <c r="B711">
        <v>739</v>
      </c>
      <c r="C711" t="s">
        <v>12</v>
      </c>
      <c r="E711" t="s">
        <v>62</v>
      </c>
      <c r="F711" t="s">
        <v>3492</v>
      </c>
      <c r="G711" t="s">
        <v>3494</v>
      </c>
      <c r="H711">
        <v>1</v>
      </c>
    </row>
    <row r="712" spans="1:8" x14ac:dyDescent="0.3">
      <c r="A712" t="s">
        <v>3513</v>
      </c>
      <c r="B712">
        <v>740</v>
      </c>
      <c r="C712" t="s">
        <v>11</v>
      </c>
      <c r="E712" t="s">
        <v>42</v>
      </c>
      <c r="F712" t="s">
        <v>3487</v>
      </c>
      <c r="G712" t="s">
        <v>3501</v>
      </c>
      <c r="H712">
        <v>1</v>
      </c>
    </row>
    <row r="713" spans="1:8" x14ac:dyDescent="0.3">
      <c r="A713" t="s">
        <v>3513</v>
      </c>
      <c r="B713">
        <v>740</v>
      </c>
      <c r="C713" t="s">
        <v>12</v>
      </c>
      <c r="E713" t="s">
        <v>83</v>
      </c>
      <c r="F713" t="s">
        <v>3492</v>
      </c>
      <c r="G713" t="s">
        <v>3488</v>
      </c>
      <c r="H713">
        <v>1</v>
      </c>
    </row>
    <row r="714" spans="1:8" x14ac:dyDescent="0.3">
      <c r="A714" t="s">
        <v>3513</v>
      </c>
      <c r="B714">
        <v>742</v>
      </c>
      <c r="C714" t="s">
        <v>12</v>
      </c>
      <c r="E714" t="s">
        <v>146</v>
      </c>
      <c r="F714" t="s">
        <v>3487</v>
      </c>
      <c r="G714" t="s">
        <v>3500</v>
      </c>
      <c r="H714">
        <v>1</v>
      </c>
    </row>
    <row r="715" spans="1:8" x14ac:dyDescent="0.3">
      <c r="A715" t="s">
        <v>3513</v>
      </c>
      <c r="B715">
        <v>745</v>
      </c>
      <c r="C715" t="s">
        <v>12</v>
      </c>
      <c r="E715" t="s">
        <v>83</v>
      </c>
      <c r="F715" t="s">
        <v>3492</v>
      </c>
      <c r="G715" t="s">
        <v>3488</v>
      </c>
      <c r="H715">
        <v>1</v>
      </c>
    </row>
    <row r="716" spans="1:8" x14ac:dyDescent="0.3">
      <c r="A716" t="s">
        <v>3513</v>
      </c>
      <c r="B716">
        <v>748</v>
      </c>
      <c r="C716" t="s">
        <v>11</v>
      </c>
      <c r="E716" t="s">
        <v>73</v>
      </c>
      <c r="F716" t="s">
        <v>3492</v>
      </c>
      <c r="G716" t="s">
        <v>3503</v>
      </c>
      <c r="H716">
        <v>1</v>
      </c>
    </row>
    <row r="717" spans="1:8" x14ac:dyDescent="0.3">
      <c r="A717" t="s">
        <v>3513</v>
      </c>
      <c r="B717">
        <v>749</v>
      </c>
      <c r="C717" t="s">
        <v>11</v>
      </c>
      <c r="E717" t="s">
        <v>73</v>
      </c>
      <c r="F717" t="s">
        <v>3492</v>
      </c>
      <c r="G717" t="s">
        <v>3503</v>
      </c>
      <c r="H717">
        <v>1</v>
      </c>
    </row>
    <row r="718" spans="1:8" x14ac:dyDescent="0.3">
      <c r="A718" t="s">
        <v>3513</v>
      </c>
      <c r="B718">
        <v>750</v>
      </c>
      <c r="C718" t="s">
        <v>12</v>
      </c>
      <c r="E718" t="s">
        <v>146</v>
      </c>
      <c r="F718" t="s">
        <v>3487</v>
      </c>
      <c r="G718" t="s">
        <v>3500</v>
      </c>
      <c r="H718">
        <v>1</v>
      </c>
    </row>
    <row r="719" spans="1:8" x14ac:dyDescent="0.3">
      <c r="A719" t="s">
        <v>3513</v>
      </c>
      <c r="B719">
        <v>753</v>
      </c>
      <c r="C719" t="s">
        <v>12</v>
      </c>
      <c r="E719" t="s">
        <v>146</v>
      </c>
      <c r="F719" t="s">
        <v>3487</v>
      </c>
      <c r="G719" t="s">
        <v>3500</v>
      </c>
      <c r="H719">
        <v>1</v>
      </c>
    </row>
    <row r="720" spans="1:8" x14ac:dyDescent="0.3">
      <c r="A720" t="s">
        <v>3513</v>
      </c>
      <c r="B720">
        <v>757</v>
      </c>
      <c r="C720" t="s">
        <v>12</v>
      </c>
      <c r="E720" t="s">
        <v>83</v>
      </c>
      <c r="F720" t="s">
        <v>3492</v>
      </c>
      <c r="G720" t="s">
        <v>3488</v>
      </c>
      <c r="H720">
        <v>1</v>
      </c>
    </row>
    <row r="721" spans="1:8" x14ac:dyDescent="0.3">
      <c r="A721" t="s">
        <v>3513</v>
      </c>
      <c r="B721">
        <v>759</v>
      </c>
      <c r="C721" t="s">
        <v>6</v>
      </c>
      <c r="E721" t="s">
        <v>747</v>
      </c>
      <c r="F721" t="s">
        <v>3487</v>
      </c>
      <c r="G721" t="s">
        <v>3505</v>
      </c>
      <c r="H721">
        <v>1</v>
      </c>
    </row>
    <row r="722" spans="1:8" x14ac:dyDescent="0.3">
      <c r="A722" t="s">
        <v>3513</v>
      </c>
      <c r="B722">
        <v>760</v>
      </c>
      <c r="C722" t="s">
        <v>11</v>
      </c>
      <c r="E722" t="s">
        <v>73</v>
      </c>
      <c r="F722" t="s">
        <v>3492</v>
      </c>
      <c r="G722" t="s">
        <v>3503</v>
      </c>
      <c r="H722">
        <v>1</v>
      </c>
    </row>
    <row r="723" spans="1:8" x14ac:dyDescent="0.3">
      <c r="A723" t="s">
        <v>3513</v>
      </c>
      <c r="B723">
        <v>761</v>
      </c>
      <c r="C723" t="s">
        <v>12</v>
      </c>
      <c r="E723" t="s">
        <v>902</v>
      </c>
      <c r="F723" t="s">
        <v>3492</v>
      </c>
      <c r="G723" t="s">
        <v>3506</v>
      </c>
      <c r="H723">
        <v>1</v>
      </c>
    </row>
    <row r="724" spans="1:8" x14ac:dyDescent="0.3">
      <c r="A724" t="s">
        <v>3513</v>
      </c>
      <c r="B724">
        <v>762</v>
      </c>
      <c r="C724" t="s">
        <v>6</v>
      </c>
      <c r="E724" t="s">
        <v>747</v>
      </c>
      <c r="F724" t="s">
        <v>3487</v>
      </c>
      <c r="G724" t="s">
        <v>3505</v>
      </c>
      <c r="H724">
        <v>1</v>
      </c>
    </row>
    <row r="725" spans="1:8" x14ac:dyDescent="0.3">
      <c r="A725" t="s">
        <v>3513</v>
      </c>
      <c r="B725">
        <v>762</v>
      </c>
      <c r="C725" t="s">
        <v>12</v>
      </c>
      <c r="E725" t="s">
        <v>83</v>
      </c>
      <c r="F725" t="s">
        <v>3492</v>
      </c>
      <c r="G725" t="s">
        <v>3488</v>
      </c>
      <c r="H725">
        <v>1</v>
      </c>
    </row>
    <row r="726" spans="1:8" x14ac:dyDescent="0.3">
      <c r="A726" t="s">
        <v>3513</v>
      </c>
      <c r="B726">
        <v>766</v>
      </c>
      <c r="C726" t="s">
        <v>6</v>
      </c>
      <c r="E726" t="s">
        <v>275</v>
      </c>
      <c r="F726" t="s">
        <v>3492</v>
      </c>
      <c r="G726" t="s">
        <v>3496</v>
      </c>
      <c r="H726">
        <v>1</v>
      </c>
    </row>
    <row r="727" spans="1:8" x14ac:dyDescent="0.3">
      <c r="A727" t="s">
        <v>3513</v>
      </c>
      <c r="B727">
        <v>769</v>
      </c>
      <c r="C727" t="s">
        <v>6</v>
      </c>
      <c r="E727" t="s">
        <v>275</v>
      </c>
      <c r="F727" t="s">
        <v>3492</v>
      </c>
      <c r="G727" t="s">
        <v>3496</v>
      </c>
      <c r="H727">
        <v>1</v>
      </c>
    </row>
    <row r="728" spans="1:8" x14ac:dyDescent="0.3">
      <c r="A728" t="s">
        <v>3513</v>
      </c>
      <c r="B728">
        <v>771</v>
      </c>
      <c r="C728" t="s">
        <v>6</v>
      </c>
      <c r="E728" t="s">
        <v>747</v>
      </c>
      <c r="F728" t="s">
        <v>3487</v>
      </c>
      <c r="G728" t="s">
        <v>3505</v>
      </c>
      <c r="H728">
        <v>1</v>
      </c>
    </row>
    <row r="729" spans="1:8" x14ac:dyDescent="0.3">
      <c r="A729" t="s">
        <v>3513</v>
      </c>
      <c r="B729">
        <v>771</v>
      </c>
      <c r="C729" t="s">
        <v>12</v>
      </c>
      <c r="E729" t="s">
        <v>83</v>
      </c>
      <c r="F729" t="s">
        <v>3492</v>
      </c>
      <c r="G729" t="s">
        <v>3488</v>
      </c>
      <c r="H729">
        <v>1</v>
      </c>
    </row>
    <row r="730" spans="1:8" x14ac:dyDescent="0.3">
      <c r="A730" t="s">
        <v>3513</v>
      </c>
      <c r="B730">
        <v>775</v>
      </c>
      <c r="C730" t="s">
        <v>12</v>
      </c>
      <c r="E730" t="s">
        <v>146</v>
      </c>
      <c r="F730" t="s">
        <v>3487</v>
      </c>
      <c r="G730" t="s">
        <v>3500</v>
      </c>
      <c r="H730">
        <v>1</v>
      </c>
    </row>
    <row r="731" spans="1:8" x14ac:dyDescent="0.3">
      <c r="A731" t="s">
        <v>3513</v>
      </c>
      <c r="B731">
        <v>782</v>
      </c>
      <c r="C731" t="s">
        <v>6</v>
      </c>
      <c r="E731" t="s">
        <v>747</v>
      </c>
      <c r="F731" t="s">
        <v>3487</v>
      </c>
      <c r="G731" t="s">
        <v>3505</v>
      </c>
      <c r="H731">
        <v>1</v>
      </c>
    </row>
    <row r="732" spans="1:8" x14ac:dyDescent="0.3">
      <c r="A732" t="s">
        <v>3513</v>
      </c>
      <c r="B732">
        <v>782</v>
      </c>
      <c r="C732" t="s">
        <v>12</v>
      </c>
      <c r="E732" t="s">
        <v>83</v>
      </c>
      <c r="F732" t="s">
        <v>3492</v>
      </c>
      <c r="G732" t="s">
        <v>3488</v>
      </c>
      <c r="H732">
        <v>1</v>
      </c>
    </row>
    <row r="733" spans="1:8" x14ac:dyDescent="0.3">
      <c r="A733" t="s">
        <v>3513</v>
      </c>
      <c r="B733">
        <v>783</v>
      </c>
      <c r="C733" t="s">
        <v>11</v>
      </c>
      <c r="E733" t="s">
        <v>42</v>
      </c>
      <c r="F733" t="s">
        <v>3487</v>
      </c>
      <c r="G733" t="s">
        <v>3501</v>
      </c>
      <c r="H733">
        <v>1</v>
      </c>
    </row>
    <row r="734" spans="1:8" x14ac:dyDescent="0.3">
      <c r="A734" t="s">
        <v>3513</v>
      </c>
      <c r="B734">
        <v>783</v>
      </c>
      <c r="C734" t="s">
        <v>12</v>
      </c>
      <c r="E734" t="s">
        <v>83</v>
      </c>
      <c r="F734" t="s">
        <v>3492</v>
      </c>
      <c r="G734" t="s">
        <v>3488</v>
      </c>
      <c r="H734">
        <v>1</v>
      </c>
    </row>
    <row r="735" spans="1:8" x14ac:dyDescent="0.3">
      <c r="A735" t="s">
        <v>3513</v>
      </c>
      <c r="B735">
        <v>785</v>
      </c>
      <c r="C735" t="s">
        <v>6</v>
      </c>
      <c r="E735" t="s">
        <v>60</v>
      </c>
      <c r="F735" t="s">
        <v>3492</v>
      </c>
      <c r="G735" t="s">
        <v>3499</v>
      </c>
      <c r="H735">
        <v>1</v>
      </c>
    </row>
    <row r="736" spans="1:8" x14ac:dyDescent="0.3">
      <c r="A736" t="s">
        <v>3513</v>
      </c>
      <c r="B736">
        <v>785</v>
      </c>
      <c r="C736" t="s">
        <v>12</v>
      </c>
      <c r="E736" t="s">
        <v>62</v>
      </c>
      <c r="F736" t="s">
        <v>3492</v>
      </c>
      <c r="G736" t="s">
        <v>3494</v>
      </c>
      <c r="H736">
        <v>1</v>
      </c>
    </row>
    <row r="737" spans="1:8" x14ac:dyDescent="0.3">
      <c r="A737" t="s">
        <v>3513</v>
      </c>
      <c r="B737">
        <v>787</v>
      </c>
      <c r="C737" t="s">
        <v>6</v>
      </c>
      <c r="E737" t="s">
        <v>177</v>
      </c>
      <c r="F737" t="s">
        <v>3487</v>
      </c>
      <c r="G737" t="s">
        <v>3502</v>
      </c>
      <c r="H737">
        <v>1</v>
      </c>
    </row>
    <row r="738" spans="1:8" x14ac:dyDescent="0.3">
      <c r="A738" t="s">
        <v>3513</v>
      </c>
      <c r="B738">
        <v>787</v>
      </c>
      <c r="C738" t="s">
        <v>11</v>
      </c>
      <c r="E738" t="s">
        <v>61</v>
      </c>
      <c r="F738" t="s">
        <v>3487</v>
      </c>
      <c r="G738" t="s">
        <v>3497</v>
      </c>
      <c r="H738">
        <v>1</v>
      </c>
    </row>
    <row r="739" spans="1:8" x14ac:dyDescent="0.3">
      <c r="A739" t="s">
        <v>3513</v>
      </c>
      <c r="B739">
        <v>787</v>
      </c>
      <c r="C739" t="s">
        <v>12</v>
      </c>
      <c r="E739" t="s">
        <v>43</v>
      </c>
      <c r="F739" t="s">
        <v>3492</v>
      </c>
      <c r="G739" t="s">
        <v>3498</v>
      </c>
      <c r="H739">
        <v>1</v>
      </c>
    </row>
    <row r="740" spans="1:8" x14ac:dyDescent="0.3">
      <c r="A740" t="s">
        <v>3513</v>
      </c>
      <c r="B740">
        <v>789</v>
      </c>
      <c r="C740" t="s">
        <v>6</v>
      </c>
      <c r="E740" t="s">
        <v>747</v>
      </c>
      <c r="F740" t="s">
        <v>3487</v>
      </c>
      <c r="G740" t="s">
        <v>3505</v>
      </c>
      <c r="H740">
        <v>1</v>
      </c>
    </row>
    <row r="741" spans="1:8" x14ac:dyDescent="0.3">
      <c r="A741" t="s">
        <v>3513</v>
      </c>
      <c r="B741">
        <v>789</v>
      </c>
      <c r="C741" t="s">
        <v>12</v>
      </c>
      <c r="E741" t="s">
        <v>83</v>
      </c>
      <c r="F741" t="s">
        <v>3492</v>
      </c>
      <c r="G741" t="s">
        <v>3488</v>
      </c>
      <c r="H741">
        <v>1</v>
      </c>
    </row>
    <row r="742" spans="1:8" x14ac:dyDescent="0.3">
      <c r="A742" t="s">
        <v>3513</v>
      </c>
      <c r="B742">
        <v>792</v>
      </c>
      <c r="C742" t="s">
        <v>11</v>
      </c>
      <c r="E742" t="s">
        <v>42</v>
      </c>
      <c r="F742" t="s">
        <v>3487</v>
      </c>
      <c r="G742" t="s">
        <v>3501</v>
      </c>
      <c r="H742">
        <v>1</v>
      </c>
    </row>
    <row r="743" spans="1:8" x14ac:dyDescent="0.3">
      <c r="A743" t="s">
        <v>3513</v>
      </c>
      <c r="B743">
        <v>792</v>
      </c>
      <c r="C743" t="s">
        <v>12</v>
      </c>
      <c r="E743" t="s">
        <v>83</v>
      </c>
      <c r="F743" t="s">
        <v>3492</v>
      </c>
      <c r="G743" t="s">
        <v>3488</v>
      </c>
      <c r="H743">
        <v>1</v>
      </c>
    </row>
    <row r="744" spans="1:8" x14ac:dyDescent="0.3">
      <c r="A744" t="s">
        <v>3513</v>
      </c>
      <c r="B744">
        <v>796</v>
      </c>
      <c r="C744" t="s">
        <v>11</v>
      </c>
      <c r="E744" t="s">
        <v>73</v>
      </c>
      <c r="F744" t="s">
        <v>3492</v>
      </c>
      <c r="G744" t="s">
        <v>3503</v>
      </c>
      <c r="H744">
        <v>1</v>
      </c>
    </row>
    <row r="745" spans="1:8" x14ac:dyDescent="0.3">
      <c r="A745" t="s">
        <v>3513</v>
      </c>
      <c r="B745">
        <v>800</v>
      </c>
      <c r="C745" t="s">
        <v>11</v>
      </c>
      <c r="E745" t="s">
        <v>42</v>
      </c>
      <c r="F745" t="s">
        <v>3487</v>
      </c>
      <c r="G745" t="s">
        <v>3501</v>
      </c>
      <c r="H745">
        <v>1</v>
      </c>
    </row>
    <row r="746" spans="1:8" x14ac:dyDescent="0.3">
      <c r="A746" t="s">
        <v>3513</v>
      </c>
      <c r="B746">
        <v>800</v>
      </c>
      <c r="C746" t="s">
        <v>12</v>
      </c>
      <c r="E746" t="s">
        <v>83</v>
      </c>
      <c r="F746" t="s">
        <v>3492</v>
      </c>
      <c r="G746" t="s">
        <v>3488</v>
      </c>
      <c r="H746">
        <v>1</v>
      </c>
    </row>
    <row r="747" spans="1:8" x14ac:dyDescent="0.3">
      <c r="A747" t="s">
        <v>3513</v>
      </c>
      <c r="B747">
        <v>820</v>
      </c>
      <c r="C747" t="s">
        <v>12</v>
      </c>
      <c r="E747" t="s">
        <v>83</v>
      </c>
      <c r="F747" t="s">
        <v>3492</v>
      </c>
      <c r="G747" t="s">
        <v>3488</v>
      </c>
      <c r="H747">
        <v>1</v>
      </c>
    </row>
    <row r="748" spans="1:8" x14ac:dyDescent="0.3">
      <c r="A748" t="s">
        <v>3513</v>
      </c>
      <c r="B748">
        <v>821</v>
      </c>
      <c r="C748" t="s">
        <v>12</v>
      </c>
      <c r="E748" t="s">
        <v>83</v>
      </c>
      <c r="F748" t="s">
        <v>3492</v>
      </c>
      <c r="G748" t="s">
        <v>3488</v>
      </c>
      <c r="H748">
        <v>1</v>
      </c>
    </row>
    <row r="749" spans="1:8" x14ac:dyDescent="0.3">
      <c r="A749" t="s">
        <v>3513</v>
      </c>
      <c r="B749">
        <v>831</v>
      </c>
      <c r="C749" t="s">
        <v>11</v>
      </c>
      <c r="E749" t="s">
        <v>42</v>
      </c>
      <c r="F749" t="s">
        <v>3487</v>
      </c>
      <c r="G749" t="s">
        <v>3501</v>
      </c>
      <c r="H749">
        <v>1</v>
      </c>
    </row>
    <row r="750" spans="1:8" x14ac:dyDescent="0.3">
      <c r="A750" t="s">
        <v>3513</v>
      </c>
      <c r="B750">
        <v>831</v>
      </c>
      <c r="C750" t="s">
        <v>12</v>
      </c>
      <c r="E750" t="s">
        <v>83</v>
      </c>
      <c r="F750" t="s">
        <v>3492</v>
      </c>
      <c r="G750" t="s">
        <v>3488</v>
      </c>
      <c r="H750">
        <v>1</v>
      </c>
    </row>
    <row r="751" spans="1:8" x14ac:dyDescent="0.3">
      <c r="A751" t="s">
        <v>3513</v>
      </c>
      <c r="B751">
        <v>835</v>
      </c>
      <c r="C751" t="s">
        <v>11</v>
      </c>
      <c r="E751" t="s">
        <v>42</v>
      </c>
      <c r="F751" t="s">
        <v>3487</v>
      </c>
      <c r="G751" t="s">
        <v>3501</v>
      </c>
      <c r="H751">
        <v>1</v>
      </c>
    </row>
    <row r="752" spans="1:8" x14ac:dyDescent="0.3">
      <c r="A752" t="s">
        <v>3513</v>
      </c>
      <c r="B752">
        <v>835</v>
      </c>
      <c r="C752" t="s">
        <v>12</v>
      </c>
      <c r="E752" t="s">
        <v>83</v>
      </c>
      <c r="F752" t="s">
        <v>3492</v>
      </c>
      <c r="G752" t="s">
        <v>3488</v>
      </c>
      <c r="H752">
        <v>1</v>
      </c>
    </row>
    <row r="753" spans="1:8" x14ac:dyDescent="0.3">
      <c r="A753" t="s">
        <v>3513</v>
      </c>
      <c r="B753">
        <v>836</v>
      </c>
      <c r="C753" t="s">
        <v>6</v>
      </c>
      <c r="E753" t="s">
        <v>747</v>
      </c>
      <c r="F753" t="s">
        <v>3487</v>
      </c>
      <c r="G753" t="s">
        <v>3505</v>
      </c>
      <c r="H753">
        <v>1</v>
      </c>
    </row>
    <row r="754" spans="1:8" x14ac:dyDescent="0.3">
      <c r="A754" t="s">
        <v>3513</v>
      </c>
      <c r="B754">
        <v>836</v>
      </c>
      <c r="C754" t="s">
        <v>12</v>
      </c>
      <c r="E754" t="s">
        <v>83</v>
      </c>
      <c r="F754" t="s">
        <v>3492</v>
      </c>
      <c r="G754" t="s">
        <v>3488</v>
      </c>
      <c r="H754">
        <v>1</v>
      </c>
    </row>
    <row r="755" spans="1:8" x14ac:dyDescent="0.3">
      <c r="A755" t="s">
        <v>3513</v>
      </c>
      <c r="B755">
        <v>842</v>
      </c>
      <c r="C755" t="s">
        <v>12</v>
      </c>
      <c r="E755" t="s">
        <v>43</v>
      </c>
      <c r="F755" t="s">
        <v>3492</v>
      </c>
      <c r="G755" t="s">
        <v>3498</v>
      </c>
      <c r="H755">
        <v>1</v>
      </c>
    </row>
    <row r="756" spans="1:8" x14ac:dyDescent="0.3">
      <c r="A756" t="s">
        <v>3513</v>
      </c>
      <c r="B756">
        <v>843</v>
      </c>
      <c r="C756" t="s">
        <v>12</v>
      </c>
      <c r="E756" t="s">
        <v>43</v>
      </c>
      <c r="F756" t="s">
        <v>3492</v>
      </c>
      <c r="G756" t="s">
        <v>3498</v>
      </c>
      <c r="H756">
        <v>1</v>
      </c>
    </row>
    <row r="757" spans="1:8" x14ac:dyDescent="0.3">
      <c r="A757" t="s">
        <v>3513</v>
      </c>
      <c r="B757">
        <v>844</v>
      </c>
      <c r="C757" t="s">
        <v>12</v>
      </c>
      <c r="E757" t="s">
        <v>83</v>
      </c>
      <c r="F757" t="s">
        <v>3492</v>
      </c>
      <c r="G757" t="s">
        <v>3488</v>
      </c>
      <c r="H757">
        <v>1</v>
      </c>
    </row>
    <row r="758" spans="1:8" x14ac:dyDescent="0.3">
      <c r="A758" t="s">
        <v>3513</v>
      </c>
      <c r="B758">
        <v>845</v>
      </c>
      <c r="C758" t="s">
        <v>12</v>
      </c>
      <c r="E758" t="s">
        <v>83</v>
      </c>
      <c r="F758" t="s">
        <v>3492</v>
      </c>
      <c r="G758" t="s">
        <v>3488</v>
      </c>
      <c r="H758">
        <v>1</v>
      </c>
    </row>
    <row r="759" spans="1:8" x14ac:dyDescent="0.3">
      <c r="A759" t="s">
        <v>3513</v>
      </c>
      <c r="B759">
        <v>848</v>
      </c>
      <c r="C759" t="s">
        <v>12</v>
      </c>
      <c r="E759" t="s">
        <v>43</v>
      </c>
      <c r="F759" t="s">
        <v>3492</v>
      </c>
      <c r="G759" t="s">
        <v>3498</v>
      </c>
      <c r="H759">
        <v>1</v>
      </c>
    </row>
    <row r="760" spans="1:8" x14ac:dyDescent="0.3">
      <c r="A760" t="s">
        <v>3513</v>
      </c>
      <c r="B760">
        <v>849</v>
      </c>
      <c r="C760" t="s">
        <v>11</v>
      </c>
      <c r="E760" t="s">
        <v>42</v>
      </c>
      <c r="F760" t="s">
        <v>3487</v>
      </c>
      <c r="G760" t="s">
        <v>3501</v>
      </c>
      <c r="H760">
        <v>1</v>
      </c>
    </row>
    <row r="761" spans="1:8" x14ac:dyDescent="0.3">
      <c r="A761" t="s">
        <v>3513</v>
      </c>
      <c r="B761">
        <v>849</v>
      </c>
      <c r="C761" t="s">
        <v>12</v>
      </c>
      <c r="E761" t="s">
        <v>83</v>
      </c>
      <c r="F761" t="s">
        <v>3492</v>
      </c>
      <c r="G761" t="s">
        <v>3488</v>
      </c>
      <c r="H761">
        <v>1</v>
      </c>
    </row>
    <row r="762" spans="1:8" x14ac:dyDescent="0.3">
      <c r="A762" t="s">
        <v>3513</v>
      </c>
      <c r="B762">
        <v>860</v>
      </c>
      <c r="C762" t="s">
        <v>6</v>
      </c>
      <c r="E762" t="s">
        <v>60</v>
      </c>
      <c r="F762" t="s">
        <v>3492</v>
      </c>
      <c r="G762" t="s">
        <v>3499</v>
      </c>
      <c r="H762">
        <v>1</v>
      </c>
    </row>
    <row r="763" spans="1:8" x14ac:dyDescent="0.3">
      <c r="A763" t="s">
        <v>3513</v>
      </c>
      <c r="B763">
        <v>864</v>
      </c>
      <c r="C763" t="s">
        <v>6</v>
      </c>
      <c r="E763" t="s">
        <v>177</v>
      </c>
      <c r="F763" t="s">
        <v>3487</v>
      </c>
      <c r="G763" t="s">
        <v>3502</v>
      </c>
      <c r="H763">
        <v>1</v>
      </c>
    </row>
    <row r="764" spans="1:8" x14ac:dyDescent="0.3">
      <c r="A764" t="s">
        <v>3513</v>
      </c>
      <c r="B764">
        <v>864</v>
      </c>
      <c r="C764" t="s">
        <v>12</v>
      </c>
      <c r="E764" t="s">
        <v>43</v>
      </c>
      <c r="F764" t="s">
        <v>3492</v>
      </c>
      <c r="G764" t="s">
        <v>3498</v>
      </c>
      <c r="H764">
        <v>1</v>
      </c>
    </row>
    <row r="765" spans="1:8" x14ac:dyDescent="0.3">
      <c r="A765" t="s">
        <v>3513</v>
      </c>
      <c r="B765">
        <v>865</v>
      </c>
      <c r="C765" t="s">
        <v>12</v>
      </c>
      <c r="E765" t="s">
        <v>83</v>
      </c>
      <c r="F765" t="s">
        <v>3492</v>
      </c>
      <c r="G765" t="s">
        <v>3488</v>
      </c>
      <c r="H765">
        <v>1</v>
      </c>
    </row>
    <row r="766" spans="1:8" x14ac:dyDescent="0.3">
      <c r="A766" t="s">
        <v>3513</v>
      </c>
      <c r="B766">
        <v>870</v>
      </c>
      <c r="C766" t="s">
        <v>11</v>
      </c>
      <c r="E766" t="s">
        <v>42</v>
      </c>
      <c r="F766" t="s">
        <v>3487</v>
      </c>
      <c r="G766" t="s">
        <v>3501</v>
      </c>
      <c r="H766">
        <v>1</v>
      </c>
    </row>
    <row r="767" spans="1:8" x14ac:dyDescent="0.3">
      <c r="A767" t="s">
        <v>3513</v>
      </c>
      <c r="B767">
        <v>870</v>
      </c>
      <c r="C767" t="s">
        <v>12</v>
      </c>
      <c r="E767" t="s">
        <v>83</v>
      </c>
      <c r="F767" t="s">
        <v>3492</v>
      </c>
      <c r="G767" t="s">
        <v>3488</v>
      </c>
      <c r="H767">
        <v>1</v>
      </c>
    </row>
    <row r="768" spans="1:8" x14ac:dyDescent="0.3">
      <c r="A768" t="s">
        <v>3513</v>
      </c>
      <c r="B768">
        <v>896</v>
      </c>
      <c r="C768" t="s">
        <v>6</v>
      </c>
      <c r="E768" t="s">
        <v>177</v>
      </c>
      <c r="F768" t="s">
        <v>3487</v>
      </c>
      <c r="G768" t="s">
        <v>3502</v>
      </c>
      <c r="H768">
        <v>1</v>
      </c>
    </row>
    <row r="769" spans="1:8" x14ac:dyDescent="0.3">
      <c r="A769" t="s">
        <v>3513</v>
      </c>
      <c r="B769">
        <v>896</v>
      </c>
      <c r="C769" t="s">
        <v>12</v>
      </c>
      <c r="E769" t="s">
        <v>43</v>
      </c>
      <c r="F769" t="s">
        <v>3492</v>
      </c>
      <c r="G769" t="s">
        <v>3498</v>
      </c>
      <c r="H769">
        <v>1</v>
      </c>
    </row>
    <row r="770" spans="1:8" x14ac:dyDescent="0.3">
      <c r="A770" t="s">
        <v>3513</v>
      </c>
      <c r="B770">
        <v>902</v>
      </c>
      <c r="C770" t="s">
        <v>6</v>
      </c>
      <c r="E770" t="s">
        <v>60</v>
      </c>
      <c r="F770" t="s">
        <v>3492</v>
      </c>
      <c r="G770" t="s">
        <v>3493</v>
      </c>
      <c r="H770">
        <v>1</v>
      </c>
    </row>
    <row r="771" spans="1:8" x14ac:dyDescent="0.3">
      <c r="A771" t="s">
        <v>3513</v>
      </c>
      <c r="B771">
        <v>902</v>
      </c>
      <c r="C771" t="s">
        <v>11</v>
      </c>
      <c r="E771" t="s">
        <v>61</v>
      </c>
      <c r="F771" t="s">
        <v>3487</v>
      </c>
      <c r="G771" t="s">
        <v>3497</v>
      </c>
      <c r="H771">
        <v>1</v>
      </c>
    </row>
    <row r="772" spans="1:8" x14ac:dyDescent="0.3">
      <c r="A772" t="s">
        <v>3513</v>
      </c>
      <c r="B772">
        <v>902</v>
      </c>
      <c r="C772" t="s">
        <v>12</v>
      </c>
      <c r="E772" t="s">
        <v>62</v>
      </c>
      <c r="F772" t="s">
        <v>3492</v>
      </c>
      <c r="G772" t="s">
        <v>3494</v>
      </c>
      <c r="H772">
        <v>1</v>
      </c>
    </row>
    <row r="773" spans="1:8" x14ac:dyDescent="0.3">
      <c r="A773" t="s">
        <v>3513</v>
      </c>
      <c r="B773">
        <v>908</v>
      </c>
      <c r="C773" t="s">
        <v>12</v>
      </c>
      <c r="E773" t="s">
        <v>146</v>
      </c>
      <c r="F773" t="s">
        <v>3487</v>
      </c>
      <c r="G773" t="s">
        <v>3500</v>
      </c>
      <c r="H773">
        <v>1</v>
      </c>
    </row>
    <row r="774" spans="1:8" x14ac:dyDescent="0.3">
      <c r="A774" t="s">
        <v>3513</v>
      </c>
      <c r="B774">
        <v>915</v>
      </c>
      <c r="C774" t="s">
        <v>12</v>
      </c>
      <c r="E774" t="s">
        <v>83</v>
      </c>
      <c r="F774" t="s">
        <v>3492</v>
      </c>
      <c r="G774" t="s">
        <v>3488</v>
      </c>
      <c r="H774">
        <v>1</v>
      </c>
    </row>
    <row r="775" spans="1:8" x14ac:dyDescent="0.3">
      <c r="A775" t="s">
        <v>3513</v>
      </c>
      <c r="B775">
        <v>917</v>
      </c>
      <c r="C775" t="s">
        <v>6</v>
      </c>
      <c r="E775" t="s">
        <v>60</v>
      </c>
      <c r="F775" t="s">
        <v>3492</v>
      </c>
      <c r="G775" t="s">
        <v>3499</v>
      </c>
      <c r="H775">
        <v>1</v>
      </c>
    </row>
    <row r="776" spans="1:8" x14ac:dyDescent="0.3">
      <c r="A776" t="s">
        <v>3513</v>
      </c>
      <c r="B776">
        <v>918</v>
      </c>
      <c r="C776" t="s">
        <v>12</v>
      </c>
      <c r="E776" t="s">
        <v>146</v>
      </c>
      <c r="F776" t="s">
        <v>3487</v>
      </c>
      <c r="G776" t="s">
        <v>3500</v>
      </c>
      <c r="H776">
        <v>1</v>
      </c>
    </row>
    <row r="777" spans="1:8" x14ac:dyDescent="0.3">
      <c r="A777" t="s">
        <v>3513</v>
      </c>
      <c r="B777">
        <v>921</v>
      </c>
      <c r="C777" t="s">
        <v>12</v>
      </c>
      <c r="E777" t="s">
        <v>62</v>
      </c>
      <c r="F777" t="s">
        <v>3492</v>
      </c>
      <c r="G777" t="s">
        <v>3494</v>
      </c>
      <c r="H777">
        <v>1</v>
      </c>
    </row>
    <row r="778" spans="1:8" x14ac:dyDescent="0.3">
      <c r="A778" t="s">
        <v>3513</v>
      </c>
      <c r="B778">
        <v>922</v>
      </c>
      <c r="C778" t="s">
        <v>12</v>
      </c>
      <c r="E778" t="s">
        <v>62</v>
      </c>
      <c r="F778" t="s">
        <v>3492</v>
      </c>
      <c r="G778" t="s">
        <v>3494</v>
      </c>
      <c r="H778">
        <v>1</v>
      </c>
    </row>
    <row r="779" spans="1:8" x14ac:dyDescent="0.3">
      <c r="A779" t="s">
        <v>3513</v>
      </c>
      <c r="B779">
        <v>924</v>
      </c>
      <c r="C779" t="s">
        <v>12</v>
      </c>
      <c r="E779" t="s">
        <v>62</v>
      </c>
      <c r="F779" t="s">
        <v>3492</v>
      </c>
      <c r="G779" t="s">
        <v>3494</v>
      </c>
      <c r="H779">
        <v>1</v>
      </c>
    </row>
    <row r="780" spans="1:8" x14ac:dyDescent="0.3">
      <c r="A780" t="s">
        <v>3513</v>
      </c>
      <c r="B780">
        <v>931</v>
      </c>
      <c r="C780" t="s">
        <v>12</v>
      </c>
      <c r="E780" t="s">
        <v>62</v>
      </c>
      <c r="F780" t="s">
        <v>3492</v>
      </c>
      <c r="G780" t="s">
        <v>3494</v>
      </c>
      <c r="H780">
        <v>1</v>
      </c>
    </row>
    <row r="781" spans="1:8" x14ac:dyDescent="0.3">
      <c r="A781" t="s">
        <v>3513</v>
      </c>
      <c r="B781">
        <v>935</v>
      </c>
      <c r="C781" t="s">
        <v>11</v>
      </c>
      <c r="E781" t="s">
        <v>73</v>
      </c>
      <c r="F781" t="s">
        <v>3492</v>
      </c>
      <c r="G781" t="s">
        <v>3503</v>
      </c>
      <c r="H781">
        <v>1</v>
      </c>
    </row>
    <row r="782" spans="1:8" x14ac:dyDescent="0.3">
      <c r="A782" t="s">
        <v>3513</v>
      </c>
      <c r="B782">
        <v>939</v>
      </c>
      <c r="C782" t="s">
        <v>12</v>
      </c>
      <c r="E782" t="s">
        <v>62</v>
      </c>
      <c r="F782" t="s">
        <v>3492</v>
      </c>
      <c r="G782" t="s">
        <v>3494</v>
      </c>
      <c r="H782">
        <v>1</v>
      </c>
    </row>
    <row r="783" spans="1:8" x14ac:dyDescent="0.3">
      <c r="A783" t="s">
        <v>3513</v>
      </c>
      <c r="B783">
        <v>941</v>
      </c>
      <c r="C783" t="s">
        <v>6</v>
      </c>
      <c r="E783" t="s">
        <v>747</v>
      </c>
      <c r="F783" t="s">
        <v>3487</v>
      </c>
      <c r="G783" t="s">
        <v>3505</v>
      </c>
      <c r="H783">
        <v>1</v>
      </c>
    </row>
    <row r="784" spans="1:8" x14ac:dyDescent="0.3">
      <c r="A784" t="s">
        <v>3513</v>
      </c>
      <c r="B784">
        <v>941</v>
      </c>
      <c r="C784" t="s">
        <v>11</v>
      </c>
      <c r="E784" t="s">
        <v>42</v>
      </c>
      <c r="F784" t="s">
        <v>3487</v>
      </c>
      <c r="G784" t="s">
        <v>3501</v>
      </c>
      <c r="H784">
        <v>1</v>
      </c>
    </row>
    <row r="785" spans="1:8" x14ac:dyDescent="0.3">
      <c r="A785" t="s">
        <v>3513</v>
      </c>
      <c r="B785">
        <v>941</v>
      </c>
      <c r="C785" t="s">
        <v>12</v>
      </c>
      <c r="E785" t="s">
        <v>83</v>
      </c>
      <c r="F785" t="s">
        <v>3492</v>
      </c>
      <c r="G785" t="s">
        <v>3488</v>
      </c>
      <c r="H785">
        <v>1</v>
      </c>
    </row>
    <row r="786" spans="1:8" x14ac:dyDescent="0.3">
      <c r="A786" t="s">
        <v>3513</v>
      </c>
      <c r="B786">
        <v>945</v>
      </c>
      <c r="C786" t="s">
        <v>12</v>
      </c>
      <c r="E786" t="s">
        <v>83</v>
      </c>
      <c r="F786" t="s">
        <v>3492</v>
      </c>
      <c r="G786" t="s">
        <v>3488</v>
      </c>
      <c r="H786">
        <v>1</v>
      </c>
    </row>
    <row r="787" spans="1:8" x14ac:dyDescent="0.3">
      <c r="A787" t="s">
        <v>3513</v>
      </c>
      <c r="B787">
        <v>946</v>
      </c>
      <c r="C787" t="s">
        <v>12</v>
      </c>
      <c r="E787" t="s">
        <v>83</v>
      </c>
      <c r="F787" t="s">
        <v>3492</v>
      </c>
      <c r="G787" t="s">
        <v>3488</v>
      </c>
      <c r="H787">
        <v>1</v>
      </c>
    </row>
    <row r="788" spans="1:8" x14ac:dyDescent="0.3">
      <c r="A788" t="s">
        <v>3513</v>
      </c>
      <c r="B788">
        <v>949</v>
      </c>
      <c r="C788" t="s">
        <v>12</v>
      </c>
      <c r="E788" t="s">
        <v>83</v>
      </c>
      <c r="F788" t="s">
        <v>3492</v>
      </c>
      <c r="G788" t="s">
        <v>3488</v>
      </c>
      <c r="H788">
        <v>1</v>
      </c>
    </row>
    <row r="789" spans="1:8" x14ac:dyDescent="0.3">
      <c r="A789" t="s">
        <v>3513</v>
      </c>
      <c r="B789">
        <v>955</v>
      </c>
      <c r="C789" t="s">
        <v>12</v>
      </c>
      <c r="E789" t="s">
        <v>83</v>
      </c>
      <c r="F789" t="s">
        <v>3492</v>
      </c>
      <c r="G789" t="s">
        <v>3488</v>
      </c>
      <c r="H789">
        <v>1</v>
      </c>
    </row>
    <row r="790" spans="1:8" x14ac:dyDescent="0.3">
      <c r="A790" t="s">
        <v>3513</v>
      </c>
      <c r="B790">
        <v>963</v>
      </c>
      <c r="C790" t="s">
        <v>12</v>
      </c>
      <c r="E790" t="s">
        <v>83</v>
      </c>
      <c r="F790" t="s">
        <v>3492</v>
      </c>
      <c r="G790" t="s">
        <v>3488</v>
      </c>
      <c r="H790">
        <v>1</v>
      </c>
    </row>
    <row r="791" spans="1:8" x14ac:dyDescent="0.3">
      <c r="A791" t="s">
        <v>3513</v>
      </c>
      <c r="B791">
        <v>964</v>
      </c>
      <c r="C791" t="s">
        <v>12</v>
      </c>
      <c r="E791" t="s">
        <v>83</v>
      </c>
      <c r="F791" t="s">
        <v>3492</v>
      </c>
      <c r="G791" t="s">
        <v>3488</v>
      </c>
      <c r="H791">
        <v>1</v>
      </c>
    </row>
    <row r="792" spans="1:8" x14ac:dyDescent="0.3">
      <c r="A792" t="s">
        <v>3513</v>
      </c>
      <c r="B792">
        <v>966</v>
      </c>
      <c r="C792" t="s">
        <v>12</v>
      </c>
      <c r="E792" t="s">
        <v>83</v>
      </c>
      <c r="F792" t="s">
        <v>3492</v>
      </c>
      <c r="G792" t="s">
        <v>3488</v>
      </c>
      <c r="H792">
        <v>1</v>
      </c>
    </row>
    <row r="793" spans="1:8" x14ac:dyDescent="0.3">
      <c r="A793" t="s">
        <v>3513</v>
      </c>
      <c r="B793">
        <v>970</v>
      </c>
      <c r="C793" t="s">
        <v>11</v>
      </c>
      <c r="E793" t="s">
        <v>73</v>
      </c>
      <c r="F793" t="s">
        <v>3492</v>
      </c>
      <c r="G793" t="s">
        <v>3503</v>
      </c>
      <c r="H793">
        <v>1</v>
      </c>
    </row>
    <row r="794" spans="1:8" x14ac:dyDescent="0.3">
      <c r="A794" t="s">
        <v>3513</v>
      </c>
      <c r="B794">
        <v>974</v>
      </c>
      <c r="C794" t="s">
        <v>11</v>
      </c>
      <c r="E794" t="s">
        <v>61</v>
      </c>
      <c r="F794" t="s">
        <v>3487</v>
      </c>
      <c r="G794" t="s">
        <v>3497</v>
      </c>
      <c r="H794">
        <v>1</v>
      </c>
    </row>
    <row r="795" spans="1:8" x14ac:dyDescent="0.3">
      <c r="A795" t="s">
        <v>3513</v>
      </c>
      <c r="B795">
        <v>974</v>
      </c>
      <c r="C795" t="s">
        <v>12</v>
      </c>
      <c r="E795" t="s">
        <v>43</v>
      </c>
      <c r="F795" t="s">
        <v>3492</v>
      </c>
      <c r="G795" t="s">
        <v>3498</v>
      </c>
      <c r="H795">
        <v>1</v>
      </c>
    </row>
    <row r="796" spans="1:8" x14ac:dyDescent="0.3">
      <c r="A796" t="s">
        <v>3513</v>
      </c>
      <c r="B796">
        <v>975</v>
      </c>
      <c r="C796" t="s">
        <v>12</v>
      </c>
      <c r="E796" t="s">
        <v>902</v>
      </c>
      <c r="F796" t="s">
        <v>3492</v>
      </c>
      <c r="G796" t="s">
        <v>3506</v>
      </c>
      <c r="H796">
        <v>1</v>
      </c>
    </row>
    <row r="797" spans="1:8" x14ac:dyDescent="0.3">
      <c r="A797" t="s">
        <v>3513</v>
      </c>
      <c r="B797">
        <v>985</v>
      </c>
      <c r="C797" t="s">
        <v>12</v>
      </c>
      <c r="E797" t="s">
        <v>83</v>
      </c>
      <c r="F797" t="s">
        <v>3492</v>
      </c>
      <c r="G797" t="s">
        <v>3488</v>
      </c>
      <c r="H797">
        <v>1</v>
      </c>
    </row>
    <row r="798" spans="1:8" x14ac:dyDescent="0.3">
      <c r="A798" t="s">
        <v>3513</v>
      </c>
      <c r="B798">
        <v>986</v>
      </c>
      <c r="C798" t="s">
        <v>12</v>
      </c>
      <c r="E798" t="s">
        <v>83</v>
      </c>
      <c r="F798" t="s">
        <v>3492</v>
      </c>
      <c r="G798" t="s">
        <v>3488</v>
      </c>
      <c r="H798">
        <v>1</v>
      </c>
    </row>
    <row r="799" spans="1:8" x14ac:dyDescent="0.3">
      <c r="A799" t="s">
        <v>3513</v>
      </c>
      <c r="B799">
        <v>987</v>
      </c>
      <c r="C799" t="s">
        <v>12</v>
      </c>
      <c r="E799" t="s">
        <v>83</v>
      </c>
      <c r="F799" t="s">
        <v>3492</v>
      </c>
      <c r="G799" t="s">
        <v>3488</v>
      </c>
      <c r="H799">
        <v>1</v>
      </c>
    </row>
    <row r="800" spans="1:8" x14ac:dyDescent="0.3">
      <c r="A800" t="s">
        <v>3513</v>
      </c>
      <c r="B800">
        <v>988</v>
      </c>
      <c r="C800" t="s">
        <v>12</v>
      </c>
      <c r="E800" t="s">
        <v>83</v>
      </c>
      <c r="F800" t="s">
        <v>3492</v>
      </c>
      <c r="G800" t="s">
        <v>3488</v>
      </c>
      <c r="H800">
        <v>1</v>
      </c>
    </row>
    <row r="801" spans="1:8" x14ac:dyDescent="0.3">
      <c r="A801" t="s">
        <v>3513</v>
      </c>
      <c r="B801">
        <v>989</v>
      </c>
      <c r="C801" t="s">
        <v>12</v>
      </c>
      <c r="E801" t="s">
        <v>110</v>
      </c>
      <c r="F801" t="s">
        <v>3487</v>
      </c>
      <c r="G801" t="s">
        <v>3495</v>
      </c>
      <c r="H801">
        <v>1</v>
      </c>
    </row>
    <row r="802" spans="1:8" x14ac:dyDescent="0.3">
      <c r="A802" t="s">
        <v>3513</v>
      </c>
      <c r="B802">
        <v>990</v>
      </c>
      <c r="C802" t="s">
        <v>6</v>
      </c>
      <c r="E802" t="s">
        <v>747</v>
      </c>
      <c r="F802" t="s">
        <v>3487</v>
      </c>
      <c r="G802" t="s">
        <v>3505</v>
      </c>
      <c r="H802">
        <v>1</v>
      </c>
    </row>
    <row r="803" spans="1:8" x14ac:dyDescent="0.3">
      <c r="A803" t="s">
        <v>3513</v>
      </c>
      <c r="B803">
        <v>990</v>
      </c>
      <c r="C803" t="s">
        <v>12</v>
      </c>
      <c r="E803" t="s">
        <v>83</v>
      </c>
      <c r="F803" t="s">
        <v>3492</v>
      </c>
      <c r="G803" t="s">
        <v>3488</v>
      </c>
      <c r="H803">
        <v>1</v>
      </c>
    </row>
    <row r="804" spans="1:8" x14ac:dyDescent="0.3">
      <c r="A804" t="s">
        <v>3513</v>
      </c>
      <c r="B804">
        <v>992</v>
      </c>
      <c r="C804" t="s">
        <v>11</v>
      </c>
      <c r="E804" t="s">
        <v>73</v>
      </c>
      <c r="F804" t="s">
        <v>3492</v>
      </c>
      <c r="G804" t="s">
        <v>3503</v>
      </c>
      <c r="H804">
        <v>1</v>
      </c>
    </row>
    <row r="805" spans="1:8" x14ac:dyDescent="0.3">
      <c r="A805" t="s">
        <v>3513</v>
      </c>
      <c r="B805">
        <v>994</v>
      </c>
      <c r="C805" t="s">
        <v>6</v>
      </c>
      <c r="E805" t="s">
        <v>60</v>
      </c>
      <c r="F805" t="s">
        <v>3492</v>
      </c>
      <c r="G805" t="s">
        <v>3499</v>
      </c>
      <c r="H805">
        <v>1</v>
      </c>
    </row>
    <row r="806" spans="1:8" x14ac:dyDescent="0.3">
      <c r="A806" t="s">
        <v>3513</v>
      </c>
      <c r="B806">
        <v>994</v>
      </c>
      <c r="C806" t="s">
        <v>12</v>
      </c>
      <c r="E806" t="s">
        <v>62</v>
      </c>
      <c r="F806" t="s">
        <v>3492</v>
      </c>
      <c r="G806" t="s">
        <v>3494</v>
      </c>
      <c r="H806">
        <v>1</v>
      </c>
    </row>
    <row r="807" spans="1:8" x14ac:dyDescent="0.3">
      <c r="A807" t="s">
        <v>3513</v>
      </c>
      <c r="B807">
        <v>995</v>
      </c>
      <c r="C807" t="s">
        <v>6</v>
      </c>
      <c r="E807" t="s">
        <v>60</v>
      </c>
      <c r="F807" t="s">
        <v>3492</v>
      </c>
      <c r="G807" t="s">
        <v>3499</v>
      </c>
      <c r="H807">
        <v>1</v>
      </c>
    </row>
    <row r="808" spans="1:8" x14ac:dyDescent="0.3">
      <c r="A808" t="s">
        <v>3513</v>
      </c>
      <c r="B808">
        <v>995</v>
      </c>
      <c r="C808" t="s">
        <v>12</v>
      </c>
      <c r="E808" t="s">
        <v>62</v>
      </c>
      <c r="F808" t="s">
        <v>3492</v>
      </c>
      <c r="G808" t="s">
        <v>3494</v>
      </c>
      <c r="H808">
        <v>1</v>
      </c>
    </row>
    <row r="809" spans="1:8" x14ac:dyDescent="0.3">
      <c r="A809" t="s">
        <v>3513</v>
      </c>
      <c r="B809">
        <v>1009</v>
      </c>
      <c r="C809" t="s">
        <v>12</v>
      </c>
      <c r="E809" t="s">
        <v>43</v>
      </c>
      <c r="F809" t="s">
        <v>3492</v>
      </c>
      <c r="G809" t="s">
        <v>3498</v>
      </c>
      <c r="H809">
        <v>1</v>
      </c>
    </row>
    <row r="810" spans="1:8" x14ac:dyDescent="0.3">
      <c r="A810" t="s">
        <v>3513</v>
      </c>
      <c r="B810">
        <v>1012</v>
      </c>
      <c r="C810" t="s">
        <v>6</v>
      </c>
      <c r="E810" t="s">
        <v>747</v>
      </c>
      <c r="F810" t="s">
        <v>3487</v>
      </c>
      <c r="G810" t="s">
        <v>3505</v>
      </c>
      <c r="H810">
        <v>1</v>
      </c>
    </row>
    <row r="811" spans="1:8" x14ac:dyDescent="0.3">
      <c r="A811" t="s">
        <v>3513</v>
      </c>
      <c r="B811">
        <v>1012</v>
      </c>
      <c r="C811" t="s">
        <v>11</v>
      </c>
      <c r="E811" t="s">
        <v>42</v>
      </c>
      <c r="F811" t="s">
        <v>3487</v>
      </c>
      <c r="G811" t="s">
        <v>3501</v>
      </c>
      <c r="H811">
        <v>1</v>
      </c>
    </row>
    <row r="812" spans="1:8" x14ac:dyDescent="0.3">
      <c r="A812" t="s">
        <v>3513</v>
      </c>
      <c r="B812">
        <v>1012</v>
      </c>
      <c r="C812" t="s">
        <v>12</v>
      </c>
      <c r="E812" t="s">
        <v>83</v>
      </c>
      <c r="F812" t="s">
        <v>3492</v>
      </c>
      <c r="G812" t="s">
        <v>3488</v>
      </c>
      <c r="H812">
        <v>1</v>
      </c>
    </row>
    <row r="813" spans="1:8" x14ac:dyDescent="0.3">
      <c r="A813" t="s">
        <v>3513</v>
      </c>
      <c r="B813">
        <v>1016</v>
      </c>
      <c r="C813" t="s">
        <v>11</v>
      </c>
      <c r="E813" t="s">
        <v>73</v>
      </c>
      <c r="F813" t="s">
        <v>3492</v>
      </c>
      <c r="G813" t="s">
        <v>3503</v>
      </c>
      <c r="H813">
        <v>1</v>
      </c>
    </row>
    <row r="814" spans="1:8" x14ac:dyDescent="0.3">
      <c r="A814" t="s">
        <v>3513</v>
      </c>
      <c r="B814">
        <v>1025</v>
      </c>
      <c r="C814" t="s">
        <v>12</v>
      </c>
      <c r="E814" t="s">
        <v>83</v>
      </c>
      <c r="F814" t="s">
        <v>3492</v>
      </c>
      <c r="G814" t="s">
        <v>3488</v>
      </c>
      <c r="H814">
        <v>1</v>
      </c>
    </row>
    <row r="815" spans="1:8" x14ac:dyDescent="0.3">
      <c r="A815" t="s">
        <v>3513</v>
      </c>
      <c r="B815">
        <v>1027</v>
      </c>
      <c r="C815" t="s">
        <v>12</v>
      </c>
      <c r="E815" t="s">
        <v>83</v>
      </c>
      <c r="F815" t="s">
        <v>3492</v>
      </c>
      <c r="G815" t="s">
        <v>3488</v>
      </c>
      <c r="H815">
        <v>1</v>
      </c>
    </row>
    <row r="816" spans="1:8" x14ac:dyDescent="0.3">
      <c r="A816" t="s">
        <v>3513</v>
      </c>
      <c r="B816">
        <v>1028</v>
      </c>
      <c r="C816" t="s">
        <v>6</v>
      </c>
      <c r="E816" t="s">
        <v>60</v>
      </c>
      <c r="F816" t="s">
        <v>3492</v>
      </c>
      <c r="G816" t="s">
        <v>3499</v>
      </c>
      <c r="H816">
        <v>1</v>
      </c>
    </row>
    <row r="817" spans="1:8" x14ac:dyDescent="0.3">
      <c r="A817" t="s">
        <v>3513</v>
      </c>
      <c r="B817">
        <v>1028</v>
      </c>
      <c r="C817" t="s">
        <v>12</v>
      </c>
      <c r="E817" t="s">
        <v>146</v>
      </c>
      <c r="F817" t="s">
        <v>3487</v>
      </c>
      <c r="G817" t="s">
        <v>3500</v>
      </c>
      <c r="H817">
        <v>1</v>
      </c>
    </row>
    <row r="818" spans="1:8" x14ac:dyDescent="0.3">
      <c r="A818" t="s">
        <v>3513</v>
      </c>
      <c r="B818">
        <v>1030</v>
      </c>
      <c r="C818" t="s">
        <v>12</v>
      </c>
      <c r="E818" t="s">
        <v>95</v>
      </c>
      <c r="F818" t="s">
        <v>3487</v>
      </c>
      <c r="G818" t="s">
        <v>3504</v>
      </c>
      <c r="H818">
        <v>1</v>
      </c>
    </row>
    <row r="819" spans="1:8" x14ac:dyDescent="0.3">
      <c r="A819" t="s">
        <v>3513</v>
      </c>
      <c r="B819">
        <v>1031</v>
      </c>
      <c r="C819" t="s">
        <v>12</v>
      </c>
      <c r="E819" t="s">
        <v>95</v>
      </c>
      <c r="F819" t="s">
        <v>3487</v>
      </c>
      <c r="G819" t="s">
        <v>3504</v>
      </c>
      <c r="H819">
        <v>1</v>
      </c>
    </row>
    <row r="820" spans="1:8" x14ac:dyDescent="0.3">
      <c r="A820" t="s">
        <v>3513</v>
      </c>
      <c r="B820">
        <v>1032</v>
      </c>
      <c r="C820" t="s">
        <v>12</v>
      </c>
      <c r="E820" t="s">
        <v>95</v>
      </c>
      <c r="F820" t="s">
        <v>3487</v>
      </c>
      <c r="G820" t="s">
        <v>3504</v>
      </c>
      <c r="H820">
        <v>1</v>
      </c>
    </row>
    <row r="821" spans="1:8" x14ac:dyDescent="0.3">
      <c r="A821" t="s">
        <v>3513</v>
      </c>
      <c r="B821">
        <v>1034</v>
      </c>
      <c r="C821" t="s">
        <v>11</v>
      </c>
      <c r="E821" t="s">
        <v>73</v>
      </c>
      <c r="F821" t="s">
        <v>3492</v>
      </c>
      <c r="G821" t="s">
        <v>3503</v>
      </c>
      <c r="H821">
        <v>1</v>
      </c>
    </row>
    <row r="822" spans="1:8" x14ac:dyDescent="0.3">
      <c r="A822" t="s">
        <v>3513</v>
      </c>
      <c r="B822">
        <v>1036</v>
      </c>
      <c r="C822" t="s">
        <v>12</v>
      </c>
      <c r="E822" t="s">
        <v>62</v>
      </c>
      <c r="F822" t="s">
        <v>3492</v>
      </c>
      <c r="G822" t="s">
        <v>3494</v>
      </c>
      <c r="H822">
        <v>1</v>
      </c>
    </row>
    <row r="823" spans="1:8" x14ac:dyDescent="0.3">
      <c r="A823" t="s">
        <v>3513</v>
      </c>
      <c r="B823">
        <v>1046</v>
      </c>
      <c r="C823" t="s">
        <v>12</v>
      </c>
      <c r="E823" t="s">
        <v>83</v>
      </c>
      <c r="F823" t="s">
        <v>3492</v>
      </c>
      <c r="G823" t="s">
        <v>3488</v>
      </c>
      <c r="H823">
        <v>1</v>
      </c>
    </row>
    <row r="824" spans="1:8" x14ac:dyDescent="0.3">
      <c r="A824" t="s">
        <v>3513</v>
      </c>
      <c r="B824">
        <v>1047</v>
      </c>
      <c r="C824" t="s">
        <v>12</v>
      </c>
      <c r="E824" t="s">
        <v>83</v>
      </c>
      <c r="F824" t="s">
        <v>3492</v>
      </c>
      <c r="G824" t="s">
        <v>3488</v>
      </c>
      <c r="H824">
        <v>1</v>
      </c>
    </row>
    <row r="825" spans="1:8" x14ac:dyDescent="0.3">
      <c r="A825" t="s">
        <v>3513</v>
      </c>
      <c r="B825">
        <v>1048</v>
      </c>
      <c r="C825" t="s">
        <v>12</v>
      </c>
      <c r="E825" t="s">
        <v>83</v>
      </c>
      <c r="F825" t="s">
        <v>3492</v>
      </c>
      <c r="G825" t="s">
        <v>3488</v>
      </c>
      <c r="H825">
        <v>1</v>
      </c>
    </row>
    <row r="826" spans="1:8" x14ac:dyDescent="0.3">
      <c r="A826" t="s">
        <v>3513</v>
      </c>
      <c r="B826">
        <v>1049</v>
      </c>
      <c r="C826" t="s">
        <v>11</v>
      </c>
      <c r="E826" t="s">
        <v>42</v>
      </c>
      <c r="F826" t="s">
        <v>3487</v>
      </c>
      <c r="G826" t="s">
        <v>3501</v>
      </c>
      <c r="H826">
        <v>1</v>
      </c>
    </row>
    <row r="827" spans="1:8" x14ac:dyDescent="0.3">
      <c r="A827" t="s">
        <v>3513</v>
      </c>
      <c r="B827">
        <v>1049</v>
      </c>
      <c r="C827" t="s">
        <v>12</v>
      </c>
      <c r="E827" t="s">
        <v>83</v>
      </c>
      <c r="F827" t="s">
        <v>3492</v>
      </c>
      <c r="G827" t="s">
        <v>3488</v>
      </c>
      <c r="H827">
        <v>1</v>
      </c>
    </row>
    <row r="828" spans="1:8" x14ac:dyDescent="0.3">
      <c r="A828" t="s">
        <v>3513</v>
      </c>
      <c r="B828">
        <v>1066</v>
      </c>
      <c r="C828" t="s">
        <v>6</v>
      </c>
      <c r="E828" t="s">
        <v>275</v>
      </c>
      <c r="F828" t="s">
        <v>3492</v>
      </c>
      <c r="G828" t="s">
        <v>3496</v>
      </c>
      <c r="H828">
        <v>1</v>
      </c>
    </row>
    <row r="829" spans="1:8" x14ac:dyDescent="0.3">
      <c r="A829" t="s">
        <v>3513</v>
      </c>
      <c r="B829">
        <v>1067</v>
      </c>
      <c r="C829" t="s">
        <v>12</v>
      </c>
      <c r="E829" t="s">
        <v>110</v>
      </c>
      <c r="F829" t="s">
        <v>3487</v>
      </c>
      <c r="G829" t="s">
        <v>3495</v>
      </c>
      <c r="H829">
        <v>1</v>
      </c>
    </row>
    <row r="830" spans="1:8" x14ac:dyDescent="0.3">
      <c r="A830" t="s">
        <v>3513</v>
      </c>
      <c r="B830">
        <v>1068</v>
      </c>
      <c r="C830" t="s">
        <v>12</v>
      </c>
      <c r="E830" t="s">
        <v>83</v>
      </c>
      <c r="F830" t="s">
        <v>3492</v>
      </c>
      <c r="G830" t="s">
        <v>3488</v>
      </c>
      <c r="H830">
        <v>1</v>
      </c>
    </row>
    <row r="831" spans="1:8" x14ac:dyDescent="0.3">
      <c r="A831" t="s">
        <v>3513</v>
      </c>
      <c r="B831">
        <v>1084</v>
      </c>
      <c r="C831" t="s">
        <v>11</v>
      </c>
      <c r="E831" t="s">
        <v>73</v>
      </c>
      <c r="F831" t="s">
        <v>3492</v>
      </c>
      <c r="G831" t="s">
        <v>3503</v>
      </c>
      <c r="H831">
        <v>1</v>
      </c>
    </row>
    <row r="832" spans="1:8" x14ac:dyDescent="0.3">
      <c r="A832" t="s">
        <v>3513</v>
      </c>
      <c r="B832">
        <v>1085</v>
      </c>
      <c r="C832" t="s">
        <v>12</v>
      </c>
      <c r="E832" t="s">
        <v>110</v>
      </c>
      <c r="F832" t="s">
        <v>3487</v>
      </c>
      <c r="G832" t="s">
        <v>3495</v>
      </c>
      <c r="H832">
        <v>1</v>
      </c>
    </row>
    <row r="833" spans="1:8" x14ac:dyDescent="0.3">
      <c r="A833" t="s">
        <v>3513</v>
      </c>
      <c r="B833">
        <v>1086</v>
      </c>
      <c r="C833" t="s">
        <v>12</v>
      </c>
      <c r="E833" t="s">
        <v>110</v>
      </c>
      <c r="F833" t="s">
        <v>3487</v>
      </c>
      <c r="G833" t="s">
        <v>3495</v>
      </c>
      <c r="H833">
        <v>1</v>
      </c>
    </row>
    <row r="834" spans="1:8" x14ac:dyDescent="0.3">
      <c r="A834" t="s">
        <v>3513</v>
      </c>
      <c r="B834">
        <v>1089</v>
      </c>
      <c r="C834" t="s">
        <v>12</v>
      </c>
      <c r="E834" t="s">
        <v>83</v>
      </c>
      <c r="F834" t="s">
        <v>3492</v>
      </c>
      <c r="G834" t="s">
        <v>3488</v>
      </c>
      <c r="H834">
        <v>1</v>
      </c>
    </row>
    <row r="835" spans="1:8" x14ac:dyDescent="0.3">
      <c r="A835" t="s">
        <v>3513</v>
      </c>
      <c r="B835">
        <v>1100</v>
      </c>
      <c r="C835" t="s">
        <v>6</v>
      </c>
      <c r="E835" t="s">
        <v>747</v>
      </c>
      <c r="F835" t="s">
        <v>3487</v>
      </c>
      <c r="G835" t="s">
        <v>3505</v>
      </c>
      <c r="H835">
        <v>1</v>
      </c>
    </row>
    <row r="836" spans="1:8" x14ac:dyDescent="0.3">
      <c r="A836" t="s">
        <v>3513</v>
      </c>
      <c r="B836">
        <v>1100</v>
      </c>
      <c r="C836" t="s">
        <v>11</v>
      </c>
      <c r="E836" t="s">
        <v>42</v>
      </c>
      <c r="F836" t="s">
        <v>3487</v>
      </c>
      <c r="G836" t="s">
        <v>3501</v>
      </c>
      <c r="H836">
        <v>1</v>
      </c>
    </row>
    <row r="837" spans="1:8" x14ac:dyDescent="0.3">
      <c r="A837" t="s">
        <v>3513</v>
      </c>
      <c r="B837">
        <v>1100</v>
      </c>
      <c r="C837" t="s">
        <v>12</v>
      </c>
      <c r="E837" t="s">
        <v>83</v>
      </c>
      <c r="F837" t="s">
        <v>3492</v>
      </c>
      <c r="G837" t="s">
        <v>3488</v>
      </c>
      <c r="H837">
        <v>1</v>
      </c>
    </row>
    <row r="838" spans="1:8" x14ac:dyDescent="0.3">
      <c r="A838" t="s">
        <v>3513</v>
      </c>
      <c r="B838">
        <v>1102</v>
      </c>
      <c r="C838" t="s">
        <v>12</v>
      </c>
      <c r="E838" t="s">
        <v>902</v>
      </c>
      <c r="F838" t="s">
        <v>3492</v>
      </c>
      <c r="G838" t="s">
        <v>3506</v>
      </c>
      <c r="H838">
        <v>1</v>
      </c>
    </row>
    <row r="839" spans="1:8" x14ac:dyDescent="0.3">
      <c r="A839" t="s">
        <v>3513</v>
      </c>
      <c r="B839">
        <v>1105</v>
      </c>
      <c r="C839" t="s">
        <v>12</v>
      </c>
      <c r="E839" t="s">
        <v>83</v>
      </c>
      <c r="F839" t="s">
        <v>3492</v>
      </c>
      <c r="G839" t="s">
        <v>3488</v>
      </c>
      <c r="H839">
        <v>1</v>
      </c>
    </row>
    <row r="840" spans="1:8" x14ac:dyDescent="0.3">
      <c r="A840" t="s">
        <v>3513</v>
      </c>
      <c r="B840">
        <v>1115</v>
      </c>
      <c r="C840" t="s">
        <v>11</v>
      </c>
      <c r="E840" t="s">
        <v>73</v>
      </c>
      <c r="F840" t="s">
        <v>3492</v>
      </c>
      <c r="G840" t="s">
        <v>3503</v>
      </c>
      <c r="H840">
        <v>1</v>
      </c>
    </row>
    <row r="841" spans="1:8" x14ac:dyDescent="0.3">
      <c r="A841" t="s">
        <v>3513</v>
      </c>
      <c r="B841">
        <v>1115</v>
      </c>
      <c r="C841" t="s">
        <v>12</v>
      </c>
      <c r="E841" t="s">
        <v>110</v>
      </c>
      <c r="F841" t="s">
        <v>3487</v>
      </c>
      <c r="G841" t="s">
        <v>3495</v>
      </c>
      <c r="H841">
        <v>1</v>
      </c>
    </row>
    <row r="842" spans="1:8" x14ac:dyDescent="0.3">
      <c r="A842" t="s">
        <v>3513</v>
      </c>
      <c r="B842">
        <v>1120</v>
      </c>
      <c r="C842" t="s">
        <v>6</v>
      </c>
      <c r="E842" t="s">
        <v>747</v>
      </c>
      <c r="F842" t="s">
        <v>3487</v>
      </c>
      <c r="G842" t="s">
        <v>3505</v>
      </c>
      <c r="H842">
        <v>1</v>
      </c>
    </row>
    <row r="843" spans="1:8" x14ac:dyDescent="0.3">
      <c r="A843" t="s">
        <v>3513</v>
      </c>
      <c r="B843">
        <v>1120</v>
      </c>
      <c r="C843" t="s">
        <v>11</v>
      </c>
      <c r="E843" t="s">
        <v>42</v>
      </c>
      <c r="F843" t="s">
        <v>3487</v>
      </c>
      <c r="G843" t="s">
        <v>3501</v>
      </c>
      <c r="H843">
        <v>1</v>
      </c>
    </row>
    <row r="844" spans="1:8" x14ac:dyDescent="0.3">
      <c r="A844" t="s">
        <v>3513</v>
      </c>
      <c r="B844">
        <v>1120</v>
      </c>
      <c r="C844" t="s">
        <v>12</v>
      </c>
      <c r="E844" t="s">
        <v>83</v>
      </c>
      <c r="F844" t="s">
        <v>3492</v>
      </c>
      <c r="G844" t="s">
        <v>3488</v>
      </c>
      <c r="H844">
        <v>1</v>
      </c>
    </row>
    <row r="845" spans="1:8" x14ac:dyDescent="0.3">
      <c r="A845" t="s">
        <v>3513</v>
      </c>
      <c r="B845">
        <v>1128</v>
      </c>
      <c r="C845" t="s">
        <v>11</v>
      </c>
      <c r="E845" t="s">
        <v>42</v>
      </c>
      <c r="F845" t="s">
        <v>3487</v>
      </c>
      <c r="G845" t="s">
        <v>3501</v>
      </c>
      <c r="H845">
        <v>1</v>
      </c>
    </row>
    <row r="846" spans="1:8" x14ac:dyDescent="0.3">
      <c r="A846" t="s">
        <v>3513</v>
      </c>
      <c r="B846">
        <v>1128</v>
      </c>
      <c r="C846" t="s">
        <v>12</v>
      </c>
      <c r="E846" t="s">
        <v>83</v>
      </c>
      <c r="F846" t="s">
        <v>3492</v>
      </c>
      <c r="G846" t="s">
        <v>3488</v>
      </c>
      <c r="H846">
        <v>1</v>
      </c>
    </row>
    <row r="847" spans="1:8" x14ac:dyDescent="0.3">
      <c r="A847" t="s">
        <v>3513</v>
      </c>
      <c r="B847">
        <v>1131</v>
      </c>
      <c r="C847" t="s">
        <v>12</v>
      </c>
      <c r="E847" t="s">
        <v>62</v>
      </c>
      <c r="F847" t="s">
        <v>3492</v>
      </c>
      <c r="G847" t="s">
        <v>3494</v>
      </c>
      <c r="H847">
        <v>1</v>
      </c>
    </row>
    <row r="848" spans="1:8" x14ac:dyDescent="0.3">
      <c r="A848" t="s">
        <v>3513</v>
      </c>
      <c r="B848">
        <v>1136</v>
      </c>
      <c r="C848" t="s">
        <v>11</v>
      </c>
      <c r="E848" t="s">
        <v>73</v>
      </c>
      <c r="F848" t="s">
        <v>3492</v>
      </c>
      <c r="G848" t="s">
        <v>3503</v>
      </c>
      <c r="H848">
        <v>1</v>
      </c>
    </row>
    <row r="849" spans="1:8" x14ac:dyDescent="0.3">
      <c r="A849" t="s">
        <v>3513</v>
      </c>
      <c r="B849">
        <v>1150</v>
      </c>
      <c r="C849" t="s">
        <v>12</v>
      </c>
      <c r="E849" t="s">
        <v>83</v>
      </c>
      <c r="F849" t="s">
        <v>3492</v>
      </c>
      <c r="G849" t="s">
        <v>3488</v>
      </c>
      <c r="H849">
        <v>1</v>
      </c>
    </row>
    <row r="850" spans="1:8" x14ac:dyDescent="0.3">
      <c r="A850" t="s">
        <v>3513</v>
      </c>
      <c r="B850">
        <v>1151</v>
      </c>
      <c r="C850" t="s">
        <v>11</v>
      </c>
      <c r="E850" t="s">
        <v>61</v>
      </c>
      <c r="F850" t="s">
        <v>3487</v>
      </c>
      <c r="G850" t="s">
        <v>3497</v>
      </c>
      <c r="H850">
        <v>1</v>
      </c>
    </row>
    <row r="851" spans="1:8" x14ac:dyDescent="0.3">
      <c r="A851" t="s">
        <v>3513</v>
      </c>
      <c r="B851">
        <v>1151</v>
      </c>
      <c r="C851" t="s">
        <v>12</v>
      </c>
      <c r="E851" t="s">
        <v>62</v>
      </c>
      <c r="F851" t="s">
        <v>3492</v>
      </c>
      <c r="G851" t="s">
        <v>3494</v>
      </c>
      <c r="H851">
        <v>1</v>
      </c>
    </row>
    <row r="852" spans="1:8" x14ac:dyDescent="0.3">
      <c r="A852" t="s">
        <v>3513</v>
      </c>
      <c r="B852">
        <v>1159</v>
      </c>
      <c r="C852" t="s">
        <v>6</v>
      </c>
      <c r="E852" t="s">
        <v>747</v>
      </c>
      <c r="F852" t="s">
        <v>3487</v>
      </c>
      <c r="G852" t="s">
        <v>3505</v>
      </c>
      <c r="H852">
        <v>1</v>
      </c>
    </row>
    <row r="853" spans="1:8" x14ac:dyDescent="0.3">
      <c r="A853" t="s">
        <v>3513</v>
      </c>
      <c r="B853">
        <v>1159</v>
      </c>
      <c r="C853" t="s">
        <v>12</v>
      </c>
      <c r="E853" t="s">
        <v>83</v>
      </c>
      <c r="F853" t="s">
        <v>3492</v>
      </c>
      <c r="G853" t="s">
        <v>3488</v>
      </c>
      <c r="H853">
        <v>1</v>
      </c>
    </row>
    <row r="854" spans="1:8" x14ac:dyDescent="0.3">
      <c r="A854" t="s">
        <v>3513</v>
      </c>
      <c r="B854">
        <v>1169</v>
      </c>
      <c r="C854" t="s">
        <v>12</v>
      </c>
      <c r="E854" t="s">
        <v>902</v>
      </c>
      <c r="F854" t="s">
        <v>3492</v>
      </c>
      <c r="G854" t="s">
        <v>3506</v>
      </c>
      <c r="H854">
        <v>1</v>
      </c>
    </row>
    <row r="855" spans="1:8" x14ac:dyDescent="0.3">
      <c r="A855" t="s">
        <v>3513</v>
      </c>
      <c r="B855">
        <v>1173</v>
      </c>
      <c r="C855" t="s">
        <v>11</v>
      </c>
      <c r="E855" t="s">
        <v>73</v>
      </c>
      <c r="F855" t="s">
        <v>3492</v>
      </c>
      <c r="G855" t="s">
        <v>3503</v>
      </c>
      <c r="H855">
        <v>1</v>
      </c>
    </row>
    <row r="856" spans="1:8" x14ac:dyDescent="0.3">
      <c r="A856" t="s">
        <v>3513</v>
      </c>
      <c r="B856">
        <v>1174</v>
      </c>
      <c r="C856" t="s">
        <v>12</v>
      </c>
      <c r="E856" t="s">
        <v>83</v>
      </c>
      <c r="F856" t="s">
        <v>3492</v>
      </c>
      <c r="G856" t="s">
        <v>3488</v>
      </c>
      <c r="H856">
        <v>1</v>
      </c>
    </row>
    <row r="857" spans="1:8" x14ac:dyDescent="0.3">
      <c r="A857" t="s">
        <v>3513</v>
      </c>
      <c r="B857">
        <v>1175</v>
      </c>
      <c r="C857" t="s">
        <v>12</v>
      </c>
      <c r="E857" t="s">
        <v>83</v>
      </c>
      <c r="F857" t="s">
        <v>3492</v>
      </c>
      <c r="G857" t="s">
        <v>3488</v>
      </c>
      <c r="H857">
        <v>1</v>
      </c>
    </row>
    <row r="858" spans="1:8" x14ac:dyDescent="0.3">
      <c r="A858" t="s">
        <v>3513</v>
      </c>
      <c r="B858">
        <v>1179</v>
      </c>
      <c r="C858" t="s">
        <v>12</v>
      </c>
      <c r="E858" t="s">
        <v>83</v>
      </c>
      <c r="F858" t="s">
        <v>3492</v>
      </c>
      <c r="G858" t="s">
        <v>3488</v>
      </c>
      <c r="H858">
        <v>1</v>
      </c>
    </row>
    <row r="859" spans="1:8" x14ac:dyDescent="0.3">
      <c r="A859" t="s">
        <v>3513</v>
      </c>
      <c r="B859">
        <v>1186</v>
      </c>
      <c r="C859" t="s">
        <v>12</v>
      </c>
      <c r="E859" t="s">
        <v>110</v>
      </c>
      <c r="F859" t="s">
        <v>3487</v>
      </c>
      <c r="G859" t="s">
        <v>3495</v>
      </c>
      <c r="H859">
        <v>1</v>
      </c>
    </row>
    <row r="860" spans="1:8" x14ac:dyDescent="0.3">
      <c r="A860" t="s">
        <v>3513</v>
      </c>
      <c r="B860">
        <v>1187</v>
      </c>
      <c r="C860" t="s">
        <v>12</v>
      </c>
      <c r="E860" t="s">
        <v>110</v>
      </c>
      <c r="F860" t="s">
        <v>3487</v>
      </c>
      <c r="G860" t="s">
        <v>3495</v>
      </c>
      <c r="H860">
        <v>1</v>
      </c>
    </row>
    <row r="861" spans="1:8" x14ac:dyDescent="0.3">
      <c r="A861" t="s">
        <v>3513</v>
      </c>
      <c r="B861">
        <v>1188</v>
      </c>
      <c r="C861" t="s">
        <v>6</v>
      </c>
      <c r="E861" t="s">
        <v>177</v>
      </c>
      <c r="F861" t="s">
        <v>3487</v>
      </c>
      <c r="G861" t="s">
        <v>3502</v>
      </c>
      <c r="H861">
        <v>1</v>
      </c>
    </row>
    <row r="862" spans="1:8" x14ac:dyDescent="0.3">
      <c r="A862" t="s">
        <v>3513</v>
      </c>
      <c r="B862">
        <v>1188</v>
      </c>
      <c r="C862" t="s">
        <v>11</v>
      </c>
      <c r="E862" t="s">
        <v>61</v>
      </c>
      <c r="F862" t="s">
        <v>3487</v>
      </c>
      <c r="G862" t="s">
        <v>3497</v>
      </c>
      <c r="H862">
        <v>1</v>
      </c>
    </row>
    <row r="863" spans="1:8" x14ac:dyDescent="0.3">
      <c r="A863" t="s">
        <v>3513</v>
      </c>
      <c r="B863">
        <v>1188</v>
      </c>
      <c r="C863" t="s">
        <v>12</v>
      </c>
      <c r="E863" t="s">
        <v>43</v>
      </c>
      <c r="F863" t="s">
        <v>3492</v>
      </c>
      <c r="G863" t="s">
        <v>3498</v>
      </c>
      <c r="H863">
        <v>1</v>
      </c>
    </row>
    <row r="864" spans="1:8" x14ac:dyDescent="0.3">
      <c r="A864" t="s">
        <v>3513</v>
      </c>
      <c r="B864">
        <v>1192</v>
      </c>
      <c r="C864" t="s">
        <v>12</v>
      </c>
      <c r="E864" t="s">
        <v>43</v>
      </c>
      <c r="F864" t="s">
        <v>3492</v>
      </c>
      <c r="G864" t="s">
        <v>3498</v>
      </c>
      <c r="H864">
        <v>1</v>
      </c>
    </row>
    <row r="865" spans="1:8" x14ac:dyDescent="0.3">
      <c r="A865" t="s">
        <v>3513</v>
      </c>
      <c r="B865">
        <v>1193</v>
      </c>
      <c r="C865" t="s">
        <v>12</v>
      </c>
      <c r="E865" t="s">
        <v>83</v>
      </c>
      <c r="F865" t="s">
        <v>3492</v>
      </c>
      <c r="G865" t="s">
        <v>3488</v>
      </c>
      <c r="H865">
        <v>1</v>
      </c>
    </row>
    <row r="866" spans="1:8" x14ac:dyDescent="0.3">
      <c r="A866" t="s">
        <v>3513</v>
      </c>
      <c r="B866">
        <v>1206</v>
      </c>
      <c r="C866" t="s">
        <v>12</v>
      </c>
      <c r="E866" t="s">
        <v>83</v>
      </c>
      <c r="F866" t="s">
        <v>3492</v>
      </c>
      <c r="G866" t="s">
        <v>3488</v>
      </c>
      <c r="H866">
        <v>1</v>
      </c>
    </row>
    <row r="867" spans="1:8" x14ac:dyDescent="0.3">
      <c r="A867" t="s">
        <v>3513</v>
      </c>
      <c r="B867">
        <v>1208</v>
      </c>
      <c r="C867" t="s">
        <v>12</v>
      </c>
      <c r="E867" t="s">
        <v>83</v>
      </c>
      <c r="F867" t="s">
        <v>3492</v>
      </c>
      <c r="G867" t="s">
        <v>3488</v>
      </c>
      <c r="H867">
        <v>1</v>
      </c>
    </row>
    <row r="868" spans="1:8" x14ac:dyDescent="0.3">
      <c r="A868" t="s">
        <v>3513</v>
      </c>
      <c r="B868">
        <v>1211</v>
      </c>
      <c r="C868" t="s">
        <v>12</v>
      </c>
      <c r="E868" t="s">
        <v>83</v>
      </c>
      <c r="F868" t="s">
        <v>3492</v>
      </c>
      <c r="G868" t="s">
        <v>3488</v>
      </c>
      <c r="H868">
        <v>1</v>
      </c>
    </row>
    <row r="869" spans="1:8" x14ac:dyDescent="0.3">
      <c r="A869" t="s">
        <v>3513</v>
      </c>
      <c r="B869">
        <v>1213</v>
      </c>
      <c r="C869" t="s">
        <v>12</v>
      </c>
      <c r="E869" t="s">
        <v>902</v>
      </c>
      <c r="F869" t="s">
        <v>3492</v>
      </c>
      <c r="G869" t="s">
        <v>3506</v>
      </c>
      <c r="H869">
        <v>1</v>
      </c>
    </row>
    <row r="870" spans="1:8" x14ac:dyDescent="0.3">
      <c r="A870" t="s">
        <v>3513</v>
      </c>
      <c r="B870">
        <v>1219</v>
      </c>
      <c r="C870" t="s">
        <v>12</v>
      </c>
      <c r="E870" t="s">
        <v>83</v>
      </c>
      <c r="F870" t="s">
        <v>3492</v>
      </c>
      <c r="G870" t="s">
        <v>3488</v>
      </c>
      <c r="H870">
        <v>1</v>
      </c>
    </row>
    <row r="871" spans="1:8" x14ac:dyDescent="0.3">
      <c r="A871" t="s">
        <v>3513</v>
      </c>
      <c r="B871">
        <v>1221</v>
      </c>
      <c r="C871" t="s">
        <v>12</v>
      </c>
      <c r="E871" t="s">
        <v>95</v>
      </c>
      <c r="F871" t="s">
        <v>3487</v>
      </c>
      <c r="G871" t="s">
        <v>3504</v>
      </c>
      <c r="H871">
        <v>1</v>
      </c>
    </row>
    <row r="872" spans="1:8" x14ac:dyDescent="0.3">
      <c r="A872" t="s">
        <v>3513</v>
      </c>
      <c r="B872">
        <v>1222</v>
      </c>
      <c r="C872" t="s">
        <v>12</v>
      </c>
      <c r="E872" t="s">
        <v>95</v>
      </c>
      <c r="F872" t="s">
        <v>3487</v>
      </c>
      <c r="G872" t="s">
        <v>3504</v>
      </c>
      <c r="H872">
        <v>1</v>
      </c>
    </row>
    <row r="873" spans="1:8" x14ac:dyDescent="0.3">
      <c r="A873" t="s">
        <v>3513</v>
      </c>
      <c r="B873">
        <v>1223</v>
      </c>
      <c r="C873" t="s">
        <v>11</v>
      </c>
      <c r="E873" t="s">
        <v>73</v>
      </c>
      <c r="F873" t="s">
        <v>3492</v>
      </c>
      <c r="G873" t="s">
        <v>3503</v>
      </c>
      <c r="H873">
        <v>1</v>
      </c>
    </row>
    <row r="874" spans="1:8" x14ac:dyDescent="0.3">
      <c r="A874" t="s">
        <v>3513</v>
      </c>
      <c r="B874">
        <v>1225</v>
      </c>
      <c r="C874" t="s">
        <v>12</v>
      </c>
      <c r="E874" t="s">
        <v>902</v>
      </c>
      <c r="F874" t="s">
        <v>3492</v>
      </c>
      <c r="G874" t="s">
        <v>3506</v>
      </c>
      <c r="H874">
        <v>1</v>
      </c>
    </row>
    <row r="875" spans="1:8" x14ac:dyDescent="0.3">
      <c r="A875" t="s">
        <v>3513</v>
      </c>
      <c r="B875">
        <v>1233</v>
      </c>
      <c r="C875" t="s">
        <v>12</v>
      </c>
      <c r="E875" t="s">
        <v>83</v>
      </c>
      <c r="F875" t="s">
        <v>3492</v>
      </c>
      <c r="G875" t="s">
        <v>3488</v>
      </c>
      <c r="H875">
        <v>1</v>
      </c>
    </row>
    <row r="876" spans="1:8" x14ac:dyDescent="0.3">
      <c r="A876" t="s">
        <v>3513</v>
      </c>
      <c r="B876">
        <v>1235</v>
      </c>
      <c r="C876" t="s">
        <v>11</v>
      </c>
      <c r="E876" t="s">
        <v>73</v>
      </c>
      <c r="F876" t="s">
        <v>3492</v>
      </c>
      <c r="G876" t="s">
        <v>3503</v>
      </c>
      <c r="H876">
        <v>1</v>
      </c>
    </row>
    <row r="877" spans="1:8" x14ac:dyDescent="0.3">
      <c r="A877" t="s">
        <v>3513</v>
      </c>
      <c r="B877">
        <v>1240</v>
      </c>
      <c r="C877" t="s">
        <v>12</v>
      </c>
      <c r="E877" t="s">
        <v>62</v>
      </c>
      <c r="F877" t="s">
        <v>3492</v>
      </c>
      <c r="G877" t="s">
        <v>3494</v>
      </c>
      <c r="H877">
        <v>1</v>
      </c>
    </row>
    <row r="878" spans="1:8" x14ac:dyDescent="0.3">
      <c r="A878" t="s">
        <v>3513</v>
      </c>
      <c r="B878">
        <v>1244</v>
      </c>
      <c r="C878" t="s">
        <v>12</v>
      </c>
      <c r="E878" t="s">
        <v>83</v>
      </c>
      <c r="F878" t="s">
        <v>3492</v>
      </c>
      <c r="G878" t="s">
        <v>3488</v>
      </c>
      <c r="H878">
        <v>1</v>
      </c>
    </row>
    <row r="879" spans="1:8" x14ac:dyDescent="0.3">
      <c r="A879" t="s">
        <v>3513</v>
      </c>
      <c r="B879">
        <v>1251</v>
      </c>
      <c r="C879" t="s">
        <v>12</v>
      </c>
      <c r="E879" t="s">
        <v>83</v>
      </c>
      <c r="F879" t="s">
        <v>3492</v>
      </c>
      <c r="G879" t="s">
        <v>3488</v>
      </c>
      <c r="H879">
        <v>1</v>
      </c>
    </row>
    <row r="880" spans="1:8" x14ac:dyDescent="0.3">
      <c r="A880" t="s">
        <v>3513</v>
      </c>
      <c r="B880">
        <v>1252</v>
      </c>
      <c r="C880" t="s">
        <v>12</v>
      </c>
      <c r="E880" t="s">
        <v>83</v>
      </c>
      <c r="F880" t="s">
        <v>3492</v>
      </c>
      <c r="G880" t="s">
        <v>3488</v>
      </c>
      <c r="H880">
        <v>1</v>
      </c>
    </row>
    <row r="881" spans="1:8" x14ac:dyDescent="0.3">
      <c r="A881" t="s">
        <v>3513</v>
      </c>
      <c r="B881">
        <v>1253</v>
      </c>
      <c r="C881" t="s">
        <v>12</v>
      </c>
      <c r="E881" t="s">
        <v>83</v>
      </c>
      <c r="F881" t="s">
        <v>3492</v>
      </c>
      <c r="G881" t="s">
        <v>3488</v>
      </c>
      <c r="H881">
        <v>1</v>
      </c>
    </row>
    <row r="882" spans="1:8" x14ac:dyDescent="0.3">
      <c r="A882" t="s">
        <v>3513</v>
      </c>
      <c r="B882">
        <v>1258</v>
      </c>
      <c r="C882" t="s">
        <v>12</v>
      </c>
      <c r="E882" t="s">
        <v>95</v>
      </c>
      <c r="F882" t="s">
        <v>3487</v>
      </c>
      <c r="G882" t="s">
        <v>3504</v>
      </c>
      <c r="H882">
        <v>1</v>
      </c>
    </row>
    <row r="883" spans="1:8" x14ac:dyDescent="0.3">
      <c r="A883" t="s">
        <v>3513</v>
      </c>
      <c r="B883">
        <v>1264</v>
      </c>
      <c r="C883" t="s">
        <v>12</v>
      </c>
      <c r="E883" t="s">
        <v>62</v>
      </c>
      <c r="F883" t="s">
        <v>3492</v>
      </c>
      <c r="G883" t="s">
        <v>3494</v>
      </c>
      <c r="H883">
        <v>1</v>
      </c>
    </row>
    <row r="884" spans="1:8" x14ac:dyDescent="0.3">
      <c r="A884" t="s">
        <v>3513</v>
      </c>
      <c r="B884">
        <v>1289</v>
      </c>
      <c r="C884" t="s">
        <v>12</v>
      </c>
      <c r="E884" t="s">
        <v>95</v>
      </c>
      <c r="F884" t="s">
        <v>3487</v>
      </c>
      <c r="G884" t="s">
        <v>3504</v>
      </c>
      <c r="H884">
        <v>1</v>
      </c>
    </row>
    <row r="885" spans="1:8" x14ac:dyDescent="0.3">
      <c r="A885" t="s">
        <v>3513</v>
      </c>
      <c r="B885">
        <v>1290</v>
      </c>
      <c r="C885" t="s">
        <v>12</v>
      </c>
      <c r="E885" t="s">
        <v>83</v>
      </c>
      <c r="F885" t="s">
        <v>3492</v>
      </c>
      <c r="G885" t="s">
        <v>3488</v>
      </c>
      <c r="H885">
        <v>1</v>
      </c>
    </row>
    <row r="886" spans="1:8" x14ac:dyDescent="0.3">
      <c r="A886" t="s">
        <v>3513</v>
      </c>
      <c r="B886">
        <v>1291</v>
      </c>
      <c r="C886" t="s">
        <v>12</v>
      </c>
      <c r="E886" t="s">
        <v>83</v>
      </c>
      <c r="F886" t="s">
        <v>3492</v>
      </c>
      <c r="G886" t="s">
        <v>3488</v>
      </c>
      <c r="H886">
        <v>1</v>
      </c>
    </row>
    <row r="887" spans="1:8" x14ac:dyDescent="0.3">
      <c r="A887" t="s">
        <v>3513</v>
      </c>
      <c r="B887">
        <v>1305</v>
      </c>
      <c r="C887" t="s">
        <v>12</v>
      </c>
      <c r="E887" t="s">
        <v>902</v>
      </c>
      <c r="F887" t="s">
        <v>3492</v>
      </c>
      <c r="G887" t="s">
        <v>3506</v>
      </c>
      <c r="H887">
        <v>1</v>
      </c>
    </row>
    <row r="888" spans="1:8" x14ac:dyDescent="0.3">
      <c r="A888" t="s">
        <v>3513</v>
      </c>
      <c r="B888">
        <v>1310</v>
      </c>
      <c r="C888" t="s">
        <v>6</v>
      </c>
      <c r="E888" t="s">
        <v>60</v>
      </c>
      <c r="F888" t="s">
        <v>3492</v>
      </c>
      <c r="G888" t="s">
        <v>3499</v>
      </c>
      <c r="H888">
        <v>1</v>
      </c>
    </row>
    <row r="889" spans="1:8" x14ac:dyDescent="0.3">
      <c r="A889" t="s">
        <v>3513</v>
      </c>
      <c r="B889">
        <v>1310</v>
      </c>
      <c r="C889" t="s">
        <v>12</v>
      </c>
      <c r="E889" t="s">
        <v>62</v>
      </c>
      <c r="F889" t="s">
        <v>3492</v>
      </c>
      <c r="G889" t="s">
        <v>3494</v>
      </c>
      <c r="H889">
        <v>1</v>
      </c>
    </row>
    <row r="890" spans="1:8" x14ac:dyDescent="0.3">
      <c r="A890" t="s">
        <v>3513</v>
      </c>
      <c r="B890">
        <v>1324</v>
      </c>
      <c r="C890" t="s">
        <v>12</v>
      </c>
      <c r="E890" t="s">
        <v>110</v>
      </c>
      <c r="F890" t="s">
        <v>3487</v>
      </c>
      <c r="G890" t="s">
        <v>3495</v>
      </c>
      <c r="H890">
        <v>1</v>
      </c>
    </row>
    <row r="891" spans="1:8" x14ac:dyDescent="0.3">
      <c r="A891" t="s">
        <v>3513</v>
      </c>
      <c r="B891">
        <v>1335</v>
      </c>
      <c r="C891" t="s">
        <v>12</v>
      </c>
      <c r="E891" t="s">
        <v>83</v>
      </c>
      <c r="F891" t="s">
        <v>3492</v>
      </c>
      <c r="G891" t="s">
        <v>3488</v>
      </c>
      <c r="H891">
        <v>1</v>
      </c>
    </row>
    <row r="892" spans="1:8" x14ac:dyDescent="0.3">
      <c r="A892" t="s">
        <v>3513</v>
      </c>
      <c r="B892">
        <v>1339</v>
      </c>
      <c r="C892" t="s">
        <v>12</v>
      </c>
      <c r="E892" t="s">
        <v>83</v>
      </c>
      <c r="F892" t="s">
        <v>3492</v>
      </c>
      <c r="G892" t="s">
        <v>3488</v>
      </c>
      <c r="H892">
        <v>1</v>
      </c>
    </row>
    <row r="893" spans="1:8" x14ac:dyDescent="0.3">
      <c r="A893" t="s">
        <v>3513</v>
      </c>
      <c r="B893">
        <v>1342</v>
      </c>
      <c r="C893" t="s">
        <v>6</v>
      </c>
      <c r="E893" t="s">
        <v>747</v>
      </c>
      <c r="F893" t="s">
        <v>3487</v>
      </c>
      <c r="G893" t="s">
        <v>3505</v>
      </c>
      <c r="H893">
        <v>1</v>
      </c>
    </row>
    <row r="894" spans="1:8" x14ac:dyDescent="0.3">
      <c r="A894" t="s">
        <v>3513</v>
      </c>
      <c r="B894">
        <v>1342</v>
      </c>
      <c r="C894" t="s">
        <v>12</v>
      </c>
      <c r="E894" t="s">
        <v>83</v>
      </c>
      <c r="F894" t="s">
        <v>3492</v>
      </c>
      <c r="G894" t="s">
        <v>3488</v>
      </c>
      <c r="H894">
        <v>1</v>
      </c>
    </row>
    <row r="895" spans="1:8" x14ac:dyDescent="0.3">
      <c r="A895" t="s">
        <v>3513</v>
      </c>
      <c r="B895">
        <v>1343</v>
      </c>
      <c r="C895" t="s">
        <v>6</v>
      </c>
      <c r="E895" t="s">
        <v>60</v>
      </c>
      <c r="F895" t="s">
        <v>3492</v>
      </c>
      <c r="G895" t="s">
        <v>3493</v>
      </c>
      <c r="H895">
        <v>1</v>
      </c>
    </row>
    <row r="896" spans="1:8" x14ac:dyDescent="0.3">
      <c r="A896" t="s">
        <v>3513</v>
      </c>
      <c r="B896">
        <v>1343</v>
      </c>
      <c r="C896" t="s">
        <v>12</v>
      </c>
      <c r="E896" t="s">
        <v>62</v>
      </c>
      <c r="F896" t="s">
        <v>3492</v>
      </c>
      <c r="G896" t="s">
        <v>3494</v>
      </c>
      <c r="H896">
        <v>1</v>
      </c>
    </row>
    <row r="897" spans="1:8" x14ac:dyDescent="0.3">
      <c r="A897" t="s">
        <v>3513</v>
      </c>
      <c r="B897">
        <v>1344</v>
      </c>
      <c r="C897" t="s">
        <v>6</v>
      </c>
      <c r="E897" t="s">
        <v>60</v>
      </c>
      <c r="F897" t="s">
        <v>3492</v>
      </c>
      <c r="G897" t="s">
        <v>3493</v>
      </c>
      <c r="H897">
        <v>1</v>
      </c>
    </row>
    <row r="898" spans="1:8" x14ac:dyDescent="0.3">
      <c r="A898" t="s">
        <v>3513</v>
      </c>
      <c r="B898">
        <v>1344</v>
      </c>
      <c r="C898" t="s">
        <v>12</v>
      </c>
      <c r="E898" t="s">
        <v>62</v>
      </c>
      <c r="F898" t="s">
        <v>3492</v>
      </c>
      <c r="G898" t="s">
        <v>3494</v>
      </c>
      <c r="H898">
        <v>1</v>
      </c>
    </row>
    <row r="899" spans="1:8" x14ac:dyDescent="0.3">
      <c r="A899" t="s">
        <v>3513</v>
      </c>
      <c r="B899">
        <v>1345</v>
      </c>
      <c r="C899" t="s">
        <v>12</v>
      </c>
      <c r="E899" t="s">
        <v>43</v>
      </c>
      <c r="F899" t="s">
        <v>3492</v>
      </c>
      <c r="G899" t="s">
        <v>3498</v>
      </c>
      <c r="H899">
        <v>1</v>
      </c>
    </row>
    <row r="900" spans="1:8" x14ac:dyDescent="0.3">
      <c r="A900" t="s">
        <v>3513</v>
      </c>
      <c r="B900">
        <v>1348</v>
      </c>
      <c r="C900" t="s">
        <v>11</v>
      </c>
      <c r="E900" t="s">
        <v>42</v>
      </c>
      <c r="F900" t="s">
        <v>3487</v>
      </c>
      <c r="G900" t="s">
        <v>3501</v>
      </c>
      <c r="H900">
        <v>1</v>
      </c>
    </row>
    <row r="901" spans="1:8" x14ac:dyDescent="0.3">
      <c r="A901" t="s">
        <v>3513</v>
      </c>
      <c r="B901">
        <v>1348</v>
      </c>
      <c r="C901" t="s">
        <v>12</v>
      </c>
      <c r="E901" t="s">
        <v>83</v>
      </c>
      <c r="F901" t="s">
        <v>3492</v>
      </c>
      <c r="G901" t="s">
        <v>3488</v>
      </c>
      <c r="H901">
        <v>1</v>
      </c>
    </row>
    <row r="902" spans="1:8" x14ac:dyDescent="0.3">
      <c r="A902" t="s">
        <v>3513</v>
      </c>
      <c r="B902">
        <v>1352</v>
      </c>
      <c r="C902" t="s">
        <v>11</v>
      </c>
      <c r="E902" t="s">
        <v>42</v>
      </c>
      <c r="F902" t="s">
        <v>3487</v>
      </c>
      <c r="G902" t="s">
        <v>3501</v>
      </c>
      <c r="H902">
        <v>1</v>
      </c>
    </row>
    <row r="903" spans="1:8" x14ac:dyDescent="0.3">
      <c r="A903" t="s">
        <v>3513</v>
      </c>
      <c r="B903">
        <v>1352</v>
      </c>
      <c r="C903" t="s">
        <v>12</v>
      </c>
      <c r="E903" t="s">
        <v>83</v>
      </c>
      <c r="F903" t="s">
        <v>3492</v>
      </c>
      <c r="G903" t="s">
        <v>3488</v>
      </c>
      <c r="H903">
        <v>1</v>
      </c>
    </row>
    <row r="904" spans="1:8" x14ac:dyDescent="0.3">
      <c r="A904" t="s">
        <v>3513</v>
      </c>
      <c r="B904">
        <v>1353</v>
      </c>
      <c r="C904" t="s">
        <v>12</v>
      </c>
      <c r="E904" t="s">
        <v>110</v>
      </c>
      <c r="F904" t="s">
        <v>3487</v>
      </c>
      <c r="G904" t="s">
        <v>3495</v>
      </c>
      <c r="H904">
        <v>1</v>
      </c>
    </row>
    <row r="905" spans="1:8" x14ac:dyDescent="0.3">
      <c r="A905" t="s">
        <v>3513</v>
      </c>
      <c r="B905">
        <v>1354</v>
      </c>
      <c r="C905" t="s">
        <v>12</v>
      </c>
      <c r="E905" t="s">
        <v>110</v>
      </c>
      <c r="F905" t="s">
        <v>3487</v>
      </c>
      <c r="G905" t="s">
        <v>3495</v>
      </c>
      <c r="H905">
        <v>1</v>
      </c>
    </row>
    <row r="906" spans="1:8" x14ac:dyDescent="0.3">
      <c r="A906" t="s">
        <v>3513</v>
      </c>
      <c r="B906">
        <v>1355</v>
      </c>
      <c r="C906" t="s">
        <v>12</v>
      </c>
      <c r="E906" t="s">
        <v>83</v>
      </c>
      <c r="F906" t="s">
        <v>3492</v>
      </c>
      <c r="G906" t="s">
        <v>3488</v>
      </c>
      <c r="H906">
        <v>1</v>
      </c>
    </row>
    <row r="907" spans="1:8" x14ac:dyDescent="0.3">
      <c r="A907" t="s">
        <v>3513</v>
      </c>
      <c r="B907">
        <v>1365</v>
      </c>
      <c r="C907" t="s">
        <v>12</v>
      </c>
      <c r="E907" t="s">
        <v>62</v>
      </c>
      <c r="F907" t="s">
        <v>3492</v>
      </c>
      <c r="G907" t="s">
        <v>3494</v>
      </c>
      <c r="H907">
        <v>1</v>
      </c>
    </row>
    <row r="908" spans="1:8" x14ac:dyDescent="0.3">
      <c r="A908" t="s">
        <v>3513</v>
      </c>
      <c r="B908">
        <v>1366</v>
      </c>
      <c r="C908" t="s">
        <v>6</v>
      </c>
      <c r="E908" t="s">
        <v>747</v>
      </c>
      <c r="F908" t="s">
        <v>3487</v>
      </c>
      <c r="G908" t="s">
        <v>3505</v>
      </c>
      <c r="H908">
        <v>1</v>
      </c>
    </row>
    <row r="909" spans="1:8" x14ac:dyDescent="0.3">
      <c r="A909" t="s">
        <v>3513</v>
      </c>
      <c r="B909">
        <v>1366</v>
      </c>
      <c r="C909" t="s">
        <v>12</v>
      </c>
      <c r="E909" t="s">
        <v>83</v>
      </c>
      <c r="F909" t="s">
        <v>3492</v>
      </c>
      <c r="G909" t="s">
        <v>3488</v>
      </c>
      <c r="H909">
        <v>1</v>
      </c>
    </row>
    <row r="910" spans="1:8" x14ac:dyDescent="0.3">
      <c r="A910" t="s">
        <v>3513</v>
      </c>
      <c r="B910">
        <v>1367</v>
      </c>
      <c r="C910" t="s">
        <v>11</v>
      </c>
      <c r="E910" t="s">
        <v>73</v>
      </c>
      <c r="F910" t="s">
        <v>3492</v>
      </c>
      <c r="G910" t="s">
        <v>3503</v>
      </c>
      <c r="H910">
        <v>1</v>
      </c>
    </row>
    <row r="911" spans="1:8" x14ac:dyDescent="0.3">
      <c r="A911" t="s">
        <v>3513</v>
      </c>
      <c r="B911">
        <v>1369</v>
      </c>
      <c r="C911" t="s">
        <v>12</v>
      </c>
      <c r="E911" t="s">
        <v>62</v>
      </c>
      <c r="F911" t="s">
        <v>3492</v>
      </c>
      <c r="G911" t="s">
        <v>3494</v>
      </c>
      <c r="H911">
        <v>1</v>
      </c>
    </row>
    <row r="912" spans="1:8" x14ac:dyDescent="0.3">
      <c r="A912" t="s">
        <v>3513</v>
      </c>
      <c r="B912">
        <v>1377</v>
      </c>
      <c r="C912" t="s">
        <v>11</v>
      </c>
      <c r="E912" t="s">
        <v>73</v>
      </c>
      <c r="F912" t="s">
        <v>3492</v>
      </c>
      <c r="G912" t="s">
        <v>3503</v>
      </c>
      <c r="H912">
        <v>1</v>
      </c>
    </row>
    <row r="913" spans="1:8" x14ac:dyDescent="0.3">
      <c r="A913" t="s">
        <v>3513</v>
      </c>
      <c r="B913">
        <v>1388</v>
      </c>
      <c r="C913" t="s">
        <v>6</v>
      </c>
      <c r="E913" t="s">
        <v>747</v>
      </c>
      <c r="F913" t="s">
        <v>3487</v>
      </c>
      <c r="G913" t="s">
        <v>3505</v>
      </c>
      <c r="H913">
        <v>1</v>
      </c>
    </row>
    <row r="914" spans="1:8" x14ac:dyDescent="0.3">
      <c r="A914" t="s">
        <v>3513</v>
      </c>
      <c r="B914">
        <v>1388</v>
      </c>
      <c r="C914" t="s">
        <v>12</v>
      </c>
      <c r="E914" t="s">
        <v>83</v>
      </c>
      <c r="F914" t="s">
        <v>3492</v>
      </c>
      <c r="G914" t="s">
        <v>3488</v>
      </c>
      <c r="H914">
        <v>1</v>
      </c>
    </row>
    <row r="915" spans="1:8" x14ac:dyDescent="0.3">
      <c r="A915" t="s">
        <v>3513</v>
      </c>
      <c r="B915">
        <v>1392</v>
      </c>
      <c r="C915" t="s">
        <v>12</v>
      </c>
      <c r="E915" t="s">
        <v>62</v>
      </c>
      <c r="F915" t="s">
        <v>3492</v>
      </c>
      <c r="G915" t="s">
        <v>3494</v>
      </c>
      <c r="H915">
        <v>1</v>
      </c>
    </row>
    <row r="916" spans="1:8" x14ac:dyDescent="0.3">
      <c r="A916" t="s">
        <v>3513</v>
      </c>
      <c r="B916">
        <v>1398</v>
      </c>
      <c r="C916" t="s">
        <v>11</v>
      </c>
      <c r="E916" t="s">
        <v>73</v>
      </c>
      <c r="F916" t="s">
        <v>3492</v>
      </c>
      <c r="G916" t="s">
        <v>3503</v>
      </c>
      <c r="H916">
        <v>1</v>
      </c>
    </row>
    <row r="917" spans="1:8" x14ac:dyDescent="0.3">
      <c r="A917" t="s">
        <v>3513</v>
      </c>
      <c r="B917">
        <v>1401</v>
      </c>
      <c r="C917" t="s">
        <v>12</v>
      </c>
      <c r="E917" t="s">
        <v>43</v>
      </c>
      <c r="F917" t="s">
        <v>3492</v>
      </c>
      <c r="G917" t="s">
        <v>3498</v>
      </c>
      <c r="H917">
        <v>1</v>
      </c>
    </row>
    <row r="918" spans="1:8" x14ac:dyDescent="0.3">
      <c r="A918" t="s">
        <v>3513</v>
      </c>
      <c r="B918">
        <v>1402</v>
      </c>
      <c r="C918" t="s">
        <v>11</v>
      </c>
      <c r="E918" t="s">
        <v>73</v>
      </c>
      <c r="F918" t="s">
        <v>3492</v>
      </c>
      <c r="G918" t="s">
        <v>3503</v>
      </c>
      <c r="H918">
        <v>1</v>
      </c>
    </row>
    <row r="919" spans="1:8" x14ac:dyDescent="0.3">
      <c r="A919" t="s">
        <v>3513</v>
      </c>
      <c r="B919">
        <v>1403</v>
      </c>
      <c r="C919" t="s">
        <v>12</v>
      </c>
      <c r="E919" t="s">
        <v>110</v>
      </c>
      <c r="F919" t="s">
        <v>3487</v>
      </c>
      <c r="G919" t="s">
        <v>3495</v>
      </c>
      <c r="H919">
        <v>1</v>
      </c>
    </row>
    <row r="920" spans="1:8" x14ac:dyDescent="0.3">
      <c r="A920" t="s">
        <v>3513</v>
      </c>
      <c r="B920">
        <v>1407</v>
      </c>
      <c r="C920" t="s">
        <v>11</v>
      </c>
      <c r="E920" t="s">
        <v>73</v>
      </c>
      <c r="F920" t="s">
        <v>3492</v>
      </c>
      <c r="G920" t="s">
        <v>3503</v>
      </c>
      <c r="H920">
        <v>1</v>
      </c>
    </row>
    <row r="921" spans="1:8" x14ac:dyDescent="0.3">
      <c r="A921" t="s">
        <v>3513</v>
      </c>
      <c r="B921">
        <v>1407</v>
      </c>
      <c r="C921" t="s">
        <v>12</v>
      </c>
      <c r="E921" t="s">
        <v>110</v>
      </c>
      <c r="F921" t="s">
        <v>3487</v>
      </c>
      <c r="G921" t="s">
        <v>3495</v>
      </c>
      <c r="H921">
        <v>1</v>
      </c>
    </row>
    <row r="922" spans="1:8" x14ac:dyDescent="0.3">
      <c r="A922" t="s">
        <v>3513</v>
      </c>
      <c r="B922">
        <v>1409</v>
      </c>
      <c r="C922" t="s">
        <v>6</v>
      </c>
      <c r="E922" t="s">
        <v>747</v>
      </c>
      <c r="F922" t="s">
        <v>3487</v>
      </c>
      <c r="G922" t="s">
        <v>3505</v>
      </c>
      <c r="H922">
        <v>1</v>
      </c>
    </row>
    <row r="923" spans="1:8" x14ac:dyDescent="0.3">
      <c r="A923" t="s">
        <v>3513</v>
      </c>
      <c r="B923">
        <v>1409</v>
      </c>
      <c r="C923" t="s">
        <v>12</v>
      </c>
      <c r="E923" t="s">
        <v>83</v>
      </c>
      <c r="F923" t="s">
        <v>3492</v>
      </c>
      <c r="G923" t="s">
        <v>3488</v>
      </c>
      <c r="H923">
        <v>1</v>
      </c>
    </row>
    <row r="924" spans="1:8" x14ac:dyDescent="0.3">
      <c r="A924" t="s">
        <v>3513</v>
      </c>
      <c r="B924">
        <v>1412</v>
      </c>
      <c r="C924" t="s">
        <v>12</v>
      </c>
      <c r="E924" t="s">
        <v>43</v>
      </c>
      <c r="F924" t="s">
        <v>3492</v>
      </c>
      <c r="G924" t="s">
        <v>3498</v>
      </c>
      <c r="H924">
        <v>1</v>
      </c>
    </row>
    <row r="925" spans="1:8" x14ac:dyDescent="0.3">
      <c r="A925" t="s">
        <v>3513</v>
      </c>
      <c r="B925">
        <v>1421</v>
      </c>
      <c r="C925" t="s">
        <v>6</v>
      </c>
      <c r="E925" t="s">
        <v>747</v>
      </c>
      <c r="F925" t="s">
        <v>3487</v>
      </c>
      <c r="G925" t="s">
        <v>3505</v>
      </c>
      <c r="H925">
        <v>1</v>
      </c>
    </row>
    <row r="926" spans="1:8" x14ac:dyDescent="0.3">
      <c r="A926" t="s">
        <v>3513</v>
      </c>
      <c r="B926">
        <v>1421</v>
      </c>
      <c r="C926" t="s">
        <v>11</v>
      </c>
      <c r="E926" t="s">
        <v>42</v>
      </c>
      <c r="F926" t="s">
        <v>3487</v>
      </c>
      <c r="G926" t="s">
        <v>3501</v>
      </c>
      <c r="H926">
        <v>1</v>
      </c>
    </row>
    <row r="927" spans="1:8" x14ac:dyDescent="0.3">
      <c r="A927" t="s">
        <v>3513</v>
      </c>
      <c r="B927">
        <v>1421</v>
      </c>
      <c r="C927" t="s">
        <v>12</v>
      </c>
      <c r="E927" t="s">
        <v>83</v>
      </c>
      <c r="F927" t="s">
        <v>3492</v>
      </c>
      <c r="G927" t="s">
        <v>3488</v>
      </c>
      <c r="H927">
        <v>1</v>
      </c>
    </row>
    <row r="928" spans="1:8" x14ac:dyDescent="0.3">
      <c r="A928" t="s">
        <v>3513</v>
      </c>
      <c r="B928">
        <v>1430</v>
      </c>
      <c r="C928" t="s">
        <v>12</v>
      </c>
      <c r="E928" t="s">
        <v>902</v>
      </c>
      <c r="F928" t="s">
        <v>3492</v>
      </c>
      <c r="G928" t="s">
        <v>3506</v>
      </c>
      <c r="H928">
        <v>1</v>
      </c>
    </row>
    <row r="929" spans="1:8" x14ac:dyDescent="0.3">
      <c r="A929" t="s">
        <v>3513</v>
      </c>
      <c r="B929">
        <v>1432</v>
      </c>
      <c r="C929" t="s">
        <v>6</v>
      </c>
      <c r="E929" t="s">
        <v>60</v>
      </c>
      <c r="F929" t="s">
        <v>3492</v>
      </c>
      <c r="G929" t="s">
        <v>3493</v>
      </c>
      <c r="H929">
        <v>1</v>
      </c>
    </row>
    <row r="930" spans="1:8" x14ac:dyDescent="0.3">
      <c r="A930" t="s">
        <v>3513</v>
      </c>
      <c r="B930">
        <v>1432</v>
      </c>
      <c r="C930" t="s">
        <v>11</v>
      </c>
      <c r="E930" t="s">
        <v>61</v>
      </c>
      <c r="F930" t="s">
        <v>3487</v>
      </c>
      <c r="G930" t="s">
        <v>3497</v>
      </c>
      <c r="H930">
        <v>1</v>
      </c>
    </row>
    <row r="931" spans="1:8" x14ac:dyDescent="0.3">
      <c r="A931" t="s">
        <v>3513</v>
      </c>
      <c r="B931">
        <v>1432</v>
      </c>
      <c r="C931" t="s">
        <v>12</v>
      </c>
      <c r="E931" t="s">
        <v>62</v>
      </c>
      <c r="F931" t="s">
        <v>3492</v>
      </c>
      <c r="G931" t="s">
        <v>3494</v>
      </c>
      <c r="H931">
        <v>1</v>
      </c>
    </row>
    <row r="932" spans="1:8" x14ac:dyDescent="0.3">
      <c r="A932" t="s">
        <v>3513</v>
      </c>
      <c r="B932">
        <v>1433</v>
      </c>
      <c r="C932" t="s">
        <v>12</v>
      </c>
      <c r="E932" t="s">
        <v>110</v>
      </c>
      <c r="F932" t="s">
        <v>3487</v>
      </c>
      <c r="G932" t="s">
        <v>3495</v>
      </c>
      <c r="H932">
        <v>1</v>
      </c>
    </row>
    <row r="933" spans="1:8" x14ac:dyDescent="0.3">
      <c r="A933" t="s">
        <v>3513</v>
      </c>
      <c r="B933">
        <v>1438</v>
      </c>
      <c r="C933" t="s">
        <v>6</v>
      </c>
      <c r="E933" t="s">
        <v>60</v>
      </c>
      <c r="F933" t="s">
        <v>3492</v>
      </c>
      <c r="G933" t="s">
        <v>3499</v>
      </c>
      <c r="H933">
        <v>1</v>
      </c>
    </row>
    <row r="934" spans="1:8" x14ac:dyDescent="0.3">
      <c r="A934" t="s">
        <v>3513</v>
      </c>
      <c r="B934">
        <v>1438</v>
      </c>
      <c r="C934" t="s">
        <v>12</v>
      </c>
      <c r="E934" t="s">
        <v>62</v>
      </c>
      <c r="F934" t="s">
        <v>3492</v>
      </c>
      <c r="G934" t="s">
        <v>3494</v>
      </c>
      <c r="H934">
        <v>1</v>
      </c>
    </row>
    <row r="935" spans="1:8" x14ac:dyDescent="0.3">
      <c r="A935" t="s">
        <v>3513</v>
      </c>
      <c r="B935">
        <v>1440</v>
      </c>
      <c r="C935" t="s">
        <v>6</v>
      </c>
      <c r="E935" t="s">
        <v>747</v>
      </c>
      <c r="F935" t="s">
        <v>3487</v>
      </c>
      <c r="G935" t="s">
        <v>3505</v>
      </c>
      <c r="H935">
        <v>1</v>
      </c>
    </row>
    <row r="936" spans="1:8" x14ac:dyDescent="0.3">
      <c r="A936" t="s">
        <v>3513</v>
      </c>
      <c r="B936">
        <v>1440</v>
      </c>
      <c r="C936" t="s">
        <v>12</v>
      </c>
      <c r="E936" t="s">
        <v>83</v>
      </c>
      <c r="F936" t="s">
        <v>3492</v>
      </c>
      <c r="G936" t="s">
        <v>3488</v>
      </c>
      <c r="H936">
        <v>1</v>
      </c>
    </row>
    <row r="937" spans="1:8" x14ac:dyDescent="0.3">
      <c r="A937" t="s">
        <v>3513</v>
      </c>
      <c r="B937">
        <v>1455</v>
      </c>
      <c r="C937" t="s">
        <v>11</v>
      </c>
      <c r="E937" t="s">
        <v>73</v>
      </c>
      <c r="F937" t="s">
        <v>3492</v>
      </c>
      <c r="G937" t="s">
        <v>3503</v>
      </c>
      <c r="H937">
        <v>1</v>
      </c>
    </row>
    <row r="938" spans="1:8" x14ac:dyDescent="0.3">
      <c r="A938" t="s">
        <v>3513</v>
      </c>
      <c r="B938">
        <v>1455</v>
      </c>
      <c r="C938" t="s">
        <v>12</v>
      </c>
      <c r="E938" t="s">
        <v>110</v>
      </c>
      <c r="F938" t="s">
        <v>3487</v>
      </c>
      <c r="G938" t="s">
        <v>3495</v>
      </c>
      <c r="H938">
        <v>1</v>
      </c>
    </row>
    <row r="939" spans="1:8" x14ac:dyDescent="0.3">
      <c r="A939" t="s">
        <v>3513</v>
      </c>
      <c r="B939">
        <v>1459</v>
      </c>
      <c r="C939" t="s">
        <v>11</v>
      </c>
      <c r="E939" t="s">
        <v>61</v>
      </c>
      <c r="F939" t="s">
        <v>3487</v>
      </c>
      <c r="G939" t="s">
        <v>3497</v>
      </c>
      <c r="H939">
        <v>1</v>
      </c>
    </row>
    <row r="940" spans="1:8" x14ac:dyDescent="0.3">
      <c r="A940" t="s">
        <v>3513</v>
      </c>
      <c r="B940">
        <v>1459</v>
      </c>
      <c r="C940" t="s">
        <v>12</v>
      </c>
      <c r="E940" t="s">
        <v>43</v>
      </c>
      <c r="F940" t="s">
        <v>3492</v>
      </c>
      <c r="G940" t="s">
        <v>3498</v>
      </c>
      <c r="H940">
        <v>1</v>
      </c>
    </row>
    <row r="941" spans="1:8" x14ac:dyDescent="0.3">
      <c r="A941" t="s">
        <v>3513</v>
      </c>
      <c r="B941">
        <v>1462</v>
      </c>
      <c r="C941" t="s">
        <v>12</v>
      </c>
      <c r="E941" t="s">
        <v>83</v>
      </c>
      <c r="F941" t="s">
        <v>3492</v>
      </c>
      <c r="G941" t="s">
        <v>3488</v>
      </c>
      <c r="H941">
        <v>1</v>
      </c>
    </row>
    <row r="942" spans="1:8" x14ac:dyDescent="0.3">
      <c r="A942" t="s">
        <v>3513</v>
      </c>
      <c r="B942">
        <v>1465</v>
      </c>
      <c r="C942" t="s">
        <v>12</v>
      </c>
      <c r="E942" t="s">
        <v>43</v>
      </c>
      <c r="F942" t="s">
        <v>3492</v>
      </c>
      <c r="G942" t="s">
        <v>3498</v>
      </c>
      <c r="H942">
        <v>1</v>
      </c>
    </row>
    <row r="943" spans="1:8" x14ac:dyDescent="0.3">
      <c r="A943" t="s">
        <v>3513</v>
      </c>
      <c r="B943">
        <v>1471</v>
      </c>
      <c r="C943" t="s">
        <v>12</v>
      </c>
      <c r="E943" t="s">
        <v>62</v>
      </c>
      <c r="F943" t="s">
        <v>3492</v>
      </c>
      <c r="G943" t="s">
        <v>3494</v>
      </c>
      <c r="H943">
        <v>1</v>
      </c>
    </row>
    <row r="944" spans="1:8" x14ac:dyDescent="0.3">
      <c r="A944" t="s">
        <v>3513</v>
      </c>
      <c r="B944">
        <v>1478</v>
      </c>
      <c r="C944" t="s">
        <v>12</v>
      </c>
      <c r="E944" t="s">
        <v>83</v>
      </c>
      <c r="F944" t="s">
        <v>3492</v>
      </c>
      <c r="G944" t="s">
        <v>3488</v>
      </c>
      <c r="H944">
        <v>1</v>
      </c>
    </row>
    <row r="945" spans="1:8" x14ac:dyDescent="0.3">
      <c r="A945" t="s">
        <v>3513</v>
      </c>
      <c r="B945">
        <v>1479</v>
      </c>
      <c r="C945" t="s">
        <v>11</v>
      </c>
      <c r="E945" t="s">
        <v>73</v>
      </c>
      <c r="F945" t="s">
        <v>3492</v>
      </c>
      <c r="G945" t="s">
        <v>3503</v>
      </c>
      <c r="H945">
        <v>1</v>
      </c>
    </row>
    <row r="946" spans="1:8" x14ac:dyDescent="0.3">
      <c r="A946" t="s">
        <v>3513</v>
      </c>
      <c r="B946">
        <v>1480</v>
      </c>
      <c r="C946" t="s">
        <v>12</v>
      </c>
      <c r="E946" t="s">
        <v>83</v>
      </c>
      <c r="F946" t="s">
        <v>3492</v>
      </c>
      <c r="G946" t="s">
        <v>3488</v>
      </c>
      <c r="H946">
        <v>1</v>
      </c>
    </row>
    <row r="947" spans="1:8" x14ac:dyDescent="0.3">
      <c r="A947" t="s">
        <v>3513</v>
      </c>
      <c r="B947">
        <v>1482</v>
      </c>
      <c r="C947" t="s">
        <v>11</v>
      </c>
      <c r="E947" t="s">
        <v>61</v>
      </c>
      <c r="F947" t="s">
        <v>3487</v>
      </c>
      <c r="G947" t="s">
        <v>3497</v>
      </c>
      <c r="H947">
        <v>1</v>
      </c>
    </row>
    <row r="948" spans="1:8" x14ac:dyDescent="0.3">
      <c r="A948" t="s">
        <v>3513</v>
      </c>
      <c r="B948">
        <v>1482</v>
      </c>
      <c r="C948" t="s">
        <v>12</v>
      </c>
      <c r="E948" t="s">
        <v>43</v>
      </c>
      <c r="F948" t="s">
        <v>3492</v>
      </c>
      <c r="G948" t="s">
        <v>3498</v>
      </c>
      <c r="H948">
        <v>1</v>
      </c>
    </row>
    <row r="949" spans="1:8" x14ac:dyDescent="0.3">
      <c r="A949" t="s">
        <v>3513</v>
      </c>
      <c r="B949">
        <v>1483</v>
      </c>
      <c r="C949" t="s">
        <v>12</v>
      </c>
      <c r="E949" t="s">
        <v>83</v>
      </c>
      <c r="F949" t="s">
        <v>3492</v>
      </c>
      <c r="G949" t="s">
        <v>3488</v>
      </c>
      <c r="H949">
        <v>1</v>
      </c>
    </row>
    <row r="950" spans="1:8" x14ac:dyDescent="0.3">
      <c r="A950" t="s">
        <v>3513</v>
      </c>
      <c r="B950">
        <v>1484</v>
      </c>
      <c r="C950" t="s">
        <v>6</v>
      </c>
      <c r="E950" t="s">
        <v>747</v>
      </c>
      <c r="F950" t="s">
        <v>3487</v>
      </c>
      <c r="G950" t="s">
        <v>3505</v>
      </c>
      <c r="H950">
        <v>1</v>
      </c>
    </row>
    <row r="951" spans="1:8" x14ac:dyDescent="0.3">
      <c r="A951" t="s">
        <v>3513</v>
      </c>
      <c r="B951">
        <v>1484</v>
      </c>
      <c r="C951" t="s">
        <v>12</v>
      </c>
      <c r="E951" t="s">
        <v>83</v>
      </c>
      <c r="F951" t="s">
        <v>3492</v>
      </c>
      <c r="G951" t="s">
        <v>3488</v>
      </c>
      <c r="H951">
        <v>1</v>
      </c>
    </row>
    <row r="952" spans="1:8" x14ac:dyDescent="0.3">
      <c r="A952" t="s">
        <v>3513</v>
      </c>
      <c r="B952">
        <v>1485</v>
      </c>
      <c r="C952" t="s">
        <v>12</v>
      </c>
      <c r="E952" t="s">
        <v>43</v>
      </c>
      <c r="F952" t="s">
        <v>3492</v>
      </c>
      <c r="G952" t="s">
        <v>3498</v>
      </c>
      <c r="H952">
        <v>1</v>
      </c>
    </row>
    <row r="953" spans="1:8" x14ac:dyDescent="0.3">
      <c r="A953" t="s">
        <v>3513</v>
      </c>
      <c r="B953">
        <v>1486</v>
      </c>
      <c r="C953" t="s">
        <v>12</v>
      </c>
      <c r="E953" t="s">
        <v>62</v>
      </c>
      <c r="F953" t="s">
        <v>3492</v>
      </c>
      <c r="G953" t="s">
        <v>3494</v>
      </c>
      <c r="H953">
        <v>1</v>
      </c>
    </row>
    <row r="954" spans="1:8" x14ac:dyDescent="0.3">
      <c r="A954" t="s">
        <v>3513</v>
      </c>
      <c r="B954">
        <v>1489</v>
      </c>
      <c r="C954" t="s">
        <v>12</v>
      </c>
      <c r="E954" t="s">
        <v>83</v>
      </c>
      <c r="F954" t="s">
        <v>3492</v>
      </c>
      <c r="G954" t="s">
        <v>3488</v>
      </c>
      <c r="H954">
        <v>1</v>
      </c>
    </row>
    <row r="955" spans="1:8" x14ac:dyDescent="0.3">
      <c r="A955" t="s">
        <v>3513</v>
      </c>
      <c r="B955">
        <v>1490</v>
      </c>
      <c r="C955" t="s">
        <v>6</v>
      </c>
      <c r="E955" t="s">
        <v>747</v>
      </c>
      <c r="F955" t="s">
        <v>3487</v>
      </c>
      <c r="G955" t="s">
        <v>3505</v>
      </c>
      <c r="H955">
        <v>1</v>
      </c>
    </row>
    <row r="956" spans="1:8" x14ac:dyDescent="0.3">
      <c r="A956" t="s">
        <v>3513</v>
      </c>
      <c r="B956">
        <v>1490</v>
      </c>
      <c r="C956" t="s">
        <v>12</v>
      </c>
      <c r="E956" t="s">
        <v>83</v>
      </c>
      <c r="F956" t="s">
        <v>3492</v>
      </c>
      <c r="G956" t="s">
        <v>3488</v>
      </c>
      <c r="H956">
        <v>1</v>
      </c>
    </row>
    <row r="957" spans="1:8" x14ac:dyDescent="0.3">
      <c r="A957" t="s">
        <v>3513</v>
      </c>
      <c r="B957">
        <v>1497</v>
      </c>
      <c r="C957" t="s">
        <v>11</v>
      </c>
      <c r="E957" t="s">
        <v>73</v>
      </c>
      <c r="F957" t="s">
        <v>3492</v>
      </c>
      <c r="G957" t="s">
        <v>3503</v>
      </c>
      <c r="H957">
        <v>1</v>
      </c>
    </row>
    <row r="958" spans="1:8" x14ac:dyDescent="0.3">
      <c r="A958" t="s">
        <v>3513</v>
      </c>
      <c r="B958">
        <v>1501</v>
      </c>
      <c r="C958" t="s">
        <v>6</v>
      </c>
      <c r="E958" t="s">
        <v>60</v>
      </c>
      <c r="F958" t="s">
        <v>3492</v>
      </c>
      <c r="G958" t="s">
        <v>3493</v>
      </c>
      <c r="H958">
        <v>1</v>
      </c>
    </row>
    <row r="959" spans="1:8" x14ac:dyDescent="0.3">
      <c r="A959" t="s">
        <v>3513</v>
      </c>
      <c r="B959">
        <v>1501</v>
      </c>
      <c r="C959" t="s">
        <v>12</v>
      </c>
      <c r="E959" t="s">
        <v>62</v>
      </c>
      <c r="F959" t="s">
        <v>3492</v>
      </c>
      <c r="G959" t="s">
        <v>3494</v>
      </c>
      <c r="H959">
        <v>1</v>
      </c>
    </row>
    <row r="960" spans="1:8" x14ac:dyDescent="0.3">
      <c r="A960" t="s">
        <v>3513</v>
      </c>
      <c r="B960">
        <v>1503</v>
      </c>
      <c r="C960" t="s">
        <v>12</v>
      </c>
      <c r="E960" t="s">
        <v>146</v>
      </c>
      <c r="F960" t="s">
        <v>3487</v>
      </c>
      <c r="G960" t="s">
        <v>3500</v>
      </c>
      <c r="H960">
        <v>1</v>
      </c>
    </row>
    <row r="961" spans="1:8" x14ac:dyDescent="0.3">
      <c r="A961" t="s">
        <v>3513</v>
      </c>
      <c r="B961">
        <v>1504</v>
      </c>
      <c r="C961" t="s">
        <v>12</v>
      </c>
      <c r="E961" t="s">
        <v>146</v>
      </c>
      <c r="F961" t="s">
        <v>3487</v>
      </c>
      <c r="G961" t="s">
        <v>3500</v>
      </c>
      <c r="H961">
        <v>1</v>
      </c>
    </row>
    <row r="962" spans="1:8" x14ac:dyDescent="0.3">
      <c r="A962" t="s">
        <v>3513</v>
      </c>
      <c r="B962">
        <v>1507</v>
      </c>
      <c r="C962" t="s">
        <v>12</v>
      </c>
      <c r="E962" t="s">
        <v>83</v>
      </c>
      <c r="F962" t="s">
        <v>3492</v>
      </c>
      <c r="G962" t="s">
        <v>3488</v>
      </c>
      <c r="H962">
        <v>1</v>
      </c>
    </row>
    <row r="963" spans="1:8" x14ac:dyDescent="0.3">
      <c r="A963" t="s">
        <v>3513</v>
      </c>
      <c r="B963">
        <v>1508</v>
      </c>
      <c r="C963" t="s">
        <v>6</v>
      </c>
      <c r="E963" t="s">
        <v>747</v>
      </c>
      <c r="F963" t="s">
        <v>3487</v>
      </c>
      <c r="G963" t="s">
        <v>3505</v>
      </c>
      <c r="H963">
        <v>1</v>
      </c>
    </row>
    <row r="964" spans="1:8" x14ac:dyDescent="0.3">
      <c r="A964" t="s">
        <v>3513</v>
      </c>
      <c r="B964">
        <v>1508</v>
      </c>
      <c r="C964" t="s">
        <v>12</v>
      </c>
      <c r="E964" t="s">
        <v>83</v>
      </c>
      <c r="F964" t="s">
        <v>3492</v>
      </c>
      <c r="G964" t="s">
        <v>3488</v>
      </c>
      <c r="H964">
        <v>1</v>
      </c>
    </row>
    <row r="965" spans="1:8" x14ac:dyDescent="0.3">
      <c r="A965" t="s">
        <v>3513</v>
      </c>
      <c r="B965">
        <v>1511</v>
      </c>
      <c r="C965" t="s">
        <v>6</v>
      </c>
      <c r="E965" t="s">
        <v>747</v>
      </c>
      <c r="F965" t="s">
        <v>3487</v>
      </c>
      <c r="G965" t="s">
        <v>3505</v>
      </c>
      <c r="H965">
        <v>1</v>
      </c>
    </row>
    <row r="966" spans="1:8" x14ac:dyDescent="0.3">
      <c r="A966" t="s">
        <v>3513</v>
      </c>
      <c r="B966">
        <v>1511</v>
      </c>
      <c r="C966" t="s">
        <v>12</v>
      </c>
      <c r="E966" t="s">
        <v>83</v>
      </c>
      <c r="F966" t="s">
        <v>3492</v>
      </c>
      <c r="G966" t="s">
        <v>3488</v>
      </c>
      <c r="H966">
        <v>1</v>
      </c>
    </row>
    <row r="967" spans="1:8" x14ac:dyDescent="0.3">
      <c r="A967" t="s">
        <v>3513</v>
      </c>
      <c r="B967">
        <v>1512</v>
      </c>
      <c r="C967" t="s">
        <v>12</v>
      </c>
      <c r="E967" t="s">
        <v>83</v>
      </c>
      <c r="F967" t="s">
        <v>3492</v>
      </c>
      <c r="G967" t="s">
        <v>3488</v>
      </c>
      <c r="H967">
        <v>1</v>
      </c>
    </row>
    <row r="968" spans="1:8" x14ac:dyDescent="0.3">
      <c r="A968" t="s">
        <v>3513</v>
      </c>
      <c r="B968">
        <v>1513</v>
      </c>
      <c r="C968" t="s">
        <v>12</v>
      </c>
      <c r="E968" t="s">
        <v>62</v>
      </c>
      <c r="F968" t="s">
        <v>3492</v>
      </c>
      <c r="G968" t="s">
        <v>3494</v>
      </c>
      <c r="H968">
        <v>1</v>
      </c>
    </row>
    <row r="969" spans="1:8" x14ac:dyDescent="0.3">
      <c r="A969" t="s">
        <v>3513</v>
      </c>
      <c r="B969">
        <v>1514</v>
      </c>
      <c r="C969" t="s">
        <v>12</v>
      </c>
      <c r="E969" t="s">
        <v>62</v>
      </c>
      <c r="F969" t="s">
        <v>3492</v>
      </c>
      <c r="G969" t="s">
        <v>3494</v>
      </c>
      <c r="H969">
        <v>1</v>
      </c>
    </row>
    <row r="970" spans="1:8" x14ac:dyDescent="0.3">
      <c r="A970" t="s">
        <v>3513</v>
      </c>
      <c r="B970">
        <v>1516</v>
      </c>
      <c r="C970" t="s">
        <v>12</v>
      </c>
      <c r="E970" t="s">
        <v>95</v>
      </c>
      <c r="F970" t="s">
        <v>3487</v>
      </c>
      <c r="G970" t="s">
        <v>3504</v>
      </c>
      <c r="H970">
        <v>1</v>
      </c>
    </row>
    <row r="971" spans="1:8" x14ac:dyDescent="0.3">
      <c r="A971" t="s">
        <v>3513</v>
      </c>
      <c r="B971">
        <v>1520</v>
      </c>
      <c r="C971" t="s">
        <v>6</v>
      </c>
      <c r="E971" t="s">
        <v>60</v>
      </c>
      <c r="F971" t="s">
        <v>3492</v>
      </c>
      <c r="G971" t="s">
        <v>3499</v>
      </c>
      <c r="H971">
        <v>1</v>
      </c>
    </row>
    <row r="972" spans="1:8" x14ac:dyDescent="0.3">
      <c r="A972" t="s">
        <v>3513</v>
      </c>
      <c r="B972">
        <v>1520</v>
      </c>
      <c r="C972" t="s">
        <v>11</v>
      </c>
      <c r="E972" t="s">
        <v>73</v>
      </c>
      <c r="F972" t="s">
        <v>3492</v>
      </c>
      <c r="G972" t="s">
        <v>3503</v>
      </c>
      <c r="H972">
        <v>1</v>
      </c>
    </row>
    <row r="973" spans="1:8" x14ac:dyDescent="0.3">
      <c r="A973" t="s">
        <v>3513</v>
      </c>
      <c r="B973">
        <v>1527</v>
      </c>
      <c r="C973" t="s">
        <v>6</v>
      </c>
      <c r="E973" t="s">
        <v>60</v>
      </c>
      <c r="F973" t="s">
        <v>3492</v>
      </c>
      <c r="G973" t="s">
        <v>3493</v>
      </c>
      <c r="H973">
        <v>1</v>
      </c>
    </row>
    <row r="974" spans="1:8" x14ac:dyDescent="0.3">
      <c r="A974" t="s">
        <v>3513</v>
      </c>
      <c r="B974">
        <v>1527</v>
      </c>
      <c r="C974" t="s">
        <v>12</v>
      </c>
      <c r="E974" t="s">
        <v>62</v>
      </c>
      <c r="F974" t="s">
        <v>3492</v>
      </c>
      <c r="G974" t="s">
        <v>3494</v>
      </c>
      <c r="H974">
        <v>1</v>
      </c>
    </row>
    <row r="975" spans="1:8" x14ac:dyDescent="0.3">
      <c r="A975" t="s">
        <v>3513</v>
      </c>
      <c r="B975">
        <v>1532</v>
      </c>
      <c r="C975" t="s">
        <v>12</v>
      </c>
      <c r="E975" t="s">
        <v>83</v>
      </c>
      <c r="F975" t="s">
        <v>3492</v>
      </c>
      <c r="G975" t="s">
        <v>3488</v>
      </c>
      <c r="H975">
        <v>1</v>
      </c>
    </row>
    <row r="976" spans="1:8" x14ac:dyDescent="0.3">
      <c r="A976" t="s">
        <v>3513</v>
      </c>
      <c r="B976">
        <v>1533</v>
      </c>
      <c r="C976" t="s">
        <v>11</v>
      </c>
      <c r="E976" t="s">
        <v>73</v>
      </c>
      <c r="F976" t="s">
        <v>3492</v>
      </c>
      <c r="G976" t="s">
        <v>3503</v>
      </c>
      <c r="H976">
        <v>1</v>
      </c>
    </row>
    <row r="977" spans="1:8" x14ac:dyDescent="0.3">
      <c r="A977" t="s">
        <v>3513</v>
      </c>
      <c r="B977">
        <v>1534</v>
      </c>
      <c r="C977" t="s">
        <v>12</v>
      </c>
      <c r="E977" t="s">
        <v>83</v>
      </c>
      <c r="F977" t="s">
        <v>3492</v>
      </c>
      <c r="G977" t="s">
        <v>3488</v>
      </c>
      <c r="H977">
        <v>1</v>
      </c>
    </row>
    <row r="978" spans="1:8" x14ac:dyDescent="0.3">
      <c r="A978" t="s">
        <v>3513</v>
      </c>
      <c r="B978">
        <v>1535</v>
      </c>
      <c r="C978" t="s">
        <v>12</v>
      </c>
      <c r="E978" t="s">
        <v>83</v>
      </c>
      <c r="F978" t="s">
        <v>3492</v>
      </c>
      <c r="G978" t="s">
        <v>3488</v>
      </c>
      <c r="H978">
        <v>1</v>
      </c>
    </row>
    <row r="979" spans="1:8" x14ac:dyDescent="0.3">
      <c r="A979" t="s">
        <v>3513</v>
      </c>
      <c r="B979">
        <v>1537</v>
      </c>
      <c r="C979" t="s">
        <v>11</v>
      </c>
      <c r="E979" t="s">
        <v>73</v>
      </c>
      <c r="F979" t="s">
        <v>3492</v>
      </c>
      <c r="G979" t="s">
        <v>3503</v>
      </c>
      <c r="H979">
        <v>1</v>
      </c>
    </row>
    <row r="980" spans="1:8" x14ac:dyDescent="0.3">
      <c r="A980" t="s">
        <v>3513</v>
      </c>
      <c r="B980">
        <v>1539</v>
      </c>
      <c r="C980" t="s">
        <v>6</v>
      </c>
      <c r="E980" t="s">
        <v>60</v>
      </c>
      <c r="F980" t="s">
        <v>3492</v>
      </c>
      <c r="G980" t="s">
        <v>3499</v>
      </c>
      <c r="H980">
        <v>1</v>
      </c>
    </row>
    <row r="981" spans="1:8" x14ac:dyDescent="0.3">
      <c r="A981" t="s">
        <v>3513</v>
      </c>
      <c r="B981">
        <v>1539</v>
      </c>
      <c r="C981" t="s">
        <v>12</v>
      </c>
      <c r="E981" t="s">
        <v>62</v>
      </c>
      <c r="F981" t="s">
        <v>3492</v>
      </c>
      <c r="G981" t="s">
        <v>3494</v>
      </c>
      <c r="H981">
        <v>1</v>
      </c>
    </row>
    <row r="982" spans="1:8" x14ac:dyDescent="0.3">
      <c r="A982" t="s">
        <v>3513</v>
      </c>
      <c r="B982">
        <v>1541</v>
      </c>
      <c r="C982" t="s">
        <v>12</v>
      </c>
      <c r="E982" t="s">
        <v>95</v>
      </c>
      <c r="F982" t="s">
        <v>3487</v>
      </c>
      <c r="G982" t="s">
        <v>3504</v>
      </c>
      <c r="H982">
        <v>1</v>
      </c>
    </row>
    <row r="983" spans="1:8" x14ac:dyDescent="0.3">
      <c r="A983" t="s">
        <v>3513</v>
      </c>
      <c r="B983">
        <v>1542</v>
      </c>
      <c r="C983" t="s">
        <v>6</v>
      </c>
      <c r="E983" t="s">
        <v>60</v>
      </c>
      <c r="F983" t="s">
        <v>3492</v>
      </c>
      <c r="G983" t="s">
        <v>3493</v>
      </c>
      <c r="H983">
        <v>1</v>
      </c>
    </row>
    <row r="984" spans="1:8" x14ac:dyDescent="0.3">
      <c r="A984" t="s">
        <v>3513</v>
      </c>
      <c r="B984">
        <v>1542</v>
      </c>
      <c r="C984" t="s">
        <v>11</v>
      </c>
      <c r="E984" t="s">
        <v>61</v>
      </c>
      <c r="F984" t="s">
        <v>3487</v>
      </c>
      <c r="G984" t="s">
        <v>3497</v>
      </c>
      <c r="H984">
        <v>1</v>
      </c>
    </row>
    <row r="985" spans="1:8" x14ac:dyDescent="0.3">
      <c r="A985" t="s">
        <v>3513</v>
      </c>
      <c r="B985">
        <v>1542</v>
      </c>
      <c r="C985" t="s">
        <v>12</v>
      </c>
      <c r="E985" t="s">
        <v>62</v>
      </c>
      <c r="F985" t="s">
        <v>3492</v>
      </c>
      <c r="G985" t="s">
        <v>3494</v>
      </c>
      <c r="H985">
        <v>1</v>
      </c>
    </row>
    <row r="986" spans="1:8" x14ac:dyDescent="0.3">
      <c r="A986" t="s">
        <v>3513</v>
      </c>
      <c r="B986">
        <v>1544</v>
      </c>
      <c r="C986" t="s">
        <v>12</v>
      </c>
      <c r="E986" t="s">
        <v>62</v>
      </c>
      <c r="F986" t="s">
        <v>3492</v>
      </c>
      <c r="G986" t="s">
        <v>3494</v>
      </c>
      <c r="H986">
        <v>1</v>
      </c>
    </row>
    <row r="987" spans="1:8" x14ac:dyDescent="0.3">
      <c r="A987" t="s">
        <v>3513</v>
      </c>
      <c r="B987">
        <v>1552</v>
      </c>
      <c r="C987" t="s">
        <v>12</v>
      </c>
      <c r="E987" t="s">
        <v>62</v>
      </c>
      <c r="F987" t="s">
        <v>3492</v>
      </c>
      <c r="G987" t="s">
        <v>3494</v>
      </c>
      <c r="H987">
        <v>1</v>
      </c>
    </row>
    <row r="988" spans="1:8" x14ac:dyDescent="0.3">
      <c r="A988" t="s">
        <v>3513</v>
      </c>
      <c r="B988">
        <v>1554</v>
      </c>
      <c r="C988" t="s">
        <v>12</v>
      </c>
      <c r="E988" t="s">
        <v>83</v>
      </c>
      <c r="F988" t="s">
        <v>3492</v>
      </c>
      <c r="G988" t="s">
        <v>3488</v>
      </c>
      <c r="H988">
        <v>1</v>
      </c>
    </row>
    <row r="989" spans="1:8" x14ac:dyDescent="0.3">
      <c r="A989" t="s">
        <v>3513</v>
      </c>
      <c r="B989">
        <v>1557</v>
      </c>
      <c r="C989" t="s">
        <v>12</v>
      </c>
      <c r="E989" t="s">
        <v>83</v>
      </c>
      <c r="F989" t="s">
        <v>3492</v>
      </c>
      <c r="G989" t="s">
        <v>3488</v>
      </c>
      <c r="H989">
        <v>1</v>
      </c>
    </row>
    <row r="990" spans="1:8" x14ac:dyDescent="0.3">
      <c r="A990" t="s">
        <v>3513</v>
      </c>
      <c r="B990">
        <v>1558</v>
      </c>
      <c r="C990" t="s">
        <v>12</v>
      </c>
      <c r="E990" t="s">
        <v>95</v>
      </c>
      <c r="F990" t="s">
        <v>3487</v>
      </c>
      <c r="G990" t="s">
        <v>3504</v>
      </c>
      <c r="H990">
        <v>1</v>
      </c>
    </row>
    <row r="991" spans="1:8" x14ac:dyDescent="0.3">
      <c r="A991" t="s">
        <v>3513</v>
      </c>
      <c r="B991">
        <v>1559</v>
      </c>
      <c r="C991" t="s">
        <v>12</v>
      </c>
      <c r="E991" t="s">
        <v>95</v>
      </c>
      <c r="F991" t="s">
        <v>3487</v>
      </c>
      <c r="G991" t="s">
        <v>3504</v>
      </c>
      <c r="H991">
        <v>1</v>
      </c>
    </row>
    <row r="992" spans="1:8" x14ac:dyDescent="0.3">
      <c r="A992" t="s">
        <v>3513</v>
      </c>
      <c r="B992">
        <v>1570</v>
      </c>
      <c r="C992" t="s">
        <v>12</v>
      </c>
      <c r="E992" t="s">
        <v>83</v>
      </c>
      <c r="F992" t="s">
        <v>3492</v>
      </c>
      <c r="G992" t="s">
        <v>3488</v>
      </c>
      <c r="H992">
        <v>1</v>
      </c>
    </row>
    <row r="993" spans="1:8" x14ac:dyDescent="0.3">
      <c r="A993" t="s">
        <v>3513</v>
      </c>
      <c r="B993">
        <v>1579</v>
      </c>
      <c r="C993" t="s">
        <v>6</v>
      </c>
      <c r="E993" t="s">
        <v>177</v>
      </c>
      <c r="F993" t="s">
        <v>3487</v>
      </c>
      <c r="G993" t="s">
        <v>3502</v>
      </c>
      <c r="H993">
        <v>1</v>
      </c>
    </row>
    <row r="994" spans="1:8" x14ac:dyDescent="0.3">
      <c r="A994" t="s">
        <v>3513</v>
      </c>
      <c r="B994">
        <v>1579</v>
      </c>
      <c r="C994" t="s">
        <v>12</v>
      </c>
      <c r="E994" t="s">
        <v>43</v>
      </c>
      <c r="F994" t="s">
        <v>3492</v>
      </c>
      <c r="G994" t="s">
        <v>3498</v>
      </c>
      <c r="H994">
        <v>1</v>
      </c>
    </row>
    <row r="995" spans="1:8" x14ac:dyDescent="0.3">
      <c r="A995" t="s">
        <v>3513</v>
      </c>
      <c r="B995">
        <v>1580</v>
      </c>
      <c r="C995" t="s">
        <v>12</v>
      </c>
      <c r="E995" t="s">
        <v>83</v>
      </c>
      <c r="F995" t="s">
        <v>3492</v>
      </c>
      <c r="G995" t="s">
        <v>3488</v>
      </c>
      <c r="H995">
        <v>1</v>
      </c>
    </row>
    <row r="996" spans="1:8" x14ac:dyDescent="0.3">
      <c r="A996" t="s">
        <v>3513</v>
      </c>
      <c r="B996">
        <v>1584</v>
      </c>
      <c r="C996" t="s">
        <v>12</v>
      </c>
      <c r="E996" t="s">
        <v>43</v>
      </c>
      <c r="F996" t="s">
        <v>3492</v>
      </c>
      <c r="G996" t="s">
        <v>3498</v>
      </c>
      <c r="H996">
        <v>1</v>
      </c>
    </row>
    <row r="997" spans="1:8" x14ac:dyDescent="0.3">
      <c r="A997" t="s">
        <v>3513</v>
      </c>
      <c r="B997">
        <v>1586</v>
      </c>
      <c r="C997" t="s">
        <v>6</v>
      </c>
      <c r="E997" t="s">
        <v>747</v>
      </c>
      <c r="F997" t="s">
        <v>3487</v>
      </c>
      <c r="G997" t="s">
        <v>3505</v>
      </c>
      <c r="H997">
        <v>1</v>
      </c>
    </row>
    <row r="998" spans="1:8" x14ac:dyDescent="0.3">
      <c r="A998" t="s">
        <v>3513</v>
      </c>
      <c r="B998">
        <v>1586</v>
      </c>
      <c r="C998" t="s">
        <v>12</v>
      </c>
      <c r="E998" t="s">
        <v>83</v>
      </c>
      <c r="F998" t="s">
        <v>3492</v>
      </c>
      <c r="G998" t="s">
        <v>3488</v>
      </c>
      <c r="H998">
        <v>1</v>
      </c>
    </row>
    <row r="999" spans="1:8" x14ac:dyDescent="0.3">
      <c r="A999" t="s">
        <v>3513</v>
      </c>
      <c r="B999">
        <v>1587</v>
      </c>
      <c r="C999" t="s">
        <v>6</v>
      </c>
      <c r="E999" t="s">
        <v>747</v>
      </c>
      <c r="F999" t="s">
        <v>3487</v>
      </c>
      <c r="G999" t="s">
        <v>3505</v>
      </c>
      <c r="H999">
        <v>1</v>
      </c>
    </row>
    <row r="1000" spans="1:8" x14ac:dyDescent="0.3">
      <c r="A1000" t="s">
        <v>3513</v>
      </c>
      <c r="B1000">
        <v>1587</v>
      </c>
      <c r="C1000" t="s">
        <v>11</v>
      </c>
      <c r="E1000" t="s">
        <v>42</v>
      </c>
      <c r="F1000" t="s">
        <v>3487</v>
      </c>
      <c r="G1000" t="s">
        <v>3501</v>
      </c>
      <c r="H1000">
        <v>1</v>
      </c>
    </row>
    <row r="1001" spans="1:8" x14ac:dyDescent="0.3">
      <c r="A1001" t="s">
        <v>3513</v>
      </c>
      <c r="B1001">
        <v>1587</v>
      </c>
      <c r="C1001" t="s">
        <v>12</v>
      </c>
      <c r="E1001" t="s">
        <v>83</v>
      </c>
      <c r="F1001" t="s">
        <v>3492</v>
      </c>
      <c r="G1001" t="s">
        <v>3488</v>
      </c>
      <c r="H1001">
        <v>1</v>
      </c>
    </row>
    <row r="1002" spans="1:8" x14ac:dyDescent="0.3">
      <c r="A1002" t="s">
        <v>3513</v>
      </c>
      <c r="B1002">
        <v>1590</v>
      </c>
      <c r="C1002" t="s">
        <v>12</v>
      </c>
      <c r="E1002" t="s">
        <v>43</v>
      </c>
      <c r="F1002" t="s">
        <v>3492</v>
      </c>
      <c r="G1002" t="s">
        <v>3498</v>
      </c>
      <c r="H1002">
        <v>1</v>
      </c>
    </row>
    <row r="1003" spans="1:8" x14ac:dyDescent="0.3">
      <c r="A1003" t="s">
        <v>3513</v>
      </c>
      <c r="B1003">
        <v>1592</v>
      </c>
      <c r="C1003" t="s">
        <v>12</v>
      </c>
      <c r="E1003" t="s">
        <v>62</v>
      </c>
      <c r="F1003" t="s">
        <v>3492</v>
      </c>
      <c r="G1003" t="s">
        <v>3494</v>
      </c>
      <c r="H1003">
        <v>1</v>
      </c>
    </row>
    <row r="1004" spans="1:8" x14ac:dyDescent="0.3">
      <c r="A1004" t="s">
        <v>3513</v>
      </c>
      <c r="B1004">
        <v>1594</v>
      </c>
      <c r="C1004" t="s">
        <v>6</v>
      </c>
      <c r="E1004" t="s">
        <v>177</v>
      </c>
      <c r="F1004" t="s">
        <v>3487</v>
      </c>
      <c r="G1004" t="s">
        <v>3502</v>
      </c>
      <c r="H1004">
        <v>1</v>
      </c>
    </row>
    <row r="1005" spans="1:8" x14ac:dyDescent="0.3">
      <c r="A1005" t="s">
        <v>3513</v>
      </c>
      <c r="B1005">
        <v>1594</v>
      </c>
      <c r="C1005" t="s">
        <v>11</v>
      </c>
      <c r="E1005" t="s">
        <v>61</v>
      </c>
      <c r="F1005" t="s">
        <v>3487</v>
      </c>
      <c r="G1005" t="s">
        <v>3497</v>
      </c>
      <c r="H1005">
        <v>1</v>
      </c>
    </row>
    <row r="1006" spans="1:8" x14ac:dyDescent="0.3">
      <c r="A1006" t="s">
        <v>3513</v>
      </c>
      <c r="B1006">
        <v>1594</v>
      </c>
      <c r="C1006" t="s">
        <v>12</v>
      </c>
      <c r="E1006" t="s">
        <v>43</v>
      </c>
      <c r="F1006" t="s">
        <v>3492</v>
      </c>
      <c r="G1006" t="s">
        <v>3498</v>
      </c>
      <c r="H1006">
        <v>1</v>
      </c>
    </row>
    <row r="1007" spans="1:8" x14ac:dyDescent="0.3">
      <c r="A1007" t="s">
        <v>3513</v>
      </c>
      <c r="B1007">
        <v>1599</v>
      </c>
      <c r="C1007" t="s">
        <v>12</v>
      </c>
      <c r="E1007" t="s">
        <v>62</v>
      </c>
      <c r="F1007" t="s">
        <v>3492</v>
      </c>
      <c r="G1007" t="s">
        <v>3494</v>
      </c>
      <c r="H1007">
        <v>1</v>
      </c>
    </row>
    <row r="1008" spans="1:8" x14ac:dyDescent="0.3">
      <c r="A1008" t="s">
        <v>3513</v>
      </c>
      <c r="B1008">
        <v>1602</v>
      </c>
      <c r="C1008" t="s">
        <v>11</v>
      </c>
      <c r="E1008" t="s">
        <v>73</v>
      </c>
      <c r="F1008" t="s">
        <v>3492</v>
      </c>
      <c r="G1008" t="s">
        <v>3503</v>
      </c>
      <c r="H1008">
        <v>1</v>
      </c>
    </row>
    <row r="1009" spans="1:8" x14ac:dyDescent="0.3">
      <c r="A1009" t="s">
        <v>3513</v>
      </c>
      <c r="B1009">
        <v>1607</v>
      </c>
      <c r="C1009" t="s">
        <v>12</v>
      </c>
      <c r="E1009" t="s">
        <v>95</v>
      </c>
      <c r="F1009" t="s">
        <v>3487</v>
      </c>
      <c r="G1009" t="s">
        <v>3504</v>
      </c>
      <c r="H1009">
        <v>1</v>
      </c>
    </row>
    <row r="1010" spans="1:8" x14ac:dyDescent="0.3">
      <c r="A1010" t="s">
        <v>3513</v>
      </c>
      <c r="B1010">
        <v>1608</v>
      </c>
      <c r="C1010" t="s">
        <v>12</v>
      </c>
      <c r="E1010" t="s">
        <v>95</v>
      </c>
      <c r="F1010" t="s">
        <v>3487</v>
      </c>
      <c r="G1010" t="s">
        <v>3504</v>
      </c>
      <c r="H1010">
        <v>1</v>
      </c>
    </row>
    <row r="1011" spans="1:8" x14ac:dyDescent="0.3">
      <c r="A1011" t="s">
        <v>3513</v>
      </c>
      <c r="B1011">
        <v>1615</v>
      </c>
      <c r="C1011" t="s">
        <v>11</v>
      </c>
      <c r="E1011" t="s">
        <v>73</v>
      </c>
      <c r="F1011" t="s">
        <v>3492</v>
      </c>
      <c r="G1011" t="s">
        <v>3503</v>
      </c>
      <c r="H1011">
        <v>1</v>
      </c>
    </row>
    <row r="1012" spans="1:8" x14ac:dyDescent="0.3">
      <c r="A1012" t="s">
        <v>3513</v>
      </c>
      <c r="B1012">
        <v>1615</v>
      </c>
      <c r="C1012" t="s">
        <v>12</v>
      </c>
      <c r="E1012" t="s">
        <v>83</v>
      </c>
      <c r="F1012" t="s">
        <v>3492</v>
      </c>
      <c r="G1012" t="s">
        <v>3488</v>
      </c>
      <c r="H1012">
        <v>1</v>
      </c>
    </row>
    <row r="1013" spans="1:8" x14ac:dyDescent="0.3">
      <c r="A1013" t="s">
        <v>3513</v>
      </c>
      <c r="B1013">
        <v>1616</v>
      </c>
      <c r="C1013" t="s">
        <v>6</v>
      </c>
      <c r="E1013" t="s">
        <v>177</v>
      </c>
      <c r="F1013" t="s">
        <v>3487</v>
      </c>
      <c r="G1013" t="s">
        <v>3502</v>
      </c>
      <c r="H1013">
        <v>1</v>
      </c>
    </row>
    <row r="1014" spans="1:8" x14ac:dyDescent="0.3">
      <c r="A1014" t="s">
        <v>3513</v>
      </c>
      <c r="B1014">
        <v>1616</v>
      </c>
      <c r="C1014" t="s">
        <v>12</v>
      </c>
      <c r="E1014" t="s">
        <v>43</v>
      </c>
      <c r="F1014" t="s">
        <v>3492</v>
      </c>
      <c r="G1014" t="s">
        <v>3498</v>
      </c>
      <c r="H1014">
        <v>1</v>
      </c>
    </row>
    <row r="1015" spans="1:8" x14ac:dyDescent="0.3">
      <c r="A1015" t="s">
        <v>3513</v>
      </c>
      <c r="B1015">
        <v>1617</v>
      </c>
      <c r="C1015" t="s">
        <v>11</v>
      </c>
      <c r="E1015" t="s">
        <v>61</v>
      </c>
      <c r="F1015" t="s">
        <v>3487</v>
      </c>
      <c r="G1015" t="s">
        <v>3497</v>
      </c>
      <c r="H1015">
        <v>1</v>
      </c>
    </row>
    <row r="1016" spans="1:8" x14ac:dyDescent="0.3">
      <c r="A1016" t="s">
        <v>3513</v>
      </c>
      <c r="B1016">
        <v>1617</v>
      </c>
      <c r="C1016" t="s">
        <v>12</v>
      </c>
      <c r="E1016" t="s">
        <v>62</v>
      </c>
      <c r="F1016" t="s">
        <v>3492</v>
      </c>
      <c r="G1016" t="s">
        <v>3494</v>
      </c>
      <c r="H1016">
        <v>1</v>
      </c>
    </row>
    <row r="1017" spans="1:8" x14ac:dyDescent="0.3">
      <c r="A1017" t="s">
        <v>3513</v>
      </c>
      <c r="B1017">
        <v>1619</v>
      </c>
      <c r="C1017" t="s">
        <v>12</v>
      </c>
      <c r="E1017" t="s">
        <v>83</v>
      </c>
      <c r="F1017" t="s">
        <v>3492</v>
      </c>
      <c r="G1017" t="s">
        <v>3488</v>
      </c>
      <c r="H1017">
        <v>1</v>
      </c>
    </row>
    <row r="1018" spans="1:8" x14ac:dyDescent="0.3">
      <c r="A1018" t="s">
        <v>3513</v>
      </c>
      <c r="B1018">
        <v>1620</v>
      </c>
      <c r="C1018" t="s">
        <v>12</v>
      </c>
      <c r="E1018" t="s">
        <v>83</v>
      </c>
      <c r="F1018" t="s">
        <v>3492</v>
      </c>
      <c r="G1018" t="s">
        <v>3488</v>
      </c>
      <c r="H1018">
        <v>1</v>
      </c>
    </row>
    <row r="1019" spans="1:8" x14ac:dyDescent="0.3">
      <c r="A1019" t="s">
        <v>3513</v>
      </c>
      <c r="B1019">
        <v>1621</v>
      </c>
      <c r="C1019" t="s">
        <v>12</v>
      </c>
      <c r="E1019" t="s">
        <v>83</v>
      </c>
      <c r="F1019" t="s">
        <v>3492</v>
      </c>
      <c r="G1019" t="s">
        <v>3488</v>
      </c>
      <c r="H1019">
        <v>1</v>
      </c>
    </row>
    <row r="1020" spans="1:8" x14ac:dyDescent="0.3">
      <c r="A1020" t="s">
        <v>3513</v>
      </c>
      <c r="B1020">
        <v>1622</v>
      </c>
      <c r="C1020" t="s">
        <v>12</v>
      </c>
      <c r="E1020" t="s">
        <v>83</v>
      </c>
      <c r="F1020" t="s">
        <v>3492</v>
      </c>
      <c r="G1020" t="s">
        <v>3488</v>
      </c>
      <c r="H1020">
        <v>1</v>
      </c>
    </row>
    <row r="1021" spans="1:8" x14ac:dyDescent="0.3">
      <c r="A1021" t="s">
        <v>3513</v>
      </c>
      <c r="B1021">
        <v>1625</v>
      </c>
      <c r="C1021" t="s">
        <v>6</v>
      </c>
      <c r="E1021" t="s">
        <v>60</v>
      </c>
      <c r="F1021" t="s">
        <v>3492</v>
      </c>
      <c r="G1021" t="s">
        <v>3493</v>
      </c>
      <c r="H1021">
        <v>1</v>
      </c>
    </row>
    <row r="1022" spans="1:8" x14ac:dyDescent="0.3">
      <c r="A1022" t="s">
        <v>3513</v>
      </c>
      <c r="B1022">
        <v>1625</v>
      </c>
      <c r="C1022" t="s">
        <v>11</v>
      </c>
      <c r="E1022" t="s">
        <v>61</v>
      </c>
      <c r="F1022" t="s">
        <v>3487</v>
      </c>
      <c r="G1022" t="s">
        <v>3497</v>
      </c>
      <c r="H1022">
        <v>1</v>
      </c>
    </row>
    <row r="1023" spans="1:8" x14ac:dyDescent="0.3">
      <c r="A1023" t="s">
        <v>3513</v>
      </c>
      <c r="B1023">
        <v>1625</v>
      </c>
      <c r="C1023" t="s">
        <v>12</v>
      </c>
      <c r="E1023" t="s">
        <v>62</v>
      </c>
      <c r="F1023" t="s">
        <v>3492</v>
      </c>
      <c r="G1023" t="s">
        <v>3494</v>
      </c>
      <c r="H1023">
        <v>1</v>
      </c>
    </row>
    <row r="1024" spans="1:8" x14ac:dyDescent="0.3">
      <c r="A1024" t="s">
        <v>3513</v>
      </c>
      <c r="B1024">
        <v>1630</v>
      </c>
      <c r="C1024" t="s">
        <v>11</v>
      </c>
      <c r="E1024" t="s">
        <v>73</v>
      </c>
      <c r="F1024" t="s">
        <v>3492</v>
      </c>
      <c r="G1024" t="s">
        <v>3503</v>
      </c>
      <c r="H1024">
        <v>1</v>
      </c>
    </row>
    <row r="1025" spans="1:8" x14ac:dyDescent="0.3">
      <c r="A1025" t="s">
        <v>3513</v>
      </c>
      <c r="B1025">
        <v>1631</v>
      </c>
      <c r="C1025" t="s">
        <v>11</v>
      </c>
      <c r="E1025" t="s">
        <v>73</v>
      </c>
      <c r="F1025" t="s">
        <v>3492</v>
      </c>
      <c r="G1025" t="s">
        <v>3503</v>
      </c>
      <c r="H1025">
        <v>1</v>
      </c>
    </row>
    <row r="1026" spans="1:8" x14ac:dyDescent="0.3">
      <c r="A1026" t="s">
        <v>3513</v>
      </c>
      <c r="B1026">
        <v>1633</v>
      </c>
      <c r="C1026" t="s">
        <v>12</v>
      </c>
      <c r="E1026" t="s">
        <v>83</v>
      </c>
      <c r="F1026" t="s">
        <v>3492</v>
      </c>
      <c r="G1026" t="s">
        <v>3488</v>
      </c>
      <c r="H1026">
        <v>1</v>
      </c>
    </row>
    <row r="1027" spans="1:8" x14ac:dyDescent="0.3">
      <c r="A1027" t="s">
        <v>3513</v>
      </c>
      <c r="B1027">
        <v>1636</v>
      </c>
      <c r="C1027" t="s">
        <v>12</v>
      </c>
      <c r="E1027" t="s">
        <v>62</v>
      </c>
      <c r="F1027" t="s">
        <v>3492</v>
      </c>
      <c r="G1027" t="s">
        <v>3494</v>
      </c>
      <c r="H1027">
        <v>1</v>
      </c>
    </row>
    <row r="1028" spans="1:8" x14ac:dyDescent="0.3">
      <c r="A1028" t="s">
        <v>3513</v>
      </c>
      <c r="B1028">
        <v>1646</v>
      </c>
      <c r="C1028" t="s">
        <v>12</v>
      </c>
      <c r="E1028" t="s">
        <v>43</v>
      </c>
      <c r="F1028" t="s">
        <v>3492</v>
      </c>
      <c r="G1028" t="s">
        <v>3498</v>
      </c>
      <c r="H1028">
        <v>1</v>
      </c>
    </row>
    <row r="1029" spans="1:8" x14ac:dyDescent="0.3">
      <c r="A1029" t="s">
        <v>3513</v>
      </c>
      <c r="B1029">
        <v>1648</v>
      </c>
      <c r="C1029" t="s">
        <v>12</v>
      </c>
      <c r="E1029" t="s">
        <v>43</v>
      </c>
      <c r="F1029" t="s">
        <v>3492</v>
      </c>
      <c r="G1029" t="s">
        <v>3498</v>
      </c>
      <c r="H1029">
        <v>1</v>
      </c>
    </row>
    <row r="1030" spans="1:8" x14ac:dyDescent="0.3">
      <c r="A1030" t="s">
        <v>3513</v>
      </c>
      <c r="B1030">
        <v>1652</v>
      </c>
      <c r="C1030" t="s">
        <v>11</v>
      </c>
      <c r="E1030" t="s">
        <v>73</v>
      </c>
      <c r="F1030" t="s">
        <v>3492</v>
      </c>
      <c r="G1030" t="s">
        <v>3503</v>
      </c>
      <c r="H1030">
        <v>1</v>
      </c>
    </row>
    <row r="1031" spans="1:8" x14ac:dyDescent="0.3">
      <c r="A1031" t="s">
        <v>3513</v>
      </c>
      <c r="B1031">
        <v>1653</v>
      </c>
      <c r="C1031" t="s">
        <v>12</v>
      </c>
      <c r="E1031" t="s">
        <v>110</v>
      </c>
      <c r="F1031" t="s">
        <v>3487</v>
      </c>
      <c r="G1031" t="s">
        <v>3495</v>
      </c>
      <c r="H1031">
        <v>1</v>
      </c>
    </row>
    <row r="1032" spans="1:8" x14ac:dyDescent="0.3">
      <c r="A1032" t="s">
        <v>3513</v>
      </c>
      <c r="B1032">
        <v>1657</v>
      </c>
      <c r="C1032" t="s">
        <v>12</v>
      </c>
      <c r="E1032" t="s">
        <v>83</v>
      </c>
      <c r="F1032" t="s">
        <v>3492</v>
      </c>
      <c r="G1032" t="s">
        <v>3488</v>
      </c>
      <c r="H1032">
        <v>1</v>
      </c>
    </row>
    <row r="1033" spans="1:8" x14ac:dyDescent="0.3">
      <c r="A1033" t="s">
        <v>3513</v>
      </c>
      <c r="B1033">
        <v>1661</v>
      </c>
      <c r="C1033" t="s">
        <v>12</v>
      </c>
      <c r="E1033" t="s">
        <v>43</v>
      </c>
      <c r="F1033" t="s">
        <v>3492</v>
      </c>
      <c r="G1033" t="s">
        <v>3498</v>
      </c>
      <c r="H1033">
        <v>1</v>
      </c>
    </row>
    <row r="1034" spans="1:8" x14ac:dyDescent="0.3">
      <c r="A1034" t="s">
        <v>3513</v>
      </c>
      <c r="B1034">
        <v>1688</v>
      </c>
      <c r="C1034" t="s">
        <v>6</v>
      </c>
      <c r="E1034" t="s">
        <v>747</v>
      </c>
      <c r="F1034" t="s">
        <v>3487</v>
      </c>
      <c r="G1034" t="s">
        <v>3505</v>
      </c>
      <c r="H1034">
        <v>1</v>
      </c>
    </row>
    <row r="1035" spans="1:8" x14ac:dyDescent="0.3">
      <c r="A1035" t="s">
        <v>3513</v>
      </c>
      <c r="B1035">
        <v>1688</v>
      </c>
      <c r="C1035" t="s">
        <v>12</v>
      </c>
      <c r="E1035" t="s">
        <v>83</v>
      </c>
      <c r="F1035" t="s">
        <v>3492</v>
      </c>
      <c r="G1035" t="s">
        <v>3488</v>
      </c>
      <c r="H1035">
        <v>1</v>
      </c>
    </row>
    <row r="1036" spans="1:8" x14ac:dyDescent="0.3">
      <c r="A1036" t="s">
        <v>3513</v>
      </c>
      <c r="B1036">
        <v>1692</v>
      </c>
      <c r="C1036" t="s">
        <v>6</v>
      </c>
      <c r="E1036" t="s">
        <v>60</v>
      </c>
      <c r="F1036" t="s">
        <v>3492</v>
      </c>
      <c r="G1036" t="s">
        <v>3493</v>
      </c>
      <c r="H1036">
        <v>1</v>
      </c>
    </row>
    <row r="1037" spans="1:8" x14ac:dyDescent="0.3">
      <c r="A1037" t="s">
        <v>3513</v>
      </c>
      <c r="B1037">
        <v>1692</v>
      </c>
      <c r="C1037" t="s">
        <v>12</v>
      </c>
      <c r="E1037" t="s">
        <v>62</v>
      </c>
      <c r="F1037" t="s">
        <v>3492</v>
      </c>
      <c r="G1037" t="s">
        <v>3494</v>
      </c>
      <c r="H1037">
        <v>1</v>
      </c>
    </row>
    <row r="1038" spans="1:8" x14ac:dyDescent="0.3">
      <c r="A1038" t="s">
        <v>3513</v>
      </c>
      <c r="B1038">
        <v>1693</v>
      </c>
      <c r="C1038" t="s">
        <v>11</v>
      </c>
      <c r="E1038" t="s">
        <v>61</v>
      </c>
      <c r="F1038" t="s">
        <v>3487</v>
      </c>
      <c r="G1038" t="s">
        <v>3497</v>
      </c>
      <c r="H1038">
        <v>1</v>
      </c>
    </row>
    <row r="1039" spans="1:8" x14ac:dyDescent="0.3">
      <c r="A1039" t="s">
        <v>3513</v>
      </c>
      <c r="B1039">
        <v>1693</v>
      </c>
      <c r="C1039" t="s">
        <v>12</v>
      </c>
      <c r="E1039" t="s">
        <v>43</v>
      </c>
      <c r="F1039" t="s">
        <v>3492</v>
      </c>
      <c r="G1039" t="s">
        <v>3498</v>
      </c>
      <c r="H1039">
        <v>1</v>
      </c>
    </row>
    <row r="1040" spans="1:8" x14ac:dyDescent="0.3">
      <c r="A1040" t="s">
        <v>3513</v>
      </c>
      <c r="B1040">
        <v>1699</v>
      </c>
      <c r="C1040" t="s">
        <v>6</v>
      </c>
      <c r="E1040" t="s">
        <v>177</v>
      </c>
      <c r="F1040" t="s">
        <v>3487</v>
      </c>
      <c r="G1040" t="s">
        <v>3502</v>
      </c>
      <c r="H1040">
        <v>1</v>
      </c>
    </row>
    <row r="1041" spans="1:8" x14ac:dyDescent="0.3">
      <c r="A1041" t="s">
        <v>3513</v>
      </c>
      <c r="B1041">
        <v>1699</v>
      </c>
      <c r="C1041" t="s">
        <v>12</v>
      </c>
      <c r="E1041" t="s">
        <v>43</v>
      </c>
      <c r="F1041" t="s">
        <v>3492</v>
      </c>
      <c r="G1041" t="s">
        <v>3498</v>
      </c>
      <c r="H1041">
        <v>1</v>
      </c>
    </row>
    <row r="1042" spans="1:8" x14ac:dyDescent="0.3">
      <c r="A1042" t="s">
        <v>3513</v>
      </c>
      <c r="B1042">
        <v>1700</v>
      </c>
      <c r="C1042" t="s">
        <v>6</v>
      </c>
      <c r="E1042" t="s">
        <v>177</v>
      </c>
      <c r="F1042" t="s">
        <v>3487</v>
      </c>
      <c r="G1042" t="s">
        <v>3502</v>
      </c>
      <c r="H1042">
        <v>1</v>
      </c>
    </row>
    <row r="1043" spans="1:8" x14ac:dyDescent="0.3">
      <c r="A1043" t="s">
        <v>3513</v>
      </c>
      <c r="B1043">
        <v>1700</v>
      </c>
      <c r="C1043" t="s">
        <v>12</v>
      </c>
      <c r="E1043" t="s">
        <v>43</v>
      </c>
      <c r="F1043" t="s">
        <v>3492</v>
      </c>
      <c r="G1043" t="s">
        <v>3498</v>
      </c>
      <c r="H1043">
        <v>1</v>
      </c>
    </row>
    <row r="1044" spans="1:8" x14ac:dyDescent="0.3">
      <c r="A1044" t="s">
        <v>3513</v>
      </c>
      <c r="B1044">
        <v>1706</v>
      </c>
      <c r="C1044" t="s">
        <v>6</v>
      </c>
      <c r="E1044" t="s">
        <v>177</v>
      </c>
      <c r="F1044" t="s">
        <v>3487</v>
      </c>
      <c r="G1044" t="s">
        <v>3502</v>
      </c>
      <c r="H1044">
        <v>1</v>
      </c>
    </row>
    <row r="1045" spans="1:8" x14ac:dyDescent="0.3">
      <c r="A1045" t="s">
        <v>3513</v>
      </c>
      <c r="B1045">
        <v>1706</v>
      </c>
      <c r="C1045" t="s">
        <v>11</v>
      </c>
      <c r="E1045" t="s">
        <v>61</v>
      </c>
      <c r="F1045" t="s">
        <v>3487</v>
      </c>
      <c r="G1045" t="s">
        <v>3497</v>
      </c>
      <c r="H1045">
        <v>1</v>
      </c>
    </row>
    <row r="1046" spans="1:8" x14ac:dyDescent="0.3">
      <c r="A1046" t="s">
        <v>3513</v>
      </c>
      <c r="B1046">
        <v>1706</v>
      </c>
      <c r="C1046" t="s">
        <v>12</v>
      </c>
      <c r="E1046" t="s">
        <v>43</v>
      </c>
      <c r="F1046" t="s">
        <v>3492</v>
      </c>
      <c r="G1046" t="s">
        <v>3498</v>
      </c>
      <c r="H1046">
        <v>1</v>
      </c>
    </row>
    <row r="1047" spans="1:8" x14ac:dyDescent="0.3">
      <c r="A1047" t="s">
        <v>3513</v>
      </c>
      <c r="B1047">
        <v>1708</v>
      </c>
      <c r="C1047" t="s">
        <v>6</v>
      </c>
      <c r="E1047" t="s">
        <v>60</v>
      </c>
      <c r="F1047" t="s">
        <v>3492</v>
      </c>
      <c r="G1047" t="s">
        <v>3493</v>
      </c>
      <c r="H1047">
        <v>1</v>
      </c>
    </row>
    <row r="1048" spans="1:8" x14ac:dyDescent="0.3">
      <c r="A1048" t="s">
        <v>3513</v>
      </c>
      <c r="B1048">
        <v>1708</v>
      </c>
      <c r="C1048" t="s">
        <v>11</v>
      </c>
      <c r="E1048" t="s">
        <v>61</v>
      </c>
      <c r="F1048" t="s">
        <v>3487</v>
      </c>
      <c r="G1048" t="s">
        <v>3497</v>
      </c>
      <c r="H1048">
        <v>1</v>
      </c>
    </row>
    <row r="1049" spans="1:8" x14ac:dyDescent="0.3">
      <c r="A1049" t="s">
        <v>3513</v>
      </c>
      <c r="B1049">
        <v>1708</v>
      </c>
      <c r="C1049" t="s">
        <v>12</v>
      </c>
      <c r="E1049" t="s">
        <v>62</v>
      </c>
      <c r="F1049" t="s">
        <v>3492</v>
      </c>
      <c r="G1049" t="s">
        <v>3494</v>
      </c>
      <c r="H1049">
        <v>1</v>
      </c>
    </row>
    <row r="1050" spans="1:8" x14ac:dyDescent="0.3">
      <c r="A1050" t="s">
        <v>3513</v>
      </c>
      <c r="B1050">
        <v>1713</v>
      </c>
      <c r="C1050" t="s">
        <v>6</v>
      </c>
      <c r="E1050" t="s">
        <v>747</v>
      </c>
      <c r="F1050" t="s">
        <v>3487</v>
      </c>
      <c r="G1050" t="s">
        <v>3505</v>
      </c>
      <c r="H1050">
        <v>1</v>
      </c>
    </row>
    <row r="1051" spans="1:8" x14ac:dyDescent="0.3">
      <c r="A1051" t="s">
        <v>3513</v>
      </c>
      <c r="B1051">
        <v>1713</v>
      </c>
      <c r="C1051" t="s">
        <v>11</v>
      </c>
      <c r="E1051" t="s">
        <v>42</v>
      </c>
      <c r="F1051" t="s">
        <v>3487</v>
      </c>
      <c r="G1051" t="s">
        <v>3501</v>
      </c>
      <c r="H1051">
        <v>1</v>
      </c>
    </row>
    <row r="1052" spans="1:8" x14ac:dyDescent="0.3">
      <c r="A1052" t="s">
        <v>3513</v>
      </c>
      <c r="B1052">
        <v>1713</v>
      </c>
      <c r="C1052" t="s">
        <v>12</v>
      </c>
      <c r="E1052" t="s">
        <v>83</v>
      </c>
      <c r="F1052" t="s">
        <v>3492</v>
      </c>
      <c r="G1052" t="s">
        <v>3488</v>
      </c>
      <c r="H1052">
        <v>1</v>
      </c>
    </row>
    <row r="1053" spans="1:8" x14ac:dyDescent="0.3">
      <c r="A1053" t="s">
        <v>3513</v>
      </c>
      <c r="B1053">
        <v>1714</v>
      </c>
      <c r="C1053" t="s">
        <v>12</v>
      </c>
      <c r="E1053" t="s">
        <v>902</v>
      </c>
      <c r="F1053" t="s">
        <v>3492</v>
      </c>
      <c r="G1053" t="s">
        <v>3506</v>
      </c>
      <c r="H1053">
        <v>1</v>
      </c>
    </row>
    <row r="1054" spans="1:8" x14ac:dyDescent="0.3">
      <c r="A1054" t="s">
        <v>3513</v>
      </c>
      <c r="B1054">
        <v>1716</v>
      </c>
      <c r="C1054" t="s">
        <v>6</v>
      </c>
      <c r="E1054" t="s">
        <v>747</v>
      </c>
      <c r="F1054" t="s">
        <v>3487</v>
      </c>
      <c r="G1054" t="s">
        <v>3505</v>
      </c>
      <c r="H1054">
        <v>1</v>
      </c>
    </row>
    <row r="1055" spans="1:8" x14ac:dyDescent="0.3">
      <c r="A1055" t="s">
        <v>3513</v>
      </c>
      <c r="B1055">
        <v>1717</v>
      </c>
      <c r="C1055" t="s">
        <v>6</v>
      </c>
      <c r="E1055" t="s">
        <v>747</v>
      </c>
      <c r="F1055" t="s">
        <v>3487</v>
      </c>
      <c r="G1055" t="s">
        <v>3505</v>
      </c>
      <c r="H1055">
        <v>1</v>
      </c>
    </row>
    <row r="1056" spans="1:8" x14ac:dyDescent="0.3">
      <c r="A1056" t="s">
        <v>3513</v>
      </c>
      <c r="B1056">
        <v>1717</v>
      </c>
      <c r="C1056" t="s">
        <v>12</v>
      </c>
      <c r="E1056" t="s">
        <v>83</v>
      </c>
      <c r="F1056" t="s">
        <v>3492</v>
      </c>
      <c r="G1056" t="s">
        <v>3488</v>
      </c>
      <c r="H1056">
        <v>1</v>
      </c>
    </row>
    <row r="1057" spans="1:8" x14ac:dyDescent="0.3">
      <c r="A1057" t="s">
        <v>3513</v>
      </c>
      <c r="B1057">
        <v>1718</v>
      </c>
      <c r="C1057" t="s">
        <v>12</v>
      </c>
      <c r="E1057" t="s">
        <v>83</v>
      </c>
      <c r="F1057" t="s">
        <v>3492</v>
      </c>
      <c r="G1057" t="s">
        <v>3488</v>
      </c>
      <c r="H1057">
        <v>1</v>
      </c>
    </row>
    <row r="1058" spans="1:8" x14ac:dyDescent="0.3">
      <c r="A1058" t="s">
        <v>3513</v>
      </c>
      <c r="B1058">
        <v>1723</v>
      </c>
      <c r="C1058" t="s">
        <v>12</v>
      </c>
      <c r="E1058" t="s">
        <v>146</v>
      </c>
      <c r="F1058" t="s">
        <v>3487</v>
      </c>
      <c r="G1058" t="s">
        <v>3500</v>
      </c>
      <c r="H1058">
        <v>1</v>
      </c>
    </row>
    <row r="1059" spans="1:8" x14ac:dyDescent="0.3">
      <c r="A1059" t="s">
        <v>3513</v>
      </c>
      <c r="B1059">
        <v>1724</v>
      </c>
      <c r="C1059" t="s">
        <v>11</v>
      </c>
      <c r="E1059" t="s">
        <v>73</v>
      </c>
      <c r="F1059" t="s">
        <v>3492</v>
      </c>
      <c r="G1059" t="s">
        <v>3503</v>
      </c>
      <c r="H1059">
        <v>1</v>
      </c>
    </row>
    <row r="1060" spans="1:8" x14ac:dyDescent="0.3">
      <c r="A1060" t="s">
        <v>3513</v>
      </c>
      <c r="B1060">
        <v>1725</v>
      </c>
      <c r="C1060" t="s">
        <v>12</v>
      </c>
      <c r="E1060" t="s">
        <v>83</v>
      </c>
      <c r="F1060" t="s">
        <v>3492</v>
      </c>
      <c r="G1060" t="s">
        <v>3488</v>
      </c>
      <c r="H1060">
        <v>1</v>
      </c>
    </row>
    <row r="1061" spans="1:8" x14ac:dyDescent="0.3">
      <c r="A1061" t="s">
        <v>3513</v>
      </c>
      <c r="B1061">
        <v>1728</v>
      </c>
      <c r="C1061" t="s">
        <v>12</v>
      </c>
      <c r="E1061" t="s">
        <v>110</v>
      </c>
      <c r="F1061" t="s">
        <v>3487</v>
      </c>
      <c r="G1061" t="s">
        <v>3495</v>
      </c>
      <c r="H1061">
        <v>1</v>
      </c>
    </row>
    <row r="1062" spans="1:8" x14ac:dyDescent="0.3">
      <c r="A1062" t="s">
        <v>3513</v>
      </c>
      <c r="B1062">
        <v>1742</v>
      </c>
      <c r="C1062" t="s">
        <v>12</v>
      </c>
      <c r="E1062" t="s">
        <v>110</v>
      </c>
      <c r="F1062" t="s">
        <v>3487</v>
      </c>
      <c r="G1062" t="s">
        <v>3495</v>
      </c>
      <c r="H1062">
        <v>1</v>
      </c>
    </row>
    <row r="1063" spans="1:8" x14ac:dyDescent="0.3">
      <c r="A1063" t="s">
        <v>3513</v>
      </c>
      <c r="B1063">
        <v>1743</v>
      </c>
      <c r="C1063" t="s">
        <v>11</v>
      </c>
      <c r="E1063" t="s">
        <v>61</v>
      </c>
      <c r="F1063" t="s">
        <v>3487</v>
      </c>
      <c r="G1063" t="s">
        <v>3497</v>
      </c>
      <c r="H1063">
        <v>1</v>
      </c>
    </row>
    <row r="1064" spans="1:8" x14ac:dyDescent="0.3">
      <c r="A1064" t="s">
        <v>3513</v>
      </c>
      <c r="B1064">
        <v>1743</v>
      </c>
      <c r="C1064" t="s">
        <v>12</v>
      </c>
      <c r="E1064" t="s">
        <v>43</v>
      </c>
      <c r="F1064" t="s">
        <v>3492</v>
      </c>
      <c r="G1064" t="s">
        <v>3498</v>
      </c>
      <c r="H1064">
        <v>1</v>
      </c>
    </row>
    <row r="1065" spans="1:8" x14ac:dyDescent="0.3">
      <c r="A1065" t="s">
        <v>3513</v>
      </c>
      <c r="B1065">
        <v>1744</v>
      </c>
      <c r="C1065" t="s">
        <v>12</v>
      </c>
      <c r="E1065" t="s">
        <v>83</v>
      </c>
      <c r="F1065" t="s">
        <v>3492</v>
      </c>
      <c r="G1065" t="s">
        <v>3488</v>
      </c>
      <c r="H1065">
        <v>1</v>
      </c>
    </row>
    <row r="1066" spans="1:8" x14ac:dyDescent="0.3">
      <c r="A1066" t="s">
        <v>3513</v>
      </c>
      <c r="B1066">
        <v>1748</v>
      </c>
      <c r="C1066" t="s">
        <v>12</v>
      </c>
      <c r="E1066" t="s">
        <v>95</v>
      </c>
      <c r="F1066" t="s">
        <v>3487</v>
      </c>
      <c r="G1066" t="s">
        <v>3504</v>
      </c>
      <c r="H1066">
        <v>1</v>
      </c>
    </row>
    <row r="1067" spans="1:8" x14ac:dyDescent="0.3">
      <c r="A1067" t="s">
        <v>3513</v>
      </c>
      <c r="B1067">
        <v>1750</v>
      </c>
      <c r="C1067" t="s">
        <v>6</v>
      </c>
      <c r="E1067" t="s">
        <v>177</v>
      </c>
      <c r="F1067" t="s">
        <v>3487</v>
      </c>
      <c r="G1067" t="s">
        <v>3502</v>
      </c>
      <c r="H1067">
        <v>1</v>
      </c>
    </row>
    <row r="1068" spans="1:8" x14ac:dyDescent="0.3">
      <c r="A1068" t="s">
        <v>3513</v>
      </c>
      <c r="B1068">
        <v>1750</v>
      </c>
      <c r="C1068" t="s">
        <v>12</v>
      </c>
      <c r="E1068" t="s">
        <v>43</v>
      </c>
      <c r="F1068" t="s">
        <v>3492</v>
      </c>
      <c r="G1068" t="s">
        <v>3498</v>
      </c>
      <c r="H1068">
        <v>1</v>
      </c>
    </row>
    <row r="1069" spans="1:8" x14ac:dyDescent="0.3">
      <c r="A1069" t="s">
        <v>3513</v>
      </c>
      <c r="B1069">
        <v>1756</v>
      </c>
      <c r="C1069" t="s">
        <v>12</v>
      </c>
      <c r="E1069" t="s">
        <v>62</v>
      </c>
      <c r="F1069" t="s">
        <v>3492</v>
      </c>
      <c r="G1069" t="s">
        <v>3494</v>
      </c>
      <c r="H1069">
        <v>1</v>
      </c>
    </row>
    <row r="1070" spans="1:8" x14ac:dyDescent="0.3">
      <c r="A1070" t="s">
        <v>3513</v>
      </c>
      <c r="B1070">
        <v>1757</v>
      </c>
      <c r="C1070" t="s">
        <v>6</v>
      </c>
      <c r="E1070" t="s">
        <v>747</v>
      </c>
      <c r="F1070" t="s">
        <v>3487</v>
      </c>
      <c r="G1070" t="s">
        <v>3505</v>
      </c>
      <c r="H1070">
        <v>1</v>
      </c>
    </row>
    <row r="1071" spans="1:8" x14ac:dyDescent="0.3">
      <c r="A1071" t="s">
        <v>3513</v>
      </c>
      <c r="B1071">
        <v>1757</v>
      </c>
      <c r="C1071" t="s">
        <v>12</v>
      </c>
      <c r="E1071" t="s">
        <v>83</v>
      </c>
      <c r="F1071" t="s">
        <v>3492</v>
      </c>
      <c r="G1071" t="s">
        <v>3488</v>
      </c>
      <c r="H1071">
        <v>1</v>
      </c>
    </row>
    <row r="1072" spans="1:8" x14ac:dyDescent="0.3">
      <c r="A1072" t="s">
        <v>3513</v>
      </c>
      <c r="B1072">
        <v>1769</v>
      </c>
      <c r="C1072" t="s">
        <v>6</v>
      </c>
      <c r="E1072" t="s">
        <v>747</v>
      </c>
      <c r="F1072" t="s">
        <v>3487</v>
      </c>
      <c r="G1072" t="s">
        <v>3505</v>
      </c>
      <c r="H1072">
        <v>1</v>
      </c>
    </row>
    <row r="1073" spans="1:8" x14ac:dyDescent="0.3">
      <c r="A1073" t="s">
        <v>3513</v>
      </c>
      <c r="B1073">
        <v>1769</v>
      </c>
      <c r="C1073" t="s">
        <v>12</v>
      </c>
      <c r="E1073" t="s">
        <v>83</v>
      </c>
      <c r="F1073" t="s">
        <v>3492</v>
      </c>
      <c r="G1073" t="s">
        <v>3488</v>
      </c>
      <c r="H1073">
        <v>1</v>
      </c>
    </row>
    <row r="1074" spans="1:8" x14ac:dyDescent="0.3">
      <c r="A1074" t="s">
        <v>3513</v>
      </c>
      <c r="B1074">
        <v>1772</v>
      </c>
      <c r="C1074" t="s">
        <v>12</v>
      </c>
      <c r="E1074" t="s">
        <v>83</v>
      </c>
      <c r="F1074" t="s">
        <v>3492</v>
      </c>
      <c r="G1074" t="s">
        <v>3488</v>
      </c>
      <c r="H1074">
        <v>1</v>
      </c>
    </row>
    <row r="1075" spans="1:8" x14ac:dyDescent="0.3">
      <c r="A1075" t="s">
        <v>3513</v>
      </c>
      <c r="B1075">
        <v>1781</v>
      </c>
      <c r="C1075" t="s">
        <v>11</v>
      </c>
      <c r="E1075" t="s">
        <v>73</v>
      </c>
      <c r="F1075" t="s">
        <v>3492</v>
      </c>
      <c r="G1075" t="s">
        <v>3503</v>
      </c>
      <c r="H1075">
        <v>1</v>
      </c>
    </row>
    <row r="1076" spans="1:8" x14ac:dyDescent="0.3">
      <c r="A1076" t="s">
        <v>3513</v>
      </c>
      <c r="B1076">
        <v>1782</v>
      </c>
      <c r="C1076" t="s">
        <v>11</v>
      </c>
      <c r="E1076" t="s">
        <v>73</v>
      </c>
      <c r="F1076" t="s">
        <v>3492</v>
      </c>
      <c r="G1076" t="s">
        <v>3503</v>
      </c>
      <c r="H1076">
        <v>1</v>
      </c>
    </row>
    <row r="1077" spans="1:8" x14ac:dyDescent="0.3">
      <c r="A1077" t="s">
        <v>3513</v>
      </c>
      <c r="B1077">
        <v>1783</v>
      </c>
      <c r="C1077" t="s">
        <v>6</v>
      </c>
      <c r="E1077" t="s">
        <v>747</v>
      </c>
      <c r="F1077" t="s">
        <v>3487</v>
      </c>
      <c r="G1077" t="s">
        <v>3505</v>
      </c>
      <c r="H1077">
        <v>1</v>
      </c>
    </row>
    <row r="1078" spans="1:8" x14ac:dyDescent="0.3">
      <c r="A1078" t="s">
        <v>3513</v>
      </c>
      <c r="B1078">
        <v>1783</v>
      </c>
      <c r="C1078" t="s">
        <v>11</v>
      </c>
      <c r="E1078" t="s">
        <v>42</v>
      </c>
      <c r="F1078" t="s">
        <v>3487</v>
      </c>
      <c r="G1078" t="s">
        <v>3501</v>
      </c>
      <c r="H1078">
        <v>1</v>
      </c>
    </row>
    <row r="1079" spans="1:8" x14ac:dyDescent="0.3">
      <c r="A1079" t="s">
        <v>3513</v>
      </c>
      <c r="B1079">
        <v>1783</v>
      </c>
      <c r="C1079" t="s">
        <v>12</v>
      </c>
      <c r="E1079" t="s">
        <v>83</v>
      </c>
      <c r="F1079" t="s">
        <v>3492</v>
      </c>
      <c r="G1079" t="s">
        <v>3488</v>
      </c>
      <c r="H1079">
        <v>1</v>
      </c>
    </row>
    <row r="1080" spans="1:8" x14ac:dyDescent="0.3">
      <c r="A1080" t="s">
        <v>3513</v>
      </c>
      <c r="B1080">
        <v>1785</v>
      </c>
      <c r="C1080" t="s">
        <v>6</v>
      </c>
      <c r="E1080" t="s">
        <v>747</v>
      </c>
      <c r="F1080" t="s">
        <v>3487</v>
      </c>
      <c r="G1080" t="s">
        <v>3505</v>
      </c>
      <c r="H1080">
        <v>1</v>
      </c>
    </row>
    <row r="1081" spans="1:8" x14ac:dyDescent="0.3">
      <c r="A1081" t="s">
        <v>3513</v>
      </c>
      <c r="B1081">
        <v>1785</v>
      </c>
      <c r="C1081" t="s">
        <v>11</v>
      </c>
      <c r="E1081" t="s">
        <v>42</v>
      </c>
      <c r="F1081" t="s">
        <v>3487</v>
      </c>
      <c r="G1081" t="s">
        <v>3501</v>
      </c>
      <c r="H1081">
        <v>1</v>
      </c>
    </row>
    <row r="1082" spans="1:8" x14ac:dyDescent="0.3">
      <c r="A1082" t="s">
        <v>3513</v>
      </c>
      <c r="B1082">
        <v>1785</v>
      </c>
      <c r="C1082" t="s">
        <v>12</v>
      </c>
      <c r="E1082" t="s">
        <v>83</v>
      </c>
      <c r="F1082" t="s">
        <v>3492</v>
      </c>
      <c r="G1082" t="s">
        <v>3488</v>
      </c>
      <c r="H1082">
        <v>1</v>
      </c>
    </row>
    <row r="1083" spans="1:8" x14ac:dyDescent="0.3">
      <c r="A1083" t="s">
        <v>3513</v>
      </c>
      <c r="B1083">
        <v>1786</v>
      </c>
      <c r="C1083" t="s">
        <v>11</v>
      </c>
      <c r="E1083" t="s">
        <v>73</v>
      </c>
      <c r="F1083" t="s">
        <v>3492</v>
      </c>
      <c r="G1083" t="s">
        <v>3503</v>
      </c>
      <c r="H1083">
        <v>1</v>
      </c>
    </row>
    <row r="1084" spans="1:8" x14ac:dyDescent="0.3">
      <c r="A1084" t="s">
        <v>3513</v>
      </c>
      <c r="B1084">
        <v>1791</v>
      </c>
      <c r="C1084" t="s">
        <v>12</v>
      </c>
      <c r="E1084" t="s">
        <v>902</v>
      </c>
      <c r="F1084" t="s">
        <v>3492</v>
      </c>
      <c r="G1084" t="s">
        <v>3506</v>
      </c>
      <c r="H1084">
        <v>1</v>
      </c>
    </row>
    <row r="1085" spans="1:8" x14ac:dyDescent="0.3">
      <c r="A1085" t="s">
        <v>3513</v>
      </c>
      <c r="B1085">
        <v>1796</v>
      </c>
      <c r="C1085" t="s">
        <v>12</v>
      </c>
      <c r="E1085" t="s">
        <v>110</v>
      </c>
      <c r="F1085" t="s">
        <v>3487</v>
      </c>
      <c r="G1085" t="s">
        <v>3495</v>
      </c>
      <c r="H1085">
        <v>1</v>
      </c>
    </row>
    <row r="1086" spans="1:8" x14ac:dyDescent="0.3">
      <c r="A1086" t="s">
        <v>3513</v>
      </c>
      <c r="B1086">
        <v>1797</v>
      </c>
      <c r="C1086" t="s">
        <v>6</v>
      </c>
      <c r="E1086" t="s">
        <v>747</v>
      </c>
      <c r="F1086" t="s">
        <v>3487</v>
      </c>
      <c r="G1086" t="s">
        <v>3505</v>
      </c>
      <c r="H1086">
        <v>1</v>
      </c>
    </row>
    <row r="1087" spans="1:8" x14ac:dyDescent="0.3">
      <c r="A1087" t="s">
        <v>3513</v>
      </c>
      <c r="B1087">
        <v>1797</v>
      </c>
      <c r="C1087" t="s">
        <v>11</v>
      </c>
      <c r="E1087" t="s">
        <v>42</v>
      </c>
      <c r="F1087" t="s">
        <v>3487</v>
      </c>
      <c r="G1087" t="s">
        <v>3501</v>
      </c>
      <c r="H1087">
        <v>1</v>
      </c>
    </row>
    <row r="1088" spans="1:8" x14ac:dyDescent="0.3">
      <c r="A1088" t="s">
        <v>3513</v>
      </c>
      <c r="B1088">
        <v>1797</v>
      </c>
      <c r="C1088" t="s">
        <v>12</v>
      </c>
      <c r="E1088" t="s">
        <v>83</v>
      </c>
      <c r="F1088" t="s">
        <v>3492</v>
      </c>
      <c r="G1088" t="s">
        <v>3488</v>
      </c>
      <c r="H1088">
        <v>1</v>
      </c>
    </row>
    <row r="1089" spans="1:8" x14ac:dyDescent="0.3">
      <c r="A1089" t="s">
        <v>3513</v>
      </c>
      <c r="B1089">
        <v>1809</v>
      </c>
      <c r="C1089" t="s">
        <v>6</v>
      </c>
      <c r="E1089" t="s">
        <v>60</v>
      </c>
      <c r="F1089" t="s">
        <v>3492</v>
      </c>
      <c r="G1089" t="s">
        <v>3493</v>
      </c>
      <c r="H1089">
        <v>1</v>
      </c>
    </row>
    <row r="1090" spans="1:8" x14ac:dyDescent="0.3">
      <c r="A1090" t="s">
        <v>3513</v>
      </c>
      <c r="B1090">
        <v>1809</v>
      </c>
      <c r="C1090" t="s">
        <v>11</v>
      </c>
      <c r="E1090" t="s">
        <v>61</v>
      </c>
      <c r="F1090" t="s">
        <v>3487</v>
      </c>
      <c r="G1090" t="s">
        <v>3497</v>
      </c>
      <c r="H1090">
        <v>1</v>
      </c>
    </row>
    <row r="1091" spans="1:8" x14ac:dyDescent="0.3">
      <c r="A1091" t="s">
        <v>3513</v>
      </c>
      <c r="B1091">
        <v>1809</v>
      </c>
      <c r="C1091" t="s">
        <v>12</v>
      </c>
      <c r="E1091" t="s">
        <v>62</v>
      </c>
      <c r="F1091" t="s">
        <v>3492</v>
      </c>
      <c r="G1091" t="s">
        <v>3494</v>
      </c>
      <c r="H1091">
        <v>1</v>
      </c>
    </row>
    <row r="1092" spans="1:8" x14ac:dyDescent="0.3">
      <c r="A1092" t="s">
        <v>3513</v>
      </c>
      <c r="B1092">
        <v>1810</v>
      </c>
      <c r="C1092" t="s">
        <v>12</v>
      </c>
      <c r="E1092" t="s">
        <v>146</v>
      </c>
      <c r="F1092" t="s">
        <v>3487</v>
      </c>
      <c r="G1092" t="s">
        <v>3500</v>
      </c>
      <c r="H1092">
        <v>1</v>
      </c>
    </row>
    <row r="1093" spans="1:8" x14ac:dyDescent="0.3">
      <c r="A1093" t="s">
        <v>3513</v>
      </c>
      <c r="B1093">
        <v>1811</v>
      </c>
      <c r="C1093" t="s">
        <v>12</v>
      </c>
      <c r="E1093" t="s">
        <v>146</v>
      </c>
      <c r="F1093" t="s">
        <v>3487</v>
      </c>
      <c r="G1093" t="s">
        <v>3500</v>
      </c>
      <c r="H1093">
        <v>1</v>
      </c>
    </row>
    <row r="1094" spans="1:8" x14ac:dyDescent="0.3">
      <c r="A1094" t="s">
        <v>3513</v>
      </c>
      <c r="B1094">
        <v>1815</v>
      </c>
      <c r="C1094" t="s">
        <v>6</v>
      </c>
      <c r="E1094" t="s">
        <v>60</v>
      </c>
      <c r="F1094" t="s">
        <v>3492</v>
      </c>
      <c r="G1094" t="s">
        <v>3499</v>
      </c>
      <c r="H1094">
        <v>1</v>
      </c>
    </row>
    <row r="1095" spans="1:8" x14ac:dyDescent="0.3">
      <c r="A1095" t="s">
        <v>3513</v>
      </c>
      <c r="B1095">
        <v>1815</v>
      </c>
      <c r="C1095" t="s">
        <v>12</v>
      </c>
      <c r="E1095" t="s">
        <v>62</v>
      </c>
      <c r="F1095" t="s">
        <v>3492</v>
      </c>
      <c r="G1095" t="s">
        <v>3494</v>
      </c>
      <c r="H1095">
        <v>1</v>
      </c>
    </row>
    <row r="1096" spans="1:8" x14ac:dyDescent="0.3">
      <c r="A1096" t="s">
        <v>3513</v>
      </c>
      <c r="B1096">
        <v>1820</v>
      </c>
      <c r="C1096" t="s">
        <v>6</v>
      </c>
      <c r="E1096" t="s">
        <v>60</v>
      </c>
      <c r="F1096" t="s">
        <v>3492</v>
      </c>
      <c r="G1096" t="s">
        <v>3493</v>
      </c>
      <c r="H1096">
        <v>1</v>
      </c>
    </row>
    <row r="1097" spans="1:8" x14ac:dyDescent="0.3">
      <c r="A1097" t="s">
        <v>3513</v>
      </c>
      <c r="B1097">
        <v>1820</v>
      </c>
      <c r="C1097" t="s">
        <v>12</v>
      </c>
      <c r="E1097" t="s">
        <v>62</v>
      </c>
      <c r="F1097" t="s">
        <v>3492</v>
      </c>
      <c r="G1097" t="s">
        <v>3494</v>
      </c>
      <c r="H1097">
        <v>1</v>
      </c>
    </row>
    <row r="1098" spans="1:8" x14ac:dyDescent="0.3">
      <c r="A1098" t="s">
        <v>3513</v>
      </c>
      <c r="B1098">
        <v>1823</v>
      </c>
      <c r="C1098" t="s">
        <v>6</v>
      </c>
      <c r="E1098" t="s">
        <v>747</v>
      </c>
      <c r="F1098" t="s">
        <v>3487</v>
      </c>
      <c r="G1098" t="s">
        <v>3505</v>
      </c>
      <c r="H1098">
        <v>1</v>
      </c>
    </row>
    <row r="1099" spans="1:8" x14ac:dyDescent="0.3">
      <c r="A1099" t="s">
        <v>3513</v>
      </c>
      <c r="B1099">
        <v>1823</v>
      </c>
      <c r="C1099" t="s">
        <v>11</v>
      </c>
      <c r="E1099" t="s">
        <v>42</v>
      </c>
      <c r="F1099" t="s">
        <v>3487</v>
      </c>
      <c r="G1099" t="s">
        <v>3501</v>
      </c>
      <c r="H1099">
        <v>1</v>
      </c>
    </row>
    <row r="1100" spans="1:8" x14ac:dyDescent="0.3">
      <c r="A1100" t="s">
        <v>3513</v>
      </c>
      <c r="B1100">
        <v>1823</v>
      </c>
      <c r="C1100" t="s">
        <v>12</v>
      </c>
      <c r="E1100" t="s">
        <v>83</v>
      </c>
      <c r="F1100" t="s">
        <v>3492</v>
      </c>
      <c r="G1100" t="s">
        <v>3488</v>
      </c>
      <c r="H1100">
        <v>1</v>
      </c>
    </row>
    <row r="1101" spans="1:8" x14ac:dyDescent="0.3">
      <c r="A1101" t="s">
        <v>3513</v>
      </c>
      <c r="B1101">
        <v>1824</v>
      </c>
      <c r="C1101" t="s">
        <v>6</v>
      </c>
      <c r="E1101" t="s">
        <v>747</v>
      </c>
      <c r="F1101" t="s">
        <v>3487</v>
      </c>
      <c r="G1101" t="s">
        <v>3505</v>
      </c>
      <c r="H1101">
        <v>1</v>
      </c>
    </row>
    <row r="1102" spans="1:8" x14ac:dyDescent="0.3">
      <c r="A1102" t="s">
        <v>3513</v>
      </c>
      <c r="B1102">
        <v>1824</v>
      </c>
      <c r="C1102" t="s">
        <v>11</v>
      </c>
      <c r="E1102" t="s">
        <v>42</v>
      </c>
      <c r="F1102" t="s">
        <v>3487</v>
      </c>
      <c r="G1102" t="s">
        <v>3501</v>
      </c>
      <c r="H1102">
        <v>1</v>
      </c>
    </row>
    <row r="1103" spans="1:8" x14ac:dyDescent="0.3">
      <c r="A1103" t="s">
        <v>3513</v>
      </c>
      <c r="B1103">
        <v>1824</v>
      </c>
      <c r="C1103" t="s">
        <v>12</v>
      </c>
      <c r="E1103" t="s">
        <v>83</v>
      </c>
      <c r="F1103" t="s">
        <v>3492</v>
      </c>
      <c r="G1103" t="s">
        <v>3488</v>
      </c>
      <c r="H1103">
        <v>1</v>
      </c>
    </row>
    <row r="1104" spans="1:8" x14ac:dyDescent="0.3">
      <c r="A1104" t="s">
        <v>3513</v>
      </c>
      <c r="B1104">
        <v>1829</v>
      </c>
      <c r="C1104" t="s">
        <v>6</v>
      </c>
      <c r="E1104" t="s">
        <v>747</v>
      </c>
      <c r="F1104" t="s">
        <v>3487</v>
      </c>
      <c r="G1104" t="s">
        <v>3505</v>
      </c>
      <c r="H1104">
        <v>1</v>
      </c>
    </row>
    <row r="1105" spans="1:8" x14ac:dyDescent="0.3">
      <c r="A1105" t="s">
        <v>3513</v>
      </c>
      <c r="B1105">
        <v>1829</v>
      </c>
      <c r="C1105" t="s">
        <v>11</v>
      </c>
      <c r="E1105" t="s">
        <v>42</v>
      </c>
      <c r="F1105" t="s">
        <v>3487</v>
      </c>
      <c r="G1105" t="s">
        <v>3501</v>
      </c>
      <c r="H1105">
        <v>1</v>
      </c>
    </row>
    <row r="1106" spans="1:8" x14ac:dyDescent="0.3">
      <c r="A1106" t="s">
        <v>3513</v>
      </c>
      <c r="B1106">
        <v>1829</v>
      </c>
      <c r="C1106" t="s">
        <v>12</v>
      </c>
      <c r="E1106" t="s">
        <v>83</v>
      </c>
      <c r="F1106" t="s">
        <v>3492</v>
      </c>
      <c r="G1106" t="s">
        <v>3488</v>
      </c>
      <c r="H1106">
        <v>1</v>
      </c>
    </row>
    <row r="1107" spans="1:8" x14ac:dyDescent="0.3">
      <c r="A1107" t="s">
        <v>3513</v>
      </c>
      <c r="B1107">
        <v>1830</v>
      </c>
      <c r="C1107" t="s">
        <v>12</v>
      </c>
      <c r="E1107" t="s">
        <v>83</v>
      </c>
      <c r="F1107" t="s">
        <v>3492</v>
      </c>
      <c r="G1107" t="s">
        <v>3488</v>
      </c>
      <c r="H1107">
        <v>1</v>
      </c>
    </row>
    <row r="1108" spans="1:8" x14ac:dyDescent="0.3">
      <c r="A1108" t="s">
        <v>3513</v>
      </c>
      <c r="B1108">
        <v>1832</v>
      </c>
      <c r="C1108" t="s">
        <v>12</v>
      </c>
      <c r="E1108" t="s">
        <v>83</v>
      </c>
      <c r="F1108" t="s">
        <v>3492</v>
      </c>
      <c r="G1108" t="s">
        <v>3488</v>
      </c>
      <c r="H1108">
        <v>1</v>
      </c>
    </row>
    <row r="1109" spans="1:8" x14ac:dyDescent="0.3">
      <c r="A1109" t="s">
        <v>3513</v>
      </c>
      <c r="B1109">
        <v>1836</v>
      </c>
      <c r="C1109" t="s">
        <v>12</v>
      </c>
      <c r="E1109" t="s">
        <v>62</v>
      </c>
      <c r="F1109" t="s">
        <v>3492</v>
      </c>
      <c r="G1109" t="s">
        <v>3494</v>
      </c>
      <c r="H1109">
        <v>1</v>
      </c>
    </row>
    <row r="1110" spans="1:8" x14ac:dyDescent="0.3">
      <c r="A1110" t="s">
        <v>3513</v>
      </c>
      <c r="B1110">
        <v>1843</v>
      </c>
      <c r="C1110" t="s">
        <v>12</v>
      </c>
      <c r="E1110" t="s">
        <v>902</v>
      </c>
      <c r="F1110" t="s">
        <v>3492</v>
      </c>
      <c r="G1110" t="s">
        <v>3506</v>
      </c>
      <c r="H1110">
        <v>1</v>
      </c>
    </row>
    <row r="1111" spans="1:8" x14ac:dyDescent="0.3">
      <c r="A1111" t="s">
        <v>3513</v>
      </c>
      <c r="B1111">
        <v>1844</v>
      </c>
      <c r="C1111" t="s">
        <v>6</v>
      </c>
      <c r="E1111" t="s">
        <v>60</v>
      </c>
      <c r="F1111" t="s">
        <v>3492</v>
      </c>
      <c r="G1111" t="s">
        <v>3499</v>
      </c>
      <c r="H1111">
        <v>1</v>
      </c>
    </row>
    <row r="1112" spans="1:8" x14ac:dyDescent="0.3">
      <c r="A1112" t="s">
        <v>3513</v>
      </c>
      <c r="B1112">
        <v>1845</v>
      </c>
      <c r="C1112" t="s">
        <v>6</v>
      </c>
      <c r="E1112" t="s">
        <v>747</v>
      </c>
      <c r="F1112" t="s">
        <v>3487</v>
      </c>
      <c r="G1112" t="s">
        <v>3505</v>
      </c>
      <c r="H1112">
        <v>1</v>
      </c>
    </row>
    <row r="1113" spans="1:8" x14ac:dyDescent="0.3">
      <c r="A1113" t="s">
        <v>3513</v>
      </c>
      <c r="B1113">
        <v>1845</v>
      </c>
      <c r="C1113" t="s">
        <v>12</v>
      </c>
      <c r="E1113" t="s">
        <v>83</v>
      </c>
      <c r="F1113" t="s">
        <v>3492</v>
      </c>
      <c r="G1113" t="s">
        <v>3488</v>
      </c>
      <c r="H1113">
        <v>1</v>
      </c>
    </row>
    <row r="1114" spans="1:8" x14ac:dyDescent="0.3">
      <c r="A1114" t="s">
        <v>3513</v>
      </c>
      <c r="B1114">
        <v>1860</v>
      </c>
      <c r="C1114" t="s">
        <v>12</v>
      </c>
      <c r="E1114" t="s">
        <v>43</v>
      </c>
      <c r="F1114" t="s">
        <v>3492</v>
      </c>
      <c r="G1114" t="s">
        <v>3498</v>
      </c>
      <c r="H1114">
        <v>1</v>
      </c>
    </row>
    <row r="1115" spans="1:8" x14ac:dyDescent="0.3">
      <c r="A1115" t="s">
        <v>3513</v>
      </c>
      <c r="B1115">
        <v>1861</v>
      </c>
      <c r="C1115" t="s">
        <v>12</v>
      </c>
      <c r="E1115" t="s">
        <v>43</v>
      </c>
      <c r="F1115" t="s">
        <v>3492</v>
      </c>
      <c r="G1115" t="s">
        <v>3498</v>
      </c>
      <c r="H1115">
        <v>1</v>
      </c>
    </row>
    <row r="1116" spans="1:8" x14ac:dyDescent="0.3">
      <c r="A1116" t="s">
        <v>3513</v>
      </c>
      <c r="B1116">
        <v>1865</v>
      </c>
      <c r="C1116" t="s">
        <v>11</v>
      </c>
      <c r="E1116" t="s">
        <v>42</v>
      </c>
      <c r="F1116" t="s">
        <v>3487</v>
      </c>
      <c r="G1116" t="s">
        <v>3501</v>
      </c>
      <c r="H1116">
        <v>1</v>
      </c>
    </row>
    <row r="1117" spans="1:8" x14ac:dyDescent="0.3">
      <c r="A1117" t="s">
        <v>3513</v>
      </c>
      <c r="B1117">
        <v>1865</v>
      </c>
      <c r="C1117" t="s">
        <v>12</v>
      </c>
      <c r="E1117" t="s">
        <v>83</v>
      </c>
      <c r="F1117" t="s">
        <v>3492</v>
      </c>
      <c r="G1117" t="s">
        <v>3488</v>
      </c>
      <c r="H1117">
        <v>1</v>
      </c>
    </row>
    <row r="1118" spans="1:8" x14ac:dyDescent="0.3">
      <c r="A1118" t="s">
        <v>3513</v>
      </c>
      <c r="B1118">
        <v>1868</v>
      </c>
      <c r="C1118" t="s">
        <v>11</v>
      </c>
      <c r="E1118" t="s">
        <v>73</v>
      </c>
      <c r="F1118" t="s">
        <v>3492</v>
      </c>
      <c r="G1118" t="s">
        <v>3503</v>
      </c>
      <c r="H1118">
        <v>1</v>
      </c>
    </row>
    <row r="1119" spans="1:8" x14ac:dyDescent="0.3">
      <c r="A1119" t="s">
        <v>3513</v>
      </c>
      <c r="B1119">
        <v>1876</v>
      </c>
      <c r="C1119" t="s">
        <v>12</v>
      </c>
      <c r="E1119" t="s">
        <v>62</v>
      </c>
      <c r="F1119" t="s">
        <v>3492</v>
      </c>
      <c r="G1119" t="s">
        <v>3494</v>
      </c>
      <c r="H1119">
        <v>1</v>
      </c>
    </row>
    <row r="1120" spans="1:8" x14ac:dyDescent="0.3">
      <c r="A1120" t="s">
        <v>3513</v>
      </c>
      <c r="B1120">
        <v>1878</v>
      </c>
      <c r="C1120" t="s">
        <v>11</v>
      </c>
      <c r="E1120" t="s">
        <v>73</v>
      </c>
      <c r="F1120" t="s">
        <v>3492</v>
      </c>
      <c r="G1120" t="s">
        <v>3503</v>
      </c>
      <c r="H1120">
        <v>1</v>
      </c>
    </row>
    <row r="1121" spans="1:8" x14ac:dyDescent="0.3">
      <c r="A1121" t="s">
        <v>3513</v>
      </c>
      <c r="B1121">
        <v>1879</v>
      </c>
      <c r="C1121" t="s">
        <v>6</v>
      </c>
      <c r="E1121" t="s">
        <v>747</v>
      </c>
      <c r="F1121" t="s">
        <v>3487</v>
      </c>
      <c r="G1121" t="s">
        <v>3505</v>
      </c>
      <c r="H1121">
        <v>1</v>
      </c>
    </row>
    <row r="1122" spans="1:8" x14ac:dyDescent="0.3">
      <c r="A1122" t="s">
        <v>3513</v>
      </c>
      <c r="B1122">
        <v>1879</v>
      </c>
      <c r="C1122" t="s">
        <v>12</v>
      </c>
      <c r="E1122" t="s">
        <v>83</v>
      </c>
      <c r="F1122" t="s">
        <v>3492</v>
      </c>
      <c r="G1122" t="s">
        <v>3488</v>
      </c>
      <c r="H1122">
        <v>1</v>
      </c>
    </row>
    <row r="1123" spans="1:8" x14ac:dyDescent="0.3">
      <c r="A1123" t="s">
        <v>3513</v>
      </c>
      <c r="B1123">
        <v>1888</v>
      </c>
      <c r="C1123" t="s">
        <v>11</v>
      </c>
      <c r="E1123" t="s">
        <v>73</v>
      </c>
      <c r="F1123" t="s">
        <v>3492</v>
      </c>
      <c r="G1123" t="s">
        <v>3503</v>
      </c>
      <c r="H1123">
        <v>1</v>
      </c>
    </row>
    <row r="1124" spans="1:8" x14ac:dyDescent="0.3">
      <c r="A1124" t="s">
        <v>3513</v>
      </c>
      <c r="B1124">
        <v>1894</v>
      </c>
      <c r="C1124" t="s">
        <v>12</v>
      </c>
      <c r="E1124" t="s">
        <v>146</v>
      </c>
      <c r="F1124" t="s">
        <v>3487</v>
      </c>
      <c r="G1124" t="s">
        <v>3500</v>
      </c>
      <c r="H1124">
        <v>1</v>
      </c>
    </row>
    <row r="1125" spans="1:8" x14ac:dyDescent="0.3">
      <c r="A1125" t="s">
        <v>3514</v>
      </c>
      <c r="B1125">
        <v>1895</v>
      </c>
      <c r="C1125" t="s">
        <v>12</v>
      </c>
      <c r="E1125" t="s">
        <v>146</v>
      </c>
      <c r="F1125" t="s">
        <v>3487</v>
      </c>
      <c r="G1125" t="s">
        <v>3500</v>
      </c>
      <c r="H1125">
        <v>1</v>
      </c>
    </row>
    <row r="1126" spans="1:8" x14ac:dyDescent="0.3">
      <c r="A1126" t="s">
        <v>3514</v>
      </c>
      <c r="B1126">
        <v>1896</v>
      </c>
      <c r="C1126" t="s">
        <v>12</v>
      </c>
      <c r="E1126" t="s">
        <v>146</v>
      </c>
      <c r="F1126" t="s">
        <v>3487</v>
      </c>
      <c r="G1126" t="s">
        <v>3500</v>
      </c>
      <c r="H1126">
        <v>1</v>
      </c>
    </row>
    <row r="1127" spans="1:8" x14ac:dyDescent="0.3">
      <c r="A1127" t="s">
        <v>3514</v>
      </c>
      <c r="B1127">
        <v>1897</v>
      </c>
      <c r="C1127" t="s">
        <v>6</v>
      </c>
      <c r="E1127" t="s">
        <v>747</v>
      </c>
      <c r="F1127" t="s">
        <v>3487</v>
      </c>
      <c r="G1127" t="s">
        <v>3505</v>
      </c>
      <c r="H1127">
        <v>1</v>
      </c>
    </row>
    <row r="1128" spans="1:8" x14ac:dyDescent="0.3">
      <c r="A1128" t="s">
        <v>3514</v>
      </c>
      <c r="B1128">
        <v>1897</v>
      </c>
      <c r="C1128" t="s">
        <v>12</v>
      </c>
      <c r="E1128" t="s">
        <v>83</v>
      </c>
      <c r="F1128" t="s">
        <v>3492</v>
      </c>
      <c r="G1128" t="s">
        <v>3488</v>
      </c>
      <c r="H1128">
        <v>1</v>
      </c>
    </row>
    <row r="1129" spans="1:8" x14ac:dyDescent="0.3">
      <c r="A1129" t="s">
        <v>3514</v>
      </c>
      <c r="B1129">
        <v>1908</v>
      </c>
      <c r="C1129" t="s">
        <v>12</v>
      </c>
      <c r="E1129" t="s">
        <v>43</v>
      </c>
      <c r="F1129" t="s">
        <v>3492</v>
      </c>
      <c r="G1129" t="s">
        <v>3498</v>
      </c>
      <c r="H1129">
        <v>1</v>
      </c>
    </row>
    <row r="1130" spans="1:8" x14ac:dyDescent="0.3">
      <c r="A1130" t="s">
        <v>3514</v>
      </c>
      <c r="B1130">
        <v>1910</v>
      </c>
      <c r="C1130" t="s">
        <v>12</v>
      </c>
      <c r="E1130" t="s">
        <v>83</v>
      </c>
      <c r="F1130" t="s">
        <v>3492</v>
      </c>
      <c r="G1130" t="s">
        <v>3488</v>
      </c>
      <c r="H1130">
        <v>1</v>
      </c>
    </row>
    <row r="1131" spans="1:8" x14ac:dyDescent="0.3">
      <c r="A1131" t="s">
        <v>3514</v>
      </c>
      <c r="B1131">
        <v>1918</v>
      </c>
      <c r="C1131" t="s">
        <v>12</v>
      </c>
      <c r="E1131" t="s">
        <v>83</v>
      </c>
      <c r="F1131" t="s">
        <v>3492</v>
      </c>
      <c r="G1131" t="s">
        <v>3488</v>
      </c>
      <c r="H1131">
        <v>1</v>
      </c>
    </row>
    <row r="1132" spans="1:8" x14ac:dyDescent="0.3">
      <c r="A1132" t="s">
        <v>3514</v>
      </c>
      <c r="B1132">
        <v>1939</v>
      </c>
      <c r="C1132" t="s">
        <v>6</v>
      </c>
      <c r="E1132" t="s">
        <v>747</v>
      </c>
      <c r="F1132" t="s">
        <v>3487</v>
      </c>
      <c r="G1132" t="s">
        <v>3505</v>
      </c>
      <c r="H1132">
        <v>1</v>
      </c>
    </row>
    <row r="1133" spans="1:8" x14ac:dyDescent="0.3">
      <c r="A1133" t="s">
        <v>3514</v>
      </c>
      <c r="B1133">
        <v>1939</v>
      </c>
      <c r="C1133" t="s">
        <v>11</v>
      </c>
      <c r="E1133" t="s">
        <v>42</v>
      </c>
      <c r="F1133" t="s">
        <v>3487</v>
      </c>
      <c r="G1133" t="s">
        <v>3501</v>
      </c>
      <c r="H1133">
        <v>1</v>
      </c>
    </row>
    <row r="1134" spans="1:8" x14ac:dyDescent="0.3">
      <c r="A1134" t="s">
        <v>3514</v>
      </c>
      <c r="B1134">
        <v>1939</v>
      </c>
      <c r="C1134" t="s">
        <v>12</v>
      </c>
      <c r="E1134" t="s">
        <v>83</v>
      </c>
      <c r="F1134" t="s">
        <v>3492</v>
      </c>
      <c r="G1134" t="s">
        <v>3488</v>
      </c>
      <c r="H1134">
        <v>1</v>
      </c>
    </row>
    <row r="1135" spans="1:8" x14ac:dyDescent="0.3">
      <c r="A1135" t="s">
        <v>3514</v>
      </c>
      <c r="B1135">
        <v>1952</v>
      </c>
      <c r="C1135" t="s">
        <v>12</v>
      </c>
      <c r="E1135" t="s">
        <v>146</v>
      </c>
      <c r="F1135" t="s">
        <v>3487</v>
      </c>
      <c r="G1135" t="s">
        <v>3500</v>
      </c>
      <c r="H1135">
        <v>1</v>
      </c>
    </row>
    <row r="1136" spans="1:8" x14ac:dyDescent="0.3">
      <c r="A1136" t="s">
        <v>3514</v>
      </c>
      <c r="B1136">
        <v>1955</v>
      </c>
      <c r="C1136" t="s">
        <v>12</v>
      </c>
      <c r="E1136" t="s">
        <v>146</v>
      </c>
      <c r="F1136" t="s">
        <v>3487</v>
      </c>
      <c r="G1136" t="s">
        <v>3500</v>
      </c>
      <c r="H1136">
        <v>1</v>
      </c>
    </row>
    <row r="1137" spans="1:8" x14ac:dyDescent="0.3">
      <c r="A1137" t="s">
        <v>3514</v>
      </c>
      <c r="B1137">
        <v>1956</v>
      </c>
      <c r="C1137" t="s">
        <v>12</v>
      </c>
      <c r="E1137" t="s">
        <v>110</v>
      </c>
      <c r="F1137" t="s">
        <v>3487</v>
      </c>
      <c r="G1137" t="s">
        <v>3495</v>
      </c>
      <c r="H1137">
        <v>1</v>
      </c>
    </row>
    <row r="1138" spans="1:8" x14ac:dyDescent="0.3">
      <c r="A1138" t="s">
        <v>3514</v>
      </c>
      <c r="B1138">
        <v>1959</v>
      </c>
      <c r="C1138" t="s">
        <v>12</v>
      </c>
      <c r="E1138" t="s">
        <v>902</v>
      </c>
      <c r="F1138" t="s">
        <v>3492</v>
      </c>
      <c r="G1138" t="s">
        <v>3506</v>
      </c>
      <c r="H1138">
        <v>1</v>
      </c>
    </row>
    <row r="1139" spans="1:8" x14ac:dyDescent="0.3">
      <c r="A1139" t="s">
        <v>3514</v>
      </c>
      <c r="B1139">
        <v>1971</v>
      </c>
      <c r="C1139" t="s">
        <v>6</v>
      </c>
      <c r="E1139" t="s">
        <v>747</v>
      </c>
      <c r="F1139" t="s">
        <v>3487</v>
      </c>
      <c r="G1139" t="s">
        <v>3505</v>
      </c>
      <c r="H1139">
        <v>1</v>
      </c>
    </row>
    <row r="1140" spans="1:8" x14ac:dyDescent="0.3">
      <c r="A1140" t="s">
        <v>3514</v>
      </c>
      <c r="B1140">
        <v>1971</v>
      </c>
      <c r="C1140" t="s">
        <v>11</v>
      </c>
      <c r="E1140" t="s">
        <v>73</v>
      </c>
      <c r="F1140" t="s">
        <v>3492</v>
      </c>
      <c r="G1140" t="s">
        <v>3503</v>
      </c>
      <c r="H1140">
        <v>1</v>
      </c>
    </row>
    <row r="1141" spans="1:8" x14ac:dyDescent="0.3">
      <c r="A1141" t="s">
        <v>3514</v>
      </c>
      <c r="B1141">
        <v>1971</v>
      </c>
      <c r="C1141" t="s">
        <v>12</v>
      </c>
      <c r="E1141" t="s">
        <v>83</v>
      </c>
      <c r="F1141" t="s">
        <v>3492</v>
      </c>
      <c r="G1141" t="s">
        <v>3488</v>
      </c>
      <c r="H1141">
        <v>1</v>
      </c>
    </row>
    <row r="1142" spans="1:8" x14ac:dyDescent="0.3">
      <c r="A1142" t="s">
        <v>3514</v>
      </c>
      <c r="B1142">
        <v>1972</v>
      </c>
      <c r="C1142" t="s">
        <v>6</v>
      </c>
      <c r="E1142" t="s">
        <v>747</v>
      </c>
      <c r="F1142" t="s">
        <v>3487</v>
      </c>
      <c r="G1142" t="s">
        <v>3505</v>
      </c>
      <c r="H1142">
        <v>1</v>
      </c>
    </row>
    <row r="1143" spans="1:8" x14ac:dyDescent="0.3">
      <c r="A1143" t="s">
        <v>3514</v>
      </c>
      <c r="B1143">
        <v>1972</v>
      </c>
      <c r="C1143" t="s">
        <v>11</v>
      </c>
      <c r="E1143" t="s">
        <v>73</v>
      </c>
      <c r="F1143" t="s">
        <v>3492</v>
      </c>
      <c r="G1143" t="s">
        <v>3503</v>
      </c>
      <c r="H1143">
        <v>1</v>
      </c>
    </row>
    <row r="1144" spans="1:8" x14ac:dyDescent="0.3">
      <c r="A1144" t="s">
        <v>3514</v>
      </c>
      <c r="B1144">
        <v>1972</v>
      </c>
      <c r="C1144" t="s">
        <v>12</v>
      </c>
      <c r="E1144" t="s">
        <v>83</v>
      </c>
      <c r="F1144" t="s">
        <v>3492</v>
      </c>
      <c r="G1144" t="s">
        <v>3488</v>
      </c>
      <c r="H1144">
        <v>1</v>
      </c>
    </row>
    <row r="1145" spans="1:8" x14ac:dyDescent="0.3">
      <c r="A1145" t="s">
        <v>3514</v>
      </c>
      <c r="B1145">
        <v>1974</v>
      </c>
      <c r="C1145" t="s">
        <v>12</v>
      </c>
      <c r="E1145" t="s">
        <v>902</v>
      </c>
      <c r="F1145" t="s">
        <v>3492</v>
      </c>
      <c r="G1145" t="s">
        <v>3506</v>
      </c>
      <c r="H1145">
        <v>1</v>
      </c>
    </row>
    <row r="1146" spans="1:8" x14ac:dyDescent="0.3">
      <c r="A1146" t="s">
        <v>3514</v>
      </c>
      <c r="B1146">
        <v>1975</v>
      </c>
      <c r="C1146" t="s">
        <v>12</v>
      </c>
      <c r="E1146" t="s">
        <v>902</v>
      </c>
      <c r="F1146" t="s">
        <v>3492</v>
      </c>
      <c r="G1146" t="s">
        <v>3506</v>
      </c>
      <c r="H1146">
        <v>1</v>
      </c>
    </row>
    <row r="1147" spans="1:8" x14ac:dyDescent="0.3">
      <c r="A1147" t="s">
        <v>3514</v>
      </c>
      <c r="B1147">
        <v>1982</v>
      </c>
      <c r="C1147" t="s">
        <v>12</v>
      </c>
      <c r="E1147" t="s">
        <v>43</v>
      </c>
      <c r="F1147" t="s">
        <v>3492</v>
      </c>
      <c r="G1147" t="s">
        <v>3498</v>
      </c>
      <c r="H1147">
        <v>1</v>
      </c>
    </row>
    <row r="1148" spans="1:8" x14ac:dyDescent="0.3">
      <c r="A1148" t="s">
        <v>3514</v>
      </c>
      <c r="B1148">
        <v>1986</v>
      </c>
      <c r="C1148" t="s">
        <v>6</v>
      </c>
      <c r="E1148" t="s">
        <v>60</v>
      </c>
      <c r="F1148" t="s">
        <v>3492</v>
      </c>
      <c r="G1148" t="s">
        <v>3499</v>
      </c>
      <c r="H1148">
        <v>1</v>
      </c>
    </row>
    <row r="1149" spans="1:8" x14ac:dyDescent="0.3">
      <c r="A1149" t="s">
        <v>3514</v>
      </c>
      <c r="B1149">
        <v>1986</v>
      </c>
      <c r="C1149" t="s">
        <v>12</v>
      </c>
      <c r="E1149" t="s">
        <v>62</v>
      </c>
      <c r="F1149" t="s">
        <v>3492</v>
      </c>
      <c r="G1149" t="s">
        <v>3494</v>
      </c>
      <c r="H1149">
        <v>1</v>
      </c>
    </row>
    <row r="1150" spans="1:8" x14ac:dyDescent="0.3">
      <c r="A1150" t="s">
        <v>3514</v>
      </c>
      <c r="B1150">
        <v>1987</v>
      </c>
      <c r="C1150" t="s">
        <v>6</v>
      </c>
      <c r="E1150" t="s">
        <v>60</v>
      </c>
      <c r="F1150" t="s">
        <v>3492</v>
      </c>
      <c r="G1150" t="s">
        <v>3499</v>
      </c>
      <c r="H1150">
        <v>1</v>
      </c>
    </row>
    <row r="1151" spans="1:8" x14ac:dyDescent="0.3">
      <c r="A1151" t="s">
        <v>3514</v>
      </c>
      <c r="B1151">
        <v>1987</v>
      </c>
      <c r="C1151" t="s">
        <v>12</v>
      </c>
      <c r="E1151" t="s">
        <v>62</v>
      </c>
      <c r="F1151" t="s">
        <v>3492</v>
      </c>
      <c r="G1151" t="s">
        <v>3494</v>
      </c>
      <c r="H1151">
        <v>1</v>
      </c>
    </row>
    <row r="1152" spans="1:8" x14ac:dyDescent="0.3">
      <c r="A1152" t="s">
        <v>3514</v>
      </c>
      <c r="B1152">
        <v>1988</v>
      </c>
      <c r="C1152" t="s">
        <v>6</v>
      </c>
      <c r="E1152" t="s">
        <v>60</v>
      </c>
      <c r="F1152" t="s">
        <v>3492</v>
      </c>
      <c r="G1152" t="s">
        <v>3499</v>
      </c>
      <c r="H1152">
        <v>1</v>
      </c>
    </row>
    <row r="1153" spans="1:8" x14ac:dyDescent="0.3">
      <c r="A1153" t="s">
        <v>3514</v>
      </c>
      <c r="B1153">
        <v>1988</v>
      </c>
      <c r="C1153" t="s">
        <v>12</v>
      </c>
      <c r="E1153" t="s">
        <v>62</v>
      </c>
      <c r="F1153" t="s">
        <v>3492</v>
      </c>
      <c r="G1153" t="s">
        <v>3494</v>
      </c>
      <c r="H1153">
        <v>1</v>
      </c>
    </row>
    <row r="1154" spans="1:8" x14ac:dyDescent="0.3">
      <c r="A1154" t="s">
        <v>3514</v>
      </c>
      <c r="B1154">
        <v>1989</v>
      </c>
      <c r="C1154" t="s">
        <v>6</v>
      </c>
      <c r="E1154" t="s">
        <v>60</v>
      </c>
      <c r="F1154" t="s">
        <v>3492</v>
      </c>
      <c r="G1154" t="s">
        <v>3499</v>
      </c>
      <c r="H1154">
        <v>1</v>
      </c>
    </row>
    <row r="1155" spans="1:8" x14ac:dyDescent="0.3">
      <c r="A1155" t="s">
        <v>3514</v>
      </c>
      <c r="B1155">
        <v>1989</v>
      </c>
      <c r="C1155" t="s">
        <v>12</v>
      </c>
      <c r="E1155" t="s">
        <v>62</v>
      </c>
      <c r="F1155" t="s">
        <v>3492</v>
      </c>
      <c r="G1155" t="s">
        <v>3494</v>
      </c>
      <c r="H1155">
        <v>1</v>
      </c>
    </row>
    <row r="1156" spans="1:8" x14ac:dyDescent="0.3">
      <c r="A1156" t="s">
        <v>3514</v>
      </c>
      <c r="B1156">
        <v>1990</v>
      </c>
      <c r="C1156" t="s">
        <v>6</v>
      </c>
      <c r="E1156" t="s">
        <v>60</v>
      </c>
      <c r="F1156" t="s">
        <v>3492</v>
      </c>
      <c r="G1156" t="s">
        <v>3499</v>
      </c>
      <c r="H1156">
        <v>1</v>
      </c>
    </row>
    <row r="1157" spans="1:8" x14ac:dyDescent="0.3">
      <c r="A1157" t="s">
        <v>3514</v>
      </c>
      <c r="B1157">
        <v>1990</v>
      </c>
      <c r="C1157" t="s">
        <v>12</v>
      </c>
      <c r="E1157" t="s">
        <v>62</v>
      </c>
      <c r="F1157" t="s">
        <v>3492</v>
      </c>
      <c r="G1157" t="s">
        <v>3494</v>
      </c>
      <c r="H1157">
        <v>1</v>
      </c>
    </row>
    <row r="1158" spans="1:8" x14ac:dyDescent="0.3">
      <c r="A1158" t="s">
        <v>3514</v>
      </c>
      <c r="B1158">
        <v>1991</v>
      </c>
      <c r="C1158" t="s">
        <v>6</v>
      </c>
      <c r="E1158" t="s">
        <v>60</v>
      </c>
      <c r="F1158" t="s">
        <v>3492</v>
      </c>
      <c r="G1158" t="s">
        <v>3499</v>
      </c>
      <c r="H1158">
        <v>1</v>
      </c>
    </row>
    <row r="1159" spans="1:8" x14ac:dyDescent="0.3">
      <c r="A1159" t="s">
        <v>3514</v>
      </c>
      <c r="B1159">
        <v>1991</v>
      </c>
      <c r="C1159" t="s">
        <v>12</v>
      </c>
      <c r="E1159" t="s">
        <v>62</v>
      </c>
      <c r="F1159" t="s">
        <v>3492</v>
      </c>
      <c r="G1159" t="s">
        <v>3494</v>
      </c>
      <c r="H1159">
        <v>1</v>
      </c>
    </row>
    <row r="1160" spans="1:8" x14ac:dyDescent="0.3">
      <c r="A1160" t="s">
        <v>3514</v>
      </c>
      <c r="B1160">
        <v>1997</v>
      </c>
      <c r="C1160" t="s">
        <v>12</v>
      </c>
      <c r="E1160" t="s">
        <v>62</v>
      </c>
      <c r="F1160" t="s">
        <v>3492</v>
      </c>
      <c r="G1160" t="s">
        <v>3494</v>
      </c>
      <c r="H1160">
        <v>1</v>
      </c>
    </row>
    <row r="1161" spans="1:8" x14ac:dyDescent="0.3">
      <c r="A1161" t="s">
        <v>3514</v>
      </c>
      <c r="B1161">
        <v>2003</v>
      </c>
      <c r="C1161" t="s">
        <v>12</v>
      </c>
      <c r="E1161" t="s">
        <v>62</v>
      </c>
      <c r="F1161" t="s">
        <v>3492</v>
      </c>
      <c r="G1161" t="s">
        <v>3494</v>
      </c>
      <c r="H1161">
        <v>1</v>
      </c>
    </row>
    <row r="1162" spans="1:8" x14ac:dyDescent="0.3">
      <c r="A1162" t="s">
        <v>3514</v>
      </c>
      <c r="B1162">
        <v>2008</v>
      </c>
      <c r="C1162" t="s">
        <v>11</v>
      </c>
      <c r="E1162" t="s">
        <v>73</v>
      </c>
      <c r="F1162" t="s">
        <v>3492</v>
      </c>
      <c r="G1162" t="s">
        <v>3503</v>
      </c>
      <c r="H1162">
        <v>1</v>
      </c>
    </row>
    <row r="1163" spans="1:8" x14ac:dyDescent="0.3">
      <c r="A1163" t="s">
        <v>3514</v>
      </c>
      <c r="B1163">
        <v>2008</v>
      </c>
      <c r="C1163" t="s">
        <v>12</v>
      </c>
      <c r="E1163" t="s">
        <v>83</v>
      </c>
      <c r="F1163" t="s">
        <v>3492</v>
      </c>
      <c r="G1163" t="s">
        <v>3488</v>
      </c>
      <c r="H1163">
        <v>1</v>
      </c>
    </row>
    <row r="1164" spans="1:8" x14ac:dyDescent="0.3">
      <c r="A1164" t="s">
        <v>3514</v>
      </c>
      <c r="B1164">
        <v>2009</v>
      </c>
      <c r="C1164" t="s">
        <v>11</v>
      </c>
      <c r="E1164" t="s">
        <v>73</v>
      </c>
      <c r="F1164" t="s">
        <v>3492</v>
      </c>
      <c r="G1164" t="s">
        <v>3503</v>
      </c>
      <c r="H1164">
        <v>1</v>
      </c>
    </row>
    <row r="1165" spans="1:8" x14ac:dyDescent="0.3">
      <c r="A1165" t="s">
        <v>3514</v>
      </c>
      <c r="B1165">
        <v>2009</v>
      </c>
      <c r="C1165" t="s">
        <v>12</v>
      </c>
      <c r="E1165" t="s">
        <v>83</v>
      </c>
      <c r="F1165" t="s">
        <v>3492</v>
      </c>
      <c r="G1165" t="s">
        <v>3488</v>
      </c>
      <c r="H1165">
        <v>1</v>
      </c>
    </row>
    <row r="1166" spans="1:8" x14ac:dyDescent="0.3">
      <c r="A1166" t="s">
        <v>3514</v>
      </c>
      <c r="B1166">
        <v>2010</v>
      </c>
      <c r="C1166" t="s">
        <v>11</v>
      </c>
      <c r="E1166" t="s">
        <v>73</v>
      </c>
      <c r="F1166" t="s">
        <v>3492</v>
      </c>
      <c r="G1166" t="s">
        <v>3503</v>
      </c>
      <c r="H1166">
        <v>1</v>
      </c>
    </row>
    <row r="1167" spans="1:8" x14ac:dyDescent="0.3">
      <c r="A1167" t="s">
        <v>3514</v>
      </c>
      <c r="B1167">
        <v>2010</v>
      </c>
      <c r="C1167" t="s">
        <v>12</v>
      </c>
      <c r="E1167" t="s">
        <v>83</v>
      </c>
      <c r="F1167" t="s">
        <v>3492</v>
      </c>
      <c r="G1167" t="s">
        <v>3488</v>
      </c>
      <c r="H1167">
        <v>1</v>
      </c>
    </row>
    <row r="1168" spans="1:8" x14ac:dyDescent="0.3">
      <c r="A1168" t="s">
        <v>3514</v>
      </c>
      <c r="B1168">
        <v>2012</v>
      </c>
      <c r="C1168" t="s">
        <v>11</v>
      </c>
      <c r="E1168" t="s">
        <v>42</v>
      </c>
      <c r="F1168" t="s">
        <v>3487</v>
      </c>
      <c r="G1168" t="s">
        <v>3501</v>
      </c>
      <c r="H1168">
        <v>1</v>
      </c>
    </row>
    <row r="1169" spans="1:8" x14ac:dyDescent="0.3">
      <c r="A1169" t="s">
        <v>3514</v>
      </c>
      <c r="B1169">
        <v>2012</v>
      </c>
      <c r="C1169" t="s">
        <v>12</v>
      </c>
      <c r="E1169" t="s">
        <v>83</v>
      </c>
      <c r="F1169" t="s">
        <v>3492</v>
      </c>
      <c r="G1169" t="s">
        <v>3488</v>
      </c>
      <c r="H1169">
        <v>1</v>
      </c>
    </row>
    <row r="1170" spans="1:8" x14ac:dyDescent="0.3">
      <c r="A1170" t="s">
        <v>3514</v>
      </c>
      <c r="B1170">
        <v>2013</v>
      </c>
      <c r="C1170" t="s">
        <v>12</v>
      </c>
      <c r="E1170" t="s">
        <v>62</v>
      </c>
      <c r="F1170" t="s">
        <v>3492</v>
      </c>
      <c r="G1170" t="s">
        <v>3494</v>
      </c>
      <c r="H1170">
        <v>1</v>
      </c>
    </row>
    <row r="1171" spans="1:8" x14ac:dyDescent="0.3">
      <c r="A1171" t="s">
        <v>3514</v>
      </c>
      <c r="B1171">
        <v>2023</v>
      </c>
      <c r="C1171" t="s">
        <v>12</v>
      </c>
      <c r="E1171" t="s">
        <v>110</v>
      </c>
      <c r="F1171" t="s">
        <v>3487</v>
      </c>
      <c r="G1171" t="s">
        <v>3495</v>
      </c>
      <c r="H1171">
        <v>1</v>
      </c>
    </row>
    <row r="1172" spans="1:8" x14ac:dyDescent="0.3">
      <c r="A1172" t="s">
        <v>3514</v>
      </c>
      <c r="B1172">
        <v>2027</v>
      </c>
      <c r="C1172" t="s">
        <v>11</v>
      </c>
      <c r="E1172" t="s">
        <v>73</v>
      </c>
      <c r="F1172" t="s">
        <v>3492</v>
      </c>
      <c r="G1172" t="s">
        <v>3503</v>
      </c>
      <c r="H1172">
        <v>1</v>
      </c>
    </row>
    <row r="1173" spans="1:8" x14ac:dyDescent="0.3">
      <c r="A1173" t="s">
        <v>3514</v>
      </c>
      <c r="B1173">
        <v>2028</v>
      </c>
      <c r="C1173" t="s">
        <v>11</v>
      </c>
      <c r="E1173" t="s">
        <v>73</v>
      </c>
      <c r="F1173" t="s">
        <v>3492</v>
      </c>
      <c r="G1173" t="s">
        <v>3503</v>
      </c>
      <c r="H1173">
        <v>1</v>
      </c>
    </row>
    <row r="1174" spans="1:8" x14ac:dyDescent="0.3">
      <c r="A1174" t="s">
        <v>3514</v>
      </c>
      <c r="B1174">
        <v>2042</v>
      </c>
      <c r="C1174" t="s">
        <v>12</v>
      </c>
      <c r="E1174" t="s">
        <v>902</v>
      </c>
      <c r="F1174" t="s">
        <v>3492</v>
      </c>
      <c r="G1174" t="s">
        <v>3506</v>
      </c>
      <c r="H1174">
        <v>1</v>
      </c>
    </row>
    <row r="1175" spans="1:8" x14ac:dyDescent="0.3">
      <c r="A1175" t="s">
        <v>3514</v>
      </c>
      <c r="B1175">
        <v>2043</v>
      </c>
      <c r="C1175" t="s">
        <v>12</v>
      </c>
      <c r="E1175" t="s">
        <v>902</v>
      </c>
      <c r="F1175" t="s">
        <v>3492</v>
      </c>
      <c r="G1175" t="s">
        <v>3506</v>
      </c>
      <c r="H1175">
        <v>1</v>
      </c>
    </row>
    <row r="1176" spans="1:8" x14ac:dyDescent="0.3">
      <c r="A1176" t="s">
        <v>3514</v>
      </c>
      <c r="B1176">
        <v>2044</v>
      </c>
      <c r="C1176" t="s">
        <v>12</v>
      </c>
      <c r="E1176" t="s">
        <v>83</v>
      </c>
      <c r="F1176" t="s">
        <v>3492</v>
      </c>
      <c r="G1176" t="s">
        <v>3488</v>
      </c>
      <c r="H1176">
        <v>1</v>
      </c>
    </row>
    <row r="1177" spans="1:8" x14ac:dyDescent="0.3">
      <c r="A1177" t="s">
        <v>3514</v>
      </c>
      <c r="B1177">
        <v>2048</v>
      </c>
      <c r="C1177" t="s">
        <v>12</v>
      </c>
      <c r="E1177" t="s">
        <v>902</v>
      </c>
      <c r="F1177" t="s">
        <v>3492</v>
      </c>
      <c r="G1177" t="s">
        <v>3506</v>
      </c>
      <c r="H1177">
        <v>1</v>
      </c>
    </row>
    <row r="1178" spans="1:8" x14ac:dyDescent="0.3">
      <c r="A1178" t="s">
        <v>3514</v>
      </c>
      <c r="B1178">
        <v>2049</v>
      </c>
      <c r="C1178" t="s">
        <v>11</v>
      </c>
      <c r="E1178" t="s">
        <v>42</v>
      </c>
      <c r="F1178" t="s">
        <v>3487</v>
      </c>
      <c r="G1178" t="s">
        <v>3501</v>
      </c>
      <c r="H1178">
        <v>1</v>
      </c>
    </row>
    <row r="1179" spans="1:8" x14ac:dyDescent="0.3">
      <c r="A1179" t="s">
        <v>3514</v>
      </c>
      <c r="B1179">
        <v>2049</v>
      </c>
      <c r="C1179" t="s">
        <v>12</v>
      </c>
      <c r="E1179" t="s">
        <v>83</v>
      </c>
      <c r="F1179" t="s">
        <v>3492</v>
      </c>
      <c r="G1179" t="s">
        <v>3488</v>
      </c>
      <c r="H1179">
        <v>1</v>
      </c>
    </row>
    <row r="1180" spans="1:8" x14ac:dyDescent="0.3">
      <c r="A1180" t="s">
        <v>3514</v>
      </c>
      <c r="B1180">
        <v>2050</v>
      </c>
      <c r="C1180" t="s">
        <v>12</v>
      </c>
      <c r="E1180" t="s">
        <v>110</v>
      </c>
      <c r="F1180" t="s">
        <v>3487</v>
      </c>
      <c r="G1180" t="s">
        <v>3495</v>
      </c>
      <c r="H1180">
        <v>1</v>
      </c>
    </row>
    <row r="1181" spans="1:8" x14ac:dyDescent="0.3">
      <c r="A1181" t="s">
        <v>3514</v>
      </c>
      <c r="B1181">
        <v>2067</v>
      </c>
      <c r="C1181" t="s">
        <v>12</v>
      </c>
      <c r="E1181" t="s">
        <v>83</v>
      </c>
      <c r="F1181" t="s">
        <v>3492</v>
      </c>
      <c r="G1181" t="s">
        <v>3488</v>
      </c>
      <c r="H1181">
        <v>1</v>
      </c>
    </row>
    <row r="1182" spans="1:8" x14ac:dyDescent="0.3">
      <c r="A1182" t="s">
        <v>3514</v>
      </c>
      <c r="B1182">
        <v>2073</v>
      </c>
      <c r="C1182" t="s">
        <v>11</v>
      </c>
      <c r="E1182" t="s">
        <v>73</v>
      </c>
      <c r="F1182" t="s">
        <v>3492</v>
      </c>
      <c r="G1182" t="s">
        <v>3503</v>
      </c>
      <c r="H1182">
        <v>1</v>
      </c>
    </row>
    <row r="1183" spans="1:8" x14ac:dyDescent="0.3">
      <c r="A1183" t="s">
        <v>3514</v>
      </c>
      <c r="B1183">
        <v>2074</v>
      </c>
      <c r="C1183" t="s">
        <v>11</v>
      </c>
      <c r="E1183" t="s">
        <v>73</v>
      </c>
      <c r="F1183" t="s">
        <v>3492</v>
      </c>
      <c r="G1183" t="s">
        <v>3503</v>
      </c>
      <c r="H1183">
        <v>1</v>
      </c>
    </row>
    <row r="1184" spans="1:8" x14ac:dyDescent="0.3">
      <c r="A1184" t="s">
        <v>3514</v>
      </c>
      <c r="B1184">
        <v>2079</v>
      </c>
      <c r="C1184" t="s">
        <v>11</v>
      </c>
      <c r="E1184" t="s">
        <v>73</v>
      </c>
      <c r="F1184" t="s">
        <v>3492</v>
      </c>
      <c r="G1184" t="s">
        <v>3503</v>
      </c>
      <c r="H1184">
        <v>1</v>
      </c>
    </row>
    <row r="1185" spans="1:8" x14ac:dyDescent="0.3">
      <c r="A1185" t="s">
        <v>3514</v>
      </c>
      <c r="B1185">
        <v>2079</v>
      </c>
      <c r="C1185" t="s">
        <v>12</v>
      </c>
      <c r="E1185" t="s">
        <v>83</v>
      </c>
      <c r="F1185" t="s">
        <v>3492</v>
      </c>
      <c r="G1185" t="s">
        <v>3488</v>
      </c>
      <c r="H1185">
        <v>1</v>
      </c>
    </row>
    <row r="1186" spans="1:8" x14ac:dyDescent="0.3">
      <c r="A1186" t="s">
        <v>3514</v>
      </c>
      <c r="B1186">
        <v>2084</v>
      </c>
      <c r="C1186" t="s">
        <v>12</v>
      </c>
      <c r="E1186" t="s">
        <v>110</v>
      </c>
      <c r="F1186" t="s">
        <v>3487</v>
      </c>
      <c r="G1186" t="s">
        <v>3495</v>
      </c>
      <c r="H1186">
        <v>1</v>
      </c>
    </row>
    <row r="1187" spans="1:8" x14ac:dyDescent="0.3">
      <c r="A1187" t="s">
        <v>3514</v>
      </c>
      <c r="B1187">
        <v>2098</v>
      </c>
      <c r="C1187" t="s">
        <v>11</v>
      </c>
      <c r="E1187" t="s">
        <v>42</v>
      </c>
      <c r="F1187" t="s">
        <v>3487</v>
      </c>
      <c r="G1187" t="s">
        <v>3501</v>
      </c>
      <c r="H1187">
        <v>1</v>
      </c>
    </row>
    <row r="1188" spans="1:8" x14ac:dyDescent="0.3">
      <c r="A1188" t="s">
        <v>3514</v>
      </c>
      <c r="B1188">
        <v>2098</v>
      </c>
      <c r="C1188" t="s">
        <v>12</v>
      </c>
      <c r="E1188" t="s">
        <v>83</v>
      </c>
      <c r="F1188" t="s">
        <v>3492</v>
      </c>
      <c r="G1188" t="s">
        <v>3488</v>
      </c>
      <c r="H1188">
        <v>1</v>
      </c>
    </row>
    <row r="1189" spans="1:8" x14ac:dyDescent="0.3">
      <c r="A1189" t="s">
        <v>3514</v>
      </c>
      <c r="B1189">
        <v>2102</v>
      </c>
      <c r="C1189" t="s">
        <v>12</v>
      </c>
      <c r="E1189" t="s">
        <v>902</v>
      </c>
      <c r="F1189" t="s">
        <v>3492</v>
      </c>
      <c r="G1189" t="s">
        <v>3506</v>
      </c>
      <c r="H1189">
        <v>1</v>
      </c>
    </row>
    <row r="1190" spans="1:8" x14ac:dyDescent="0.3">
      <c r="A1190" t="s">
        <v>3514</v>
      </c>
      <c r="B1190">
        <v>2103</v>
      </c>
      <c r="C1190" t="s">
        <v>12</v>
      </c>
      <c r="E1190" t="s">
        <v>902</v>
      </c>
      <c r="F1190" t="s">
        <v>3492</v>
      </c>
      <c r="G1190" t="s">
        <v>3506</v>
      </c>
      <c r="H1190">
        <v>1</v>
      </c>
    </row>
    <row r="1191" spans="1:8" x14ac:dyDescent="0.3">
      <c r="A1191" t="s">
        <v>3514</v>
      </c>
      <c r="B1191">
        <v>2105</v>
      </c>
      <c r="C1191" t="s">
        <v>12</v>
      </c>
      <c r="E1191" t="s">
        <v>902</v>
      </c>
      <c r="F1191" t="s">
        <v>3492</v>
      </c>
      <c r="G1191" t="s">
        <v>3506</v>
      </c>
      <c r="H1191">
        <v>1</v>
      </c>
    </row>
    <row r="1192" spans="1:8" x14ac:dyDescent="0.3">
      <c r="A1192" t="s">
        <v>3514</v>
      </c>
      <c r="B1192">
        <v>2106</v>
      </c>
      <c r="C1192" t="s">
        <v>12</v>
      </c>
      <c r="E1192" t="s">
        <v>902</v>
      </c>
      <c r="F1192" t="s">
        <v>3492</v>
      </c>
      <c r="G1192" t="s">
        <v>3506</v>
      </c>
      <c r="H1192">
        <v>1</v>
      </c>
    </row>
    <row r="1193" spans="1:8" x14ac:dyDescent="0.3">
      <c r="A1193" t="s">
        <v>3514</v>
      </c>
      <c r="B1193">
        <v>2107</v>
      </c>
      <c r="C1193" t="s">
        <v>12</v>
      </c>
      <c r="E1193" t="s">
        <v>902</v>
      </c>
      <c r="F1193" t="s">
        <v>3492</v>
      </c>
      <c r="G1193" t="s">
        <v>3506</v>
      </c>
      <c r="H1193">
        <v>1</v>
      </c>
    </row>
    <row r="1194" spans="1:8" x14ac:dyDescent="0.3">
      <c r="A1194" t="s">
        <v>3514</v>
      </c>
      <c r="B1194">
        <v>2108</v>
      </c>
      <c r="C1194" t="s">
        <v>12</v>
      </c>
      <c r="E1194" t="s">
        <v>902</v>
      </c>
      <c r="F1194" t="s">
        <v>3492</v>
      </c>
      <c r="G1194" t="s">
        <v>3506</v>
      </c>
      <c r="H1194">
        <v>1</v>
      </c>
    </row>
    <row r="1195" spans="1:8" x14ac:dyDescent="0.3">
      <c r="A1195" t="s">
        <v>3514</v>
      </c>
      <c r="B1195">
        <v>2109</v>
      </c>
      <c r="C1195" t="s">
        <v>6</v>
      </c>
      <c r="E1195" t="s">
        <v>747</v>
      </c>
      <c r="F1195" t="s">
        <v>3487</v>
      </c>
      <c r="G1195" t="s">
        <v>3505</v>
      </c>
      <c r="H1195">
        <v>1</v>
      </c>
    </row>
    <row r="1196" spans="1:8" x14ac:dyDescent="0.3">
      <c r="A1196" t="s">
        <v>3514</v>
      </c>
      <c r="B1196">
        <v>2109</v>
      </c>
      <c r="C1196" t="s">
        <v>11</v>
      </c>
      <c r="E1196" t="s">
        <v>42</v>
      </c>
      <c r="F1196" t="s">
        <v>3487</v>
      </c>
      <c r="G1196" t="s">
        <v>3501</v>
      </c>
      <c r="H1196">
        <v>1</v>
      </c>
    </row>
    <row r="1197" spans="1:8" x14ac:dyDescent="0.3">
      <c r="A1197" t="s">
        <v>3514</v>
      </c>
      <c r="B1197">
        <v>2109</v>
      </c>
      <c r="C1197" t="s">
        <v>12</v>
      </c>
      <c r="E1197" t="s">
        <v>83</v>
      </c>
      <c r="F1197" t="s">
        <v>3492</v>
      </c>
      <c r="G1197" t="s">
        <v>3488</v>
      </c>
      <c r="H1197">
        <v>1</v>
      </c>
    </row>
    <row r="1198" spans="1:8" x14ac:dyDescent="0.3">
      <c r="A1198" t="s">
        <v>3514</v>
      </c>
      <c r="B1198">
        <v>2114</v>
      </c>
      <c r="C1198" t="s">
        <v>12</v>
      </c>
      <c r="E1198" t="s">
        <v>110</v>
      </c>
      <c r="F1198" t="s">
        <v>3487</v>
      </c>
      <c r="G1198" t="s">
        <v>3495</v>
      </c>
      <c r="H1198">
        <v>1</v>
      </c>
    </row>
    <row r="1199" spans="1:8" x14ac:dyDescent="0.3">
      <c r="A1199" t="s">
        <v>3514</v>
      </c>
      <c r="B1199">
        <v>2116</v>
      </c>
      <c r="C1199" t="s">
        <v>12</v>
      </c>
      <c r="E1199" t="s">
        <v>83</v>
      </c>
      <c r="F1199" t="s">
        <v>3492</v>
      </c>
      <c r="G1199" t="s">
        <v>3488</v>
      </c>
      <c r="H1199">
        <v>1</v>
      </c>
    </row>
    <row r="1200" spans="1:8" x14ac:dyDescent="0.3">
      <c r="A1200" t="s">
        <v>3514</v>
      </c>
      <c r="B1200">
        <v>2123</v>
      </c>
      <c r="C1200" t="s">
        <v>12</v>
      </c>
      <c r="E1200" t="s">
        <v>110</v>
      </c>
      <c r="F1200" t="s">
        <v>3487</v>
      </c>
      <c r="G1200" t="s">
        <v>3495</v>
      </c>
      <c r="H1200">
        <v>1</v>
      </c>
    </row>
    <row r="1201" spans="1:8" x14ac:dyDescent="0.3">
      <c r="A1201" t="s">
        <v>3514</v>
      </c>
      <c r="B1201">
        <v>2126</v>
      </c>
      <c r="C1201" t="s">
        <v>11</v>
      </c>
      <c r="E1201" t="s">
        <v>42</v>
      </c>
      <c r="F1201" t="s">
        <v>3487</v>
      </c>
      <c r="G1201" t="s">
        <v>3501</v>
      </c>
      <c r="H1201">
        <v>1</v>
      </c>
    </row>
    <row r="1202" spans="1:8" x14ac:dyDescent="0.3">
      <c r="A1202" t="s">
        <v>3514</v>
      </c>
      <c r="B1202">
        <v>2126</v>
      </c>
      <c r="C1202" t="s">
        <v>12</v>
      </c>
      <c r="E1202" t="s">
        <v>83</v>
      </c>
      <c r="F1202" t="s">
        <v>3492</v>
      </c>
      <c r="G1202" t="s">
        <v>3488</v>
      </c>
      <c r="H1202">
        <v>1</v>
      </c>
    </row>
    <row r="1203" spans="1:8" x14ac:dyDescent="0.3">
      <c r="A1203" t="s">
        <v>3514</v>
      </c>
      <c r="B1203">
        <v>2128</v>
      </c>
      <c r="C1203" t="s">
        <v>11</v>
      </c>
      <c r="E1203" t="s">
        <v>42</v>
      </c>
      <c r="F1203" t="s">
        <v>3487</v>
      </c>
      <c r="G1203" t="s">
        <v>3501</v>
      </c>
      <c r="H1203">
        <v>1</v>
      </c>
    </row>
    <row r="1204" spans="1:8" x14ac:dyDescent="0.3">
      <c r="A1204" t="s">
        <v>3514</v>
      </c>
      <c r="B1204">
        <v>2128</v>
      </c>
      <c r="C1204" t="s">
        <v>12</v>
      </c>
      <c r="E1204" t="s">
        <v>83</v>
      </c>
      <c r="F1204" t="s">
        <v>3492</v>
      </c>
      <c r="G1204" t="s">
        <v>3488</v>
      </c>
      <c r="H1204">
        <v>1</v>
      </c>
    </row>
    <row r="1205" spans="1:8" x14ac:dyDescent="0.3">
      <c r="A1205" t="s">
        <v>3514</v>
      </c>
      <c r="B1205">
        <v>2129</v>
      </c>
      <c r="C1205" t="s">
        <v>11</v>
      </c>
      <c r="E1205" t="s">
        <v>42</v>
      </c>
      <c r="F1205" t="s">
        <v>3487</v>
      </c>
      <c r="G1205" t="s">
        <v>3501</v>
      </c>
      <c r="H1205">
        <v>1</v>
      </c>
    </row>
    <row r="1206" spans="1:8" x14ac:dyDescent="0.3">
      <c r="A1206" t="s">
        <v>3514</v>
      </c>
      <c r="B1206">
        <v>2129</v>
      </c>
      <c r="C1206" t="s">
        <v>12</v>
      </c>
      <c r="E1206" t="s">
        <v>83</v>
      </c>
      <c r="F1206" t="s">
        <v>3492</v>
      </c>
      <c r="G1206" t="s">
        <v>3488</v>
      </c>
      <c r="H1206">
        <v>1</v>
      </c>
    </row>
    <row r="1207" spans="1:8" x14ac:dyDescent="0.3">
      <c r="A1207" t="s">
        <v>3514</v>
      </c>
      <c r="B1207">
        <v>2131</v>
      </c>
      <c r="C1207" t="s">
        <v>11</v>
      </c>
      <c r="E1207" t="s">
        <v>42</v>
      </c>
      <c r="F1207" t="s">
        <v>3487</v>
      </c>
      <c r="G1207" t="s">
        <v>3501</v>
      </c>
      <c r="H1207">
        <v>1</v>
      </c>
    </row>
    <row r="1208" spans="1:8" x14ac:dyDescent="0.3">
      <c r="A1208" t="s">
        <v>3514</v>
      </c>
      <c r="B1208">
        <v>2131</v>
      </c>
      <c r="C1208" t="s">
        <v>12</v>
      </c>
      <c r="E1208" t="s">
        <v>83</v>
      </c>
      <c r="F1208" t="s">
        <v>3492</v>
      </c>
      <c r="G1208" t="s">
        <v>3488</v>
      </c>
      <c r="H1208">
        <v>1</v>
      </c>
    </row>
    <row r="1209" spans="1:8" x14ac:dyDescent="0.3">
      <c r="A1209" t="s">
        <v>3514</v>
      </c>
      <c r="B1209">
        <v>2132</v>
      </c>
      <c r="C1209" t="s">
        <v>6</v>
      </c>
      <c r="E1209" t="s">
        <v>747</v>
      </c>
      <c r="F1209" t="s">
        <v>3487</v>
      </c>
      <c r="G1209" t="s">
        <v>3505</v>
      </c>
      <c r="H1209">
        <v>1</v>
      </c>
    </row>
    <row r="1210" spans="1:8" x14ac:dyDescent="0.3">
      <c r="A1210" t="s">
        <v>3514</v>
      </c>
      <c r="B1210">
        <v>2132</v>
      </c>
      <c r="C1210" t="s">
        <v>12</v>
      </c>
      <c r="E1210" t="s">
        <v>83</v>
      </c>
      <c r="F1210" t="s">
        <v>3492</v>
      </c>
      <c r="G1210" t="s">
        <v>3488</v>
      </c>
      <c r="H1210">
        <v>1</v>
      </c>
    </row>
    <row r="1211" spans="1:8" x14ac:dyDescent="0.3">
      <c r="A1211" t="s">
        <v>3514</v>
      </c>
      <c r="B1211">
        <v>2137</v>
      </c>
      <c r="C1211" t="s">
        <v>11</v>
      </c>
      <c r="E1211" t="s">
        <v>73</v>
      </c>
      <c r="F1211" t="s">
        <v>3492</v>
      </c>
      <c r="G1211" t="s">
        <v>3503</v>
      </c>
      <c r="H1211">
        <v>1</v>
      </c>
    </row>
    <row r="1212" spans="1:8" x14ac:dyDescent="0.3">
      <c r="A1212" t="s">
        <v>3514</v>
      </c>
      <c r="B1212">
        <v>2137</v>
      </c>
      <c r="C1212" t="s">
        <v>12</v>
      </c>
      <c r="E1212" t="s">
        <v>110</v>
      </c>
      <c r="F1212" t="s">
        <v>3487</v>
      </c>
      <c r="G1212" t="s">
        <v>3495</v>
      </c>
      <c r="H1212">
        <v>1</v>
      </c>
    </row>
    <row r="1213" spans="1:8" x14ac:dyDescent="0.3">
      <c r="A1213" t="s">
        <v>3514</v>
      </c>
      <c r="B1213">
        <v>2145</v>
      </c>
      <c r="C1213" t="s">
        <v>12</v>
      </c>
      <c r="E1213" t="s">
        <v>146</v>
      </c>
      <c r="F1213" t="s">
        <v>3487</v>
      </c>
      <c r="G1213" t="s">
        <v>3500</v>
      </c>
      <c r="H1213">
        <v>1</v>
      </c>
    </row>
    <row r="1214" spans="1:8" x14ac:dyDescent="0.3">
      <c r="A1214" t="s">
        <v>3514</v>
      </c>
      <c r="B1214">
        <v>2156</v>
      </c>
      <c r="C1214" t="s">
        <v>12</v>
      </c>
      <c r="E1214" t="s">
        <v>83</v>
      </c>
      <c r="F1214" t="s">
        <v>3492</v>
      </c>
      <c r="G1214" t="s">
        <v>3488</v>
      </c>
      <c r="H1214">
        <v>1</v>
      </c>
    </row>
    <row r="1215" spans="1:8" x14ac:dyDescent="0.3">
      <c r="A1215" t="s">
        <v>3514</v>
      </c>
      <c r="B1215">
        <v>2157</v>
      </c>
      <c r="C1215" t="s">
        <v>12</v>
      </c>
      <c r="E1215" t="s">
        <v>83</v>
      </c>
      <c r="F1215" t="s">
        <v>3492</v>
      </c>
      <c r="G1215" t="s">
        <v>3488</v>
      </c>
      <c r="H1215">
        <v>1</v>
      </c>
    </row>
    <row r="1216" spans="1:8" x14ac:dyDescent="0.3">
      <c r="A1216" t="s">
        <v>3514</v>
      </c>
      <c r="B1216">
        <v>2158</v>
      </c>
      <c r="C1216" t="s">
        <v>12</v>
      </c>
      <c r="E1216" t="s">
        <v>902</v>
      </c>
      <c r="F1216" t="s">
        <v>3492</v>
      </c>
      <c r="G1216" t="s">
        <v>3506</v>
      </c>
      <c r="H1216">
        <v>1</v>
      </c>
    </row>
    <row r="1217" spans="1:8" x14ac:dyDescent="0.3">
      <c r="A1217" t="s">
        <v>3514</v>
      </c>
      <c r="B1217">
        <v>2159</v>
      </c>
      <c r="C1217" t="s">
        <v>12</v>
      </c>
      <c r="E1217" t="s">
        <v>902</v>
      </c>
      <c r="F1217" t="s">
        <v>3492</v>
      </c>
      <c r="G1217" t="s">
        <v>3506</v>
      </c>
      <c r="H1217">
        <v>1</v>
      </c>
    </row>
    <row r="1218" spans="1:8" x14ac:dyDescent="0.3">
      <c r="A1218" t="s">
        <v>3514</v>
      </c>
      <c r="B1218">
        <v>2160</v>
      </c>
      <c r="C1218" t="s">
        <v>12</v>
      </c>
      <c r="E1218" t="s">
        <v>902</v>
      </c>
      <c r="F1218" t="s">
        <v>3492</v>
      </c>
      <c r="G1218" t="s">
        <v>3506</v>
      </c>
      <c r="H1218">
        <v>1</v>
      </c>
    </row>
    <row r="1219" spans="1:8" x14ac:dyDescent="0.3">
      <c r="A1219" t="s">
        <v>3514</v>
      </c>
      <c r="B1219">
        <v>2161</v>
      </c>
      <c r="C1219" t="s">
        <v>12</v>
      </c>
      <c r="E1219" t="s">
        <v>902</v>
      </c>
      <c r="F1219" t="s">
        <v>3492</v>
      </c>
      <c r="G1219" t="s">
        <v>3506</v>
      </c>
      <c r="H1219">
        <v>1</v>
      </c>
    </row>
    <row r="1220" spans="1:8" x14ac:dyDescent="0.3">
      <c r="A1220" t="s">
        <v>3514</v>
      </c>
      <c r="B1220">
        <v>2162</v>
      </c>
      <c r="C1220" t="s">
        <v>12</v>
      </c>
      <c r="E1220" t="s">
        <v>902</v>
      </c>
      <c r="F1220" t="s">
        <v>3492</v>
      </c>
      <c r="G1220" t="s">
        <v>3506</v>
      </c>
      <c r="H1220">
        <v>1</v>
      </c>
    </row>
    <row r="1221" spans="1:8" x14ac:dyDescent="0.3">
      <c r="A1221" t="s">
        <v>3514</v>
      </c>
      <c r="B1221">
        <v>2169</v>
      </c>
      <c r="C1221" t="s">
        <v>6</v>
      </c>
      <c r="E1221" t="s">
        <v>177</v>
      </c>
      <c r="F1221" t="s">
        <v>3487</v>
      </c>
      <c r="G1221" t="s">
        <v>3502</v>
      </c>
      <c r="H1221">
        <v>1</v>
      </c>
    </row>
    <row r="1222" spans="1:8" x14ac:dyDescent="0.3">
      <c r="A1222" t="s">
        <v>3514</v>
      </c>
      <c r="B1222">
        <v>2169</v>
      </c>
      <c r="C1222" t="s">
        <v>11</v>
      </c>
      <c r="E1222" t="s">
        <v>61</v>
      </c>
      <c r="F1222" t="s">
        <v>3487</v>
      </c>
      <c r="G1222" t="s">
        <v>3497</v>
      </c>
      <c r="H1222">
        <v>1</v>
      </c>
    </row>
    <row r="1223" spans="1:8" x14ac:dyDescent="0.3">
      <c r="A1223" t="s">
        <v>3514</v>
      </c>
      <c r="B1223">
        <v>2169</v>
      </c>
      <c r="C1223" t="s">
        <v>12</v>
      </c>
      <c r="E1223" t="s">
        <v>43</v>
      </c>
      <c r="F1223" t="s">
        <v>3492</v>
      </c>
      <c r="G1223" t="s">
        <v>3498</v>
      </c>
      <c r="H1223">
        <v>1</v>
      </c>
    </row>
    <row r="1224" spans="1:8" x14ac:dyDescent="0.3">
      <c r="A1224" t="s">
        <v>3514</v>
      </c>
      <c r="B1224">
        <v>2171</v>
      </c>
      <c r="C1224" t="s">
        <v>6</v>
      </c>
      <c r="E1224" t="s">
        <v>747</v>
      </c>
      <c r="F1224" t="s">
        <v>3487</v>
      </c>
      <c r="G1224" t="s">
        <v>3505</v>
      </c>
      <c r="H1224">
        <v>1</v>
      </c>
    </row>
    <row r="1225" spans="1:8" x14ac:dyDescent="0.3">
      <c r="A1225" t="s">
        <v>3514</v>
      </c>
      <c r="B1225">
        <v>2171</v>
      </c>
      <c r="C1225" t="s">
        <v>12</v>
      </c>
      <c r="E1225" t="s">
        <v>83</v>
      </c>
      <c r="F1225" t="s">
        <v>3492</v>
      </c>
      <c r="G1225" t="s">
        <v>3488</v>
      </c>
      <c r="H1225">
        <v>1</v>
      </c>
    </row>
    <row r="1226" spans="1:8" x14ac:dyDescent="0.3">
      <c r="A1226" t="s">
        <v>3514</v>
      </c>
      <c r="B1226">
        <v>2172</v>
      </c>
      <c r="C1226" t="s">
        <v>6</v>
      </c>
      <c r="E1226" t="s">
        <v>747</v>
      </c>
      <c r="F1226" t="s">
        <v>3487</v>
      </c>
      <c r="G1226" t="s">
        <v>3505</v>
      </c>
      <c r="H1226">
        <v>1</v>
      </c>
    </row>
    <row r="1227" spans="1:8" x14ac:dyDescent="0.3">
      <c r="A1227" t="s">
        <v>3514</v>
      </c>
      <c r="B1227">
        <v>2172</v>
      </c>
      <c r="C1227" t="s">
        <v>12</v>
      </c>
      <c r="E1227" t="s">
        <v>83</v>
      </c>
      <c r="F1227" t="s">
        <v>3492</v>
      </c>
      <c r="G1227" t="s">
        <v>3488</v>
      </c>
      <c r="H1227">
        <v>1</v>
      </c>
    </row>
    <row r="1228" spans="1:8" x14ac:dyDescent="0.3">
      <c r="A1228" t="s">
        <v>3514</v>
      </c>
      <c r="B1228">
        <v>2173</v>
      </c>
      <c r="C1228" t="s">
        <v>6</v>
      </c>
      <c r="E1228" t="s">
        <v>747</v>
      </c>
      <c r="F1228" t="s">
        <v>3487</v>
      </c>
      <c r="G1228" t="s">
        <v>3505</v>
      </c>
      <c r="H1228">
        <v>1</v>
      </c>
    </row>
    <row r="1229" spans="1:8" x14ac:dyDescent="0.3">
      <c r="A1229" t="s">
        <v>3514</v>
      </c>
      <c r="B1229">
        <v>2173</v>
      </c>
      <c r="C1229" t="s">
        <v>12</v>
      </c>
      <c r="E1229" t="s">
        <v>83</v>
      </c>
      <c r="F1229" t="s">
        <v>3492</v>
      </c>
      <c r="G1229" t="s">
        <v>3488</v>
      </c>
      <c r="H1229">
        <v>1</v>
      </c>
    </row>
    <row r="1230" spans="1:8" x14ac:dyDescent="0.3">
      <c r="A1230" t="s">
        <v>3514</v>
      </c>
      <c r="B1230">
        <v>2176</v>
      </c>
      <c r="C1230" t="s">
        <v>6</v>
      </c>
      <c r="E1230" t="s">
        <v>747</v>
      </c>
      <c r="F1230" t="s">
        <v>3487</v>
      </c>
      <c r="G1230" t="s">
        <v>3505</v>
      </c>
      <c r="H1230">
        <v>1</v>
      </c>
    </row>
    <row r="1231" spans="1:8" x14ac:dyDescent="0.3">
      <c r="A1231" t="s">
        <v>3514</v>
      </c>
      <c r="B1231">
        <v>2176</v>
      </c>
      <c r="C1231" t="s">
        <v>11</v>
      </c>
      <c r="E1231" t="s">
        <v>42</v>
      </c>
      <c r="F1231" t="s">
        <v>3487</v>
      </c>
      <c r="G1231" t="s">
        <v>3501</v>
      </c>
      <c r="H1231">
        <v>1</v>
      </c>
    </row>
    <row r="1232" spans="1:8" x14ac:dyDescent="0.3">
      <c r="A1232" t="s">
        <v>3514</v>
      </c>
      <c r="B1232">
        <v>2176</v>
      </c>
      <c r="C1232" t="s">
        <v>12</v>
      </c>
      <c r="E1232" t="s">
        <v>83</v>
      </c>
      <c r="F1232" t="s">
        <v>3492</v>
      </c>
      <c r="G1232" t="s">
        <v>3488</v>
      </c>
      <c r="H1232">
        <v>1</v>
      </c>
    </row>
    <row r="1233" spans="1:8" x14ac:dyDescent="0.3">
      <c r="A1233" t="s">
        <v>3514</v>
      </c>
      <c r="B1233">
        <v>2183</v>
      </c>
      <c r="C1233" t="s">
        <v>6</v>
      </c>
      <c r="E1233" t="s">
        <v>747</v>
      </c>
      <c r="F1233" t="s">
        <v>3487</v>
      </c>
      <c r="G1233" t="s">
        <v>3505</v>
      </c>
      <c r="H1233">
        <v>1</v>
      </c>
    </row>
    <row r="1234" spans="1:8" x14ac:dyDescent="0.3">
      <c r="A1234" t="s">
        <v>3514</v>
      </c>
      <c r="B1234">
        <v>2183</v>
      </c>
      <c r="C1234" t="s">
        <v>11</v>
      </c>
      <c r="E1234" t="s">
        <v>42</v>
      </c>
      <c r="F1234" t="s">
        <v>3487</v>
      </c>
      <c r="G1234" t="s">
        <v>3501</v>
      </c>
      <c r="H1234">
        <v>1</v>
      </c>
    </row>
    <row r="1235" spans="1:8" x14ac:dyDescent="0.3">
      <c r="A1235" t="s">
        <v>3514</v>
      </c>
      <c r="B1235">
        <v>2183</v>
      </c>
      <c r="C1235" t="s">
        <v>12</v>
      </c>
      <c r="E1235" t="s">
        <v>83</v>
      </c>
      <c r="F1235" t="s">
        <v>3492</v>
      </c>
      <c r="G1235" t="s">
        <v>3488</v>
      </c>
      <c r="H1235">
        <v>1</v>
      </c>
    </row>
    <row r="1236" spans="1:8" x14ac:dyDescent="0.3">
      <c r="A1236" t="s">
        <v>3514</v>
      </c>
      <c r="B1236">
        <v>2184</v>
      </c>
      <c r="C1236" t="s">
        <v>12</v>
      </c>
      <c r="E1236" t="s">
        <v>902</v>
      </c>
      <c r="F1236" t="s">
        <v>3492</v>
      </c>
      <c r="G1236" t="s">
        <v>3506</v>
      </c>
      <c r="H1236">
        <v>1</v>
      </c>
    </row>
    <row r="1237" spans="1:8" x14ac:dyDescent="0.3">
      <c r="A1237" t="s">
        <v>3514</v>
      </c>
      <c r="B1237">
        <v>2187</v>
      </c>
      <c r="C1237" t="s">
        <v>12</v>
      </c>
      <c r="E1237" t="s">
        <v>83</v>
      </c>
      <c r="F1237" t="s">
        <v>3492</v>
      </c>
      <c r="G1237" t="s">
        <v>3488</v>
      </c>
      <c r="H1237">
        <v>1</v>
      </c>
    </row>
    <row r="1238" spans="1:8" x14ac:dyDescent="0.3">
      <c r="A1238" t="s">
        <v>3514</v>
      </c>
      <c r="B1238">
        <v>2188</v>
      </c>
      <c r="C1238" t="s">
        <v>12</v>
      </c>
      <c r="E1238" t="s">
        <v>902</v>
      </c>
      <c r="F1238" t="s">
        <v>3492</v>
      </c>
      <c r="G1238" t="s">
        <v>3506</v>
      </c>
      <c r="H1238">
        <v>1</v>
      </c>
    </row>
    <row r="1239" spans="1:8" x14ac:dyDescent="0.3">
      <c r="A1239" t="s">
        <v>3514</v>
      </c>
      <c r="B1239">
        <v>2191</v>
      </c>
      <c r="C1239" t="s">
        <v>12</v>
      </c>
      <c r="E1239" t="s">
        <v>83</v>
      </c>
      <c r="F1239" t="s">
        <v>3492</v>
      </c>
      <c r="G1239" t="s">
        <v>3488</v>
      </c>
      <c r="H1239">
        <v>1</v>
      </c>
    </row>
    <row r="1240" spans="1:8" x14ac:dyDescent="0.3">
      <c r="A1240" t="s">
        <v>3514</v>
      </c>
      <c r="B1240">
        <v>2194</v>
      </c>
      <c r="C1240" t="s">
        <v>6</v>
      </c>
      <c r="E1240" t="s">
        <v>747</v>
      </c>
      <c r="F1240" t="s">
        <v>3487</v>
      </c>
      <c r="G1240" t="s">
        <v>3505</v>
      </c>
      <c r="H1240">
        <v>1</v>
      </c>
    </row>
    <row r="1241" spans="1:8" x14ac:dyDescent="0.3">
      <c r="A1241" t="s">
        <v>3514</v>
      </c>
      <c r="B1241">
        <v>2194</v>
      </c>
      <c r="C1241" t="s">
        <v>11</v>
      </c>
      <c r="E1241" t="s">
        <v>42</v>
      </c>
      <c r="F1241" t="s">
        <v>3487</v>
      </c>
      <c r="G1241" t="s">
        <v>3501</v>
      </c>
      <c r="H1241">
        <v>1</v>
      </c>
    </row>
    <row r="1242" spans="1:8" x14ac:dyDescent="0.3">
      <c r="A1242" t="s">
        <v>3514</v>
      </c>
      <c r="B1242">
        <v>2194</v>
      </c>
      <c r="C1242" t="s">
        <v>12</v>
      </c>
      <c r="E1242" t="s">
        <v>83</v>
      </c>
      <c r="F1242" t="s">
        <v>3492</v>
      </c>
      <c r="G1242" t="s">
        <v>3488</v>
      </c>
      <c r="H1242">
        <v>1</v>
      </c>
    </row>
    <row r="1243" spans="1:8" x14ac:dyDescent="0.3">
      <c r="A1243" t="s">
        <v>3514</v>
      </c>
      <c r="B1243">
        <v>2195</v>
      </c>
      <c r="C1243" t="s">
        <v>6</v>
      </c>
      <c r="E1243" t="s">
        <v>747</v>
      </c>
      <c r="F1243" t="s">
        <v>3487</v>
      </c>
      <c r="G1243" t="s">
        <v>3505</v>
      </c>
      <c r="H1243">
        <v>1</v>
      </c>
    </row>
    <row r="1244" spans="1:8" x14ac:dyDescent="0.3">
      <c r="A1244" t="s">
        <v>3514</v>
      </c>
      <c r="B1244">
        <v>2195</v>
      </c>
      <c r="C1244" t="s">
        <v>11</v>
      </c>
      <c r="E1244" t="s">
        <v>42</v>
      </c>
      <c r="F1244" t="s">
        <v>3487</v>
      </c>
      <c r="G1244" t="s">
        <v>3501</v>
      </c>
      <c r="H1244">
        <v>1</v>
      </c>
    </row>
    <row r="1245" spans="1:8" x14ac:dyDescent="0.3">
      <c r="A1245" t="s">
        <v>3514</v>
      </c>
      <c r="B1245">
        <v>2195</v>
      </c>
      <c r="C1245" t="s">
        <v>12</v>
      </c>
      <c r="E1245" t="s">
        <v>83</v>
      </c>
      <c r="F1245" t="s">
        <v>3492</v>
      </c>
      <c r="G1245" t="s">
        <v>3488</v>
      </c>
      <c r="H1245">
        <v>1</v>
      </c>
    </row>
    <row r="1246" spans="1:8" x14ac:dyDescent="0.3">
      <c r="A1246" t="s">
        <v>3514</v>
      </c>
      <c r="B1246">
        <v>2198</v>
      </c>
      <c r="C1246" t="s">
        <v>12</v>
      </c>
      <c r="E1246" t="s">
        <v>83</v>
      </c>
      <c r="F1246" t="s">
        <v>3492</v>
      </c>
      <c r="G1246" t="s">
        <v>3488</v>
      </c>
      <c r="H1246">
        <v>1</v>
      </c>
    </row>
    <row r="1247" spans="1:8" x14ac:dyDescent="0.3">
      <c r="A1247" t="s">
        <v>3514</v>
      </c>
      <c r="B1247">
        <v>2199</v>
      </c>
      <c r="C1247" t="s">
        <v>11</v>
      </c>
      <c r="E1247" t="s">
        <v>73</v>
      </c>
      <c r="F1247" t="s">
        <v>3492</v>
      </c>
      <c r="G1247" t="s">
        <v>3503</v>
      </c>
      <c r="H1247">
        <v>1</v>
      </c>
    </row>
    <row r="1248" spans="1:8" x14ac:dyDescent="0.3">
      <c r="A1248" t="s">
        <v>3514</v>
      </c>
      <c r="B1248">
        <v>2199</v>
      </c>
      <c r="C1248" t="s">
        <v>12</v>
      </c>
      <c r="E1248" t="s">
        <v>110</v>
      </c>
      <c r="F1248" t="s">
        <v>3487</v>
      </c>
      <c r="G1248" t="s">
        <v>3495</v>
      </c>
      <c r="H1248">
        <v>1</v>
      </c>
    </row>
    <row r="1249" spans="1:8" x14ac:dyDescent="0.3">
      <c r="A1249" t="s">
        <v>3514</v>
      </c>
      <c r="B1249">
        <v>2201</v>
      </c>
      <c r="C1249" t="s">
        <v>12</v>
      </c>
      <c r="E1249" t="s">
        <v>43</v>
      </c>
      <c r="F1249" t="s">
        <v>3492</v>
      </c>
      <c r="G1249" t="s">
        <v>3498</v>
      </c>
      <c r="H1249">
        <v>1</v>
      </c>
    </row>
    <row r="1250" spans="1:8" x14ac:dyDescent="0.3">
      <c r="A1250" t="s">
        <v>3514</v>
      </c>
      <c r="B1250">
        <v>2202</v>
      </c>
      <c r="C1250" t="s">
        <v>12</v>
      </c>
      <c r="E1250" t="s">
        <v>902</v>
      </c>
      <c r="F1250" t="s">
        <v>3492</v>
      </c>
      <c r="G1250" t="s">
        <v>3506</v>
      </c>
      <c r="H1250">
        <v>1</v>
      </c>
    </row>
    <row r="1251" spans="1:8" x14ac:dyDescent="0.3">
      <c r="A1251" t="s">
        <v>3514</v>
      </c>
      <c r="B1251">
        <v>2203</v>
      </c>
      <c r="C1251" t="s">
        <v>12</v>
      </c>
      <c r="E1251" t="s">
        <v>110</v>
      </c>
      <c r="F1251" t="s">
        <v>3487</v>
      </c>
      <c r="G1251" t="s">
        <v>3495</v>
      </c>
      <c r="H1251">
        <v>1</v>
      </c>
    </row>
    <row r="1252" spans="1:8" x14ac:dyDescent="0.3">
      <c r="A1252" t="s">
        <v>3514</v>
      </c>
      <c r="B1252">
        <v>2205</v>
      </c>
      <c r="C1252" t="s">
        <v>12</v>
      </c>
      <c r="E1252" t="s">
        <v>83</v>
      </c>
      <c r="F1252" t="s">
        <v>3492</v>
      </c>
      <c r="G1252" t="s">
        <v>3488</v>
      </c>
      <c r="H1252">
        <v>1</v>
      </c>
    </row>
    <row r="1253" spans="1:8" x14ac:dyDescent="0.3">
      <c r="A1253" t="s">
        <v>3514</v>
      </c>
      <c r="B1253">
        <v>2211</v>
      </c>
      <c r="C1253" t="s">
        <v>12</v>
      </c>
      <c r="E1253" t="s">
        <v>110</v>
      </c>
      <c r="F1253" t="s">
        <v>3487</v>
      </c>
      <c r="G1253" t="s">
        <v>3495</v>
      </c>
      <c r="H1253">
        <v>1</v>
      </c>
    </row>
    <row r="1254" spans="1:8" x14ac:dyDescent="0.3">
      <c r="A1254" t="s">
        <v>3514</v>
      </c>
      <c r="B1254">
        <v>2212</v>
      </c>
      <c r="C1254" t="s">
        <v>6</v>
      </c>
      <c r="E1254" t="s">
        <v>747</v>
      </c>
      <c r="F1254" t="s">
        <v>3487</v>
      </c>
      <c r="G1254" t="s">
        <v>3505</v>
      </c>
      <c r="H1254">
        <v>1</v>
      </c>
    </row>
    <row r="1255" spans="1:8" x14ac:dyDescent="0.3">
      <c r="A1255" t="s">
        <v>3514</v>
      </c>
      <c r="B1255">
        <v>2212</v>
      </c>
      <c r="C1255" t="s">
        <v>11</v>
      </c>
      <c r="E1255" t="s">
        <v>42</v>
      </c>
      <c r="F1255" t="s">
        <v>3487</v>
      </c>
      <c r="G1255" t="s">
        <v>3501</v>
      </c>
      <c r="H1255">
        <v>1</v>
      </c>
    </row>
    <row r="1256" spans="1:8" x14ac:dyDescent="0.3">
      <c r="A1256" t="s">
        <v>3514</v>
      </c>
      <c r="B1256">
        <v>2212</v>
      </c>
      <c r="C1256" t="s">
        <v>12</v>
      </c>
      <c r="E1256" t="s">
        <v>83</v>
      </c>
      <c r="F1256" t="s">
        <v>3492</v>
      </c>
      <c r="G1256" t="s">
        <v>3488</v>
      </c>
      <c r="H1256">
        <v>1</v>
      </c>
    </row>
    <row r="1257" spans="1:8" x14ac:dyDescent="0.3">
      <c r="A1257" t="s">
        <v>3514</v>
      </c>
      <c r="B1257">
        <v>2214</v>
      </c>
      <c r="C1257" t="s">
        <v>6</v>
      </c>
      <c r="E1257" t="s">
        <v>747</v>
      </c>
      <c r="F1257" t="s">
        <v>3487</v>
      </c>
      <c r="G1257" t="s">
        <v>3505</v>
      </c>
      <c r="H1257">
        <v>1</v>
      </c>
    </row>
    <row r="1258" spans="1:8" x14ac:dyDescent="0.3">
      <c r="A1258" t="s">
        <v>3514</v>
      </c>
      <c r="B1258">
        <v>2214</v>
      </c>
      <c r="C1258" t="s">
        <v>12</v>
      </c>
      <c r="E1258" t="s">
        <v>83</v>
      </c>
      <c r="F1258" t="s">
        <v>3492</v>
      </c>
      <c r="G1258" t="s">
        <v>3488</v>
      </c>
      <c r="H1258">
        <v>1</v>
      </c>
    </row>
    <row r="1259" spans="1:8" x14ac:dyDescent="0.3">
      <c r="A1259" t="s">
        <v>3514</v>
      </c>
      <c r="B1259">
        <v>2215</v>
      </c>
      <c r="C1259" t="s">
        <v>6</v>
      </c>
      <c r="E1259" t="s">
        <v>747</v>
      </c>
      <c r="F1259" t="s">
        <v>3487</v>
      </c>
      <c r="G1259" t="s">
        <v>3505</v>
      </c>
      <c r="H1259">
        <v>1</v>
      </c>
    </row>
    <row r="1260" spans="1:8" x14ac:dyDescent="0.3">
      <c r="A1260" t="s">
        <v>3514</v>
      </c>
      <c r="B1260">
        <v>2215</v>
      </c>
      <c r="C1260" t="s">
        <v>12</v>
      </c>
      <c r="E1260" t="s">
        <v>83</v>
      </c>
      <c r="F1260" t="s">
        <v>3492</v>
      </c>
      <c r="G1260" t="s">
        <v>3488</v>
      </c>
      <c r="H1260">
        <v>1</v>
      </c>
    </row>
    <row r="1261" spans="1:8" x14ac:dyDescent="0.3">
      <c r="A1261" t="s">
        <v>3514</v>
      </c>
      <c r="B1261">
        <v>2216</v>
      </c>
      <c r="C1261" t="s">
        <v>12</v>
      </c>
      <c r="E1261" t="s">
        <v>110</v>
      </c>
      <c r="F1261" t="s">
        <v>3487</v>
      </c>
      <c r="G1261" t="s">
        <v>3495</v>
      </c>
      <c r="H1261">
        <v>1</v>
      </c>
    </row>
    <row r="1262" spans="1:8" x14ac:dyDescent="0.3">
      <c r="A1262" t="s">
        <v>3514</v>
      </c>
      <c r="B1262">
        <v>2226</v>
      </c>
      <c r="C1262" t="s">
        <v>12</v>
      </c>
      <c r="E1262" t="s">
        <v>146</v>
      </c>
      <c r="F1262" t="s">
        <v>3487</v>
      </c>
      <c r="G1262" t="s">
        <v>3500</v>
      </c>
      <c r="H1262">
        <v>1</v>
      </c>
    </row>
    <row r="1263" spans="1:8" x14ac:dyDescent="0.3">
      <c r="A1263" t="s">
        <v>3514</v>
      </c>
      <c r="B1263">
        <v>2227</v>
      </c>
      <c r="C1263" t="s">
        <v>6</v>
      </c>
      <c r="E1263" t="s">
        <v>747</v>
      </c>
      <c r="F1263" t="s">
        <v>3487</v>
      </c>
      <c r="G1263" t="s">
        <v>3505</v>
      </c>
      <c r="H1263">
        <v>1</v>
      </c>
    </row>
    <row r="1264" spans="1:8" x14ac:dyDescent="0.3">
      <c r="A1264" t="s">
        <v>3514</v>
      </c>
      <c r="B1264">
        <v>2227</v>
      </c>
      <c r="C1264" t="s">
        <v>12</v>
      </c>
      <c r="E1264" t="s">
        <v>83</v>
      </c>
      <c r="F1264" t="s">
        <v>3492</v>
      </c>
      <c r="G1264" t="s">
        <v>3488</v>
      </c>
      <c r="H1264">
        <v>1</v>
      </c>
    </row>
    <row r="1265" spans="1:8" x14ac:dyDescent="0.3">
      <c r="A1265" t="s">
        <v>3514</v>
      </c>
      <c r="B1265">
        <v>2230</v>
      </c>
      <c r="C1265" t="s">
        <v>12</v>
      </c>
      <c r="E1265" t="s">
        <v>83</v>
      </c>
      <c r="F1265" t="s">
        <v>3492</v>
      </c>
      <c r="G1265" t="s">
        <v>3488</v>
      </c>
      <c r="H1265">
        <v>1</v>
      </c>
    </row>
    <row r="1266" spans="1:8" x14ac:dyDescent="0.3">
      <c r="A1266" t="s">
        <v>3514</v>
      </c>
      <c r="B1266">
        <v>2235</v>
      </c>
      <c r="C1266" t="s">
        <v>12</v>
      </c>
      <c r="E1266" t="s">
        <v>43</v>
      </c>
      <c r="F1266" t="s">
        <v>3492</v>
      </c>
      <c r="G1266" t="s">
        <v>3498</v>
      </c>
      <c r="H1266">
        <v>1</v>
      </c>
    </row>
    <row r="1267" spans="1:8" x14ac:dyDescent="0.3">
      <c r="A1267" t="s">
        <v>3514</v>
      </c>
      <c r="B1267">
        <v>2246</v>
      </c>
      <c r="C1267" t="s">
        <v>12</v>
      </c>
      <c r="E1267" t="s">
        <v>146</v>
      </c>
      <c r="F1267" t="s">
        <v>3487</v>
      </c>
      <c r="G1267" t="s">
        <v>3500</v>
      </c>
      <c r="H1267">
        <v>1</v>
      </c>
    </row>
    <row r="1268" spans="1:8" x14ac:dyDescent="0.3">
      <c r="A1268" t="s">
        <v>3514</v>
      </c>
      <c r="B1268">
        <v>2249</v>
      </c>
      <c r="C1268" t="s">
        <v>12</v>
      </c>
      <c r="E1268" t="s">
        <v>83</v>
      </c>
      <c r="F1268" t="s">
        <v>3492</v>
      </c>
      <c r="G1268" t="s">
        <v>3488</v>
      </c>
      <c r="H1268">
        <v>1</v>
      </c>
    </row>
    <row r="1269" spans="1:8" x14ac:dyDescent="0.3">
      <c r="A1269" t="s">
        <v>3514</v>
      </c>
      <c r="B1269">
        <v>2255</v>
      </c>
      <c r="C1269" t="s">
        <v>6</v>
      </c>
      <c r="E1269" t="s">
        <v>747</v>
      </c>
      <c r="F1269" t="s">
        <v>3487</v>
      </c>
      <c r="G1269" t="s">
        <v>3505</v>
      </c>
      <c r="H1269">
        <v>1</v>
      </c>
    </row>
    <row r="1270" spans="1:8" x14ac:dyDescent="0.3">
      <c r="A1270" t="s">
        <v>3514</v>
      </c>
      <c r="B1270">
        <v>2256</v>
      </c>
      <c r="C1270" t="s">
        <v>12</v>
      </c>
      <c r="E1270" t="s">
        <v>902</v>
      </c>
      <c r="F1270" t="s">
        <v>3492</v>
      </c>
      <c r="G1270" t="s">
        <v>3506</v>
      </c>
      <c r="H1270">
        <v>1</v>
      </c>
    </row>
    <row r="1271" spans="1:8" x14ac:dyDescent="0.3">
      <c r="A1271" t="s">
        <v>3514</v>
      </c>
      <c r="B1271">
        <v>2268</v>
      </c>
      <c r="C1271" t="s">
        <v>6</v>
      </c>
      <c r="E1271" t="s">
        <v>747</v>
      </c>
      <c r="F1271" t="s">
        <v>3487</v>
      </c>
      <c r="G1271" t="s">
        <v>3505</v>
      </c>
      <c r="H1271">
        <v>1</v>
      </c>
    </row>
    <row r="1272" spans="1:8" x14ac:dyDescent="0.3">
      <c r="A1272" t="s">
        <v>3514</v>
      </c>
      <c r="B1272">
        <v>2268</v>
      </c>
      <c r="C1272" t="s">
        <v>12</v>
      </c>
      <c r="E1272" t="s">
        <v>83</v>
      </c>
      <c r="F1272" t="s">
        <v>3492</v>
      </c>
      <c r="G1272" t="s">
        <v>3488</v>
      </c>
      <c r="H1272">
        <v>1</v>
      </c>
    </row>
    <row r="1273" spans="1:8" x14ac:dyDescent="0.3">
      <c r="A1273" t="s">
        <v>3514</v>
      </c>
      <c r="B1273">
        <v>2269</v>
      </c>
      <c r="C1273" t="s">
        <v>12</v>
      </c>
      <c r="E1273" t="s">
        <v>902</v>
      </c>
      <c r="F1273" t="s">
        <v>3492</v>
      </c>
      <c r="G1273" t="s">
        <v>3506</v>
      </c>
      <c r="H1273">
        <v>1</v>
      </c>
    </row>
    <row r="1274" spans="1:8" x14ac:dyDescent="0.3">
      <c r="A1274" t="s">
        <v>3514</v>
      </c>
      <c r="B1274">
        <v>2277</v>
      </c>
      <c r="C1274" t="s">
        <v>6</v>
      </c>
      <c r="E1274" t="s">
        <v>747</v>
      </c>
      <c r="F1274" t="s">
        <v>3487</v>
      </c>
      <c r="G1274" t="s">
        <v>3505</v>
      </c>
      <c r="H1274">
        <v>1</v>
      </c>
    </row>
    <row r="1275" spans="1:8" x14ac:dyDescent="0.3">
      <c r="A1275" t="s">
        <v>3514</v>
      </c>
      <c r="B1275">
        <v>2277</v>
      </c>
      <c r="C1275" t="s">
        <v>11</v>
      </c>
      <c r="E1275" t="s">
        <v>42</v>
      </c>
      <c r="F1275" t="s">
        <v>3487</v>
      </c>
      <c r="G1275" t="s">
        <v>3501</v>
      </c>
      <c r="H1275">
        <v>1</v>
      </c>
    </row>
    <row r="1276" spans="1:8" x14ac:dyDescent="0.3">
      <c r="A1276" t="s">
        <v>3514</v>
      </c>
      <c r="B1276">
        <v>2277</v>
      </c>
      <c r="C1276" t="s">
        <v>12</v>
      </c>
      <c r="E1276" t="s">
        <v>83</v>
      </c>
      <c r="F1276" t="s">
        <v>3492</v>
      </c>
      <c r="G1276" t="s">
        <v>3488</v>
      </c>
      <c r="H1276">
        <v>1</v>
      </c>
    </row>
    <row r="1277" spans="1:8" x14ac:dyDescent="0.3">
      <c r="A1277" t="s">
        <v>3514</v>
      </c>
      <c r="B1277">
        <v>2281</v>
      </c>
      <c r="C1277" t="s">
        <v>12</v>
      </c>
      <c r="E1277" t="s">
        <v>110</v>
      </c>
      <c r="F1277" t="s">
        <v>3487</v>
      </c>
      <c r="G1277" t="s">
        <v>3495</v>
      </c>
      <c r="H1277">
        <v>1</v>
      </c>
    </row>
    <row r="1278" spans="1:8" x14ac:dyDescent="0.3">
      <c r="A1278" t="s">
        <v>3514</v>
      </c>
      <c r="B1278">
        <v>2282</v>
      </c>
      <c r="C1278" t="s">
        <v>6</v>
      </c>
      <c r="E1278" t="s">
        <v>747</v>
      </c>
      <c r="F1278" t="s">
        <v>3487</v>
      </c>
      <c r="G1278" t="s">
        <v>3505</v>
      </c>
      <c r="H1278">
        <v>1</v>
      </c>
    </row>
    <row r="1279" spans="1:8" x14ac:dyDescent="0.3">
      <c r="A1279" t="s">
        <v>3514</v>
      </c>
      <c r="B1279">
        <v>2282</v>
      </c>
      <c r="C1279" t="s">
        <v>11</v>
      </c>
      <c r="E1279" t="s">
        <v>42</v>
      </c>
      <c r="F1279" t="s">
        <v>3487</v>
      </c>
      <c r="G1279" t="s">
        <v>3501</v>
      </c>
      <c r="H1279">
        <v>1</v>
      </c>
    </row>
    <row r="1280" spans="1:8" x14ac:dyDescent="0.3">
      <c r="A1280" t="s">
        <v>3514</v>
      </c>
      <c r="B1280">
        <v>2282</v>
      </c>
      <c r="C1280" t="s">
        <v>12</v>
      </c>
      <c r="E1280" t="s">
        <v>83</v>
      </c>
      <c r="F1280" t="s">
        <v>3492</v>
      </c>
      <c r="G1280" t="s">
        <v>3488</v>
      </c>
      <c r="H1280">
        <v>1</v>
      </c>
    </row>
    <row r="1281" spans="1:8" x14ac:dyDescent="0.3">
      <c r="A1281" t="s">
        <v>3514</v>
      </c>
      <c r="B1281">
        <v>2284</v>
      </c>
      <c r="C1281" t="s">
        <v>12</v>
      </c>
      <c r="E1281" t="s">
        <v>902</v>
      </c>
      <c r="F1281" t="s">
        <v>3492</v>
      </c>
      <c r="G1281" t="s">
        <v>3506</v>
      </c>
      <c r="H1281">
        <v>1</v>
      </c>
    </row>
    <row r="1282" spans="1:8" x14ac:dyDescent="0.3">
      <c r="A1282" t="s">
        <v>3514</v>
      </c>
      <c r="B1282">
        <v>2287</v>
      </c>
      <c r="C1282" t="s">
        <v>12</v>
      </c>
      <c r="E1282" t="s">
        <v>83</v>
      </c>
      <c r="F1282" t="s">
        <v>3492</v>
      </c>
      <c r="G1282" t="s">
        <v>3488</v>
      </c>
      <c r="H1282">
        <v>1</v>
      </c>
    </row>
    <row r="1283" spans="1:8" x14ac:dyDescent="0.3">
      <c r="A1283" t="s">
        <v>3514</v>
      </c>
      <c r="B1283">
        <v>2291</v>
      </c>
      <c r="C1283" t="s">
        <v>6</v>
      </c>
      <c r="E1283" t="s">
        <v>747</v>
      </c>
      <c r="F1283" t="s">
        <v>3487</v>
      </c>
      <c r="G1283" t="s">
        <v>3505</v>
      </c>
      <c r="H1283">
        <v>1</v>
      </c>
    </row>
    <row r="1284" spans="1:8" x14ac:dyDescent="0.3">
      <c r="A1284" t="s">
        <v>3514</v>
      </c>
      <c r="B1284">
        <v>2291</v>
      </c>
      <c r="C1284" t="s">
        <v>11</v>
      </c>
      <c r="E1284" t="s">
        <v>73</v>
      </c>
      <c r="F1284" t="s">
        <v>3492</v>
      </c>
      <c r="G1284" t="s">
        <v>3503</v>
      </c>
      <c r="H1284">
        <v>1</v>
      </c>
    </row>
    <row r="1285" spans="1:8" x14ac:dyDescent="0.3">
      <c r="A1285" t="s">
        <v>3514</v>
      </c>
      <c r="B1285">
        <v>2291</v>
      </c>
      <c r="C1285" t="s">
        <v>12</v>
      </c>
      <c r="E1285" t="s">
        <v>83</v>
      </c>
      <c r="F1285" t="s">
        <v>3492</v>
      </c>
      <c r="G1285" t="s">
        <v>3488</v>
      </c>
      <c r="H1285">
        <v>1</v>
      </c>
    </row>
    <row r="1286" spans="1:8" x14ac:dyDescent="0.3">
      <c r="A1286" t="s">
        <v>3514</v>
      </c>
      <c r="B1286">
        <v>2293</v>
      </c>
      <c r="C1286" t="s">
        <v>12</v>
      </c>
      <c r="E1286" t="s">
        <v>83</v>
      </c>
      <c r="F1286" t="s">
        <v>3492</v>
      </c>
      <c r="G1286" t="s">
        <v>3488</v>
      </c>
      <c r="H1286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8FBD72-BC4B-4867-A70F-E7315506F5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Raw Data</vt:lpstr>
      <vt:lpstr>Cleaned Data</vt:lpstr>
      <vt:lpstr>Top 10 Make_Model</vt:lpstr>
      <vt:lpstr>Model vs Price</vt:lpstr>
      <vt:lpstr>Manufacturer vs Price Segment</vt:lpstr>
      <vt:lpstr>Price Histogram</vt:lpstr>
      <vt:lpstr>Box Whisker</vt:lpstr>
      <vt:lpstr>Summary Stats (Clean Data)</vt:lpstr>
      <vt:lpstr>Condition vs Price Segment</vt:lpstr>
      <vt:lpstr>Fuel vs Price Segment</vt:lpstr>
      <vt:lpstr>Avg Odometer by Price Segment</vt:lpstr>
      <vt:lpstr>Avg Year by Price Segment</vt:lpstr>
      <vt:lpstr>Data Dictionary</vt:lpstr>
      <vt:lpstr>Detail1</vt:lpstr>
      <vt:lpstr>Categorical Levels</vt:lpstr>
      <vt:lpstr>AvgPrice_by_Condition</vt:lpstr>
      <vt:lpstr>AvgPrice_by_Type</vt:lpstr>
      <vt:lpstr>Histogram_Price</vt:lpstr>
      <vt:lpstr>Change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 S</cp:lastModifiedBy>
  <cp:lastPrinted>2025-09-24T01:09:22Z</cp:lastPrinted>
  <dcterms:created xsi:type="dcterms:W3CDTF">2025-09-24T00:35:31Z</dcterms:created>
  <dcterms:modified xsi:type="dcterms:W3CDTF">2025-09-26T04:04:51Z</dcterms:modified>
</cp:coreProperties>
</file>