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FX506\Desktop\Estudios\Master\github\PACS\lab2_PACS\"/>
    </mc:Choice>
  </mc:AlternateContent>
  <xr:revisionPtr revIDLastSave="0" documentId="13_ncr:1_{2F76BC20-8E1C-4264-9107-0DDDF7DE00B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D28" i="1"/>
  <c r="M28" i="1"/>
  <c r="L28" i="1"/>
  <c r="K28" i="1"/>
  <c r="J28" i="1"/>
  <c r="I28" i="1"/>
  <c r="H28" i="1"/>
  <c r="G28" i="1"/>
  <c r="F28" i="1"/>
  <c r="E28" i="1"/>
  <c r="C28" i="1"/>
  <c r="B28" i="1"/>
  <c r="M19" i="1"/>
  <c r="L19" i="1"/>
  <c r="K19" i="1"/>
  <c r="J19" i="1"/>
  <c r="I19" i="1"/>
  <c r="H19" i="1"/>
  <c r="G19" i="1"/>
  <c r="F19" i="1"/>
  <c r="E19" i="1"/>
  <c r="D19" i="1"/>
  <c r="C19" i="1"/>
  <c r="B19" i="1"/>
  <c r="C10" i="1"/>
  <c r="D10" i="1"/>
  <c r="E10" i="1"/>
  <c r="F10" i="1"/>
  <c r="G10" i="1"/>
  <c r="H10" i="1"/>
  <c r="I10" i="1"/>
  <c r="J10" i="1"/>
  <c r="K10" i="1"/>
  <c r="L10" i="1"/>
  <c r="M10" i="1"/>
  <c r="B10" i="1"/>
  <c r="J27" i="1"/>
  <c r="J18" i="1"/>
  <c r="J9" i="1"/>
  <c r="D9" i="1"/>
  <c r="D18" i="1"/>
  <c r="M27" i="1"/>
  <c r="L27" i="1"/>
  <c r="K27" i="1"/>
  <c r="I27" i="1"/>
  <c r="H27" i="1"/>
  <c r="G27" i="1"/>
  <c r="F27" i="1"/>
  <c r="E27" i="1"/>
  <c r="C27" i="1"/>
  <c r="B27" i="1"/>
  <c r="M18" i="1"/>
  <c r="L18" i="1"/>
  <c r="K18" i="1"/>
  <c r="I18" i="1"/>
  <c r="H18" i="1"/>
  <c r="G18" i="1"/>
  <c r="F18" i="1"/>
  <c r="E18" i="1"/>
  <c r="C18" i="1"/>
  <c r="B18" i="1"/>
  <c r="C9" i="1"/>
  <c r="E9" i="1"/>
  <c r="F9" i="1"/>
  <c r="G9" i="1"/>
  <c r="H9" i="1"/>
  <c r="I9" i="1"/>
  <c r="K9" i="1"/>
  <c r="L9" i="1"/>
  <c r="M9" i="1"/>
  <c r="B9" i="1"/>
</calcChain>
</file>

<file path=xl/sharedStrings.xml><?xml version="1.0" encoding="utf-8"?>
<sst xmlns="http://schemas.openxmlformats.org/spreadsheetml/2006/main" count="50" uniqueCount="20">
  <si>
    <t>Media</t>
  </si>
  <si>
    <t>clock_ours_6</t>
  </si>
  <si>
    <t>clock_ours_7</t>
  </si>
  <si>
    <t>clock_ours_8</t>
  </si>
  <si>
    <t>clock_eigen_6</t>
  </si>
  <si>
    <t>clock_eigen_7</t>
  </si>
  <si>
    <t>clock_eigen_8</t>
  </si>
  <si>
    <t>gtof_ours_6</t>
  </si>
  <si>
    <t>gtof_ours_7</t>
  </si>
  <si>
    <t>gtof_ours_8</t>
  </si>
  <si>
    <t>gtof_eigen_6</t>
  </si>
  <si>
    <t>gtof_eigen_7</t>
  </si>
  <si>
    <t>gtof_eigen_8</t>
  </si>
  <si>
    <t>Tabla con tiempos de ejecución de los apartados 1 y 2</t>
  </si>
  <si>
    <t>Apartados 3 y 4 solo se realizan con las del test id = 8</t>
  </si>
  <si>
    <t>nº ejecución\programa</t>
  </si>
  <si>
    <t>User</t>
  </si>
  <si>
    <t>System</t>
  </si>
  <si>
    <t>librería</t>
  </si>
  <si>
    <t>Desviación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</si>
</sst>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"/>
  <sheetViews>
    <sheetView tabSelected="1" topLeftCell="B2" workbookViewId="0">
      <selection activeCell="H28" sqref="H28:M28"/>
    </sheetView>
  </sheetViews>
  <sheetFormatPr baseColWidth="10" defaultColWidth="8.88671875" defaultRowHeight="14.4" x14ac:dyDescent="0.3"/>
  <cols>
    <col min="1" max="1" width="19.21875" customWidth="1"/>
    <col min="2" max="2" width="12.21875" customWidth="1"/>
    <col min="3" max="3" width="12.33203125" customWidth="1"/>
    <col min="4" max="4" width="11.5546875" customWidth="1"/>
    <col min="5" max="5" width="13.5546875" customWidth="1"/>
    <col min="6" max="6" width="12.21875" customWidth="1"/>
    <col min="7" max="7" width="12.33203125" customWidth="1"/>
    <col min="8" max="8" width="13.109375" customWidth="1"/>
    <col min="9" max="9" width="13" customWidth="1"/>
    <col min="10" max="10" width="11.5546875" customWidth="1"/>
    <col min="11" max="11" width="13.33203125" customWidth="1"/>
    <col min="12" max="12" width="12.33203125" customWidth="1"/>
    <col min="13" max="13" width="12.109375" customWidth="1"/>
  </cols>
  <sheetData>
    <row r="1" spans="1:13" x14ac:dyDescent="0.3">
      <c r="A1" t="s">
        <v>13</v>
      </c>
    </row>
    <row r="2" spans="1:13" x14ac:dyDescent="0.3">
      <c r="A2" t="s">
        <v>16</v>
      </c>
    </row>
    <row r="3" spans="1:13" x14ac:dyDescent="0.3">
      <c r="A3" t="s">
        <v>15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</row>
    <row r="4" spans="1:13" x14ac:dyDescent="0.3">
      <c r="A4">
        <v>1</v>
      </c>
      <c r="B4">
        <v>3.7</v>
      </c>
      <c r="C4">
        <v>36.098999999999997</v>
      </c>
      <c r="D4">
        <v>326.97399999999999</v>
      </c>
      <c r="E4">
        <v>0.27600000000000002</v>
      </c>
      <c r="F4">
        <v>2.3090000000000002</v>
      </c>
      <c r="G4">
        <v>17.943000000000001</v>
      </c>
      <c r="H4">
        <v>3.8140000000000001</v>
      </c>
      <c r="I4">
        <v>36.265000000000001</v>
      </c>
      <c r="J4">
        <v>328.85199999999998</v>
      </c>
      <c r="K4">
        <v>0.26900000000000002</v>
      </c>
      <c r="L4">
        <v>2.2930000000000001</v>
      </c>
      <c r="M4">
        <v>17.896000000000001</v>
      </c>
    </row>
    <row r="5" spans="1:13" x14ac:dyDescent="0.3">
      <c r="A5">
        <v>2</v>
      </c>
      <c r="B5">
        <v>3.827</v>
      </c>
      <c r="C5">
        <v>36.076999999999998</v>
      </c>
      <c r="D5">
        <v>326.90100000000001</v>
      </c>
      <c r="E5">
        <v>0.27</v>
      </c>
      <c r="F5">
        <v>2.3119999999999998</v>
      </c>
      <c r="G5">
        <v>17.861000000000001</v>
      </c>
      <c r="H5">
        <v>3.7650000000000001</v>
      </c>
      <c r="I5">
        <v>36.054000000000002</v>
      </c>
      <c r="J5">
        <v>328.87200000000001</v>
      </c>
      <c r="K5">
        <v>0.26700000000000002</v>
      </c>
      <c r="L5">
        <v>2.29</v>
      </c>
      <c r="M5">
        <v>17.843</v>
      </c>
    </row>
    <row r="6" spans="1:13" x14ac:dyDescent="0.3">
      <c r="A6">
        <v>3</v>
      </c>
      <c r="B6">
        <v>3.923</v>
      </c>
      <c r="C6">
        <v>36.045000000000002</v>
      </c>
      <c r="E6">
        <v>2.7E-2</v>
      </c>
      <c r="F6">
        <v>2.29</v>
      </c>
      <c r="G6">
        <v>17.963000000000001</v>
      </c>
      <c r="H6">
        <v>3.8090000000000002</v>
      </c>
      <c r="I6">
        <v>36.018000000000001</v>
      </c>
      <c r="K6">
        <v>0.27</v>
      </c>
      <c r="L6">
        <v>2.2869999999999999</v>
      </c>
      <c r="M6">
        <v>17.925999999999998</v>
      </c>
    </row>
    <row r="7" spans="1:13" x14ac:dyDescent="0.3">
      <c r="A7">
        <v>4</v>
      </c>
      <c r="B7">
        <v>3.9340000000000002</v>
      </c>
      <c r="C7">
        <v>36.018999999999998</v>
      </c>
      <c r="E7">
        <v>0.26700000000000002</v>
      </c>
      <c r="F7">
        <v>2.3260000000000001</v>
      </c>
      <c r="G7">
        <v>18.004999999999999</v>
      </c>
      <c r="H7">
        <v>3.8210000000000002</v>
      </c>
      <c r="I7">
        <v>36.020000000000003</v>
      </c>
      <c r="K7">
        <v>0.26800000000000002</v>
      </c>
      <c r="L7">
        <v>2.2850000000000001</v>
      </c>
      <c r="M7">
        <v>17.881</v>
      </c>
    </row>
    <row r="8" spans="1:13" x14ac:dyDescent="0.3">
      <c r="A8">
        <v>5</v>
      </c>
      <c r="B8">
        <v>3.9249999999999998</v>
      </c>
      <c r="C8">
        <v>36.052</v>
      </c>
      <c r="E8">
        <v>0.27</v>
      </c>
      <c r="F8">
        <v>2.3109999999999999</v>
      </c>
      <c r="G8">
        <v>18.047000000000001</v>
      </c>
      <c r="H8">
        <v>3.8220000000000001</v>
      </c>
      <c r="I8">
        <v>36.704999999999998</v>
      </c>
      <c r="K8">
        <v>0.26800000000000002</v>
      </c>
      <c r="L8">
        <v>2.3180000000000001</v>
      </c>
      <c r="M8">
        <v>17.763999999999999</v>
      </c>
    </row>
    <row r="9" spans="1:13" ht="15.6" customHeight="1" x14ac:dyDescent="0.3">
      <c r="A9" s="1" t="s">
        <v>0</v>
      </c>
      <c r="B9">
        <f>SUM(B4:B8)/5</f>
        <v>3.8618000000000001</v>
      </c>
      <c r="C9">
        <f t="shared" ref="C9:M9" si="0">SUM(C4:C8)/5</f>
        <v>36.058399999999992</v>
      </c>
      <c r="D9">
        <f>SUM(D4:D5)/2</f>
        <v>326.9375</v>
      </c>
      <c r="E9">
        <f t="shared" si="0"/>
        <v>0.22200000000000003</v>
      </c>
      <c r="F9">
        <f t="shared" si="0"/>
        <v>2.3096000000000001</v>
      </c>
      <c r="G9">
        <f t="shared" si="0"/>
        <v>17.963799999999999</v>
      </c>
      <c r="H9">
        <f t="shared" si="0"/>
        <v>3.8062000000000005</v>
      </c>
      <c r="I9">
        <f t="shared" si="0"/>
        <v>36.212400000000002</v>
      </c>
      <c r="J9">
        <f>SUM(J4:J5)/2</f>
        <v>328.86199999999997</v>
      </c>
      <c r="K9">
        <f t="shared" si="0"/>
        <v>0.26840000000000003</v>
      </c>
      <c r="L9">
        <f t="shared" si="0"/>
        <v>2.2946</v>
      </c>
      <c r="M9">
        <f t="shared" si="0"/>
        <v>17.862000000000002</v>
      </c>
    </row>
    <row r="10" spans="1:13" ht="15.6" customHeight="1" x14ac:dyDescent="0.3">
      <c r="A10" s="1" t="s">
        <v>19</v>
      </c>
      <c r="B10">
        <f>_xlfn.STDEV.S(B4:B8)</f>
        <v>0.10042758585169707</v>
      </c>
      <c r="C10">
        <f t="shared" ref="C10:M10" si="1">_xlfn.STDEV.S(C4:C8)</f>
        <v>3.0688760157424694E-2</v>
      </c>
      <c r="D10">
        <f t="shared" si="1"/>
        <v>5.1618795026603173E-2</v>
      </c>
      <c r="E10">
        <f t="shared" si="1"/>
        <v>0.10905732437576121</v>
      </c>
      <c r="F10">
        <f t="shared" si="1"/>
        <v>1.2856904759700133E-2</v>
      </c>
      <c r="G10">
        <f t="shared" si="1"/>
        <v>7.0037133008140448E-2</v>
      </c>
      <c r="H10">
        <f t="shared" si="1"/>
        <v>2.3636835659622452E-2</v>
      </c>
      <c r="I10">
        <f t="shared" si="1"/>
        <v>0.29382018310524394</v>
      </c>
      <c r="J10">
        <f t="shared" si="1"/>
        <v>1.4142135623758283E-2</v>
      </c>
      <c r="K10">
        <f t="shared" si="1"/>
        <v>1.140175425099139E-3</v>
      </c>
      <c r="L10">
        <f t="shared" si="1"/>
        <v>1.3427583550289312E-2</v>
      </c>
      <c r="M10">
        <f t="shared" si="1"/>
        <v>6.240592920548492E-2</v>
      </c>
    </row>
    <row r="11" spans="1:13" x14ac:dyDescent="0.3">
      <c r="A11" t="s">
        <v>17</v>
      </c>
    </row>
    <row r="12" spans="1:13" x14ac:dyDescent="0.3">
      <c r="A12" t="s">
        <v>15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</row>
    <row r="13" spans="1:13" x14ac:dyDescent="0.3">
      <c r="A13">
        <v>1</v>
      </c>
      <c r="B13">
        <v>7.0000000000000001E-3</v>
      </c>
      <c r="C13">
        <v>1.4999999999999999E-2</v>
      </c>
      <c r="D13">
        <v>7.9000000000000001E-2</v>
      </c>
      <c r="E13">
        <v>6.0000000000000001E-3</v>
      </c>
      <c r="F13">
        <v>8.9999999999999993E-3</v>
      </c>
      <c r="G13">
        <v>4.2999999999999997E-2</v>
      </c>
      <c r="H13">
        <v>3.0000000000000001E-3</v>
      </c>
      <c r="I13">
        <v>3.0000000000000001E-3</v>
      </c>
      <c r="J13">
        <v>6.5000000000000002E-2</v>
      </c>
      <c r="K13">
        <v>8.0000000000000002E-3</v>
      </c>
      <c r="L13">
        <v>8.0000000000000002E-3</v>
      </c>
      <c r="M13">
        <v>2.1999999999999999E-2</v>
      </c>
    </row>
    <row r="14" spans="1:13" x14ac:dyDescent="0.3">
      <c r="A14">
        <v>2</v>
      </c>
      <c r="B14">
        <v>3.0000000000000001E-3</v>
      </c>
      <c r="C14">
        <v>8.9999999999999993E-3</v>
      </c>
      <c r="D14">
        <v>3.2000000000000001E-2</v>
      </c>
      <c r="E14">
        <v>4.0000000000000001E-3</v>
      </c>
      <c r="F14">
        <v>1.4999999999999999E-2</v>
      </c>
      <c r="G14">
        <v>2.7E-2</v>
      </c>
      <c r="H14">
        <v>3.0000000000000001E-3</v>
      </c>
      <c r="I14">
        <v>7.0000000000000001E-3</v>
      </c>
      <c r="J14">
        <v>5.5E-2</v>
      </c>
      <c r="K14">
        <v>6.0000000000000001E-3</v>
      </c>
      <c r="L14">
        <v>1.4E-2</v>
      </c>
      <c r="M14">
        <v>3.9E-2</v>
      </c>
    </row>
    <row r="15" spans="1:13" x14ac:dyDescent="0.3">
      <c r="A15">
        <v>3</v>
      </c>
      <c r="B15">
        <v>4.0000000000000001E-3</v>
      </c>
      <c r="C15">
        <v>8.0000000000000002E-3</v>
      </c>
      <c r="E15">
        <v>3.0000000000000001E-3</v>
      </c>
      <c r="F15">
        <v>1.2E-2</v>
      </c>
      <c r="G15">
        <v>2.5999999999999999E-2</v>
      </c>
      <c r="H15">
        <v>4.0000000000000001E-3</v>
      </c>
      <c r="I15">
        <v>1.2999999999999999E-2</v>
      </c>
      <c r="K15">
        <v>3.0000000000000001E-3</v>
      </c>
      <c r="L15">
        <v>1.2999999999999999E-2</v>
      </c>
      <c r="M15">
        <v>2.3E-2</v>
      </c>
    </row>
    <row r="16" spans="1:13" x14ac:dyDescent="0.3">
      <c r="A16">
        <v>4</v>
      </c>
      <c r="B16">
        <v>5.0000000000000001E-3</v>
      </c>
      <c r="C16">
        <v>7.0000000000000001E-3</v>
      </c>
      <c r="E16">
        <v>7.0000000000000001E-3</v>
      </c>
      <c r="F16">
        <v>1.2999999999999999E-2</v>
      </c>
      <c r="G16">
        <v>0.04</v>
      </c>
      <c r="H16">
        <v>6.0000000000000001E-3</v>
      </c>
      <c r="I16">
        <v>6.0000000000000001E-3</v>
      </c>
      <c r="K16">
        <v>5.0000000000000001E-3</v>
      </c>
      <c r="L16">
        <v>1.2E-2</v>
      </c>
      <c r="M16">
        <v>3.4000000000000002E-2</v>
      </c>
    </row>
    <row r="17" spans="1:13" x14ac:dyDescent="0.3">
      <c r="A17">
        <v>5</v>
      </c>
      <c r="B17">
        <v>4.0000000000000001E-3</v>
      </c>
      <c r="C17">
        <v>1.2E-2</v>
      </c>
      <c r="E17">
        <v>4.0000000000000001E-3</v>
      </c>
      <c r="F17">
        <v>1.4E-2</v>
      </c>
      <c r="G17">
        <v>0.44</v>
      </c>
      <c r="H17">
        <v>5.0000000000000001E-3</v>
      </c>
      <c r="I17">
        <v>2.5000000000000001E-2</v>
      </c>
      <c r="K17">
        <v>5.0000000000000001E-3</v>
      </c>
      <c r="L17">
        <v>5.0000000000000001E-3</v>
      </c>
      <c r="M17">
        <v>0.02</v>
      </c>
    </row>
    <row r="18" spans="1:13" x14ac:dyDescent="0.3">
      <c r="A18" s="1" t="s">
        <v>0</v>
      </c>
      <c r="B18">
        <f>SUM(B13:B17)/5</f>
        <v>4.5999999999999999E-3</v>
      </c>
      <c r="C18">
        <f t="shared" ref="C18" si="2">SUM(C13:C17)/5</f>
        <v>1.0200000000000001E-2</v>
      </c>
      <c r="D18">
        <f>SUM(D13:D14)/2</f>
        <v>5.5500000000000001E-2</v>
      </c>
      <c r="E18">
        <f t="shared" ref="E18" si="3">SUM(E13:E17)/5</f>
        <v>4.8000000000000004E-3</v>
      </c>
      <c r="F18">
        <f t="shared" ref="F18" si="4">SUM(F13:F17)/5</f>
        <v>1.26E-2</v>
      </c>
      <c r="G18">
        <f t="shared" ref="G18" si="5">SUM(G13:G17)/5</f>
        <v>0.1152</v>
      </c>
      <c r="H18">
        <f t="shared" ref="H18" si="6">SUM(H13:H17)/5</f>
        <v>4.2000000000000006E-3</v>
      </c>
      <c r="I18">
        <f t="shared" ref="I18" si="7">SUM(I13:I17)/5</f>
        <v>1.0800000000000001E-2</v>
      </c>
      <c r="J18">
        <f>SUM(J13:J14)/2</f>
        <v>0.06</v>
      </c>
      <c r="K18">
        <f t="shared" ref="K18" si="8">SUM(K13:K17)/5</f>
        <v>5.4000000000000003E-3</v>
      </c>
      <c r="L18">
        <f t="shared" ref="L18" si="9">SUM(L13:L17)/5</f>
        <v>1.04E-2</v>
      </c>
      <c r="M18">
        <f t="shared" ref="M18" si="10">SUM(M13:M17)/5</f>
        <v>2.7599999999999996E-2</v>
      </c>
    </row>
    <row r="19" spans="1:13" ht="15.6" customHeight="1" x14ac:dyDescent="0.3">
      <c r="A19" s="1" t="s">
        <v>19</v>
      </c>
      <c r="B19">
        <f>_xlfn.STDEV.S(B13:B17)</f>
        <v>1.5165750888103101E-3</v>
      </c>
      <c r="C19">
        <f t="shared" ref="C19:M19" si="11">_xlfn.STDEV.S(C13:C17)</f>
        <v>3.2710854467592194E-3</v>
      </c>
      <c r="D19">
        <f t="shared" si="11"/>
        <v>3.3234018715767727E-2</v>
      </c>
      <c r="E19">
        <f t="shared" si="11"/>
        <v>1.6431676725154984E-3</v>
      </c>
      <c r="F19">
        <f t="shared" si="11"/>
        <v>2.3021728866442679E-3</v>
      </c>
      <c r="G19">
        <f t="shared" si="11"/>
        <v>0.18172699304176032</v>
      </c>
      <c r="H19">
        <f t="shared" si="11"/>
        <v>1.3038404810405296E-3</v>
      </c>
      <c r="I19">
        <f t="shared" si="11"/>
        <v>8.7292611371180794E-3</v>
      </c>
      <c r="J19">
        <f t="shared" si="11"/>
        <v>7.0710678118654771E-3</v>
      </c>
      <c r="K19">
        <f t="shared" si="11"/>
        <v>1.8165902124584951E-3</v>
      </c>
      <c r="L19">
        <f t="shared" si="11"/>
        <v>3.7815340802378103E-3</v>
      </c>
      <c r="M19">
        <f t="shared" si="11"/>
        <v>8.3845095265018474E-3</v>
      </c>
    </row>
    <row r="20" spans="1:13" x14ac:dyDescent="0.3">
      <c r="A20" t="s">
        <v>18</v>
      </c>
    </row>
    <row r="21" spans="1:13" x14ac:dyDescent="0.3">
      <c r="A21" t="s">
        <v>15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  <c r="K21" t="s">
        <v>10</v>
      </c>
      <c r="L21" t="s">
        <v>11</v>
      </c>
      <c r="M21" t="s">
        <v>12</v>
      </c>
    </row>
    <row r="22" spans="1:13" x14ac:dyDescent="0.3">
      <c r="A22">
        <v>1</v>
      </c>
      <c r="B22">
        <v>3.7046999999999999</v>
      </c>
      <c r="C22">
        <v>36.111899999999999</v>
      </c>
      <c r="D22">
        <v>327.05110000000002</v>
      </c>
      <c r="E22">
        <v>0.27989999999999998</v>
      </c>
      <c r="F22">
        <v>2.3163</v>
      </c>
      <c r="G22">
        <v>17.9831</v>
      </c>
      <c r="H22">
        <v>3.8234759999999999</v>
      </c>
      <c r="I22">
        <v>36.417313999999998</v>
      </c>
      <c r="J22">
        <v>330.360142</v>
      </c>
      <c r="K22">
        <v>0.27593800000000002</v>
      </c>
      <c r="L22">
        <v>2.3034080000000001</v>
      </c>
      <c r="M22">
        <v>17.948706999999999</v>
      </c>
    </row>
    <row r="23" spans="1:13" x14ac:dyDescent="0.3">
      <c r="A23">
        <v>2</v>
      </c>
      <c r="B23">
        <v>3.8288000000000002</v>
      </c>
      <c r="C23">
        <v>36.084099999999999</v>
      </c>
      <c r="D23">
        <v>327.06630000000001</v>
      </c>
      <c r="E23">
        <v>0.27289999999999998</v>
      </c>
      <c r="F23">
        <v>2.3250000000000002</v>
      </c>
      <c r="G23">
        <v>17.8858</v>
      </c>
      <c r="H23">
        <v>3.7746010000000001</v>
      </c>
      <c r="I23">
        <v>36.207428999999998</v>
      </c>
      <c r="J23">
        <v>330.34604899999999</v>
      </c>
      <c r="K23">
        <v>0.27178400000000003</v>
      </c>
      <c r="L23">
        <v>2.3058489999999998</v>
      </c>
      <c r="M23">
        <v>17.908764999999999</v>
      </c>
    </row>
    <row r="24" spans="1:13" x14ac:dyDescent="0.3">
      <c r="A24">
        <v>3</v>
      </c>
      <c r="B24">
        <v>3.9256000000000002</v>
      </c>
      <c r="C24">
        <v>36.050400000000003</v>
      </c>
      <c r="E24">
        <v>0.27150000000000002</v>
      </c>
      <c r="F24">
        <v>2.3003</v>
      </c>
      <c r="G24">
        <v>17.986000000000001</v>
      </c>
      <c r="H24">
        <v>3.819585</v>
      </c>
      <c r="I24">
        <v>36.173157000000003</v>
      </c>
      <c r="K24">
        <v>0.27166299999999999</v>
      </c>
      <c r="L24">
        <v>2.3027389999999999</v>
      </c>
      <c r="M24">
        <v>17.97767</v>
      </c>
    </row>
    <row r="25" spans="1:13" x14ac:dyDescent="0.3">
      <c r="A25">
        <v>4</v>
      </c>
      <c r="B25">
        <v>3.9377</v>
      </c>
      <c r="C25">
        <v>36.024099999999997</v>
      </c>
      <c r="E25">
        <v>0.27210000000000001</v>
      </c>
      <c r="F25">
        <v>2.3376000000000001</v>
      </c>
      <c r="G25">
        <v>18.0412</v>
      </c>
      <c r="H25">
        <v>3.834184</v>
      </c>
      <c r="I25">
        <v>36.166916000000001</v>
      </c>
      <c r="K25">
        <v>0.27183299999999999</v>
      </c>
      <c r="L25">
        <v>2.2991139999999999</v>
      </c>
      <c r="M25">
        <v>17.943152999999999</v>
      </c>
    </row>
    <row r="26" spans="1:13" x14ac:dyDescent="0.3">
      <c r="A26">
        <v>5</v>
      </c>
      <c r="B26">
        <v>3.9268999999999998</v>
      </c>
      <c r="C26">
        <v>36.061300000000003</v>
      </c>
      <c r="E26">
        <v>0.27189999999999998</v>
      </c>
      <c r="F26">
        <v>2.3231999999999999</v>
      </c>
      <c r="G26">
        <v>18.047000000000001</v>
      </c>
      <c r="H26">
        <v>3.834063</v>
      </c>
      <c r="I26">
        <v>36.884309000000002</v>
      </c>
      <c r="K26">
        <v>0.27126</v>
      </c>
      <c r="L26">
        <v>2.325504</v>
      </c>
      <c r="M26">
        <v>17.811536</v>
      </c>
    </row>
    <row r="27" spans="1:13" x14ac:dyDescent="0.3">
      <c r="A27" s="1" t="s">
        <v>0</v>
      </c>
      <c r="B27">
        <f>SUM(B22:B26)/5</f>
        <v>3.8647399999999998</v>
      </c>
      <c r="C27">
        <f t="shared" ref="C27" si="12">SUM(C22:C26)/5</f>
        <v>36.066359999999996</v>
      </c>
      <c r="D27">
        <f>SUM(D22:D23)/2</f>
        <v>327.05870000000004</v>
      </c>
      <c r="E27">
        <f t="shared" ref="E27" si="13">SUM(E22:E26)/5</f>
        <v>0.27366000000000001</v>
      </c>
      <c r="F27">
        <f t="shared" ref="F27" si="14">SUM(F22:F26)/5</f>
        <v>2.3204799999999999</v>
      </c>
      <c r="G27">
        <f t="shared" ref="G27" si="15">SUM(G22:G26)/5</f>
        <v>17.988620000000001</v>
      </c>
      <c r="H27">
        <f t="shared" ref="H27" si="16">SUM(H22:H26)/5</f>
        <v>3.8171818000000002</v>
      </c>
      <c r="I27">
        <f t="shared" ref="I27" si="17">SUM(I22:I26)/5</f>
        <v>36.369824999999999</v>
      </c>
      <c r="J27">
        <f>SUM(J22:J23)/2</f>
        <v>330.35309549999999</v>
      </c>
      <c r="K27">
        <f t="shared" ref="K27" si="18">SUM(K22:K26)/5</f>
        <v>0.2724956</v>
      </c>
      <c r="L27">
        <f t="shared" ref="L27" si="19">SUM(L22:L26)/5</f>
        <v>2.3073228000000001</v>
      </c>
      <c r="M27">
        <f t="shared" ref="M27" si="20">SUM(M22:M26)/5</f>
        <v>17.917966200000002</v>
      </c>
    </row>
    <row r="28" spans="1:13" ht="15.6" customHeight="1" x14ac:dyDescent="0.3">
      <c r="A28" s="1" t="s">
        <v>19</v>
      </c>
      <c r="B28">
        <f>_xlfn.STDEV.S(B22:B26)</f>
        <v>9.9743987287455108E-2</v>
      </c>
      <c r="C28">
        <f t="shared" ref="C28:M28" si="21">_xlfn.STDEV.S(C22:C26)</f>
        <v>3.3372263932792884E-2</v>
      </c>
      <c r="D28">
        <f>_xlfn.STDEV.S(D22:D23)</f>
        <v>1.0748023074030571E-2</v>
      </c>
      <c r="E28">
        <f t="shared" si="21"/>
        <v>3.5253368633366014E-3</v>
      </c>
      <c r="F28">
        <f t="shared" si="21"/>
        <v>1.3653094887240811E-2</v>
      </c>
      <c r="G28">
        <f t="shared" si="21"/>
        <v>6.4773003635774276E-2</v>
      </c>
      <c r="H28">
        <f t="shared" si="21"/>
        <v>2.4660528029626573E-2</v>
      </c>
      <c r="I28">
        <f t="shared" si="21"/>
        <v>0.30543895326971676</v>
      </c>
      <c r="J28">
        <f t="shared" si="21"/>
        <v>9.9652558672638364E-3</v>
      </c>
      <c r="K28">
        <f t="shared" si="21"/>
        <v>1.9374894322292514E-3</v>
      </c>
      <c r="L28">
        <f t="shared" si="21"/>
        <v>1.0445685697932942E-2</v>
      </c>
      <c r="M28">
        <f t="shared" si="21"/>
        <v>6.433499235796919E-2</v>
      </c>
    </row>
    <row r="31" spans="1:13" x14ac:dyDescent="0.3">
      <c r="A31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Marcos Ilarraza</cp:lastModifiedBy>
  <dcterms:created xsi:type="dcterms:W3CDTF">2015-06-05T18:19:34Z</dcterms:created>
  <dcterms:modified xsi:type="dcterms:W3CDTF">2023-10-11T17:32:40Z</dcterms:modified>
</cp:coreProperties>
</file>