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Excels\Excel-Projects\"/>
    </mc:Choice>
  </mc:AlternateContent>
  <xr:revisionPtr revIDLastSave="0" documentId="13_ncr:1_{9DD2F562-331A-4A35-938E-492E69B99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12" i="1"/>
  <c r="B17" i="1" s="1"/>
  <c r="C20" i="1"/>
  <c r="C17" i="1"/>
  <c r="C15" i="1"/>
  <c r="C13" i="1"/>
  <c r="C12" i="1"/>
  <c r="B20" i="1" l="1"/>
  <c r="G13" i="1" s="1"/>
</calcChain>
</file>

<file path=xl/sharedStrings.xml><?xml version="1.0" encoding="utf-8"?>
<sst xmlns="http://schemas.openxmlformats.org/spreadsheetml/2006/main" count="15" uniqueCount="15">
  <si>
    <t>B&amp;N Bookstore</t>
  </si>
  <si>
    <t>Given:</t>
  </si>
  <si>
    <t>Regular Price</t>
  </si>
  <si>
    <t>Order:</t>
  </si>
  <si>
    <t>Unit Cost</t>
  </si>
  <si>
    <t>Ordered (at least)</t>
  </si>
  <si>
    <t>Demand</t>
  </si>
  <si>
    <t>500-4500</t>
  </si>
  <si>
    <t>Demand:</t>
  </si>
  <si>
    <t>Sale Price:</t>
  </si>
  <si>
    <t>Surplus:</t>
  </si>
  <si>
    <t>Cost:</t>
  </si>
  <si>
    <t>Revenue:</t>
  </si>
  <si>
    <t>Profit: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</si>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</sst>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165" fontId="0" fillId="0" borderId="2" xfId="0" applyNumberFormat="1" applyBorder="1"/>
    <xf numFmtId="165" fontId="0" fillId="0" borderId="0" xfId="2" applyNumberFormat="1" applyFont="1"/>
    <xf numFmtId="0" fontId="0" fillId="2" borderId="0" xfId="0" applyFill="1"/>
    <xf numFmtId="165" fontId="0" fillId="0" borderId="0" xfId="0" applyNumberFormat="1"/>
    <xf numFmtId="0" fontId="1" fillId="0" borderId="1" xfId="1" applyAlignment="1">
      <alignment horizontal="center"/>
    </xf>
    <xf numFmtId="0" fontId="0" fillId="0" borderId="3" xfId="0" applyBorder="1" applyAlignment="1">
      <alignment horizontal="center"/>
    </xf>
    <xf numFmtId="165" fontId="3" fillId="0" borderId="2" xfId="2" applyNumberFormat="1" applyFont="1" applyBorder="1"/>
    <xf numFmtId="0" fontId="0" fillId="0" borderId="4" xfId="0" applyBorder="1" applyAlignment="1">
      <alignment horizontal="center" vertical="center"/>
    </xf>
    <xf numFmtId="167" fontId="0" fillId="0" borderId="2" xfId="0" applyNumberFormat="1" applyBorder="1"/>
  </cellXfs>
  <cellStyles count="3">
    <cellStyle name="Currency" xfId="2" builtinId="4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Q7" sqref="Q7"/>
    </sheetView>
  </sheetViews>
  <sheetFormatPr defaultRowHeight="14.4" x14ac:dyDescent="0.3"/>
  <cols>
    <col min="1" max="1" width="15.109375" customWidth="1"/>
    <col min="2" max="2" width="14.21875" customWidth="1"/>
    <col min="3" max="3" width="31.6640625" customWidth="1"/>
    <col min="4" max="4" width="9.21875" customWidth="1"/>
    <col min="5" max="5" width="9.109375" customWidth="1"/>
    <col min="6" max="6" width="14.44140625" customWidth="1"/>
    <col min="7" max="7" width="14.21875" customWidth="1"/>
    <col min="8" max="8" width="10.77734375" customWidth="1"/>
    <col min="9" max="10" width="11.88671875" customWidth="1"/>
    <col min="11" max="11" width="14.21875" customWidth="1"/>
    <col min="12" max="12" width="13.77734375" customWidth="1"/>
    <col min="13" max="13" width="12.21875" customWidth="1"/>
    <col min="14" max="14" width="13.109375" customWidth="1"/>
    <col min="15" max="15" width="12.88671875" customWidth="1"/>
    <col min="16" max="16" width="12.33203125" customWidth="1"/>
  </cols>
  <sheetData>
    <row r="1" spans="1:16" ht="20.399999999999999" thickBot="1" x14ac:dyDescent="0.45">
      <c r="A1" s="6" t="s">
        <v>0</v>
      </c>
      <c r="B1" s="6"/>
      <c r="C1" s="6"/>
    </row>
    <row r="2" spans="1:16" ht="15" thickTop="1" x14ac:dyDescent="0.3"/>
    <row r="3" spans="1:16" x14ac:dyDescent="0.3">
      <c r="A3" t="s">
        <v>1</v>
      </c>
    </row>
    <row r="4" spans="1:16" x14ac:dyDescent="0.3">
      <c r="A4" t="s">
        <v>2</v>
      </c>
      <c r="B4" s="3">
        <v>30</v>
      </c>
      <c r="G4" s="1" t="s">
        <v>5</v>
      </c>
      <c r="H4" s="1" t="s">
        <v>4</v>
      </c>
    </row>
    <row r="5" spans="1:16" x14ac:dyDescent="0.3">
      <c r="A5" t="s">
        <v>9</v>
      </c>
      <c r="B5" s="3">
        <v>10</v>
      </c>
      <c r="G5" s="1">
        <v>0</v>
      </c>
      <c r="H5" s="2">
        <v>24</v>
      </c>
    </row>
    <row r="6" spans="1:16" x14ac:dyDescent="0.3">
      <c r="G6" s="1">
        <v>1000</v>
      </c>
      <c r="H6" s="2">
        <v>23</v>
      </c>
    </row>
    <row r="7" spans="1:16" x14ac:dyDescent="0.3">
      <c r="G7" s="1">
        <v>2000</v>
      </c>
      <c r="H7" s="2">
        <v>22.25</v>
      </c>
    </row>
    <row r="8" spans="1:16" x14ac:dyDescent="0.3">
      <c r="G8" s="1">
        <v>3000</v>
      </c>
      <c r="H8" s="2">
        <v>21.75</v>
      </c>
    </row>
    <row r="9" spans="1:16" x14ac:dyDescent="0.3">
      <c r="A9" t="s">
        <v>8</v>
      </c>
      <c r="B9" s="4">
        <v>500</v>
      </c>
      <c r="C9" t="s">
        <v>7</v>
      </c>
      <c r="G9" s="1">
        <v>4000</v>
      </c>
      <c r="H9" s="2">
        <v>21.3</v>
      </c>
    </row>
    <row r="10" spans="1:16" x14ac:dyDescent="0.3">
      <c r="A10" t="s">
        <v>3</v>
      </c>
      <c r="B10" s="4">
        <v>500</v>
      </c>
    </row>
    <row r="12" spans="1:16" x14ac:dyDescent="0.3">
      <c r="A12" t="s">
        <v>10</v>
      </c>
      <c r="B12">
        <f>MAX(B10-B9,0)</f>
        <v>0</v>
      </c>
      <c r="C12" t="str">
        <f ca="1">_xlfn.FORMULATEXT(B12)</f>
        <v>=MAX(B10-B9,0)</v>
      </c>
      <c r="G12" s="7" t="s">
        <v>6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B13">
        <f>IF(B9&gt;B10,0,B10-B9)</f>
        <v>0</v>
      </c>
      <c r="C13" t="str">
        <f ca="1">_xlfn.FORMULATEXT(B13)</f>
        <v>=IF(B9&gt;B10,0,B10-B9)</v>
      </c>
      <c r="F13" s="9" t="s">
        <v>14</v>
      </c>
      <c r="G13" s="8">
        <f>B20</f>
        <v>3000</v>
      </c>
      <c r="H13" s="1">
        <v>500</v>
      </c>
      <c r="I13" s="1">
        <v>1000</v>
      </c>
      <c r="J13" s="1">
        <v>1500</v>
      </c>
      <c r="K13" s="1">
        <v>2000</v>
      </c>
      <c r="L13" s="1">
        <v>2500</v>
      </c>
      <c r="M13" s="1">
        <v>3000</v>
      </c>
      <c r="N13" s="1">
        <v>3500</v>
      </c>
      <c r="O13" s="1">
        <v>4000</v>
      </c>
      <c r="P13" s="1">
        <v>4500</v>
      </c>
    </row>
    <row r="14" spans="1:16" x14ac:dyDescent="0.3">
      <c r="F14" s="9"/>
      <c r="G14" s="1">
        <v>500</v>
      </c>
      <c r="H14" s="10">
        <f t="dataTable" ref="H14:P22" dt2D="1" dtr="1" r1="B9" r2="B10"/>
        <v>3000</v>
      </c>
      <c r="I14" s="10">
        <v>3000</v>
      </c>
      <c r="J14" s="10">
        <v>3000</v>
      </c>
      <c r="K14" s="10">
        <v>3000</v>
      </c>
      <c r="L14" s="10">
        <v>3000</v>
      </c>
      <c r="M14" s="10">
        <v>3000</v>
      </c>
      <c r="N14" s="10">
        <v>3000</v>
      </c>
      <c r="O14" s="10">
        <v>3000</v>
      </c>
      <c r="P14" s="10">
        <v>3000</v>
      </c>
    </row>
    <row r="15" spans="1:16" x14ac:dyDescent="0.3">
      <c r="A15" t="s">
        <v>11</v>
      </c>
      <c r="B15" s="3">
        <f>VLOOKUP(B10,G4:H9,2,TRUE)*B10</f>
        <v>12000</v>
      </c>
      <c r="C15" t="str">
        <f t="shared" ref="C15:C20" ca="1" si="0">_xlfn.FORMULATEXT(B15)</f>
        <v>=VLOOKUP(B10,G4:H9,2,TRUE)*B10</v>
      </c>
      <c r="F15" s="9"/>
      <c r="G15" s="1">
        <v>1000</v>
      </c>
      <c r="H15" s="10">
        <v>-3000</v>
      </c>
      <c r="I15" s="10">
        <v>7000</v>
      </c>
      <c r="J15" s="10">
        <v>7000</v>
      </c>
      <c r="K15" s="10">
        <v>7000</v>
      </c>
      <c r="L15" s="10">
        <v>7000</v>
      </c>
      <c r="M15" s="10">
        <v>7000</v>
      </c>
      <c r="N15" s="10">
        <v>7000</v>
      </c>
      <c r="O15" s="10">
        <v>7000</v>
      </c>
      <c r="P15" s="10">
        <v>7000</v>
      </c>
    </row>
    <row r="16" spans="1:16" x14ac:dyDescent="0.3">
      <c r="F16" s="9"/>
      <c r="G16" s="1">
        <v>1500</v>
      </c>
      <c r="H16" s="10">
        <v>-9500</v>
      </c>
      <c r="I16" s="10">
        <v>500</v>
      </c>
      <c r="J16" s="10">
        <v>10500</v>
      </c>
      <c r="K16" s="10">
        <v>10500</v>
      </c>
      <c r="L16" s="10">
        <v>10500</v>
      </c>
      <c r="M16" s="10">
        <v>10500</v>
      </c>
      <c r="N16" s="10">
        <v>10500</v>
      </c>
      <c r="O16" s="10">
        <v>10500</v>
      </c>
      <c r="P16" s="10">
        <v>10500</v>
      </c>
    </row>
    <row r="17" spans="1:16" x14ac:dyDescent="0.3">
      <c r="A17" t="s">
        <v>12</v>
      </c>
      <c r="B17" s="5">
        <f>MIN(B9:B10)*B4+B12*B5</f>
        <v>15000</v>
      </c>
      <c r="C17" t="str">
        <f t="shared" ca="1" si="0"/>
        <v>=MIN(B9:B10)*B4+B12*B5</v>
      </c>
      <c r="F17" s="9"/>
      <c r="G17" s="1">
        <v>2000</v>
      </c>
      <c r="H17" s="10">
        <v>-14500</v>
      </c>
      <c r="I17" s="10">
        <v>-4500</v>
      </c>
      <c r="J17" s="10">
        <v>5500</v>
      </c>
      <c r="K17" s="10">
        <v>15500</v>
      </c>
      <c r="L17" s="10">
        <v>15500</v>
      </c>
      <c r="M17" s="10">
        <v>15500</v>
      </c>
      <c r="N17" s="10">
        <v>15500</v>
      </c>
      <c r="O17" s="10">
        <v>15500</v>
      </c>
      <c r="P17" s="10">
        <v>15500</v>
      </c>
    </row>
    <row r="18" spans="1:16" x14ac:dyDescent="0.3">
      <c r="F18" s="9"/>
      <c r="G18" s="1">
        <v>2500</v>
      </c>
      <c r="H18" s="10">
        <v>-20625</v>
      </c>
      <c r="I18" s="10">
        <v>-10625</v>
      </c>
      <c r="J18" s="10">
        <v>-625</v>
      </c>
      <c r="K18" s="10">
        <v>9375</v>
      </c>
      <c r="L18" s="10">
        <v>19375</v>
      </c>
      <c r="M18" s="10">
        <v>19375</v>
      </c>
      <c r="N18" s="10">
        <v>19375</v>
      </c>
      <c r="O18" s="10">
        <v>19375</v>
      </c>
      <c r="P18" s="10">
        <v>19375</v>
      </c>
    </row>
    <row r="19" spans="1:16" x14ac:dyDescent="0.3">
      <c r="F19" s="9"/>
      <c r="G19" s="1">
        <v>3000</v>
      </c>
      <c r="H19" s="10">
        <v>-25250</v>
      </c>
      <c r="I19" s="10">
        <v>-15250</v>
      </c>
      <c r="J19" s="10">
        <v>-5250</v>
      </c>
      <c r="K19" s="10">
        <v>4750</v>
      </c>
      <c r="L19" s="10">
        <v>14750</v>
      </c>
      <c r="M19" s="10">
        <v>24750</v>
      </c>
      <c r="N19" s="10">
        <v>24750</v>
      </c>
      <c r="O19" s="10">
        <v>24750</v>
      </c>
      <c r="P19" s="10">
        <v>24750</v>
      </c>
    </row>
    <row r="20" spans="1:16" x14ac:dyDescent="0.3">
      <c r="A20" t="s">
        <v>13</v>
      </c>
      <c r="B20" s="3">
        <f>B17-B15</f>
        <v>3000</v>
      </c>
      <c r="C20" t="str">
        <f t="shared" ca="1" si="0"/>
        <v>=B17-B15</v>
      </c>
      <c r="F20" s="9"/>
      <c r="G20" s="1">
        <v>3500</v>
      </c>
      <c r="H20" s="10">
        <v>-31125</v>
      </c>
      <c r="I20" s="10">
        <v>-21125</v>
      </c>
      <c r="J20" s="10">
        <v>-11125</v>
      </c>
      <c r="K20" s="10">
        <v>-1125</v>
      </c>
      <c r="L20" s="10">
        <v>8875</v>
      </c>
      <c r="M20" s="10">
        <v>18875</v>
      </c>
      <c r="N20" s="10">
        <v>28875</v>
      </c>
      <c r="O20" s="10">
        <v>28875</v>
      </c>
      <c r="P20" s="10">
        <v>28875</v>
      </c>
    </row>
    <row r="21" spans="1:16" x14ac:dyDescent="0.3">
      <c r="F21" s="9"/>
      <c r="G21" s="1">
        <v>4000</v>
      </c>
      <c r="H21" s="10">
        <v>-35200</v>
      </c>
      <c r="I21" s="10">
        <v>-25200</v>
      </c>
      <c r="J21" s="10">
        <v>-15200</v>
      </c>
      <c r="K21" s="10">
        <v>-5200</v>
      </c>
      <c r="L21" s="10">
        <v>4800</v>
      </c>
      <c r="M21" s="10">
        <v>14800</v>
      </c>
      <c r="N21" s="10">
        <v>24800</v>
      </c>
      <c r="O21" s="10">
        <v>34800</v>
      </c>
      <c r="P21" s="10">
        <v>34800</v>
      </c>
    </row>
    <row r="22" spans="1:16" x14ac:dyDescent="0.3">
      <c r="F22" s="9"/>
      <c r="G22" s="1">
        <v>4500</v>
      </c>
      <c r="H22" s="10">
        <v>-40850</v>
      </c>
      <c r="I22" s="10">
        <v>-30850</v>
      </c>
      <c r="J22" s="10">
        <v>-20850</v>
      </c>
      <c r="K22" s="10">
        <v>-10850</v>
      </c>
      <c r="L22" s="10">
        <v>-850</v>
      </c>
      <c r="M22" s="10">
        <v>9150</v>
      </c>
      <c r="N22" s="10">
        <v>19150</v>
      </c>
      <c r="O22" s="10">
        <v>29150</v>
      </c>
      <c r="P22" s="10">
        <v>39150</v>
      </c>
    </row>
  </sheetData>
  <mergeCells count="3">
    <mergeCell ref="A1:C1"/>
    <mergeCell ref="G12:P12"/>
    <mergeCell ref="F13:F22"/>
  </mergeCells>
  <conditionalFormatting sqref="H14:P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Ajith</dc:creator>
  <cp:lastModifiedBy>Kevin Ajith</cp:lastModifiedBy>
  <dcterms:created xsi:type="dcterms:W3CDTF">2015-06-05T18:17:20Z</dcterms:created>
  <dcterms:modified xsi:type="dcterms:W3CDTF">2023-06-20T11:01:06Z</dcterms:modified>
</cp:coreProperties>
</file>