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t\Excels\Excel-Projects\"/>
    </mc:Choice>
  </mc:AlternateContent>
  <xr:revisionPtr revIDLastSave="0" documentId="13_ncr:1_{3024FE13-AF5F-41BF-8032-48F9C89535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4" i="1"/>
  <c r="D26" i="1"/>
  <c r="D22" i="1"/>
  <c r="D7" i="1"/>
  <c r="D17" i="1"/>
  <c r="D9" i="1"/>
  <c r="D4" i="1"/>
  <c r="B9" i="1" l="1"/>
  <c r="B22" i="1" l="1"/>
  <c r="B17" i="1"/>
  <c r="B26" i="1" l="1"/>
  <c r="I4" i="1" s="1"/>
</calcChain>
</file>

<file path=xl/sharedStrings.xml><?xml version="1.0" encoding="utf-8"?>
<sst xmlns="http://schemas.openxmlformats.org/spreadsheetml/2006/main" count="23" uniqueCount="20">
  <si>
    <t>Copy Shop</t>
  </si>
  <si>
    <t>Number of Copiers Rented</t>
  </si>
  <si>
    <t>Maximum Copies Per Year</t>
  </si>
  <si>
    <t>Daily Demand</t>
  </si>
  <si>
    <t>Annual Demand</t>
  </si>
  <si>
    <t>Copies Made Per Year</t>
  </si>
  <si>
    <t>Cost</t>
  </si>
  <si>
    <t>Fixed</t>
  </si>
  <si>
    <t>Variable Cost</t>
  </si>
  <si>
    <t>Copier Rental</t>
  </si>
  <si>
    <t>Operations Cost</t>
  </si>
  <si>
    <t>Total Annual Cost</t>
  </si>
  <si>
    <t>per month</t>
  </si>
  <si>
    <t>per copier per year</t>
  </si>
  <si>
    <t>per copy</t>
  </si>
  <si>
    <t>per year</t>
  </si>
  <si>
    <t>Revenue</t>
  </si>
  <si>
    <t>Selling Price</t>
  </si>
  <si>
    <t>Total Annual Revenue</t>
  </si>
  <si>
    <t>Annual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</si>
</sst>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2">
    <xf numFmtId="0" fontId="0" fillId="0" borderId="0" xfId="0"/>
    <xf numFmtId="0" fontId="0" fillId="2" borderId="0" xfId="0" applyFill="1"/>
    <xf numFmtId="164" fontId="0" fillId="0" borderId="0" xfId="1" applyNumberFormat="1" applyFont="1"/>
    <xf numFmtId="164" fontId="0" fillId="0" borderId="0" xfId="0" applyNumberFormat="1"/>
    <xf numFmtId="0" fontId="4" fillId="3" borderId="0" xfId="0" applyFont="1" applyFill="1"/>
    <xf numFmtId="164" fontId="5" fillId="0" borderId="2" xfId="0" applyNumberFormat="1" applyFont="1" applyBorder="1"/>
    <xf numFmtId="164" fontId="0" fillId="0" borderId="2" xfId="0" applyNumberFormat="1" applyBorder="1"/>
    <xf numFmtId="0" fontId="3" fillId="0" borderId="0" xfId="0" applyFont="1"/>
    <xf numFmtId="0" fontId="3" fillId="0" borderId="0" xfId="0" applyFont="1" applyAlignment="1">
      <alignment horizontal="left" indent="1"/>
    </xf>
    <xf numFmtId="0" fontId="3" fillId="0" borderId="2" xfId="0" applyFont="1" applyBorder="1"/>
    <xf numFmtId="1" fontId="3" fillId="0" borderId="2" xfId="0" applyNumberFormat="1" applyFont="1" applyBorder="1"/>
    <xf numFmtId="0" fontId="2" fillId="0" borderId="1" xfId="2" applyAlignment="1">
      <alignment horizontal="center"/>
    </xf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Copy</a:t>
            </a:r>
            <a:r>
              <a:rPr lang="en-IN" baseline="0"/>
              <a:t> Shop Profit Vs Number of Copiers(with repect to Daily Demand)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Sheet1!$J$4:$J$9</c15:sqref>
                  </c15:fullRef>
                </c:ext>
              </c:extLst>
              <c:f>Sheet1!$J$5:$J$9</c:f>
              <c:numCache>
                <c:formatCode>_-[$$-409]* #,##0.00_ ;_-[$$-409]* \-#,##0.00\ ;_-[$$-409]* "-"??_ ;_-@_ </c:formatCode>
                <c:ptCount val="5"/>
                <c:pt idx="0">
                  <c:v>-2800</c:v>
                </c:pt>
                <c:pt idx="1">
                  <c:v>-2025</c:v>
                </c:pt>
                <c:pt idx="2">
                  <c:v>-7025</c:v>
                </c:pt>
                <c:pt idx="3">
                  <c:v>-12025</c:v>
                </c:pt>
                <c:pt idx="4">
                  <c:v>-17025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41-4643-BE95-12D2142AEAC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Sheet1!$K$4:$K$9</c15:sqref>
                  </c15:fullRef>
                </c:ext>
              </c:extLst>
              <c:f>Sheet1!$K$5:$K$9</c:f>
              <c:numCache>
                <c:formatCode>_-[$$-409]* #,##0.00_ ;_-[$$-409]* \-#,##0.00\ ;_-[$$-409]* "-"??_ ;_-@_ 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750</c:v>
                </c:pt>
                <c:pt idx="4">
                  <c:v>-4250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41-4643-BE95-12D2142AEAC7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Sheet1!$L$4:$L$9</c15:sqref>
                  </c15:fullRef>
                </c:ext>
              </c:extLst>
              <c:f>Sheet1!$L$5:$L$9</c:f>
              <c:numCache>
                <c:formatCode>_-[$$-409]* #,##0.00_ ;_-[$$-409]* \-#,##0.00\ ;_-[$$-409]* "-"??_ ;_-@_ 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41-4643-BE95-12D2142AEAC7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Sheet1!$M$4:$M$9</c15:sqref>
                  </c15:fullRef>
                </c:ext>
              </c:extLst>
              <c:f>Sheet1!$M$5:$M$9</c:f>
              <c:numCache>
                <c:formatCode>_-[$$-409]* #,##0.00_ ;_-[$$-409]* \-#,##0.00\ ;_-[$$-409]* "-"??_ ;_-@_ 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41-4643-BE95-12D2142AE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854376"/>
        <c:axId val="6278558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ullRef>
                          <c15:sqref>Sheet1!$I$4:$I$9</c15:sqref>
                        </c15:fullRef>
                        <c15:formulaRef>
                          <c15:sqref>Sheet1!$I$5:$I$9</c15:sqref>
                        </c15:formulaRef>
                      </c:ext>
                    </c:extLst>
                    <c:numCache>
                      <c:formatCode>0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B41-4643-BE95-12D2142AEAC7}"/>
                  </c:ext>
                </c:extLst>
              </c15:ser>
            </c15:filteredLineSeries>
          </c:ext>
        </c:extLst>
      </c:lineChart>
      <c:catAx>
        <c:axId val="627854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Copiers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855816"/>
        <c:crosses val="autoZero"/>
        <c:auto val="1"/>
        <c:lblAlgn val="ctr"/>
        <c:lblOffset val="100"/>
        <c:noMultiLvlLbl val="0"/>
      </c:catAx>
      <c:valAx>
        <c:axId val="627855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Annual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85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281940</xdr:colOff>
      <xdr:row>9</xdr:row>
      <xdr:rowOff>179070</xdr:rowOff>
    </xdr:from>
    <xdr:to>
      <xdr:col>10</xdr:col>
      <xdr:colOff>1005840</xdr:colOff>
      <xdr:row>25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936A3C-84F6-B6E6-4529-A15A0C8CE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A2" workbookViewId="0">
      <selection activeCell="I8" sqref="I8"/>
    </sheetView>
  </sheetViews>
  <sheetFormatPr defaultRowHeight="14.4" x14ac:dyDescent="0.3"/>
  <cols>
    <col min="1" max="1" width="23" customWidth="1"/>
    <col min="2" max="2" width="11.5546875" customWidth="1"/>
    <col min="3" max="3" width="17.109375" customWidth="1"/>
    <col min="4" max="4" width="26" bestFit="1" customWidth="1"/>
    <col min="5" max="5" width="15.33203125" customWidth="1"/>
    <col min="9" max="9" width="11.109375" bestFit="1" customWidth="1"/>
    <col min="10" max="10" width="14" customWidth="1"/>
    <col min="11" max="11" width="15.33203125" customWidth="1"/>
    <col min="12" max="12" width="18" customWidth="1"/>
    <col min="13" max="13" width="16.44140625" customWidth="1"/>
  </cols>
  <sheetData>
    <row r="1" spans="1:13" ht="20.399999999999999" thickBot="1" x14ac:dyDescent="0.45">
      <c r="A1" s="11" t="s">
        <v>0</v>
      </c>
      <c r="B1" s="11"/>
      <c r="C1" s="11"/>
      <c r="D1" s="11"/>
    </row>
    <row r="2" spans="1:13" ht="15" thickTop="1" x14ac:dyDescent="0.3"/>
    <row r="3" spans="1:13" x14ac:dyDescent="0.3">
      <c r="A3" s="7" t="s">
        <v>1</v>
      </c>
      <c r="B3" s="1">
        <v>3</v>
      </c>
    </row>
    <row r="4" spans="1:13" x14ac:dyDescent="0.3">
      <c r="A4" s="7" t="s">
        <v>2</v>
      </c>
      <c r="B4">
        <f>100000*B3</f>
        <v>300000</v>
      </c>
      <c r="D4" t="str">
        <f ca="1">_xlfn.FORMULATEXT(B4)</f>
        <v>=100000*B3</v>
      </c>
      <c r="I4" s="5">
        <f>B26</f>
        <v>0</v>
      </c>
      <c r="J4" s="9">
        <v>500</v>
      </c>
      <c r="K4" s="9">
        <v>1000</v>
      </c>
      <c r="L4" s="9">
        <v>1500</v>
      </c>
      <c r="M4" s="9">
        <v>2000</v>
      </c>
    </row>
    <row r="5" spans="1:13" x14ac:dyDescent="0.3">
      <c r="A5" s="7"/>
      <c r="I5" s="10">
        <v>1</v>
      </c>
      <c r="J5" s="6">
        <f t="dataTable" ref="J5:M9" dt2D="1" dtr="1" r1="B6" r2="B3"/>
        <v>-2800</v>
      </c>
      <c r="K5" s="6">
        <v>-2800</v>
      </c>
      <c r="L5" s="6">
        <v>-2800</v>
      </c>
      <c r="M5" s="6">
        <v>-2800</v>
      </c>
    </row>
    <row r="6" spans="1:13" x14ac:dyDescent="0.3">
      <c r="A6" s="7" t="s">
        <v>3</v>
      </c>
      <c r="B6" s="1">
        <v>774.95107632093936</v>
      </c>
      <c r="I6" s="10">
        <v>2</v>
      </c>
      <c r="J6" s="6">
        <v>-2025</v>
      </c>
      <c r="K6" s="6">
        <v>-800</v>
      </c>
      <c r="L6" s="6">
        <v>-800</v>
      </c>
      <c r="M6" s="6">
        <v>-800</v>
      </c>
    </row>
    <row r="7" spans="1:13" x14ac:dyDescent="0.3">
      <c r="A7" s="7" t="s">
        <v>4</v>
      </c>
      <c r="B7">
        <f>B6*365</f>
        <v>282857.14285714284</v>
      </c>
      <c r="D7" t="str">
        <f ca="1">_xlfn.FORMULATEXT(B7)</f>
        <v>=B6*365</v>
      </c>
      <c r="I7" s="10">
        <v>3</v>
      </c>
      <c r="J7" s="6">
        <v>-7025</v>
      </c>
      <c r="K7" s="6">
        <v>1200</v>
      </c>
      <c r="L7" s="6">
        <v>1200</v>
      </c>
      <c r="M7" s="6">
        <v>1200</v>
      </c>
    </row>
    <row r="8" spans="1:13" x14ac:dyDescent="0.3">
      <c r="A8" s="7"/>
      <c r="I8" s="10">
        <v>4</v>
      </c>
      <c r="J8" s="6">
        <v>-12025</v>
      </c>
      <c r="K8" s="6">
        <v>750</v>
      </c>
      <c r="L8" s="6">
        <v>3200</v>
      </c>
      <c r="M8" s="6">
        <v>3200</v>
      </c>
    </row>
    <row r="9" spans="1:13" x14ac:dyDescent="0.3">
      <c r="A9" s="7" t="s">
        <v>5</v>
      </c>
      <c r="B9">
        <f>MIN(B4,B7)</f>
        <v>282857.14285714284</v>
      </c>
      <c r="D9" t="str">
        <f ca="1">_xlfn.FORMULATEXT(B9)</f>
        <v>=MIN(B4,B7)</v>
      </c>
      <c r="I9" s="10">
        <v>5</v>
      </c>
      <c r="J9" s="6">
        <v>-17025</v>
      </c>
      <c r="K9" s="6">
        <v>-4250</v>
      </c>
      <c r="L9" s="6">
        <v>5200</v>
      </c>
      <c r="M9" s="6">
        <v>5200</v>
      </c>
    </row>
    <row r="11" spans="1:13" ht="20.399999999999999" thickBot="1" x14ac:dyDescent="0.45">
      <c r="A11" s="11" t="s">
        <v>6</v>
      </c>
      <c r="B11" s="11"/>
      <c r="C11" s="11"/>
    </row>
    <row r="12" spans="1:13" ht="15" thickTop="1" x14ac:dyDescent="0.3">
      <c r="A12" s="7" t="s">
        <v>7</v>
      </c>
      <c r="B12" s="2">
        <v>400</v>
      </c>
      <c r="C12" t="s">
        <v>12</v>
      </c>
    </row>
    <row r="13" spans="1:13" x14ac:dyDescent="0.3">
      <c r="A13" s="7" t="s">
        <v>8</v>
      </c>
      <c r="B13" s="2"/>
    </row>
    <row r="14" spans="1:13" x14ac:dyDescent="0.3">
      <c r="A14" s="8" t="s">
        <v>9</v>
      </c>
      <c r="B14" s="2">
        <v>5000</v>
      </c>
      <c r="C14" t="s">
        <v>13</v>
      </c>
    </row>
    <row r="15" spans="1:13" x14ac:dyDescent="0.3">
      <c r="A15" s="8" t="s">
        <v>10</v>
      </c>
      <c r="B15" s="2">
        <v>0.03</v>
      </c>
      <c r="C15" t="s">
        <v>14</v>
      </c>
    </row>
    <row r="16" spans="1:13" x14ac:dyDescent="0.3">
      <c r="A16" s="7"/>
      <c r="B16" s="2"/>
    </row>
    <row r="17" spans="1:4" x14ac:dyDescent="0.3">
      <c r="A17" s="7" t="s">
        <v>11</v>
      </c>
      <c r="B17" s="2">
        <f>B12*12+B14*B3+B15*B9</f>
        <v>28285.714285714283</v>
      </c>
      <c r="C17" t="s">
        <v>15</v>
      </c>
      <c r="D17" t="str">
        <f ca="1">_xlfn.FORMULATEXT(B17)</f>
        <v>=B12*12+B14*B3+B15*B9</v>
      </c>
    </row>
    <row r="19" spans="1:4" ht="20.399999999999999" thickBot="1" x14ac:dyDescent="0.45">
      <c r="A19" s="11" t="s">
        <v>16</v>
      </c>
      <c r="B19" s="11"/>
      <c r="C19" s="11"/>
    </row>
    <row r="20" spans="1:4" ht="15" thickTop="1" x14ac:dyDescent="0.3">
      <c r="A20" s="7" t="s">
        <v>17</v>
      </c>
      <c r="B20" s="3">
        <v>0.1</v>
      </c>
      <c r="C20" t="s">
        <v>14</v>
      </c>
    </row>
    <row r="21" spans="1:4" x14ac:dyDescent="0.3">
      <c r="A21" s="7"/>
      <c r="B21" s="3"/>
    </row>
    <row r="22" spans="1:4" x14ac:dyDescent="0.3">
      <c r="A22" s="7" t="s">
        <v>18</v>
      </c>
      <c r="B22" s="3">
        <f>B20*B9</f>
        <v>28285.714285714286</v>
      </c>
      <c r="C22" t="s">
        <v>15</v>
      </c>
      <c r="D22" t="str">
        <f ca="1">_xlfn.FORMULATEXT(B22)</f>
        <v>=B20*B9</v>
      </c>
    </row>
    <row r="26" spans="1:4" x14ac:dyDescent="0.3">
      <c r="A26" s="4" t="s">
        <v>19</v>
      </c>
      <c r="B26" s="3">
        <f>B22-B17</f>
        <v>0</v>
      </c>
      <c r="C26" t="s">
        <v>15</v>
      </c>
      <c r="D26" t="str">
        <f ca="1">_xlfn.FORMULATEXT(B26)</f>
        <v>=B22-B17</v>
      </c>
    </row>
  </sheetData>
  <mergeCells count="3">
    <mergeCell ref="A1:D1"/>
    <mergeCell ref="A11:C11"/>
    <mergeCell ref="A19:C19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Ajith</dc:creator>
  <cp:lastModifiedBy>Kevin Ajith</cp:lastModifiedBy>
  <dcterms:created xsi:type="dcterms:W3CDTF">2015-06-05T18:17:20Z</dcterms:created>
  <dcterms:modified xsi:type="dcterms:W3CDTF">2023-06-22T04:57:01Z</dcterms:modified>
</cp:coreProperties>
</file>