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ithnesexton\Desktop\Model Stroke Paper R1 4 Mar\For Repo\"/>
    </mc:Choice>
  </mc:AlternateContent>
  <bookViews>
    <workbookView xWindow="0" yWindow="0" windowWidth="23040" windowHeight="8040" firstSheet="2" activeTab="8"/>
  </bookViews>
  <sheets>
    <sheet name="Cog 12m OXVASC" sheetId="21" r:id="rId1"/>
    <sheet name="Cog 12m" sheetId="2" r:id="rId2"/>
    <sheet name="Cog 12m 1SD" sheetId="12" r:id="rId3"/>
    <sheet name="Cog 12m Def2" sheetId="14" r:id="rId4"/>
    <sheet name="Cog 12m w8" sheetId="16" r:id="rId5"/>
    <sheet name="Cog 12m W" sheetId="19" r:id="rId6"/>
    <sheet name="Cog 12m M" sheetId="20" r:id="rId7"/>
    <sheet name="MetaData" sheetId="22" r:id="rId8"/>
    <sheet name="Data Dictionary" sheetId="23" r:id="rId9"/>
  </sheets>
  <calcPr calcId="162913"/>
</workbook>
</file>

<file path=xl/calcChain.xml><?xml version="1.0" encoding="utf-8"?>
<calcChain xmlns="http://schemas.openxmlformats.org/spreadsheetml/2006/main">
  <c r="K3" i="12" l="1"/>
  <c r="K2" i="12"/>
  <c r="K3" i="14"/>
  <c r="K2" i="14"/>
  <c r="I5" i="14"/>
  <c r="G5" i="14"/>
  <c r="J5" i="14" s="1"/>
  <c r="I5" i="2"/>
  <c r="G5" i="2"/>
  <c r="J5" i="2" s="1"/>
  <c r="G2" i="20" l="1"/>
  <c r="G2" i="19"/>
  <c r="I3" i="16" l="1"/>
  <c r="I2" i="16"/>
  <c r="I3" i="14" l="1"/>
  <c r="I2" i="14"/>
  <c r="I3" i="12" l="1"/>
  <c r="I2" i="12"/>
  <c r="I3" i="2"/>
  <c r="I2" i="2"/>
</calcChain>
</file>

<file path=xl/sharedStrings.xml><?xml version="1.0" encoding="utf-8"?>
<sst xmlns="http://schemas.openxmlformats.org/spreadsheetml/2006/main" count="104" uniqueCount="48">
  <si>
    <t>Age</t>
  </si>
  <si>
    <t>Age Group</t>
  </si>
  <si>
    <t>NCInD_initial</t>
  </si>
  <si>
    <t>NCID_initial</t>
  </si>
  <si>
    <t>CINDnD_initial</t>
  </si>
  <si>
    <t>CINDD_initial</t>
  </si>
  <si>
    <t>Dementia_initial</t>
  </si>
  <si>
    <t>Total N</t>
  </si>
  <si>
    <t>40-74</t>
  </si>
  <si>
    <t>75+</t>
  </si>
  <si>
    <t>Source</t>
  </si>
  <si>
    <t>ELSA</t>
  </si>
  <si>
    <t xml:space="preserve">Reference information or contact name/institution </t>
  </si>
  <si>
    <t>Banks J, Batty G, Coughlin K, Deepchand K, Marmot M, Nazroo J, Oldfield Z, Steel N, Steptoe A, Wood M, et al. English Longitudinal Study of Ageing: Waves 0-8, 1998-2017. [data collection]. 2019. Obtained via the UK Data Service https://ukdataservice.ac.uk/</t>
  </si>
  <si>
    <t>Population represented</t>
  </si>
  <si>
    <t>Data collection method</t>
  </si>
  <si>
    <t>Face to face survey (Computer Assisted Personal Interview)</t>
  </si>
  <si>
    <t>Year(s) of data collection</t>
  </si>
  <si>
    <t>Sex and age range</t>
  </si>
  <si>
    <t>Men and Women aged 50-89</t>
  </si>
  <si>
    <t>Diagnostic criteria (stroke)</t>
  </si>
  <si>
    <t>Diagnotic criteria (CIND and dementia)</t>
  </si>
  <si>
    <r>
      <rPr>
        <b/>
        <sz val="11"/>
        <color theme="1"/>
        <rFont val="Calibri"/>
        <family val="2"/>
        <scheme val="minor"/>
      </rPr>
      <t>Dementia criteria:</t>
    </r>
    <r>
      <rPr>
        <sz val="11"/>
        <color theme="1"/>
        <rFont val="Calibri"/>
        <family val="2"/>
        <scheme val="minor"/>
      </rPr>
      <t xml:space="preserve">
Substantial impairments in one or more cognitive domains defined as: &gt;2 SD below the mean for the same level of education, on one or more of the following tests: orientation in time; word-list recall (immediate, delayed); word-finding (verbal fluency); letter cancellation (processing speed/accuracy), or IQCODE score &gt;= 3 (2). 
AND
Impairment in IADLs defined as a difficulty with the following activities: managing money and taking medications
OR
Self-reported doctor diagnosis of dementia
</t>
    </r>
    <r>
      <rPr>
        <b/>
        <sz val="11"/>
        <color theme="1"/>
        <rFont val="Calibri"/>
        <family val="2"/>
        <scheme val="minor"/>
      </rPr>
      <t>CIND criteria</t>
    </r>
    <r>
      <rPr>
        <sz val="11"/>
        <color theme="1"/>
        <rFont val="Calibri"/>
        <family val="2"/>
        <scheme val="minor"/>
      </rPr>
      <t xml:space="preserve">
Modest impairment in one or more cognitive domains defined as: impairment defined as a score 1.5*-2 SD below the mean for the same age group and level of education on tests as outlined above, or IQCODE score 3.3-3.6
OR
Substantial impairment as outlined above, but not meeting the IADL impairment criteria for dementia. </t>
    </r>
    <r>
      <rPr>
        <sz val="11"/>
        <color theme="1"/>
        <rFont val="Calibri"/>
        <family val="2"/>
        <scheme val="minor"/>
      </rPr>
      <t xml:space="preserve">
</t>
    </r>
  </si>
  <si>
    <t>2002 - 2018</t>
  </si>
  <si>
    <t>Stroke defined as self-reported doctor diagnosis – “Has a doctor ever told you that you have had a stroke?” in current or previous wave. Any disputed diagnoses excluded. Includes first stroke, defined as stroke reported in wave and no prevalent stroke, only one stroke occurred, stroke did not occur more than 2 years previously</t>
  </si>
  <si>
    <t xml:space="preserve">Population with first-ever stroke living in the community or institution in England aged 50+ </t>
  </si>
  <si>
    <t xml:space="preserve">Sample size </t>
  </si>
  <si>
    <t>OXVASC</t>
  </si>
  <si>
    <t>Pendlebury ST, Rothwell PM. Incidence and prevalence of dementia associated with transient ischaemic attack and stroke: analysis of the population-based Oxford Vascular Study. Lancet Neurol. 2019;18:248–258. doi: 10.1016/S1474-4422(18)30442-3</t>
  </si>
  <si>
    <t>Stroke events in population residing in Oxfordshire, UK</t>
  </si>
  <si>
    <t>Men and Women, age range not reported</t>
  </si>
  <si>
    <t>Dementia defined as MMSE &lt; 24, or based on review of medical records by a senior stroke physician with expertise in dementia</t>
  </si>
  <si>
    <t>Stroke defined according to the WHO criteria, based on assessment by a senior neurologist</t>
  </si>
  <si>
    <t>Multiple methods - see Pendlebury et al 2019 for details</t>
  </si>
  <si>
    <t>April 1, 2002 - March 31, 2012</t>
  </si>
  <si>
    <t>Worksheet</t>
  </si>
  <si>
    <t>Cog12m; Cog 12m 1SD; Cog 12m Def2; Cog 12m w8; Cog 12m W; Cog12m M</t>
  </si>
  <si>
    <t>Cog 12m OXVASC</t>
  </si>
  <si>
    <t xml:space="preserve">Diagnostic criteria (disability) </t>
  </si>
  <si>
    <t xml:space="preserve">Disability was defined as needing assistance in one or more of these basic activities: Walking across a room; Bathing or showering; Eating, such as cutting up your food; Getting in or out of bed; Using the toilet, including getting up or down. </t>
  </si>
  <si>
    <t>Variable name</t>
  </si>
  <si>
    <t xml:space="preserve">Description </t>
  </si>
  <si>
    <t>Dem_initial</t>
  </si>
  <si>
    <t>Number with No Cognitive impairment or disability at 12 months post-stroke</t>
  </si>
  <si>
    <t>Number with No Cognitive impairment with disability at 12 months post-stroke</t>
  </si>
  <si>
    <t>Number with Cognitive impairment no dementia with no disability at 12 months post-stroke</t>
  </si>
  <si>
    <t>Number with Cognitive impairment no dementia with disability at 12 months post-stroke</t>
  </si>
  <si>
    <t>Number with Dementia at 12 months post-stroke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</si>
</sst>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name val="Arial"/>
      <family val="2"/>
    </font>
    <font>
      <b/>
      <sz val="10"/>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2" fillId="0" borderId="0" xfId="0" applyFont="1"/>
    <xf numFmtId="1" fontId="0" fillId="0" borderId="0" xfId="0" applyNumberFormat="1"/>
    <xf numFmtId="0" fontId="3" fillId="0" borderId="0" xfId="0" applyFont="1"/>
    <xf numFmtId="0" fontId="0" fillId="0" borderId="0" xfId="0" applyAlignment="1">
      <alignment horizontal="left" wrapText="1"/>
    </xf>
    <xf numFmtId="0" fontId="0" fillId="0" borderId="0" xfId="0"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26" sqref="D26"/>
    </sheetView>
  </sheetViews>
  <sheetFormatPr defaultRowHeight="14.4" x14ac:dyDescent="0.3"/>
  <sheetData>
    <row r="1" spans="1:7" x14ac:dyDescent="0.3">
      <c r="A1" t="s">
        <v>0</v>
      </c>
      <c r="B1" t="s">
        <v>1</v>
      </c>
      <c r="C1" s="1" t="s">
        <v>2</v>
      </c>
      <c r="D1" s="1" t="s">
        <v>3</v>
      </c>
      <c r="E1" s="1" t="s">
        <v>4</v>
      </c>
      <c r="F1" s="1" t="s">
        <v>5</v>
      </c>
      <c r="G1" s="1" t="s">
        <v>6</v>
      </c>
    </row>
    <row r="2" spans="1:7" x14ac:dyDescent="0.3">
      <c r="A2" t="s">
        <v>8</v>
      </c>
      <c r="B2">
        <v>1</v>
      </c>
      <c r="C2" s="2">
        <v>531.82165605095543</v>
      </c>
      <c r="D2" s="2">
        <v>196.26751592356689</v>
      </c>
      <c r="E2" s="2">
        <v>177.27388535031847</v>
      </c>
      <c r="F2" s="2">
        <v>88.636942675159233</v>
      </c>
      <c r="G2">
        <v>92</v>
      </c>
    </row>
    <row r="3" spans="1:7" x14ac:dyDescent="0.3">
      <c r="A3" t="s">
        <v>9</v>
      </c>
      <c r="B3">
        <v>2</v>
      </c>
      <c r="C3" s="2">
        <v>201.23076923076925</v>
      </c>
      <c r="D3" s="2">
        <v>113.19230769230769</v>
      </c>
      <c r="E3" s="2">
        <v>163.5</v>
      </c>
      <c r="F3" s="2">
        <v>176.07692307692307</v>
      </c>
      <c r="G3">
        <v>340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zoomScaleNormal="100" workbookViewId="0">
      <selection activeCell="G5" sqref="G5:J5"/>
    </sheetView>
  </sheetViews>
  <sheetFormatPr defaultRowHeight="14.4" x14ac:dyDescent="0.3"/>
  <cols>
    <col min="2" max="2" width="15.5546875" customWidth="1"/>
    <col min="3" max="3" width="15" customWidth="1"/>
    <col min="4" max="4" width="17.44140625" customWidth="1"/>
    <col min="5" max="5" width="17.88671875" customWidth="1"/>
    <col min="6" max="6" width="14" customWidth="1"/>
    <col min="7" max="7" width="16.6640625" customWidth="1"/>
  </cols>
  <sheetData>
    <row r="1" spans="1:10" x14ac:dyDescent="0.3">
      <c r="A1" t="s">
        <v>0</v>
      </c>
      <c r="B1" t="s">
        <v>1</v>
      </c>
      <c r="C1" s="1" t="s">
        <v>2</v>
      </c>
      <c r="D1" s="1" t="s">
        <v>3</v>
      </c>
      <c r="E1" s="1" t="s">
        <v>4</v>
      </c>
      <c r="F1" s="1" t="s">
        <v>5</v>
      </c>
      <c r="G1" s="1" t="s">
        <v>6</v>
      </c>
      <c r="I1" s="1" t="s">
        <v>7</v>
      </c>
    </row>
    <row r="2" spans="1:10" x14ac:dyDescent="0.3">
      <c r="A2" t="s">
        <v>8</v>
      </c>
      <c r="B2">
        <v>1</v>
      </c>
      <c r="C2">
        <v>84</v>
      </c>
      <c r="D2">
        <v>31</v>
      </c>
      <c r="E2">
        <v>28</v>
      </c>
      <c r="F2">
        <v>14</v>
      </c>
      <c r="G2">
        <v>10</v>
      </c>
      <c r="I2">
        <f>SUM(C2:G2)</f>
        <v>167</v>
      </c>
    </row>
    <row r="3" spans="1:10" x14ac:dyDescent="0.3">
      <c r="A3" t="s">
        <v>9</v>
      </c>
      <c r="B3">
        <v>2</v>
      </c>
      <c r="C3">
        <v>32</v>
      </c>
      <c r="D3">
        <v>18</v>
      </c>
      <c r="E3">
        <v>26</v>
      </c>
      <c r="F3">
        <v>28</v>
      </c>
      <c r="G3">
        <v>16</v>
      </c>
      <c r="I3">
        <f>SUM(C3:G3)</f>
        <v>120</v>
      </c>
    </row>
    <row r="5" spans="1:10" x14ac:dyDescent="0.3">
      <c r="G5">
        <f>SUM(G2:G4)</f>
        <v>26</v>
      </c>
      <c r="I5">
        <f>SUM(I2:I4)</f>
        <v>287</v>
      </c>
      <c r="J5">
        <f>G5/I5</f>
        <v>9.0592334494773524E-2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90" zoomScaleNormal="90" workbookViewId="0">
      <selection activeCell="K9" sqref="K9"/>
    </sheetView>
  </sheetViews>
  <sheetFormatPr defaultRowHeight="14.4" x14ac:dyDescent="0.3"/>
  <cols>
    <col min="2" max="2" width="15.5546875" customWidth="1"/>
    <col min="3" max="3" width="15" customWidth="1"/>
    <col min="4" max="4" width="17.44140625" customWidth="1"/>
    <col min="5" max="5" width="17.88671875" customWidth="1"/>
    <col min="6" max="6" width="14" customWidth="1"/>
    <col min="7" max="7" width="16.6640625" customWidth="1"/>
  </cols>
  <sheetData>
    <row r="1" spans="1:11" x14ac:dyDescent="0.3">
      <c r="A1" t="s">
        <v>0</v>
      </c>
      <c r="B1" t="s">
        <v>1</v>
      </c>
      <c r="C1" s="1" t="s">
        <v>2</v>
      </c>
      <c r="D1" s="1" t="s">
        <v>3</v>
      </c>
      <c r="E1" s="1" t="s">
        <v>4</v>
      </c>
      <c r="F1" s="1" t="s">
        <v>5</v>
      </c>
      <c r="G1" s="1" t="s">
        <v>6</v>
      </c>
      <c r="I1" s="1" t="s">
        <v>7</v>
      </c>
    </row>
    <row r="2" spans="1:11" x14ac:dyDescent="0.3">
      <c r="A2" t="s">
        <v>8</v>
      </c>
      <c r="B2">
        <v>1</v>
      </c>
      <c r="C2">
        <v>54</v>
      </c>
      <c r="D2">
        <v>17</v>
      </c>
      <c r="E2">
        <v>58</v>
      </c>
      <c r="F2">
        <v>28</v>
      </c>
      <c r="G2">
        <v>10</v>
      </c>
      <c r="I2">
        <f>SUM(C2:G2)</f>
        <v>167</v>
      </c>
      <c r="K2">
        <f>G2/I2</f>
        <v>5.9880239520958084E-2</v>
      </c>
    </row>
    <row r="3" spans="1:11" x14ac:dyDescent="0.3">
      <c r="A3" t="s">
        <v>9</v>
      </c>
      <c r="B3">
        <v>2</v>
      </c>
      <c r="C3">
        <v>21</v>
      </c>
      <c r="D3">
        <v>13</v>
      </c>
      <c r="E3">
        <v>37</v>
      </c>
      <c r="F3">
        <v>33</v>
      </c>
      <c r="G3">
        <v>16</v>
      </c>
      <c r="I3">
        <f>SUM(C3:G3)</f>
        <v>120</v>
      </c>
      <c r="K3">
        <f>G3/I3</f>
        <v>0.13333333333333333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90" zoomScaleNormal="90" workbookViewId="0">
      <selection activeCell="E20" sqref="E20"/>
    </sheetView>
  </sheetViews>
  <sheetFormatPr defaultRowHeight="14.4" x14ac:dyDescent="0.3"/>
  <cols>
    <col min="2" max="2" width="15.5546875" customWidth="1"/>
    <col min="3" max="3" width="15" customWidth="1"/>
    <col min="4" max="4" width="17.44140625" customWidth="1"/>
    <col min="5" max="5" width="17.88671875" customWidth="1"/>
    <col min="6" max="6" width="14" customWidth="1"/>
    <col min="7" max="7" width="16.6640625" customWidth="1"/>
  </cols>
  <sheetData>
    <row r="1" spans="1:11" x14ac:dyDescent="0.3">
      <c r="A1" t="s">
        <v>0</v>
      </c>
      <c r="B1" t="s">
        <v>1</v>
      </c>
      <c r="C1" s="1" t="s">
        <v>2</v>
      </c>
      <c r="D1" s="1" t="s">
        <v>3</v>
      </c>
      <c r="E1" s="1" t="s">
        <v>4</v>
      </c>
      <c r="F1" s="1" t="s">
        <v>5</v>
      </c>
      <c r="G1" s="1" t="s">
        <v>6</v>
      </c>
      <c r="I1" s="1" t="s">
        <v>7</v>
      </c>
    </row>
    <row r="2" spans="1:11" x14ac:dyDescent="0.3">
      <c r="A2" t="s">
        <v>8</v>
      </c>
      <c r="B2">
        <v>1</v>
      </c>
      <c r="C2">
        <v>84</v>
      </c>
      <c r="D2">
        <v>31</v>
      </c>
      <c r="E2">
        <v>27</v>
      </c>
      <c r="F2">
        <v>13</v>
      </c>
      <c r="G2">
        <v>12</v>
      </c>
      <c r="I2">
        <f>SUM(C2:G2)</f>
        <v>167</v>
      </c>
      <c r="K2">
        <f>G2/I2</f>
        <v>7.1856287425149698E-2</v>
      </c>
    </row>
    <row r="3" spans="1:11" x14ac:dyDescent="0.3">
      <c r="A3" t="s">
        <v>9</v>
      </c>
      <c r="B3">
        <v>2</v>
      </c>
      <c r="C3">
        <v>32</v>
      </c>
      <c r="D3">
        <v>18</v>
      </c>
      <c r="E3">
        <v>25</v>
      </c>
      <c r="F3">
        <v>23</v>
      </c>
      <c r="G3">
        <v>22</v>
      </c>
      <c r="I3">
        <f>SUM(C3:G3)</f>
        <v>120</v>
      </c>
      <c r="K3">
        <f>G3/I3</f>
        <v>0.18333333333333332</v>
      </c>
    </row>
    <row r="5" spans="1:11" x14ac:dyDescent="0.3">
      <c r="G5">
        <f>SUM(G2:G4)</f>
        <v>34</v>
      </c>
      <c r="I5">
        <f>SUM(I2:I4)</f>
        <v>287</v>
      </c>
      <c r="J5">
        <f>G5/I5</f>
        <v>0.11846689895470383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zoomScale="90" zoomScaleNormal="90" workbookViewId="0">
      <selection activeCell="I2" sqref="I2:I3"/>
    </sheetView>
  </sheetViews>
  <sheetFormatPr defaultRowHeight="14.4" x14ac:dyDescent="0.3"/>
  <cols>
    <col min="2" max="2" width="15.5546875" customWidth="1"/>
    <col min="3" max="3" width="15" customWidth="1"/>
    <col min="4" max="4" width="17.44140625" customWidth="1"/>
    <col min="5" max="5" width="17.88671875" customWidth="1"/>
    <col min="6" max="6" width="14" customWidth="1"/>
    <col min="7" max="7" width="16.6640625" customWidth="1"/>
  </cols>
  <sheetData>
    <row r="1" spans="1:9" x14ac:dyDescent="0.3">
      <c r="A1" t="s">
        <v>0</v>
      </c>
      <c r="B1" t="s">
        <v>1</v>
      </c>
      <c r="C1" s="1" t="s">
        <v>2</v>
      </c>
      <c r="D1" s="1" t="s">
        <v>3</v>
      </c>
      <c r="E1" s="1" t="s">
        <v>4</v>
      </c>
      <c r="F1" s="1" t="s">
        <v>5</v>
      </c>
      <c r="G1" s="1" t="s">
        <v>6</v>
      </c>
      <c r="I1" s="1" t="s">
        <v>7</v>
      </c>
    </row>
    <row r="2" spans="1:9" x14ac:dyDescent="0.3">
      <c r="A2" t="s">
        <v>8</v>
      </c>
      <c r="B2">
        <v>1</v>
      </c>
      <c r="C2">
        <v>114</v>
      </c>
      <c r="D2">
        <v>47</v>
      </c>
      <c r="E2">
        <v>35</v>
      </c>
      <c r="F2">
        <v>19</v>
      </c>
      <c r="G2">
        <v>13</v>
      </c>
      <c r="I2">
        <f>SUM(C2:G2)</f>
        <v>228</v>
      </c>
    </row>
    <row r="3" spans="1:9" x14ac:dyDescent="0.3">
      <c r="A3" t="s">
        <v>9</v>
      </c>
      <c r="B3">
        <v>2</v>
      </c>
      <c r="C3">
        <v>59</v>
      </c>
      <c r="D3">
        <v>32</v>
      </c>
      <c r="E3">
        <v>35</v>
      </c>
      <c r="F3">
        <v>40</v>
      </c>
      <c r="G3">
        <v>20</v>
      </c>
      <c r="I3">
        <f>SUM(C3:G3)</f>
        <v>186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90" zoomScaleNormal="90" workbookViewId="0">
      <selection activeCell="I24" sqref="I24"/>
    </sheetView>
  </sheetViews>
  <sheetFormatPr defaultRowHeight="14.4" x14ac:dyDescent="0.3"/>
  <cols>
    <col min="1" max="1" width="15" customWidth="1"/>
    <col min="2" max="2" width="17.44140625" customWidth="1"/>
    <col min="3" max="3" width="17.88671875" customWidth="1"/>
    <col min="4" max="4" width="14" customWidth="1"/>
    <col min="5" max="5" width="16.6640625" customWidth="1"/>
  </cols>
  <sheetData>
    <row r="1" spans="1:7" x14ac:dyDescent="0.3">
      <c r="A1" s="1" t="s">
        <v>2</v>
      </c>
      <c r="B1" s="1" t="s">
        <v>3</v>
      </c>
      <c r="C1" s="1" t="s">
        <v>4</v>
      </c>
      <c r="D1" s="1" t="s">
        <v>5</v>
      </c>
      <c r="E1" s="1" t="s">
        <v>6</v>
      </c>
      <c r="G1" s="1" t="s">
        <v>7</v>
      </c>
    </row>
    <row r="2" spans="1:7" x14ac:dyDescent="0.3">
      <c r="A2">
        <v>60</v>
      </c>
      <c r="B2">
        <v>30</v>
      </c>
      <c r="C2">
        <v>14</v>
      </c>
      <c r="D2">
        <v>18</v>
      </c>
      <c r="E2">
        <v>13</v>
      </c>
      <c r="G2">
        <f>SUM(A2:E2)</f>
        <v>135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90" zoomScaleNormal="90" workbookViewId="0">
      <selection activeCell="G2" sqref="G2"/>
    </sheetView>
  </sheetViews>
  <sheetFormatPr defaultRowHeight="14.4" x14ac:dyDescent="0.3"/>
  <cols>
    <col min="1" max="1" width="15" customWidth="1"/>
    <col min="2" max="2" width="17.44140625" customWidth="1"/>
    <col min="3" max="3" width="17.88671875" customWidth="1"/>
    <col min="4" max="4" width="14" customWidth="1"/>
    <col min="5" max="5" width="16.6640625" customWidth="1"/>
  </cols>
  <sheetData>
    <row r="1" spans="1:7" x14ac:dyDescent="0.3">
      <c r="A1" s="1" t="s">
        <v>2</v>
      </c>
      <c r="B1" s="1" t="s">
        <v>3</v>
      </c>
      <c r="C1" s="1" t="s">
        <v>4</v>
      </c>
      <c r="D1" s="1" t="s">
        <v>5</v>
      </c>
      <c r="E1" s="1" t="s">
        <v>6</v>
      </c>
      <c r="G1" s="1" t="s">
        <v>7</v>
      </c>
    </row>
    <row r="2" spans="1:7" x14ac:dyDescent="0.3">
      <c r="A2">
        <v>56</v>
      </c>
      <c r="B2">
        <v>19</v>
      </c>
      <c r="C2">
        <v>40</v>
      </c>
      <c r="D2">
        <v>24</v>
      </c>
      <c r="E2">
        <v>13</v>
      </c>
      <c r="G2">
        <f>SUM(A2:E2)</f>
        <v>152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A4" workbookViewId="0">
      <selection activeCell="A10" sqref="A10:C10"/>
    </sheetView>
  </sheetViews>
  <sheetFormatPr defaultRowHeight="14.4" x14ac:dyDescent="0.3"/>
  <cols>
    <col min="1" max="1" width="38.6640625" customWidth="1"/>
    <col min="2" max="2" width="78.88671875" customWidth="1"/>
    <col min="3" max="3" width="68.44140625" customWidth="1"/>
  </cols>
  <sheetData>
    <row r="1" spans="1:3" x14ac:dyDescent="0.3">
      <c r="A1" s="3" t="s">
        <v>10</v>
      </c>
      <c r="B1" t="s">
        <v>11</v>
      </c>
      <c r="C1" t="s">
        <v>27</v>
      </c>
    </row>
    <row r="2" spans="1:3" x14ac:dyDescent="0.3">
      <c r="A2" s="3" t="s">
        <v>35</v>
      </c>
      <c r="B2" t="s">
        <v>36</v>
      </c>
      <c r="C2" t="s">
        <v>37</v>
      </c>
    </row>
    <row r="3" spans="1:3" ht="57.6" x14ac:dyDescent="0.3">
      <c r="A3" s="3" t="s">
        <v>12</v>
      </c>
      <c r="B3" s="5" t="s">
        <v>13</v>
      </c>
      <c r="C3" s="5" t="s">
        <v>28</v>
      </c>
    </row>
    <row r="4" spans="1:3" x14ac:dyDescent="0.3">
      <c r="A4" s="3" t="s">
        <v>14</v>
      </c>
      <c r="B4" t="s">
        <v>25</v>
      </c>
      <c r="C4" t="s">
        <v>29</v>
      </c>
    </row>
    <row r="5" spans="1:3" x14ac:dyDescent="0.3">
      <c r="A5" s="3" t="s">
        <v>15</v>
      </c>
      <c r="B5" t="s">
        <v>16</v>
      </c>
      <c r="C5" t="s">
        <v>33</v>
      </c>
    </row>
    <row r="6" spans="1:3" x14ac:dyDescent="0.3">
      <c r="A6" s="3" t="s">
        <v>17</v>
      </c>
      <c r="B6" t="s">
        <v>23</v>
      </c>
      <c r="C6" t="s">
        <v>34</v>
      </c>
    </row>
    <row r="7" spans="1:3" x14ac:dyDescent="0.3">
      <c r="A7" s="3" t="s">
        <v>18</v>
      </c>
      <c r="B7" t="s">
        <v>19</v>
      </c>
      <c r="C7" t="s">
        <v>30</v>
      </c>
    </row>
    <row r="8" spans="1:3" ht="57.6" x14ac:dyDescent="0.3">
      <c r="A8" s="3" t="s">
        <v>20</v>
      </c>
      <c r="B8" s="4" t="s">
        <v>24</v>
      </c>
      <c r="C8" s="5" t="s">
        <v>32</v>
      </c>
    </row>
    <row r="9" spans="1:3" ht="259.2" x14ac:dyDescent="0.3">
      <c r="A9" s="3" t="s">
        <v>21</v>
      </c>
      <c r="B9" s="5" t="s">
        <v>22</v>
      </c>
      <c r="C9" s="5" t="s">
        <v>31</v>
      </c>
    </row>
    <row r="10" spans="1:3" ht="57.6" x14ac:dyDescent="0.3">
      <c r="A10" s="3" t="s">
        <v>38</v>
      </c>
      <c r="B10" s="5" t="s">
        <v>39</v>
      </c>
      <c r="C10" s="5" t="s">
        <v>39</v>
      </c>
    </row>
    <row r="11" spans="1:3" x14ac:dyDescent="0.3">
      <c r="A11" s="3" t="s">
        <v>26</v>
      </c>
      <c r="B11">
        <v>414</v>
      </c>
      <c r="C11">
        <v>2080</v>
      </c>
    </row>
    <row r="12" spans="1:3" x14ac:dyDescent="0.3">
      <c r="A12" s="3"/>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B16" sqref="B16"/>
    </sheetView>
  </sheetViews>
  <sheetFormatPr defaultRowHeight="14.4" x14ac:dyDescent="0.3"/>
  <cols>
    <col min="1" max="1" width="13.21875" bestFit="1" customWidth="1"/>
    <col min="2" max="2" width="78.21875" customWidth="1"/>
  </cols>
  <sheetData>
    <row r="1" spans="1:2" x14ac:dyDescent="0.3">
      <c r="A1" s="3" t="s">
        <v>40</v>
      </c>
      <c r="B1" s="3" t="s">
        <v>41</v>
      </c>
    </row>
    <row r="2" spans="1:2" x14ac:dyDescent="0.3">
      <c r="A2" t="s">
        <v>2</v>
      </c>
      <c r="B2" t="s">
        <v>43</v>
      </c>
    </row>
    <row r="3" spans="1:2" x14ac:dyDescent="0.3">
      <c r="A3" t="s">
        <v>3</v>
      </c>
      <c r="B3" t="s">
        <v>44</v>
      </c>
    </row>
    <row r="4" spans="1:2" x14ac:dyDescent="0.3">
      <c r="A4" t="s">
        <v>4</v>
      </c>
      <c r="B4" t="s">
        <v>45</v>
      </c>
    </row>
    <row r="5" spans="1:2" x14ac:dyDescent="0.3">
      <c r="A5" t="s">
        <v>5</v>
      </c>
      <c r="B5" t="s">
        <v>46</v>
      </c>
    </row>
    <row r="6" spans="1:2" x14ac:dyDescent="0.3">
      <c r="A6" t="s">
        <v>42</v>
      </c>
      <c r="B6" t="s">
        <v>47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Cog 12m OXVASC</vt:lpstr>
      <vt:lpstr>Cog 12m</vt:lpstr>
      <vt:lpstr>Cog 12m 1SD</vt:lpstr>
      <vt:lpstr>Cog 12m Def2</vt:lpstr>
      <vt:lpstr>Cog 12m w8</vt:lpstr>
      <vt:lpstr>Cog 12m W</vt:lpstr>
      <vt:lpstr>Cog 12m M</vt:lpstr>
      <vt:lpstr>MetaData</vt:lpstr>
      <vt:lpstr>Data Dictionary</vt:lpstr>
    </vt:vector>
  </TitlesOfParts>
  <Company>Royal College of Surgeons in Ireland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Eithne Sexton</dc:creator>
  <cp:lastModifiedBy>Eithne Sexton</cp:lastModifiedBy>
  <dcterms:created xsi:type="dcterms:W3CDTF">2019-08-13T08:21:56Z</dcterms:created>
  <dcterms:modified xsi:type="dcterms:W3CDTF">2021-03-10T15:17:38Z</dcterms:modified>
</cp:coreProperties>
</file>