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thnesexton\Desktop\Model Stroke Paper R1 4 Mar\For Repo\"/>
    </mc:Choice>
  </mc:AlternateContent>
  <bookViews>
    <workbookView xWindow="-8340" yWindow="756" windowWidth="27792" windowHeight="13356"/>
  </bookViews>
  <sheets>
    <sheet name="Cog Trans" sheetId="5" r:id="rId1"/>
    <sheet name="Cog Trans All Ages" sheetId="2" r:id="rId2"/>
    <sheet name="Cog Trans TILDA" sheetId="19" r:id="rId3"/>
    <sheet name="Cog Trans 1SD" sheetId="9" r:id="rId4"/>
    <sheet name="Cog Trans All Ages 1SD" sheetId="10" r:id="rId5"/>
    <sheet name="Cog Trans Def2" sheetId="12" r:id="rId6"/>
    <sheet name="Cog Trans All Ages Def2" sheetId="13" r:id="rId7"/>
    <sheet name="Cog Trans w8" sheetId="16" r:id="rId8"/>
    <sheet name="Cog Trans All Ages w8" sheetId="15" r:id="rId9"/>
    <sheet name="Cog Trans All Ages 3+obs" sheetId="18" r:id="rId10"/>
    <sheet name="Cog Trans NONE" sheetId="21" r:id="rId11"/>
    <sheet name="MetaData" sheetId="7" r:id="rId12"/>
    <sheet name="Data Dictionary" sheetId="22" r:id="rId13"/>
  </sheets>
  <calcPr calcId="162913"/>
</workbook>
</file>

<file path=xl/calcChain.xml><?xml version="1.0" encoding="utf-8"?>
<calcChain xmlns="http://schemas.openxmlformats.org/spreadsheetml/2006/main">
  <c r="G2" i="18" l="1"/>
  <c r="G3" i="18"/>
  <c r="G4" i="18"/>
  <c r="G5" i="18"/>
  <c r="G6" i="18"/>
  <c r="G6" i="15"/>
  <c r="G6" i="13" l="1"/>
  <c r="G5" i="13"/>
  <c r="G4" i="13"/>
  <c r="G3" i="13"/>
  <c r="G2" i="13"/>
  <c r="G6" i="10" l="1"/>
  <c r="G5" i="10"/>
  <c r="G4" i="10"/>
  <c r="G3" i="10"/>
  <c r="G2" i="10"/>
  <c r="G6" i="2" l="1"/>
  <c r="G3" i="2" l="1"/>
  <c r="G2" i="2"/>
  <c r="G4" i="2"/>
  <c r="G5" i="2"/>
</calcChain>
</file>

<file path=xl/sharedStrings.xml><?xml version="1.0" encoding="utf-8"?>
<sst xmlns="http://schemas.openxmlformats.org/spreadsheetml/2006/main" count="191" uniqueCount="49">
  <si>
    <t>State</t>
  </si>
  <si>
    <t>NCInD</t>
  </si>
  <si>
    <t>NCID</t>
  </si>
  <si>
    <t>CINDnD</t>
  </si>
  <si>
    <t>CINDD</t>
  </si>
  <si>
    <t>Dem</t>
  </si>
  <si>
    <t>75+</t>
  </si>
  <si>
    <t>&lt;75</t>
  </si>
  <si>
    <t>Age Group</t>
  </si>
  <si>
    <t>Dementia</t>
  </si>
  <si>
    <t>No Cognitive impairment or disability</t>
  </si>
  <si>
    <t>No Cognitive impairment with disability</t>
  </si>
  <si>
    <t>Cognitive impairment no dementia with no disability</t>
  </si>
  <si>
    <t>Cognitive impairment no dementia with disability</t>
  </si>
  <si>
    <t>Source</t>
  </si>
  <si>
    <t>ELSA</t>
  </si>
  <si>
    <t>Worksheet</t>
  </si>
  <si>
    <t xml:space="preserve">Reference information or contact name/institution </t>
  </si>
  <si>
    <t>Banks J, Batty G, Coughlin K, Deepchand K, Marmot M, Nazroo J, Oldfield Z, Steel N, Steptoe A, Wood M, et al. English Longitudinal Study of Ageing: Waves 0-8, 1998-2017. [data collection]. 2019. Obtained via the UK Data Service https://ukdataservice.ac.uk/</t>
  </si>
  <si>
    <t>Population represented</t>
  </si>
  <si>
    <t>Data collection method</t>
  </si>
  <si>
    <t>Face to face survey (Computer Assisted Personal Interview)</t>
  </si>
  <si>
    <t>Year(s) of data collection</t>
  </si>
  <si>
    <t>2002 - 2018</t>
  </si>
  <si>
    <t>Sex and age range</t>
  </si>
  <si>
    <t>Men and Women aged 50-89</t>
  </si>
  <si>
    <t>Diagnostic criteria (stroke)</t>
  </si>
  <si>
    <t>Diagnotic criteria (CIND and dementia)</t>
  </si>
  <si>
    <r>
      <rPr>
        <b/>
        <sz val="11"/>
        <color theme="1"/>
        <rFont val="Calibri"/>
        <family val="2"/>
        <scheme val="minor"/>
      </rPr>
      <t>Dementia criteria:</t>
    </r>
    <r>
      <rPr>
        <sz val="11"/>
        <color theme="1"/>
        <rFont val="Calibri"/>
        <family val="2"/>
        <scheme val="minor"/>
      </rPr>
      <t xml:space="preserve">
Substantial impairments in one or more cognitive domains defined as: &gt;2 SD below the mean for the same level of education, on one or more of the following tests: orientation in time; word-list recall (immediate, delayed); word-finding (verbal fluency); letter cancellation (processing speed/accuracy), or IQCODE score &gt;= 3 (2). 
AND
Impairment in IADLs defined as a difficulty with the following activities: managing money and taking medications
OR
Self-reported doctor diagnosis of dementia
</t>
    </r>
    <r>
      <rPr>
        <b/>
        <sz val="11"/>
        <color theme="1"/>
        <rFont val="Calibri"/>
        <family val="2"/>
        <scheme val="minor"/>
      </rPr>
      <t>CIND criteria</t>
    </r>
    <r>
      <rPr>
        <sz val="11"/>
        <color theme="1"/>
        <rFont val="Calibri"/>
        <family val="2"/>
        <scheme val="minor"/>
      </rPr>
      <t xml:space="preserve">
Modest impairment in one or more cognitive domains defined as: impairment defined as a score 1.5*-2 SD below the mean for the same age group and level of education on tests as outlined above, or IQCODE score 3.3-3.6
OR
Substantial impairment as outlined above, but not meeting the IADL impairment criteria for dementia. </t>
    </r>
    <r>
      <rPr>
        <sz val="11"/>
        <color theme="1"/>
        <rFont val="Calibri"/>
        <family val="2"/>
        <scheme val="minor"/>
      </rPr>
      <t xml:space="preserve">
</t>
    </r>
  </si>
  <si>
    <t>TILDA</t>
  </si>
  <si>
    <r>
      <rPr>
        <b/>
        <sz val="11"/>
        <color theme="1"/>
        <rFont val="Calibri"/>
        <family val="2"/>
        <scheme val="minor"/>
      </rPr>
      <t>Dementia criteria:</t>
    </r>
    <r>
      <rPr>
        <sz val="11"/>
        <color theme="1"/>
        <rFont val="Calibri"/>
        <family val="2"/>
        <scheme val="minor"/>
      </rPr>
      <t xml:space="preserve">
Substantial impairments in one or more cognitive domains defined as: &gt;2 SD below the mean for the same level of education, on one or more of the following tests: orientation in time; word-list recall (immediate, delayed); word-finding (verbal fluency); or IQCODE score &gt;= 3.7 
AND
Impairment in IADLs defined as a difficulty with the following activities: managing money and taking medications
OR
Self-reported doctor diagnosis of dementia
</t>
    </r>
    <r>
      <rPr>
        <b/>
        <sz val="11"/>
        <color theme="1"/>
        <rFont val="Calibri"/>
        <family val="2"/>
        <scheme val="minor"/>
      </rPr>
      <t>CIND criteria</t>
    </r>
    <r>
      <rPr>
        <sz val="11"/>
        <color theme="1"/>
        <rFont val="Calibri"/>
        <family val="2"/>
        <scheme val="minor"/>
      </rPr>
      <t xml:space="preserve">
Modest impairment in one or more cognitive domains defined as: impairment defined as a score 1.5*-2 SD below the mean for the same age group and level of education on tests as outlined above, or IQCODE score 3.3-3.6
OR
Substantial impairment as outlined above, but not meeting the IADL impairment criteria for dementia. 
</t>
    </r>
  </si>
  <si>
    <t xml:space="preserve">Cog Trans; Cog Trans All Ages; Cog Trans 1SD; Cog Trans All Ages 1SD; Cog Trans Def2; Cog Trans All Ages Def2; Cog Trans w8; Cog Trans All Ages w8; Cog Trans All Ages 3+ Obs; Cog Trans NONE     </t>
  </si>
  <si>
    <t>Stroke defined as self-reported doctor diagnosis – “Has a doctor ever told you that you have had a stroke?” in current or previous wave. Any disputed diagnoses excluded. Includes any previous stroke, but excludes any transitions where a recurrent stroke occured</t>
  </si>
  <si>
    <t>Transitions between health states for the population who ever experienced stroke living in the community or institutions in England aged 50+, excluding transitions involving a recurrent stroke</t>
  </si>
  <si>
    <t xml:space="preserve">Diagnostic criteria (disability) </t>
  </si>
  <si>
    <t xml:space="preserve">Disability was defined as needing assistance in one or more of these basic activities: Walking across a room; Bathing or showering; Eating, such as cutting up your food; Getting in or out of bed; Using the toilet, including getting up or down. </t>
  </si>
  <si>
    <t>Cog Trans TILDA</t>
  </si>
  <si>
    <t>Transitions between health states for the population who ever experienced stroke living in the community or institutions in Ireland aged 50+, excluding transitions involving a recurrent stroke</t>
  </si>
  <si>
    <t>Sample size (transitions)</t>
  </si>
  <si>
    <t>The Irish Longitudinal Study on Ageing (nd). Wave 1-4. Researcher Microfiles v1-8-0,  v2-5-0, v3.5.0, 4-6-0. Accessed via hotdesk facility, October 2020. See https://tilda.tcd.ie/data/accessing-data/ for information on access</t>
  </si>
  <si>
    <t>2009-2017</t>
  </si>
  <si>
    <t>Stroke defined as self-reported doctor diagnosis – “Has a doctor ever told you that you have had a stroke?” in current or previous wave. Any disputed diagnoses excluded.  Includes any previous stroke, but excludes any transitions where a recurrent stroke occured</t>
  </si>
  <si>
    <t>Variable name</t>
  </si>
  <si>
    <t xml:space="preserve">Description </t>
  </si>
  <si>
    <t>State = 1</t>
  </si>
  <si>
    <t>State = 2</t>
  </si>
  <si>
    <t>State = 3</t>
  </si>
  <si>
    <t>State = 4</t>
  </si>
  <si>
    <t>State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</si>
</sst>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18" sqref="E18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8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>
        <v>1</v>
      </c>
      <c r="C2">
        <v>1</v>
      </c>
      <c r="D2">
        <v>258.5</v>
      </c>
      <c r="E2">
        <v>9.5</v>
      </c>
      <c r="F2">
        <v>14</v>
      </c>
      <c r="G2">
        <v>2</v>
      </c>
      <c r="H2">
        <v>0</v>
      </c>
    </row>
    <row r="3" spans="1:8" x14ac:dyDescent="0.3">
      <c r="A3" t="s">
        <v>7</v>
      </c>
      <c r="B3">
        <v>1</v>
      </c>
      <c r="C3">
        <v>2</v>
      </c>
      <c r="D3">
        <v>0</v>
      </c>
      <c r="E3">
        <v>108.5</v>
      </c>
      <c r="F3">
        <v>0</v>
      </c>
      <c r="G3">
        <v>6.5</v>
      </c>
      <c r="H3">
        <v>0</v>
      </c>
    </row>
    <row r="4" spans="1:8" x14ac:dyDescent="0.3">
      <c r="A4" t="s">
        <v>7</v>
      </c>
      <c r="B4">
        <v>1</v>
      </c>
      <c r="C4">
        <v>3</v>
      </c>
      <c r="D4">
        <v>0</v>
      </c>
      <c r="E4">
        <v>0</v>
      </c>
      <c r="F4">
        <v>71</v>
      </c>
      <c r="G4">
        <v>4.5</v>
      </c>
      <c r="H4">
        <v>0.5</v>
      </c>
    </row>
    <row r="5" spans="1:8" x14ac:dyDescent="0.3">
      <c r="A5" t="s">
        <v>7</v>
      </c>
      <c r="B5">
        <v>1</v>
      </c>
      <c r="C5">
        <v>4</v>
      </c>
      <c r="D5">
        <v>0</v>
      </c>
      <c r="E5">
        <v>0</v>
      </c>
      <c r="F5">
        <v>0</v>
      </c>
      <c r="G5">
        <v>58.5</v>
      </c>
      <c r="H5">
        <v>1.5</v>
      </c>
    </row>
    <row r="6" spans="1:8" x14ac:dyDescent="0.3">
      <c r="A6" t="s">
        <v>7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30</v>
      </c>
    </row>
    <row r="7" spans="1:8" x14ac:dyDescent="0.3">
      <c r="A7" t="s">
        <v>6</v>
      </c>
      <c r="B7">
        <v>2</v>
      </c>
      <c r="C7">
        <v>1</v>
      </c>
      <c r="D7">
        <v>108</v>
      </c>
      <c r="E7">
        <v>5</v>
      </c>
      <c r="F7">
        <v>10.5</v>
      </c>
      <c r="G7">
        <v>1.5</v>
      </c>
      <c r="H7">
        <v>0</v>
      </c>
    </row>
    <row r="8" spans="1:8" x14ac:dyDescent="0.3">
      <c r="A8" t="s">
        <v>6</v>
      </c>
      <c r="B8">
        <v>2</v>
      </c>
      <c r="C8">
        <v>2</v>
      </c>
      <c r="D8">
        <v>0</v>
      </c>
      <c r="E8">
        <v>68</v>
      </c>
      <c r="F8">
        <v>0</v>
      </c>
      <c r="G8">
        <v>8</v>
      </c>
      <c r="H8">
        <v>0</v>
      </c>
    </row>
    <row r="9" spans="1:8" x14ac:dyDescent="0.3">
      <c r="A9" t="s">
        <v>6</v>
      </c>
      <c r="B9">
        <v>2</v>
      </c>
      <c r="C9">
        <v>3</v>
      </c>
      <c r="D9">
        <v>0</v>
      </c>
      <c r="E9">
        <v>0</v>
      </c>
      <c r="F9">
        <v>67</v>
      </c>
      <c r="G9">
        <v>5.5</v>
      </c>
      <c r="H9">
        <v>4.5</v>
      </c>
    </row>
    <row r="10" spans="1:8" x14ac:dyDescent="0.3">
      <c r="A10" t="s">
        <v>6</v>
      </c>
      <c r="B10">
        <v>2</v>
      </c>
      <c r="C10">
        <v>4</v>
      </c>
      <c r="D10">
        <v>0</v>
      </c>
      <c r="E10">
        <v>0</v>
      </c>
      <c r="F10">
        <v>0</v>
      </c>
      <c r="G10">
        <v>58.5</v>
      </c>
      <c r="H10">
        <v>3.5</v>
      </c>
    </row>
    <row r="11" spans="1:8" x14ac:dyDescent="0.3">
      <c r="A11" t="s">
        <v>6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0" sqref="A10:F21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339</v>
      </c>
      <c r="C2">
        <v>13</v>
      </c>
      <c r="D2">
        <v>21.5</v>
      </c>
      <c r="E2">
        <v>3.5</v>
      </c>
      <c r="F2">
        <v>0</v>
      </c>
      <c r="G2">
        <f>SUM(B2:F2)</f>
        <v>377</v>
      </c>
    </row>
    <row r="3" spans="1:7" x14ac:dyDescent="0.3">
      <c r="A3">
        <v>2</v>
      </c>
      <c r="B3">
        <v>0</v>
      </c>
      <c r="C3">
        <v>165</v>
      </c>
      <c r="D3">
        <v>0</v>
      </c>
      <c r="E3">
        <v>12</v>
      </c>
      <c r="F3">
        <v>0</v>
      </c>
      <c r="G3">
        <f t="shared" ref="G3:G6" si="0">SUM(B3:F3)</f>
        <v>177</v>
      </c>
    </row>
    <row r="4" spans="1:7" x14ac:dyDescent="0.3">
      <c r="A4">
        <v>3</v>
      </c>
      <c r="B4">
        <v>0</v>
      </c>
      <c r="C4">
        <v>0</v>
      </c>
      <c r="D4">
        <v>127</v>
      </c>
      <c r="E4">
        <v>9</v>
      </c>
      <c r="F4">
        <v>5</v>
      </c>
      <c r="G4">
        <f t="shared" si="0"/>
        <v>141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109</v>
      </c>
      <c r="F5">
        <v>5</v>
      </c>
      <c r="G5">
        <f t="shared" si="0"/>
        <v>114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47</v>
      </c>
      <c r="G6">
        <f t="shared" si="0"/>
        <v>47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3" sqref="A14:G23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8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>
        <v>1</v>
      </c>
      <c r="C2">
        <v>1</v>
      </c>
      <c r="D2">
        <v>284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7</v>
      </c>
      <c r="B3">
        <v>1</v>
      </c>
      <c r="C3">
        <v>2</v>
      </c>
      <c r="D3">
        <v>0</v>
      </c>
      <c r="E3">
        <v>115</v>
      </c>
      <c r="F3">
        <v>0</v>
      </c>
      <c r="G3">
        <v>0</v>
      </c>
      <c r="H3">
        <v>0</v>
      </c>
    </row>
    <row r="4" spans="1:8" x14ac:dyDescent="0.3">
      <c r="A4" t="s">
        <v>7</v>
      </c>
      <c r="B4">
        <v>1</v>
      </c>
      <c r="C4">
        <v>3</v>
      </c>
      <c r="D4">
        <v>0</v>
      </c>
      <c r="E4">
        <v>0</v>
      </c>
      <c r="F4">
        <v>76</v>
      </c>
      <c r="G4">
        <v>0</v>
      </c>
      <c r="H4">
        <v>0</v>
      </c>
    </row>
    <row r="5" spans="1:8" x14ac:dyDescent="0.3">
      <c r="A5" t="s">
        <v>7</v>
      </c>
      <c r="B5">
        <v>1</v>
      </c>
      <c r="C5">
        <v>4</v>
      </c>
      <c r="D5">
        <v>0</v>
      </c>
      <c r="E5">
        <v>0</v>
      </c>
      <c r="F5">
        <v>0</v>
      </c>
      <c r="G5">
        <v>60</v>
      </c>
      <c r="H5">
        <v>0</v>
      </c>
    </row>
    <row r="6" spans="1:8" x14ac:dyDescent="0.3">
      <c r="A6" t="s">
        <v>7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30</v>
      </c>
    </row>
    <row r="7" spans="1:8" x14ac:dyDescent="0.3">
      <c r="A7" t="s">
        <v>6</v>
      </c>
      <c r="B7">
        <v>2</v>
      </c>
      <c r="C7">
        <v>1</v>
      </c>
      <c r="D7">
        <v>125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6</v>
      </c>
      <c r="B8">
        <v>2</v>
      </c>
      <c r="C8">
        <v>2</v>
      </c>
      <c r="D8">
        <v>0</v>
      </c>
      <c r="E8">
        <v>76</v>
      </c>
      <c r="F8">
        <v>0</v>
      </c>
      <c r="G8">
        <v>0</v>
      </c>
      <c r="H8">
        <v>0</v>
      </c>
    </row>
    <row r="9" spans="1:8" x14ac:dyDescent="0.3">
      <c r="A9" t="s">
        <v>6</v>
      </c>
      <c r="B9">
        <v>2</v>
      </c>
      <c r="C9">
        <v>3</v>
      </c>
      <c r="D9">
        <v>0</v>
      </c>
      <c r="E9">
        <v>0</v>
      </c>
      <c r="F9">
        <v>77</v>
      </c>
      <c r="G9">
        <v>0</v>
      </c>
      <c r="H9">
        <v>0</v>
      </c>
    </row>
    <row r="10" spans="1:8" x14ac:dyDescent="0.3">
      <c r="A10" t="s">
        <v>6</v>
      </c>
      <c r="B10">
        <v>2</v>
      </c>
      <c r="C10">
        <v>4</v>
      </c>
      <c r="D10">
        <v>0</v>
      </c>
      <c r="E10">
        <v>0</v>
      </c>
      <c r="F10">
        <v>0</v>
      </c>
      <c r="G10">
        <v>62</v>
      </c>
      <c r="H10">
        <v>0</v>
      </c>
    </row>
    <row r="11" spans="1:8" x14ac:dyDescent="0.3">
      <c r="A11" t="s">
        <v>6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25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ColWidth="8.77734375" defaultRowHeight="14.4" x14ac:dyDescent="0.3"/>
  <cols>
    <col min="1" max="1" width="45" customWidth="1"/>
    <col min="2" max="2" width="66.109375" customWidth="1"/>
    <col min="3" max="3" width="64.6640625" customWidth="1"/>
  </cols>
  <sheetData>
    <row r="1" spans="1:3" x14ac:dyDescent="0.3">
      <c r="A1" s="1" t="s">
        <v>14</v>
      </c>
      <c r="B1" t="s">
        <v>15</v>
      </c>
      <c r="C1" t="s">
        <v>29</v>
      </c>
    </row>
    <row r="2" spans="1:3" ht="43.2" x14ac:dyDescent="0.3">
      <c r="A2" s="1" t="s">
        <v>16</v>
      </c>
      <c r="B2" s="2" t="s">
        <v>31</v>
      </c>
      <c r="C2" t="s">
        <v>36</v>
      </c>
    </row>
    <row r="3" spans="1:3" ht="57.6" x14ac:dyDescent="0.3">
      <c r="A3" s="1" t="s">
        <v>17</v>
      </c>
      <c r="B3" s="2" t="s">
        <v>18</v>
      </c>
      <c r="C3" s="3" t="s">
        <v>39</v>
      </c>
    </row>
    <row r="4" spans="1:3" ht="43.2" x14ac:dyDescent="0.3">
      <c r="A4" s="1" t="s">
        <v>19</v>
      </c>
      <c r="B4" s="2" t="s">
        <v>33</v>
      </c>
      <c r="C4" s="2" t="s">
        <v>37</v>
      </c>
    </row>
    <row r="5" spans="1:3" x14ac:dyDescent="0.3">
      <c r="A5" s="1" t="s">
        <v>20</v>
      </c>
      <c r="B5" t="s">
        <v>21</v>
      </c>
      <c r="C5" t="s">
        <v>21</v>
      </c>
    </row>
    <row r="6" spans="1:3" x14ac:dyDescent="0.3">
      <c r="A6" s="1" t="s">
        <v>22</v>
      </c>
      <c r="B6" t="s">
        <v>23</v>
      </c>
      <c r="C6" t="s">
        <v>40</v>
      </c>
    </row>
    <row r="7" spans="1:3" x14ac:dyDescent="0.3">
      <c r="A7" s="1" t="s">
        <v>24</v>
      </c>
      <c r="B7" t="s">
        <v>25</v>
      </c>
      <c r="C7" t="s">
        <v>25</v>
      </c>
    </row>
    <row r="8" spans="1:3" ht="57.6" x14ac:dyDescent="0.3">
      <c r="A8" s="1" t="s">
        <v>26</v>
      </c>
      <c r="B8" s="3" t="s">
        <v>32</v>
      </c>
      <c r="C8" s="3" t="s">
        <v>41</v>
      </c>
    </row>
    <row r="9" spans="1:3" ht="273.60000000000002" x14ac:dyDescent="0.3">
      <c r="A9" s="1" t="s">
        <v>27</v>
      </c>
      <c r="B9" s="2" t="s">
        <v>28</v>
      </c>
      <c r="C9" s="4" t="s">
        <v>30</v>
      </c>
    </row>
    <row r="10" spans="1:3" ht="57.6" x14ac:dyDescent="0.3">
      <c r="A10" s="1" t="s">
        <v>34</v>
      </c>
      <c r="B10" s="2" t="s">
        <v>35</v>
      </c>
      <c r="C10" s="2" t="s">
        <v>35</v>
      </c>
    </row>
    <row r="11" spans="1:3" x14ac:dyDescent="0.3">
      <c r="A11" s="1" t="s">
        <v>38</v>
      </c>
      <c r="B11">
        <v>1138</v>
      </c>
      <c r="C11">
        <v>311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RowHeight="14.4" x14ac:dyDescent="0.3"/>
  <cols>
    <col min="1" max="1" width="13.21875" bestFit="1" customWidth="1"/>
    <col min="2" max="2" width="43.109375" customWidth="1"/>
  </cols>
  <sheetData>
    <row r="1" spans="1:2" x14ac:dyDescent="0.3">
      <c r="A1" s="1" t="s">
        <v>42</v>
      </c>
      <c r="B1" s="1" t="s">
        <v>43</v>
      </c>
    </row>
    <row r="2" spans="1:2" x14ac:dyDescent="0.3">
      <c r="A2" t="s">
        <v>1</v>
      </c>
      <c r="B2" t="s">
        <v>10</v>
      </c>
    </row>
    <row r="3" spans="1:2" x14ac:dyDescent="0.3">
      <c r="A3" t="s">
        <v>2</v>
      </c>
      <c r="B3" t="s">
        <v>11</v>
      </c>
    </row>
    <row r="4" spans="1:2" x14ac:dyDescent="0.3">
      <c r="A4" t="s">
        <v>3</v>
      </c>
      <c r="B4" t="s">
        <v>12</v>
      </c>
    </row>
    <row r="5" spans="1:2" x14ac:dyDescent="0.3">
      <c r="A5" t="s">
        <v>4</v>
      </c>
      <c r="B5" t="s">
        <v>13</v>
      </c>
    </row>
    <row r="6" spans="1:2" x14ac:dyDescent="0.3">
      <c r="A6" t="s">
        <v>5</v>
      </c>
      <c r="B6" t="s">
        <v>9</v>
      </c>
    </row>
    <row r="7" spans="1:2" x14ac:dyDescent="0.3">
      <c r="A7" t="s">
        <v>44</v>
      </c>
      <c r="B7" t="s">
        <v>10</v>
      </c>
    </row>
    <row r="8" spans="1:2" x14ac:dyDescent="0.3">
      <c r="A8" t="s">
        <v>45</v>
      </c>
      <c r="B8" t="s">
        <v>11</v>
      </c>
    </row>
    <row r="9" spans="1:2" x14ac:dyDescent="0.3">
      <c r="A9" t="s">
        <v>46</v>
      </c>
      <c r="B9" t="s">
        <v>12</v>
      </c>
    </row>
    <row r="10" spans="1:2" x14ac:dyDescent="0.3">
      <c r="A10" t="s">
        <v>47</v>
      </c>
      <c r="B10" t="s">
        <v>13</v>
      </c>
    </row>
    <row r="11" spans="1:2" x14ac:dyDescent="0.3">
      <c r="A11" t="s">
        <v>48</v>
      </c>
      <c r="B1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9" sqref="A9:C17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1</v>
      </c>
      <c r="B2">
        <v>366.5</v>
      </c>
      <c r="C2">
        <v>14.5</v>
      </c>
      <c r="D2">
        <v>24.5</v>
      </c>
      <c r="E2">
        <v>3.5</v>
      </c>
      <c r="F2">
        <v>0</v>
      </c>
      <c r="G2">
        <f>SUM(B2:F2)</f>
        <v>409</v>
      </c>
    </row>
    <row r="3" spans="1:8" x14ac:dyDescent="0.3">
      <c r="A3">
        <v>2</v>
      </c>
      <c r="B3">
        <v>0</v>
      </c>
      <c r="C3">
        <v>176.5</v>
      </c>
      <c r="D3">
        <v>0</v>
      </c>
      <c r="E3">
        <v>14.5</v>
      </c>
      <c r="F3">
        <v>0</v>
      </c>
      <c r="G3">
        <f>SUM(B3:F3)</f>
        <v>191</v>
      </c>
    </row>
    <row r="4" spans="1:8" x14ac:dyDescent="0.3">
      <c r="A4">
        <v>3</v>
      </c>
      <c r="B4">
        <v>0</v>
      </c>
      <c r="C4">
        <v>0</v>
      </c>
      <c r="D4">
        <v>138</v>
      </c>
      <c r="E4">
        <v>10</v>
      </c>
      <c r="F4">
        <v>5</v>
      </c>
      <c r="G4">
        <f t="shared" ref="G4:G6" si="0">SUM(B4:F4)</f>
        <v>153</v>
      </c>
    </row>
    <row r="5" spans="1:8" x14ac:dyDescent="0.3">
      <c r="A5">
        <v>4</v>
      </c>
      <c r="B5">
        <v>0</v>
      </c>
      <c r="C5">
        <v>0</v>
      </c>
      <c r="D5">
        <v>0</v>
      </c>
      <c r="E5">
        <v>117</v>
      </c>
      <c r="F5">
        <v>5</v>
      </c>
      <c r="G5">
        <f t="shared" si="0"/>
        <v>122</v>
      </c>
    </row>
    <row r="6" spans="1:8" x14ac:dyDescent="0.3">
      <c r="A6">
        <v>5</v>
      </c>
      <c r="B6">
        <v>0</v>
      </c>
      <c r="C6">
        <v>0</v>
      </c>
      <c r="D6">
        <v>0</v>
      </c>
      <c r="E6">
        <v>0</v>
      </c>
      <c r="F6">
        <v>55</v>
      </c>
      <c r="G6">
        <f t="shared" si="0"/>
        <v>55</v>
      </c>
    </row>
    <row r="8" spans="1:8" x14ac:dyDescent="0.3">
      <c r="H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3" sqref="A13:F26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8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>
        <v>1</v>
      </c>
      <c r="C2">
        <v>1</v>
      </c>
      <c r="D2">
        <v>137.5</v>
      </c>
      <c r="E2">
        <v>5.5</v>
      </c>
      <c r="F2">
        <v>7</v>
      </c>
      <c r="G2">
        <v>0</v>
      </c>
      <c r="H2">
        <v>0</v>
      </c>
    </row>
    <row r="3" spans="1:8" x14ac:dyDescent="0.3">
      <c r="A3" t="s">
        <v>7</v>
      </c>
      <c r="B3">
        <v>1</v>
      </c>
      <c r="C3">
        <v>2</v>
      </c>
      <c r="D3">
        <v>0</v>
      </c>
      <c r="E3">
        <v>15</v>
      </c>
      <c r="F3">
        <v>0</v>
      </c>
      <c r="G3">
        <v>2</v>
      </c>
      <c r="H3">
        <v>0</v>
      </c>
    </row>
    <row r="4" spans="1:8" x14ac:dyDescent="0.3">
      <c r="A4" t="s">
        <v>7</v>
      </c>
      <c r="B4">
        <v>1</v>
      </c>
      <c r="C4">
        <v>3</v>
      </c>
      <c r="D4">
        <v>0</v>
      </c>
      <c r="E4">
        <v>0</v>
      </c>
      <c r="F4">
        <v>24</v>
      </c>
      <c r="G4">
        <v>0.5</v>
      </c>
      <c r="H4">
        <v>0.5</v>
      </c>
    </row>
    <row r="5" spans="1:8" x14ac:dyDescent="0.3">
      <c r="A5" t="s">
        <v>7</v>
      </c>
      <c r="B5">
        <v>1</v>
      </c>
      <c r="C5">
        <v>4</v>
      </c>
      <c r="D5">
        <v>0</v>
      </c>
      <c r="E5">
        <v>0</v>
      </c>
      <c r="F5">
        <v>0</v>
      </c>
      <c r="G5">
        <v>15.5</v>
      </c>
      <c r="H5">
        <v>0.5</v>
      </c>
    </row>
    <row r="6" spans="1:8" x14ac:dyDescent="0.3">
      <c r="A6" t="s">
        <v>7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</v>
      </c>
    </row>
    <row r="7" spans="1:8" x14ac:dyDescent="0.3">
      <c r="A7" t="s">
        <v>6</v>
      </c>
      <c r="B7">
        <v>2</v>
      </c>
      <c r="C7">
        <v>1</v>
      </c>
      <c r="D7">
        <v>47.5</v>
      </c>
      <c r="E7">
        <v>3</v>
      </c>
      <c r="F7">
        <v>3.5</v>
      </c>
      <c r="G7">
        <v>0</v>
      </c>
      <c r="H7">
        <v>0</v>
      </c>
    </row>
    <row r="8" spans="1:8" x14ac:dyDescent="0.3">
      <c r="A8" t="s">
        <v>6</v>
      </c>
      <c r="B8">
        <v>2</v>
      </c>
      <c r="C8">
        <v>2</v>
      </c>
      <c r="D8">
        <v>0</v>
      </c>
      <c r="E8">
        <v>7.5</v>
      </c>
      <c r="F8">
        <v>0</v>
      </c>
      <c r="G8">
        <v>1.5</v>
      </c>
      <c r="H8">
        <v>0</v>
      </c>
    </row>
    <row r="9" spans="1:8" x14ac:dyDescent="0.3">
      <c r="A9" t="s">
        <v>6</v>
      </c>
      <c r="B9">
        <v>2</v>
      </c>
      <c r="C9">
        <v>3</v>
      </c>
      <c r="D9">
        <v>0</v>
      </c>
      <c r="E9">
        <v>0</v>
      </c>
      <c r="F9">
        <v>16</v>
      </c>
      <c r="G9">
        <v>1.5</v>
      </c>
      <c r="H9">
        <v>1.5</v>
      </c>
    </row>
    <row r="10" spans="1:8" x14ac:dyDescent="0.3">
      <c r="A10" t="s">
        <v>6</v>
      </c>
      <c r="B10">
        <v>2</v>
      </c>
      <c r="C10">
        <v>4</v>
      </c>
      <c r="D10">
        <v>0</v>
      </c>
      <c r="E10">
        <v>0</v>
      </c>
      <c r="F10">
        <v>0</v>
      </c>
      <c r="G10">
        <v>10</v>
      </c>
      <c r="H10">
        <v>1</v>
      </c>
    </row>
    <row r="11" spans="1:8" x14ac:dyDescent="0.3">
      <c r="A11" t="s">
        <v>6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5" sqref="A15:C23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8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>
        <v>1</v>
      </c>
      <c r="C2">
        <v>1</v>
      </c>
      <c r="D2">
        <v>182</v>
      </c>
      <c r="E2">
        <v>4</v>
      </c>
      <c r="F2">
        <v>20</v>
      </c>
      <c r="G2">
        <v>2</v>
      </c>
      <c r="H2">
        <v>0</v>
      </c>
    </row>
    <row r="3" spans="1:8" x14ac:dyDescent="0.3">
      <c r="A3" t="s">
        <v>7</v>
      </c>
      <c r="B3">
        <v>1</v>
      </c>
      <c r="C3">
        <v>2</v>
      </c>
      <c r="D3">
        <v>0</v>
      </c>
      <c r="E3">
        <v>59</v>
      </c>
      <c r="F3">
        <v>0</v>
      </c>
      <c r="G3">
        <v>7</v>
      </c>
      <c r="H3">
        <v>0</v>
      </c>
    </row>
    <row r="4" spans="1:8" x14ac:dyDescent="0.3">
      <c r="A4" t="s">
        <v>7</v>
      </c>
      <c r="B4">
        <v>1</v>
      </c>
      <c r="C4">
        <v>3</v>
      </c>
      <c r="D4">
        <v>0</v>
      </c>
      <c r="E4">
        <v>0</v>
      </c>
      <c r="F4">
        <v>141.5</v>
      </c>
      <c r="G4">
        <v>10</v>
      </c>
      <c r="H4">
        <v>0.5</v>
      </c>
    </row>
    <row r="5" spans="1:8" x14ac:dyDescent="0.3">
      <c r="A5" t="s">
        <v>7</v>
      </c>
      <c r="B5">
        <v>1</v>
      </c>
      <c r="C5">
        <v>4</v>
      </c>
      <c r="D5">
        <v>0</v>
      </c>
      <c r="E5">
        <v>0</v>
      </c>
      <c r="F5">
        <v>0</v>
      </c>
      <c r="G5">
        <v>107.5</v>
      </c>
      <c r="H5">
        <v>1.5</v>
      </c>
    </row>
    <row r="6" spans="1:8" x14ac:dyDescent="0.3">
      <c r="A6" t="s">
        <v>7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30</v>
      </c>
    </row>
    <row r="7" spans="1:8" x14ac:dyDescent="0.3">
      <c r="A7" t="s">
        <v>6</v>
      </c>
      <c r="B7">
        <v>2</v>
      </c>
      <c r="C7">
        <v>1</v>
      </c>
      <c r="D7">
        <v>67.5</v>
      </c>
      <c r="E7">
        <v>2.5</v>
      </c>
      <c r="F7">
        <v>11.5</v>
      </c>
      <c r="G7">
        <v>1.5</v>
      </c>
      <c r="H7">
        <v>0</v>
      </c>
    </row>
    <row r="8" spans="1:8" x14ac:dyDescent="0.3">
      <c r="A8" t="s">
        <v>6</v>
      </c>
      <c r="B8">
        <v>2</v>
      </c>
      <c r="C8">
        <v>2</v>
      </c>
      <c r="D8">
        <v>0</v>
      </c>
      <c r="E8">
        <v>41.5</v>
      </c>
      <c r="F8">
        <v>0</v>
      </c>
      <c r="G8">
        <v>6.5</v>
      </c>
      <c r="H8">
        <v>0</v>
      </c>
    </row>
    <row r="9" spans="1:8" x14ac:dyDescent="0.3">
      <c r="A9" t="s">
        <v>6</v>
      </c>
      <c r="B9">
        <v>2</v>
      </c>
      <c r="C9">
        <v>3</v>
      </c>
      <c r="D9">
        <v>0</v>
      </c>
      <c r="E9">
        <v>0</v>
      </c>
      <c r="F9">
        <v>106.5</v>
      </c>
      <c r="G9">
        <v>8</v>
      </c>
      <c r="H9">
        <v>4.5</v>
      </c>
    </row>
    <row r="10" spans="1:8" x14ac:dyDescent="0.3">
      <c r="A10" t="s">
        <v>6</v>
      </c>
      <c r="B10">
        <v>2</v>
      </c>
      <c r="C10">
        <v>4</v>
      </c>
      <c r="D10">
        <v>0</v>
      </c>
      <c r="E10">
        <v>0</v>
      </c>
      <c r="F10">
        <v>0</v>
      </c>
      <c r="G10">
        <v>87</v>
      </c>
      <c r="H10">
        <v>4</v>
      </c>
    </row>
    <row r="11" spans="1:8" x14ac:dyDescent="0.3">
      <c r="A11" t="s">
        <v>6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0" sqref="A10:C18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249.5</v>
      </c>
      <c r="C2">
        <v>6.5</v>
      </c>
      <c r="D2">
        <v>31.5</v>
      </c>
      <c r="E2">
        <v>3.5</v>
      </c>
      <c r="F2">
        <v>0</v>
      </c>
      <c r="G2">
        <f>SUM(B2:F2)</f>
        <v>291</v>
      </c>
    </row>
    <row r="3" spans="1:7" x14ac:dyDescent="0.3">
      <c r="A3">
        <v>2</v>
      </c>
      <c r="C3">
        <v>100.5</v>
      </c>
      <c r="D3">
        <v>0</v>
      </c>
      <c r="E3">
        <v>13.5</v>
      </c>
      <c r="F3">
        <v>0</v>
      </c>
      <c r="G3">
        <f>SUM(B3:F3)</f>
        <v>114</v>
      </c>
    </row>
    <row r="4" spans="1:7" x14ac:dyDescent="0.3">
      <c r="A4">
        <v>3</v>
      </c>
      <c r="D4">
        <v>248</v>
      </c>
      <c r="E4">
        <v>18</v>
      </c>
      <c r="F4">
        <v>5</v>
      </c>
      <c r="G4">
        <f t="shared" ref="G4:G6" si="0">SUM(B4:F4)</f>
        <v>271</v>
      </c>
    </row>
    <row r="5" spans="1:7" x14ac:dyDescent="0.3">
      <c r="A5">
        <v>4</v>
      </c>
      <c r="E5">
        <v>194.5</v>
      </c>
      <c r="F5">
        <v>5.5</v>
      </c>
      <c r="G5">
        <f t="shared" si="0"/>
        <v>200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55</v>
      </c>
      <c r="G6">
        <f t="shared" si="0"/>
        <v>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14" sqref="A14:G24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8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>
        <v>1</v>
      </c>
      <c r="C2">
        <v>1</v>
      </c>
      <c r="D2">
        <v>257.5</v>
      </c>
      <c r="E2">
        <v>9.5</v>
      </c>
      <c r="F2">
        <v>14</v>
      </c>
      <c r="G2">
        <v>1</v>
      </c>
      <c r="H2">
        <v>0</v>
      </c>
    </row>
    <row r="3" spans="1:8" x14ac:dyDescent="0.3">
      <c r="A3" t="s">
        <v>7</v>
      </c>
      <c r="B3">
        <v>1</v>
      </c>
      <c r="C3">
        <v>2</v>
      </c>
      <c r="E3">
        <v>110.5</v>
      </c>
      <c r="F3">
        <v>0</v>
      </c>
      <c r="G3">
        <v>6.5</v>
      </c>
      <c r="H3">
        <v>0</v>
      </c>
    </row>
    <row r="4" spans="1:8" x14ac:dyDescent="0.3">
      <c r="A4" t="s">
        <v>7</v>
      </c>
      <c r="B4">
        <v>1</v>
      </c>
      <c r="C4">
        <v>3</v>
      </c>
      <c r="F4">
        <v>62.5</v>
      </c>
      <c r="G4">
        <v>4</v>
      </c>
      <c r="H4">
        <v>2.5</v>
      </c>
    </row>
    <row r="5" spans="1:8" x14ac:dyDescent="0.3">
      <c r="A5" t="s">
        <v>7</v>
      </c>
      <c r="B5">
        <v>1</v>
      </c>
      <c r="C5">
        <v>4</v>
      </c>
      <c r="G5">
        <v>41.5</v>
      </c>
      <c r="H5">
        <v>2.5</v>
      </c>
    </row>
    <row r="6" spans="1:8" x14ac:dyDescent="0.3">
      <c r="A6" t="s">
        <v>7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46</v>
      </c>
    </row>
    <row r="7" spans="1:8" x14ac:dyDescent="0.3">
      <c r="A7" t="s">
        <v>6</v>
      </c>
      <c r="B7">
        <v>2</v>
      </c>
      <c r="C7">
        <v>1</v>
      </c>
      <c r="D7">
        <v>108.5</v>
      </c>
      <c r="E7">
        <v>5</v>
      </c>
      <c r="F7">
        <v>10</v>
      </c>
      <c r="G7">
        <v>1.5</v>
      </c>
      <c r="H7">
        <v>0</v>
      </c>
    </row>
    <row r="8" spans="1:8" x14ac:dyDescent="0.3">
      <c r="A8" t="s">
        <v>6</v>
      </c>
      <c r="B8">
        <v>2</v>
      </c>
      <c r="C8">
        <v>2</v>
      </c>
      <c r="E8">
        <v>67.5</v>
      </c>
      <c r="F8">
        <v>0</v>
      </c>
      <c r="G8">
        <v>7.5</v>
      </c>
      <c r="H8">
        <v>0</v>
      </c>
    </row>
    <row r="9" spans="1:8" x14ac:dyDescent="0.3">
      <c r="A9" t="s">
        <v>6</v>
      </c>
      <c r="B9">
        <v>2</v>
      </c>
      <c r="C9">
        <v>3</v>
      </c>
      <c r="F9">
        <v>61.5</v>
      </c>
      <c r="G9">
        <v>3.5</v>
      </c>
      <c r="H9">
        <v>8</v>
      </c>
    </row>
    <row r="10" spans="1:8" x14ac:dyDescent="0.3">
      <c r="A10" t="s">
        <v>6</v>
      </c>
      <c r="B10">
        <v>2</v>
      </c>
      <c r="C10">
        <v>4</v>
      </c>
      <c r="G10">
        <v>50</v>
      </c>
      <c r="H10">
        <v>3</v>
      </c>
    </row>
    <row r="11" spans="1:8" x14ac:dyDescent="0.3">
      <c r="A11" t="s">
        <v>6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37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workbookViewId="0">
      <selection activeCell="B10" sqref="B10:H21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366</v>
      </c>
      <c r="C2">
        <v>14.5</v>
      </c>
      <c r="D2">
        <v>24</v>
      </c>
      <c r="E2">
        <v>2.5</v>
      </c>
      <c r="F2">
        <v>0</v>
      </c>
      <c r="G2">
        <f>SUM(B2:F2)</f>
        <v>407</v>
      </c>
    </row>
    <row r="3" spans="1:7" x14ac:dyDescent="0.3">
      <c r="A3">
        <v>2</v>
      </c>
      <c r="C3">
        <v>178</v>
      </c>
      <c r="D3">
        <v>0</v>
      </c>
      <c r="E3">
        <v>14</v>
      </c>
      <c r="F3">
        <v>0</v>
      </c>
      <c r="G3">
        <f>SUM(B3:F3)</f>
        <v>192</v>
      </c>
    </row>
    <row r="4" spans="1:7" x14ac:dyDescent="0.3">
      <c r="A4">
        <v>3</v>
      </c>
      <c r="D4">
        <v>124</v>
      </c>
      <c r="E4">
        <v>7.5</v>
      </c>
      <c r="F4">
        <v>10.5</v>
      </c>
      <c r="G4">
        <f t="shared" ref="G4:G6" si="0">SUM(B4:F4)</f>
        <v>142</v>
      </c>
    </row>
    <row r="5" spans="1:7" x14ac:dyDescent="0.3">
      <c r="A5">
        <v>4</v>
      </c>
      <c r="E5">
        <v>91.5</v>
      </c>
      <c r="F5">
        <v>5.5</v>
      </c>
      <c r="G5">
        <f t="shared" si="0"/>
        <v>97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83</v>
      </c>
      <c r="G6">
        <f t="shared" si="0"/>
        <v>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25" sqref="A14:F25"/>
    </sheetView>
  </sheetViews>
  <sheetFormatPr defaultRowHeight="14.4" x14ac:dyDescent="0.3"/>
  <cols>
    <col min="1" max="1" width="11.5546875" customWidth="1"/>
    <col min="2" max="2" width="12.33203125" customWidth="1"/>
    <col min="3" max="3" width="11.33203125" customWidth="1"/>
    <col min="4" max="4" width="15.5546875" bestFit="1" customWidth="1"/>
    <col min="5" max="5" width="12.6640625" bestFit="1" customWidth="1"/>
    <col min="6" max="6" width="16.88671875" bestFit="1" customWidth="1"/>
    <col min="7" max="7" width="14.109375" bestFit="1" customWidth="1"/>
    <col min="8" max="8" width="15.44140625" customWidth="1"/>
  </cols>
  <sheetData>
    <row r="1" spans="1:8" x14ac:dyDescent="0.3">
      <c r="A1" t="s">
        <v>8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7</v>
      </c>
      <c r="B2">
        <v>1</v>
      </c>
      <c r="C2">
        <v>1</v>
      </c>
      <c r="D2">
        <v>309.5</v>
      </c>
      <c r="E2">
        <v>11</v>
      </c>
      <c r="F2">
        <v>15</v>
      </c>
      <c r="G2">
        <v>1.5</v>
      </c>
      <c r="H2">
        <v>0</v>
      </c>
    </row>
    <row r="3" spans="1:8" x14ac:dyDescent="0.3">
      <c r="A3" t="s">
        <v>7</v>
      </c>
      <c r="B3">
        <v>1</v>
      </c>
      <c r="C3">
        <v>2</v>
      </c>
      <c r="E3">
        <v>134</v>
      </c>
      <c r="F3">
        <v>0</v>
      </c>
      <c r="G3">
        <v>10</v>
      </c>
      <c r="H3">
        <v>0</v>
      </c>
    </row>
    <row r="4" spans="1:8" x14ac:dyDescent="0.3">
      <c r="A4" t="s">
        <v>7</v>
      </c>
      <c r="B4">
        <v>1</v>
      </c>
      <c r="C4">
        <v>3</v>
      </c>
      <c r="F4">
        <v>80</v>
      </c>
      <c r="G4">
        <v>4.5</v>
      </c>
      <c r="H4">
        <v>0.5</v>
      </c>
    </row>
    <row r="5" spans="1:8" x14ac:dyDescent="0.3">
      <c r="A5" t="s">
        <v>7</v>
      </c>
      <c r="B5">
        <v>1</v>
      </c>
      <c r="C5">
        <v>4</v>
      </c>
      <c r="G5">
        <v>65</v>
      </c>
      <c r="H5">
        <v>2</v>
      </c>
    </row>
    <row r="6" spans="1:8" x14ac:dyDescent="0.3">
      <c r="A6" t="s">
        <v>7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34</v>
      </c>
    </row>
    <row r="7" spans="1:8" x14ac:dyDescent="0.3">
      <c r="A7" t="s">
        <v>6</v>
      </c>
      <c r="B7">
        <v>2</v>
      </c>
      <c r="C7">
        <v>1</v>
      </c>
      <c r="D7">
        <v>139</v>
      </c>
      <c r="E7">
        <v>7</v>
      </c>
      <c r="F7">
        <v>13</v>
      </c>
      <c r="G7">
        <v>1</v>
      </c>
      <c r="H7">
        <v>0</v>
      </c>
    </row>
    <row r="8" spans="1:8" x14ac:dyDescent="0.3">
      <c r="A8" t="s">
        <v>6</v>
      </c>
      <c r="B8">
        <v>2</v>
      </c>
      <c r="C8">
        <v>2</v>
      </c>
      <c r="E8">
        <v>97.5</v>
      </c>
      <c r="F8">
        <v>0</v>
      </c>
      <c r="G8">
        <v>9.5</v>
      </c>
      <c r="H8">
        <v>0</v>
      </c>
    </row>
    <row r="9" spans="1:8" x14ac:dyDescent="0.3">
      <c r="A9" t="s">
        <v>6</v>
      </c>
      <c r="B9">
        <v>2</v>
      </c>
      <c r="C9">
        <v>3</v>
      </c>
      <c r="F9">
        <v>86</v>
      </c>
      <c r="G9">
        <v>7</v>
      </c>
      <c r="H9">
        <v>5</v>
      </c>
    </row>
    <row r="10" spans="1:8" x14ac:dyDescent="0.3">
      <c r="A10" t="s">
        <v>6</v>
      </c>
      <c r="B10">
        <v>2</v>
      </c>
      <c r="C10">
        <v>4</v>
      </c>
      <c r="G10">
        <v>70.5</v>
      </c>
      <c r="H10">
        <v>4.5</v>
      </c>
    </row>
    <row r="11" spans="1:8" x14ac:dyDescent="0.3">
      <c r="A11" t="s">
        <v>6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6" sqref="D26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v>448.5</v>
      </c>
      <c r="C2">
        <v>18</v>
      </c>
      <c r="D2">
        <v>28</v>
      </c>
      <c r="E2">
        <v>2.5</v>
      </c>
      <c r="F2">
        <v>0</v>
      </c>
      <c r="G2">
        <v>497</v>
      </c>
    </row>
    <row r="3" spans="1:7" x14ac:dyDescent="0.3">
      <c r="A3">
        <v>2</v>
      </c>
      <c r="C3">
        <v>231.5</v>
      </c>
      <c r="D3">
        <v>0</v>
      </c>
      <c r="E3">
        <v>19.5</v>
      </c>
      <c r="F3">
        <v>0</v>
      </c>
      <c r="G3">
        <v>251</v>
      </c>
    </row>
    <row r="4" spans="1:7" x14ac:dyDescent="0.3">
      <c r="A4">
        <v>3</v>
      </c>
      <c r="D4">
        <v>166</v>
      </c>
      <c r="E4">
        <v>11.5</v>
      </c>
      <c r="F4">
        <v>5.5</v>
      </c>
      <c r="G4">
        <v>183</v>
      </c>
    </row>
    <row r="5" spans="1:7" x14ac:dyDescent="0.3">
      <c r="A5">
        <v>4</v>
      </c>
      <c r="E5">
        <v>135.5</v>
      </c>
      <c r="F5">
        <v>6.5</v>
      </c>
      <c r="G5">
        <v>142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65</v>
      </c>
      <c r="G6">
        <f t="shared" ref="G6" si="0">SUM(B6:F6)</f>
        <v>65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5" ma:contentTypeDescription="Create a new document." ma:contentTypeScope="" ma:versionID="7ec986315e7c9483bb716c59743d5490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84f9257c0aa34855ae4f8861dc917ba3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FD8896-302C-4965-9E3C-45A60C35A71A}">
  <ds:schemaRefs>
    <ds:schemaRef ds:uri="http://schemas.microsoft.com/office/infopath/2007/PartnerControls"/>
    <ds:schemaRef ds:uri="http://schemas.microsoft.com/office/2006/metadata/properties"/>
    <ds:schemaRef ds:uri="27c8a5dd-1c54-44f8-b110-3ed7bd052aa1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005beb58-9085-4c7b-8e34-0af5c8b9efb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AC7FA3B-010B-4CDA-BD63-50ADDE38C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EC3B84-4853-47FD-ADE7-8C61FD8DED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Cog Trans</vt:lpstr>
      <vt:lpstr>Cog Trans All Ages</vt:lpstr>
      <vt:lpstr>Cog Trans TILDA</vt:lpstr>
      <vt:lpstr>Cog Trans 1SD</vt:lpstr>
      <vt:lpstr>Cog Trans All Ages 1SD</vt:lpstr>
      <vt:lpstr>Cog Trans Def2</vt:lpstr>
      <vt:lpstr>Cog Trans All Ages Def2</vt:lpstr>
      <vt:lpstr>Cog Trans w8</vt:lpstr>
      <vt:lpstr>Cog Trans All Ages w8</vt:lpstr>
      <vt:lpstr>Cog Trans All Ages 3+obs</vt:lpstr>
      <vt:lpstr>Cog Trans NONE</vt:lpstr>
      <vt:lpstr>MetaData</vt:lpstr>
      <vt:lpstr>Data Dictionary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2019-08-15T14:22:42Z</dcterms:created>
  <dcterms:modified xsi:type="dcterms:W3CDTF">2021-03-10T15:26:47Z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