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onglab2/Downloads/"/>
    </mc:Choice>
  </mc:AlternateContent>
  <xr:revisionPtr revIDLastSave="0" documentId="13_ncr:1_{1D0C06FE-6D97-5F41-BADC-D2998533ACD1}" xr6:coauthVersionLast="45" xr6:coauthVersionMax="45" xr10:uidLastSave="{00000000-0000-0000-0000-000000000000}"/>
  <bookViews>
    <workbookView xWindow="80" yWindow="460" windowWidth="25440" windowHeight="14920" xr2:uid="{46870DBB-50FF-1B43-BF18-ADC91CD42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<sst xmlns="http://schemas.openxmlformats.org/spreadsheetml/2006/main" count="43" uniqueCount="29">
  <si>
    <t>Sample</t>
  </si>
  <si>
    <t>Condition</t>
  </si>
  <si>
    <t>Total Reads</t>
  </si>
  <si>
    <t>Unmapped Reads</t>
  </si>
  <si>
    <t>Contigs</t>
  </si>
  <si>
    <t>Classified Contigs</t>
  </si>
  <si>
    <t>Viral Contigs</t>
  </si>
  <si>
    <t>ERR4129707</t>
  </si>
  <si>
    <t>ERR4129711</t>
  </si>
  <si>
    <t>ERR4129715</t>
  </si>
  <si>
    <t>ERR4129728</t>
  </si>
  <si>
    <t>ERR4129729</t>
  </si>
  <si>
    <t>ERR4129736</t>
  </si>
  <si>
    <t>ERR4129750</t>
  </si>
  <si>
    <t>ERR4129756</t>
  </si>
  <si>
    <t>CF</t>
  </si>
  <si>
    <t>ERR4129769</t>
  </si>
  <si>
    <t>ERR4129777</t>
  </si>
  <si>
    <t>ERR4129779</t>
  </si>
  <si>
    <t>ERR4129780</t>
  </si>
  <si>
    <t>ERR4129781</t>
  </si>
  <si>
    <t>ERR4129786</t>
  </si>
  <si>
    <t>ERR4129800</t>
  </si>
  <si>
    <t>ERR4129813</t>
  </si>
  <si>
    <t>Control</t>
  </si>
  <si>
    <t>Human_Read_Pecentage</t>
  </si>
  <si>
    <t>Classified_Percentage</t>
  </si>
  <si>
    <t>Viral_Percentage_Classified</t>
  </si>
  <si>
    <t>Viral_Percentage_Whole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</si>
</sst>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9374-093F-3244-9BB4-F985108D5A8D}">
  <dimension ref="A1:K17"/>
  <sheetViews>
    <sheetView tabSelected="1" workbookViewId="0">
      <selection activeCell="K18" sqref="K18"/>
    </sheetView>
  </sheetViews>
  <sheetFormatPr baseColWidth="10" defaultRowHeight="16" x14ac:dyDescent="0.2"/>
  <cols>
    <col min="1" max="1" width="12.83203125" bestFit="1" customWidth="1"/>
    <col min="4" max="4" width="15.6640625" style="4" bestFit="1" customWidth="1"/>
    <col min="5" max="5" width="15.6640625" style="2" customWidth="1"/>
    <col min="7" max="7" width="15.5" bestFit="1" customWidth="1"/>
    <col min="8" max="8" width="15.5" customWidth="1"/>
    <col min="9" max="9" width="11.5" bestFit="1" customWidth="1"/>
    <col min="10" max="10" width="24.33203125" bestFit="1" customWidth="1"/>
    <col min="11" max="11" width="21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4" t="s">
        <v>3</v>
      </c>
      <c r="E1" s="2" t="s">
        <v>25</v>
      </c>
      <c r="F1" t="s">
        <v>4</v>
      </c>
      <c r="G1" t="s">
        <v>5</v>
      </c>
      <c r="H1" t="s">
        <v>26</v>
      </c>
      <c r="I1" t="s">
        <v>6</v>
      </c>
      <c r="J1" t="s">
        <v>27</v>
      </c>
      <c r="K1" t="s">
        <v>28</v>
      </c>
    </row>
    <row r="2" spans="1:11" x14ac:dyDescent="0.2">
      <c r="A2" s="1" t="s">
        <v>7</v>
      </c>
      <c r="B2" t="s">
        <v>15</v>
      </c>
      <c r="C2">
        <v>2974060</v>
      </c>
      <c r="D2" s="5">
        <v>2213510</v>
      </c>
      <c r="E2" s="3">
        <f>100-(D2/C2)*100</f>
        <v>25.572786023146804</v>
      </c>
      <c r="F2">
        <v>27087</v>
      </c>
      <c r="G2">
        <v>21250</v>
      </c>
      <c r="H2">
        <f>(G2/F2)*100</f>
        <v>78.450917414257759</v>
      </c>
      <c r="I2">
        <v>41</v>
      </c>
      <c r="J2">
        <f>(I2/G2)*100</f>
        <v>0.19294117647058823</v>
      </c>
      <c r="K2">
        <f>(I2/F2)*100</f>
        <v>0.15136412301103849</v>
      </c>
    </row>
    <row r="3" spans="1:11" x14ac:dyDescent="0.2">
      <c r="A3" s="1" t="s">
        <v>8</v>
      </c>
      <c r="B3" t="s">
        <v>15</v>
      </c>
      <c r="C3">
        <v>1412428</v>
      </c>
      <c r="D3" s="4">
        <v>1328564</v>
      </c>
      <c r="E3" s="3">
        <f t="shared" ref="E3:E17" si="0">100-(D3/C3)*100</f>
        <v>5.9375769950751476</v>
      </c>
      <c r="F3">
        <v>9556</v>
      </c>
      <c r="G3">
        <v>7254</v>
      </c>
      <c r="H3">
        <f t="shared" ref="H3:H16" si="1">(G3/F3)*100</f>
        <v>75.910422771033907</v>
      </c>
      <c r="I3">
        <v>17</v>
      </c>
      <c r="J3">
        <f t="shared" ref="J3:J17" si="2">(I3/G3)*100</f>
        <v>0.23435346015991176</v>
      </c>
      <c r="K3">
        <f t="shared" ref="K3:K17" si="3">(I3/F3)*100</f>
        <v>0.17789870238593553</v>
      </c>
    </row>
    <row r="4" spans="1:11" x14ac:dyDescent="0.2">
      <c r="A4" s="1" t="s">
        <v>9</v>
      </c>
      <c r="B4" t="s">
        <v>15</v>
      </c>
      <c r="C4">
        <v>424432</v>
      </c>
      <c r="D4" s="5">
        <v>243664</v>
      </c>
      <c r="E4" s="3">
        <f t="shared" si="0"/>
        <v>42.590568100425983</v>
      </c>
      <c r="F4">
        <v>1371</v>
      </c>
      <c r="G4">
        <v>772</v>
      </c>
      <c r="H4">
        <f t="shared" si="1"/>
        <v>56.309263311451495</v>
      </c>
      <c r="I4">
        <v>3</v>
      </c>
      <c r="J4">
        <f t="shared" si="2"/>
        <v>0.38860103626943004</v>
      </c>
      <c r="K4">
        <f t="shared" si="3"/>
        <v>0.21881838074398249</v>
      </c>
    </row>
    <row r="5" spans="1:11" x14ac:dyDescent="0.2">
      <c r="A5" s="1" t="s">
        <v>10</v>
      </c>
      <c r="B5" t="s">
        <v>15</v>
      </c>
      <c r="C5">
        <v>1749226</v>
      </c>
      <c r="D5" s="4">
        <v>1167270</v>
      </c>
      <c r="E5" s="3">
        <f t="shared" si="0"/>
        <v>33.269343126617144</v>
      </c>
      <c r="F5">
        <v>21305</v>
      </c>
      <c r="G5">
        <v>15654</v>
      </c>
      <c r="H5">
        <f t="shared" si="1"/>
        <v>73.475709927247124</v>
      </c>
      <c r="I5">
        <v>6</v>
      </c>
      <c r="J5">
        <f t="shared" si="2"/>
        <v>3.8328861632809505E-2</v>
      </c>
      <c r="K5">
        <f t="shared" si="3"/>
        <v>2.816240319173903E-2</v>
      </c>
    </row>
    <row r="6" spans="1:11" x14ac:dyDescent="0.2">
      <c r="A6" s="1" t="s">
        <v>11</v>
      </c>
      <c r="B6" t="s">
        <v>15</v>
      </c>
      <c r="C6">
        <v>3901974</v>
      </c>
      <c r="D6" s="4">
        <v>2820110</v>
      </c>
      <c r="E6" s="3">
        <f t="shared" si="0"/>
        <v>27.726068907686212</v>
      </c>
      <c r="F6">
        <v>5644</v>
      </c>
      <c r="G6">
        <v>5291</v>
      </c>
      <c r="H6">
        <f t="shared" si="1"/>
        <v>93.745570517363575</v>
      </c>
      <c r="I6">
        <v>66</v>
      </c>
      <c r="J6">
        <f t="shared" si="2"/>
        <v>1.2474012474012475</v>
      </c>
      <c r="K6">
        <f t="shared" si="3"/>
        <v>1.1693834160170093</v>
      </c>
    </row>
    <row r="7" spans="1:11" x14ac:dyDescent="0.2">
      <c r="A7" s="1" t="s">
        <v>12</v>
      </c>
      <c r="B7" t="s">
        <v>15</v>
      </c>
      <c r="C7">
        <v>1408987</v>
      </c>
      <c r="D7" s="4">
        <v>943476</v>
      </c>
      <c r="E7" s="3">
        <f t="shared" si="0"/>
        <v>33.038700853875866</v>
      </c>
      <c r="F7">
        <v>7001</v>
      </c>
      <c r="G7">
        <v>5383</v>
      </c>
      <c r="H7">
        <f t="shared" si="1"/>
        <v>76.889015854877869</v>
      </c>
      <c r="I7">
        <v>20</v>
      </c>
      <c r="J7">
        <f t="shared" si="2"/>
        <v>0.37154003343860298</v>
      </c>
      <c r="K7">
        <f t="shared" si="3"/>
        <v>0.28567347521782605</v>
      </c>
    </row>
    <row r="8" spans="1:11" x14ac:dyDescent="0.2">
      <c r="A8" s="1" t="s">
        <v>13</v>
      </c>
      <c r="B8" t="s">
        <v>15</v>
      </c>
      <c r="C8">
        <v>5002650</v>
      </c>
      <c r="D8" s="4">
        <v>3718400</v>
      </c>
      <c r="E8" s="3">
        <f t="shared" si="0"/>
        <v>25.671394161094625</v>
      </c>
      <c r="F8">
        <v>23619</v>
      </c>
      <c r="G8">
        <v>17198</v>
      </c>
      <c r="H8">
        <f t="shared" si="1"/>
        <v>72.814259706168755</v>
      </c>
      <c r="I8">
        <v>2</v>
      </c>
      <c r="J8">
        <f t="shared" si="2"/>
        <v>1.1629259216187928E-2</v>
      </c>
      <c r="K8">
        <f t="shared" si="3"/>
        <v>8.4677590075786444E-3</v>
      </c>
    </row>
    <row r="9" spans="1:11" x14ac:dyDescent="0.2">
      <c r="A9" s="1" t="s">
        <v>14</v>
      </c>
      <c r="B9" t="s">
        <v>15</v>
      </c>
      <c r="C9">
        <v>693166</v>
      </c>
      <c r="D9" s="4">
        <v>478735</v>
      </c>
      <c r="E9" s="3">
        <f t="shared" si="0"/>
        <v>30.935014123600979</v>
      </c>
      <c r="F9">
        <v>2757</v>
      </c>
      <c r="G9">
        <v>2293</v>
      </c>
      <c r="H9">
        <f t="shared" si="1"/>
        <v>83.170112441059118</v>
      </c>
      <c r="I9">
        <v>8</v>
      </c>
      <c r="J9">
        <f t="shared" si="2"/>
        <v>0.34888791975577849</v>
      </c>
      <c r="K9">
        <f t="shared" si="3"/>
        <v>0.29017047515415306</v>
      </c>
    </row>
    <row r="10" spans="1:11" x14ac:dyDescent="0.2">
      <c r="A10" s="1" t="s">
        <v>16</v>
      </c>
      <c r="B10" t="s">
        <v>24</v>
      </c>
      <c r="C10">
        <v>3707801</v>
      </c>
      <c r="D10" s="5">
        <v>2722540</v>
      </c>
      <c r="E10" s="3">
        <f t="shared" si="0"/>
        <v>26.572650473960167</v>
      </c>
      <c r="F10">
        <v>8931</v>
      </c>
      <c r="G10">
        <v>6052</v>
      </c>
      <c r="H10">
        <f t="shared" si="1"/>
        <v>67.76396820064943</v>
      </c>
      <c r="I10">
        <v>33</v>
      </c>
      <c r="J10">
        <f t="shared" si="2"/>
        <v>0.54527428949107726</v>
      </c>
      <c r="K10">
        <f t="shared" si="3"/>
        <v>0.36949949613705069</v>
      </c>
    </row>
    <row r="11" spans="1:11" x14ac:dyDescent="0.2">
      <c r="A11" s="1" t="s">
        <v>17</v>
      </c>
      <c r="B11" t="s">
        <v>24</v>
      </c>
      <c r="C11">
        <v>23614977</v>
      </c>
      <c r="D11" s="5">
        <v>17661800</v>
      </c>
      <c r="E11" s="3">
        <f t="shared" si="0"/>
        <v>25.20932796165755</v>
      </c>
      <c r="F11">
        <v>62567</v>
      </c>
      <c r="G11">
        <v>38160</v>
      </c>
      <c r="H11">
        <f t="shared" si="1"/>
        <v>60.990618057442425</v>
      </c>
      <c r="I11">
        <v>99</v>
      </c>
      <c r="J11">
        <f t="shared" si="2"/>
        <v>0.25943396226415094</v>
      </c>
      <c r="K11">
        <f t="shared" si="3"/>
        <v>0.1582303770358176</v>
      </c>
    </row>
    <row r="12" spans="1:11" x14ac:dyDescent="0.2">
      <c r="A12" s="1" t="s">
        <v>18</v>
      </c>
      <c r="B12" t="s">
        <v>24</v>
      </c>
      <c r="C12">
        <v>27350735</v>
      </c>
      <c r="D12" s="5">
        <v>20468628</v>
      </c>
      <c r="E12" s="3">
        <f t="shared" si="0"/>
        <v>25.16242068083362</v>
      </c>
      <c r="F12">
        <v>61768</v>
      </c>
      <c r="G12">
        <v>33636</v>
      </c>
      <c r="H12">
        <f t="shared" si="1"/>
        <v>54.455381427276265</v>
      </c>
      <c r="I12">
        <v>12</v>
      </c>
      <c r="J12">
        <f t="shared" si="2"/>
        <v>3.5676061362825542E-2</v>
      </c>
      <c r="K12">
        <f t="shared" si="3"/>
        <v>1.9427535293355783E-2</v>
      </c>
    </row>
    <row r="13" spans="1:11" x14ac:dyDescent="0.2">
      <c r="A13" s="1" t="s">
        <v>19</v>
      </c>
      <c r="B13" t="s">
        <v>24</v>
      </c>
      <c r="C13">
        <v>2723140</v>
      </c>
      <c r="D13" s="5">
        <v>1952970</v>
      </c>
      <c r="E13" s="3">
        <f t="shared" si="0"/>
        <v>28.282423966450494</v>
      </c>
      <c r="F13">
        <v>10098</v>
      </c>
      <c r="G13">
        <v>7855</v>
      </c>
      <c r="H13">
        <f t="shared" si="1"/>
        <v>77.787680728857197</v>
      </c>
      <c r="I13">
        <v>2</v>
      </c>
      <c r="J13">
        <f t="shared" si="2"/>
        <v>2.5461489497135583E-2</v>
      </c>
      <c r="K13">
        <f t="shared" si="3"/>
        <v>1.9805902158843335E-2</v>
      </c>
    </row>
    <row r="14" spans="1:11" x14ac:dyDescent="0.2">
      <c r="A14" s="1" t="s">
        <v>20</v>
      </c>
      <c r="B14" t="s">
        <v>24</v>
      </c>
      <c r="C14">
        <v>19027362</v>
      </c>
      <c r="D14" s="5">
        <v>14231100</v>
      </c>
      <c r="E14" s="3">
        <f t="shared" si="0"/>
        <v>25.207183213311453</v>
      </c>
      <c r="F14">
        <v>45548</v>
      </c>
      <c r="G14">
        <v>25950</v>
      </c>
      <c r="H14">
        <f t="shared" si="1"/>
        <v>56.972863792043562</v>
      </c>
      <c r="I14">
        <v>48</v>
      </c>
      <c r="J14">
        <f t="shared" si="2"/>
        <v>0.18497109826589594</v>
      </c>
      <c r="K14">
        <f t="shared" si="3"/>
        <v>0.10538333186967594</v>
      </c>
    </row>
    <row r="15" spans="1:11" x14ac:dyDescent="0.2">
      <c r="A15" s="1" t="s">
        <v>21</v>
      </c>
      <c r="B15" t="s">
        <v>24</v>
      </c>
      <c r="C15">
        <v>17745131</v>
      </c>
      <c r="D15" s="5">
        <v>17681103</v>
      </c>
      <c r="E15" s="3">
        <f t="shared" si="0"/>
        <v>0.36082010327227465</v>
      </c>
      <c r="F15">
        <v>108497</v>
      </c>
      <c r="G15">
        <v>55330</v>
      </c>
      <c r="H15">
        <f t="shared" si="1"/>
        <v>50.99680175488723</v>
      </c>
      <c r="I15">
        <v>102</v>
      </c>
      <c r="J15">
        <f t="shared" si="2"/>
        <v>0.18434845472618833</v>
      </c>
      <c r="K15">
        <f t="shared" si="3"/>
        <v>9.4011815994912304E-2</v>
      </c>
    </row>
    <row r="16" spans="1:11" x14ac:dyDescent="0.2">
      <c r="A16" s="1" t="s">
        <v>22</v>
      </c>
      <c r="B16" t="s">
        <v>24</v>
      </c>
      <c r="C16">
        <v>27664944</v>
      </c>
      <c r="D16" s="5">
        <v>27630622</v>
      </c>
      <c r="E16" s="3">
        <f t="shared" si="0"/>
        <v>0.12406314648603711</v>
      </c>
      <c r="F16">
        <v>87371</v>
      </c>
      <c r="G16">
        <v>50971</v>
      </c>
      <c r="H16">
        <f t="shared" si="1"/>
        <v>58.338579162422313</v>
      </c>
      <c r="I16">
        <v>18</v>
      </c>
      <c r="J16">
        <f t="shared" si="2"/>
        <v>3.5314198269604281E-2</v>
      </c>
      <c r="K16">
        <f t="shared" si="3"/>
        <v>2.0601801513087867E-2</v>
      </c>
    </row>
    <row r="17" spans="1:11" x14ac:dyDescent="0.2">
      <c r="A17" s="1" t="s">
        <v>23</v>
      </c>
      <c r="B17" t="s">
        <v>24</v>
      </c>
      <c r="C17">
        <v>2067096</v>
      </c>
      <c r="D17" s="5">
        <v>2066587</v>
      </c>
      <c r="E17" s="3">
        <f t="shared" si="0"/>
        <v>2.4623916837924753E-2</v>
      </c>
      <c r="F17">
        <v>10981</v>
      </c>
      <c r="G17">
        <v>8499</v>
      </c>
      <c r="H17">
        <f>(G17/F17)*100</f>
        <v>77.397322648210547</v>
      </c>
      <c r="I17">
        <v>6</v>
      </c>
      <c r="J17">
        <f t="shared" si="2"/>
        <v>7.0596540769502295E-2</v>
      </c>
      <c r="K17">
        <f t="shared" si="3"/>
        <v>5.4639832437847188E-2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2020-11-18T04:09:24Z</dcterms:created>
  <dcterms:modified xsi:type="dcterms:W3CDTF">2020-11-22T21:42:39Z</dcterms:modified>
</cp:coreProperties>
</file>