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N3" i="1" l="1"/>
  <c r="AC5" i="1"/>
  <c r="AC4" i="1"/>
  <c r="AC3" i="1"/>
  <c r="AB5" i="1"/>
  <c r="AB4" i="1"/>
  <c r="AB3" i="1"/>
  <c r="AA5" i="1"/>
  <c r="AA4" i="1"/>
  <c r="AA3" i="1"/>
  <c r="Z5" i="1"/>
  <c r="Z4" i="1"/>
  <c r="Z3" i="1"/>
  <c r="W5" i="1"/>
  <c r="W4" i="1"/>
  <c r="W3" i="1"/>
  <c r="V5" i="1"/>
  <c r="V4" i="1"/>
  <c r="V3" i="1"/>
  <c r="U5" i="1"/>
  <c r="U4" i="1"/>
  <c r="U3" i="1"/>
  <c r="T5" i="1"/>
  <c r="T3" i="1"/>
  <c r="T6" i="1" s="1"/>
  <c r="Q5" i="1"/>
  <c r="Q4" i="1"/>
  <c r="Q3" i="1"/>
  <c r="P5" i="1"/>
  <c r="P4" i="1"/>
  <c r="P3" i="1"/>
  <c r="O5" i="1"/>
  <c r="O4" i="1"/>
  <c r="O3" i="1"/>
  <c r="N5" i="1"/>
  <c r="N4" i="1"/>
  <c r="J5" i="1"/>
  <c r="J4" i="1"/>
  <c r="J3" i="1"/>
  <c r="K5" i="1"/>
  <c r="K3" i="1"/>
  <c r="K4" i="1"/>
  <c r="I5" i="1"/>
  <c r="I4" i="1"/>
  <c r="I3" i="1"/>
  <c r="H5" i="1"/>
  <c r="H4" i="1"/>
  <c r="H3" i="1"/>
  <c r="H6" i="1" l="1"/>
  <c r="AB6" i="1"/>
  <c r="J6" i="1"/>
  <c r="P6" i="1"/>
  <c r="Z6" i="1"/>
  <c r="V6" i="1"/>
  <c r="N6" i="1"/>
</calcChain>
</file>

<file path=xl/sharedStrings.xml><?xml version="1.0" encoding="utf-8"?>
<sst xmlns="http://schemas.openxmlformats.org/spreadsheetml/2006/main" count="222" uniqueCount="53">
  <si>
    <t>F</t>
  </si>
  <si>
    <t>Forest</t>
  </si>
  <si>
    <t>Sea</t>
  </si>
  <si>
    <t>Winter</t>
  </si>
  <si>
    <t>Realistic</t>
  </si>
  <si>
    <t>Stylized</t>
  </si>
  <si>
    <t>FR1</t>
  </si>
  <si>
    <t>FR2</t>
  </si>
  <si>
    <t>SR1</t>
  </si>
  <si>
    <t>SR2</t>
  </si>
  <si>
    <t>WR1</t>
  </si>
  <si>
    <t>WR2</t>
  </si>
  <si>
    <t>FS1</t>
  </si>
  <si>
    <t>FS2</t>
  </si>
  <si>
    <t>SS1</t>
  </si>
  <si>
    <t>SS2</t>
  </si>
  <si>
    <t>WS1</t>
  </si>
  <si>
    <t>WS2</t>
  </si>
  <si>
    <t>None</t>
  </si>
  <si>
    <t>Not used</t>
  </si>
  <si>
    <t>Count</t>
  </si>
  <si>
    <t>A</t>
  </si>
  <si>
    <t>B</t>
  </si>
  <si>
    <t>C</t>
  </si>
  <si>
    <t>D</t>
  </si>
  <si>
    <t>E</t>
  </si>
  <si>
    <t>Paintings</t>
  </si>
  <si>
    <t>Total</t>
  </si>
  <si>
    <t>Config</t>
  </si>
  <si>
    <t>NSE</t>
  </si>
  <si>
    <t>SEN</t>
  </si>
  <si>
    <t>ENS</t>
  </si>
  <si>
    <t>Floor 1</t>
  </si>
  <si>
    <t>Floor 2</t>
  </si>
  <si>
    <t>Floor 3</t>
  </si>
  <si>
    <t>Floor 0</t>
  </si>
  <si>
    <t>E-S</t>
  </si>
  <si>
    <t>S-E</t>
  </si>
  <si>
    <t>Each effect is shown for an equal amount of forest, sea and winter paintings (6 times each).</t>
  </si>
  <si>
    <t>Each effect is shown for an equal amount of realistic and stylized paintings (9 times each).</t>
  </si>
  <si>
    <t>The door order configurations counterbalance.</t>
  </si>
  <si>
    <t>Not every possible door order is used, since this would result in 240 possible configurations, instead of 6.</t>
  </si>
  <si>
    <t>Set</t>
  </si>
  <si>
    <t>The amount of times a specific effect-painting combination is shown lies between 1 and 3. However, this is not important since we are not researching specific paintings, and the above two statements are still true.</t>
  </si>
  <si>
    <t>N</t>
  </si>
  <si>
    <t>S</t>
  </si>
  <si>
    <t>There are 6 floor that contain one of each type of painting content.</t>
  </si>
  <si>
    <t>There are 4 floors that contain 2 forest paintings. 2 of these are matched with a winter painting, and 2 with a sea painting.</t>
  </si>
  <si>
    <t>There are 4 floors that contain 2 winter paintings. 2 of these are matched with a forest painting, and 2 with a sea painting.</t>
  </si>
  <si>
    <t>There are 4 floors that contain 2 sea paintings. 2 of these are matched with a forest painting, and 2 with a winter painting.</t>
  </si>
  <si>
    <t>No set contains 2 floors with the same color code (see table).</t>
  </si>
  <si>
    <t>Extending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</si>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</sst>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66CCFF"/>
      <color rgb="FF99FF99"/>
      <color rgb="FF66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workbookViewId="0">
      <selection activeCell="K10" sqref="K10"/>
    </sheetView>
  </sheetViews>
  <sheetFormatPr defaultRowHeight="15" x14ac:dyDescent="0.25"/>
  <cols>
    <col min="1" max="16384" width="9.140625" style="6"/>
  </cols>
  <sheetData>
    <row r="1" spans="1:29" x14ac:dyDescent="0.25">
      <c r="A1" s="100" t="s">
        <v>26</v>
      </c>
      <c r="B1" s="101"/>
      <c r="C1" s="101"/>
      <c r="D1" s="101"/>
      <c r="E1" s="102"/>
      <c r="G1" s="100" t="s">
        <v>27</v>
      </c>
      <c r="H1" s="101"/>
      <c r="I1" s="101"/>
      <c r="J1" s="101"/>
      <c r="K1" s="102"/>
      <c r="M1" s="103" t="s">
        <v>18</v>
      </c>
      <c r="N1" s="104"/>
      <c r="O1" s="104"/>
      <c r="P1" s="104"/>
      <c r="Q1" s="105"/>
      <c r="S1" s="97" t="s">
        <v>51</v>
      </c>
      <c r="T1" s="98"/>
      <c r="U1" s="98"/>
      <c r="V1" s="98"/>
      <c r="W1" s="99"/>
      <c r="Y1" s="94" t="s">
        <v>5</v>
      </c>
      <c r="Z1" s="95"/>
      <c r="AA1" s="95"/>
      <c r="AB1" s="95"/>
      <c r="AC1" s="96"/>
    </row>
    <row r="2" spans="1:29" x14ac:dyDescent="0.25">
      <c r="A2" s="8"/>
      <c r="B2" s="93" t="s">
        <v>4</v>
      </c>
      <c r="C2" s="93"/>
      <c r="D2" s="93" t="s">
        <v>5</v>
      </c>
      <c r="E2" s="93"/>
      <c r="G2" s="4" t="s">
        <v>20</v>
      </c>
      <c r="H2" s="93" t="s">
        <v>4</v>
      </c>
      <c r="I2" s="93"/>
      <c r="J2" s="93" t="s">
        <v>5</v>
      </c>
      <c r="K2" s="93"/>
      <c r="M2" s="4" t="s">
        <v>20</v>
      </c>
      <c r="N2" s="93" t="s">
        <v>4</v>
      </c>
      <c r="O2" s="93"/>
      <c r="P2" s="93" t="s">
        <v>5</v>
      </c>
      <c r="Q2" s="93"/>
      <c r="S2" s="4" t="s">
        <v>20</v>
      </c>
      <c r="T2" s="93" t="s">
        <v>4</v>
      </c>
      <c r="U2" s="93"/>
      <c r="V2" s="93" t="s">
        <v>5</v>
      </c>
      <c r="W2" s="93"/>
      <c r="Y2" s="4" t="s">
        <v>20</v>
      </c>
      <c r="Z2" s="93" t="s">
        <v>4</v>
      </c>
      <c r="AA2" s="93"/>
      <c r="AB2" s="93" t="s">
        <v>5</v>
      </c>
      <c r="AC2" s="93"/>
    </row>
    <row r="3" spans="1:29" x14ac:dyDescent="0.25">
      <c r="A3" s="9" t="s">
        <v>1</v>
      </c>
      <c r="B3" s="10" t="s">
        <v>6</v>
      </c>
      <c r="C3" s="11" t="s">
        <v>7</v>
      </c>
      <c r="D3" s="12" t="s">
        <v>12</v>
      </c>
      <c r="E3" s="13" t="s">
        <v>13</v>
      </c>
      <c r="G3" s="9" t="s">
        <v>1</v>
      </c>
      <c r="H3" s="10">
        <f>COUNTIF($B$9:$J$14,"FR1")</f>
        <v>5</v>
      </c>
      <c r="I3" s="11">
        <f>COUNTIF($B$9:$J$14,"FR2")</f>
        <v>4</v>
      </c>
      <c r="J3" s="12">
        <f>COUNTIF($B$9:$J$14,"FS1")</f>
        <v>5</v>
      </c>
      <c r="K3" s="13">
        <f>COUNTIF($B$9:$J$14,"FS2")</f>
        <v>4</v>
      </c>
      <c r="M3" s="9" t="s">
        <v>1</v>
      </c>
      <c r="N3" s="10">
        <f>COUNTIF($B$9:$D$14,"FR1")</f>
        <v>1</v>
      </c>
      <c r="O3" s="11">
        <f>COUNTIF($B$9:$D$14,"FR2")</f>
        <v>2</v>
      </c>
      <c r="P3" s="12">
        <f>COUNTIF($B$9:$D$14,"FS1")</f>
        <v>1</v>
      </c>
      <c r="Q3" s="13">
        <f>COUNTIF($B$9:$D$14,"FS2")</f>
        <v>2</v>
      </c>
      <c r="S3" s="9" t="s">
        <v>1</v>
      </c>
      <c r="T3" s="10">
        <f>COUNTIF($E$9:$G$14,"FR1")</f>
        <v>3</v>
      </c>
      <c r="U3" s="11">
        <f>COUNTIF($E$9:$G$14,"FR2")</f>
        <v>1</v>
      </c>
      <c r="V3" s="12">
        <f>COUNTIF($E$9:$G$14,"FS1")</f>
        <v>1</v>
      </c>
      <c r="W3" s="13">
        <f>COUNTIF($E$9:$G$14,"FS2")</f>
        <v>1</v>
      </c>
      <c r="Y3" s="9" t="s">
        <v>1</v>
      </c>
      <c r="Z3" s="10">
        <f>COUNTIF($H$9:$J$14,"FR1")</f>
        <v>1</v>
      </c>
      <c r="AA3" s="11">
        <f>COUNTIF($H$9:$J$14,"FR2")</f>
        <v>1</v>
      </c>
      <c r="AB3" s="12">
        <f>COUNTIF($H$9:$J$14,"FS1")</f>
        <v>3</v>
      </c>
      <c r="AC3" s="13">
        <f>COUNTIF($H$9:$J$14,"FS2")</f>
        <v>1</v>
      </c>
    </row>
    <row r="4" spans="1:29" x14ac:dyDescent="0.25">
      <c r="A4" s="9" t="s">
        <v>2</v>
      </c>
      <c r="B4" s="10" t="s">
        <v>8</v>
      </c>
      <c r="C4" s="11" t="s">
        <v>9</v>
      </c>
      <c r="D4" s="12" t="s">
        <v>14</v>
      </c>
      <c r="E4" s="13" t="s">
        <v>15</v>
      </c>
      <c r="G4" s="9" t="s">
        <v>2</v>
      </c>
      <c r="H4" s="10">
        <f>COUNTIF($B$9:$J$14,"SR1")</f>
        <v>4</v>
      </c>
      <c r="I4" s="11">
        <f>COUNTIF($B$9:$J$14,"SR2")</f>
        <v>5</v>
      </c>
      <c r="J4" s="12">
        <f>COUNTIF($B$9:$J$14,"SS1")</f>
        <v>5</v>
      </c>
      <c r="K4" s="13">
        <f>COUNTIF($B$9:$J$14,"SS2")</f>
        <v>4</v>
      </c>
      <c r="M4" s="9" t="s">
        <v>2</v>
      </c>
      <c r="N4" s="10">
        <f>COUNTIF($B$9:$D$14,"SR1")</f>
        <v>1</v>
      </c>
      <c r="O4" s="11">
        <f>COUNTIF($B$9:$D$14,"SR2")</f>
        <v>2</v>
      </c>
      <c r="P4" s="12">
        <f>COUNTIF($B$9:$D$14,"SS1")</f>
        <v>2</v>
      </c>
      <c r="Q4" s="13">
        <f>COUNTIF($B$9:$D$14,"SS2")</f>
        <v>1</v>
      </c>
      <c r="S4" s="9" t="s">
        <v>2</v>
      </c>
      <c r="T4" s="10">
        <f>COUNTIF($E$9:$G$14,"SR1")</f>
        <v>1</v>
      </c>
      <c r="U4" s="11">
        <f>COUNTIF($E$9:$G$14,"SR2")</f>
        <v>1</v>
      </c>
      <c r="V4" s="12">
        <f>COUNTIF($E$9:$G$14,"SS1")</f>
        <v>2</v>
      </c>
      <c r="W4" s="13">
        <f>COUNTIF($E$9:$G$14,"SS2")</f>
        <v>2</v>
      </c>
      <c r="Y4" s="9" t="s">
        <v>2</v>
      </c>
      <c r="Z4" s="10">
        <f>COUNTIF($H$9:$J$14,"SR1")</f>
        <v>2</v>
      </c>
      <c r="AA4" s="11">
        <f>COUNTIF($H$9:$J$14,"SR2")</f>
        <v>2</v>
      </c>
      <c r="AB4" s="12">
        <f>COUNTIF($H$9:$J$14,"SS1")</f>
        <v>1</v>
      </c>
      <c r="AC4" s="13">
        <f>COUNTIF($H$9:$J$14,"SS2")</f>
        <v>1</v>
      </c>
    </row>
    <row r="5" spans="1:29" x14ac:dyDescent="0.25">
      <c r="A5" s="14" t="s">
        <v>3</v>
      </c>
      <c r="B5" s="15" t="s">
        <v>10</v>
      </c>
      <c r="C5" s="16" t="s">
        <v>11</v>
      </c>
      <c r="D5" s="17" t="s">
        <v>16</v>
      </c>
      <c r="E5" s="18" t="s">
        <v>17</v>
      </c>
      <c r="G5" s="14" t="s">
        <v>3</v>
      </c>
      <c r="H5" s="15">
        <f>COUNTIF($B$9:$J$14,"WR1")</f>
        <v>4</v>
      </c>
      <c r="I5" s="16">
        <f>COUNTIF($B$9:$J$14,"WR2")</f>
        <v>5</v>
      </c>
      <c r="J5" s="17">
        <f>COUNTIF($B$9:$J$14,"WS1")</f>
        <v>5</v>
      </c>
      <c r="K5" s="18">
        <f>COUNTIF($B$9:$J$14,"WS2")</f>
        <v>4</v>
      </c>
      <c r="M5" s="14" t="s">
        <v>3</v>
      </c>
      <c r="N5" s="15">
        <f>COUNTIF($B$9:$D$14,"WR1")</f>
        <v>2</v>
      </c>
      <c r="O5" s="16">
        <f>COUNTIF($B$9:$D$14,"WR2")</f>
        <v>1</v>
      </c>
      <c r="P5" s="17">
        <f>COUNTIF($B$9:$D$14,"WS1")</f>
        <v>2</v>
      </c>
      <c r="Q5" s="18">
        <f>COUNTIF($B$9:$D$14,"WS2")</f>
        <v>1</v>
      </c>
      <c r="S5" s="14" t="s">
        <v>3</v>
      </c>
      <c r="T5" s="15">
        <f>COUNTIF($E$9:$G$14,"WR1")</f>
        <v>1</v>
      </c>
      <c r="U5" s="16">
        <f>COUNTIF($E$9:$G$14,"WR2")</f>
        <v>2</v>
      </c>
      <c r="V5" s="17">
        <f>COUNTIF($E$9:$G$14,"WS1")</f>
        <v>2</v>
      </c>
      <c r="W5" s="18">
        <f>COUNTIF($E$9:$G$14,"WS2")</f>
        <v>1</v>
      </c>
      <c r="Y5" s="14" t="s">
        <v>3</v>
      </c>
      <c r="Z5" s="15">
        <f>COUNTIF($H$9:$J$14,"WR1")</f>
        <v>1</v>
      </c>
      <c r="AA5" s="16">
        <f>COUNTIF($H$9:$J$14,"WR2")</f>
        <v>2</v>
      </c>
      <c r="AB5" s="17">
        <f>COUNTIF($H$9:$J$14,"WS1")</f>
        <v>1</v>
      </c>
      <c r="AC5" s="18">
        <f>COUNTIF($H$9:$J$14,"WS2")</f>
        <v>2</v>
      </c>
    </row>
    <row r="6" spans="1:29" x14ac:dyDescent="0.25">
      <c r="G6" s="19" t="s">
        <v>27</v>
      </c>
      <c r="H6" s="86">
        <f>SUM(H3:I5)</f>
        <v>27</v>
      </c>
      <c r="I6" s="86"/>
      <c r="J6" s="89">
        <f>SUM(J3:K5)</f>
        <v>27</v>
      </c>
      <c r="K6" s="89"/>
      <c r="M6" s="19" t="s">
        <v>27</v>
      </c>
      <c r="N6" s="86">
        <f>SUM(N3:O5)</f>
        <v>9</v>
      </c>
      <c r="O6" s="86"/>
      <c r="P6" s="89">
        <f>SUM(P3:Q5)</f>
        <v>9</v>
      </c>
      <c r="Q6" s="89"/>
      <c r="S6" s="19" t="s">
        <v>27</v>
      </c>
      <c r="T6" s="106">
        <f>SUM(T3:U5)</f>
        <v>9</v>
      </c>
      <c r="U6" s="107"/>
      <c r="V6" s="87">
        <f>SUM(V3:W5)</f>
        <v>9</v>
      </c>
      <c r="W6" s="88"/>
      <c r="Y6" s="19" t="s">
        <v>27</v>
      </c>
      <c r="Z6" s="86">
        <f>SUM(Z3:AA5)</f>
        <v>9</v>
      </c>
      <c r="AA6" s="86"/>
      <c r="AB6" s="89">
        <f>SUM(AB3:AC5)</f>
        <v>9</v>
      </c>
      <c r="AC6" s="89"/>
    </row>
    <row r="8" spans="1:29" x14ac:dyDescent="0.25">
      <c r="A8" s="4" t="s">
        <v>42</v>
      </c>
      <c r="B8" s="90" t="s">
        <v>18</v>
      </c>
      <c r="C8" s="90"/>
      <c r="D8" s="90"/>
      <c r="E8" s="91" t="s">
        <v>51</v>
      </c>
      <c r="F8" s="91"/>
      <c r="G8" s="91"/>
      <c r="H8" s="92" t="s">
        <v>5</v>
      </c>
      <c r="I8" s="92"/>
      <c r="J8" s="92"/>
      <c r="K8" s="93" t="s">
        <v>19</v>
      </c>
      <c r="L8" s="93"/>
      <c r="M8" s="93"/>
      <c r="O8" s="1" t="s">
        <v>28</v>
      </c>
      <c r="P8" s="1" t="s">
        <v>35</v>
      </c>
      <c r="Q8" s="2" t="s">
        <v>32</v>
      </c>
      <c r="R8" s="2" t="s">
        <v>33</v>
      </c>
      <c r="S8" s="3" t="s">
        <v>34</v>
      </c>
    </row>
    <row r="9" spans="1:29" x14ac:dyDescent="0.25">
      <c r="A9" s="20" t="s">
        <v>21</v>
      </c>
      <c r="B9" s="21" t="s">
        <v>7</v>
      </c>
      <c r="C9" s="22" t="s">
        <v>14</v>
      </c>
      <c r="D9" s="23" t="s">
        <v>10</v>
      </c>
      <c r="E9" s="21" t="s">
        <v>6</v>
      </c>
      <c r="F9" s="24" t="s">
        <v>8</v>
      </c>
      <c r="G9" s="25" t="s">
        <v>16</v>
      </c>
      <c r="H9" s="26" t="s">
        <v>12</v>
      </c>
      <c r="I9" s="24" t="s">
        <v>9</v>
      </c>
      <c r="J9" s="25" t="s">
        <v>17</v>
      </c>
      <c r="K9" s="26" t="s">
        <v>13</v>
      </c>
      <c r="L9" s="22" t="s">
        <v>15</v>
      </c>
      <c r="M9" s="23" t="s">
        <v>11</v>
      </c>
      <c r="N9" s="27" t="s">
        <v>52</v>
      </c>
      <c r="O9" s="28">
        <v>1</v>
      </c>
      <c r="P9" s="29" t="s">
        <v>36</v>
      </c>
      <c r="Q9" s="30" t="s">
        <v>29</v>
      </c>
      <c r="R9" s="7" t="s">
        <v>30</v>
      </c>
      <c r="S9" s="31" t="s">
        <v>31</v>
      </c>
      <c r="T9" s="27"/>
    </row>
    <row r="10" spans="1:29" x14ac:dyDescent="0.25">
      <c r="A10" s="32" t="s">
        <v>22</v>
      </c>
      <c r="B10" s="10" t="s">
        <v>7</v>
      </c>
      <c r="C10" s="33" t="s">
        <v>9</v>
      </c>
      <c r="D10" s="13" t="s">
        <v>16</v>
      </c>
      <c r="E10" s="12" t="s">
        <v>13</v>
      </c>
      <c r="F10" s="34" t="s">
        <v>14</v>
      </c>
      <c r="G10" s="11" t="s">
        <v>10</v>
      </c>
      <c r="H10" s="12" t="s">
        <v>12</v>
      </c>
      <c r="I10" s="33" t="s">
        <v>8</v>
      </c>
      <c r="J10" s="11" t="s">
        <v>11</v>
      </c>
      <c r="K10" s="10" t="s">
        <v>6</v>
      </c>
      <c r="L10" s="34" t="s">
        <v>15</v>
      </c>
      <c r="M10" s="13" t="s">
        <v>17</v>
      </c>
      <c r="N10" s="27" t="s">
        <v>52</v>
      </c>
      <c r="O10" s="35">
        <v>2</v>
      </c>
      <c r="P10" s="36" t="s">
        <v>37</v>
      </c>
      <c r="Q10" s="37" t="s">
        <v>29</v>
      </c>
      <c r="R10" s="38" t="s">
        <v>31</v>
      </c>
      <c r="S10" s="39" t="s">
        <v>30</v>
      </c>
      <c r="T10" s="27"/>
    </row>
    <row r="11" spans="1:29" x14ac:dyDescent="0.25">
      <c r="A11" s="32" t="s">
        <v>23</v>
      </c>
      <c r="B11" s="10" t="s">
        <v>6</v>
      </c>
      <c r="C11" s="33" t="s">
        <v>9</v>
      </c>
      <c r="D11" s="13" t="s">
        <v>16</v>
      </c>
      <c r="E11" s="10" t="s">
        <v>7</v>
      </c>
      <c r="F11" s="34" t="s">
        <v>15</v>
      </c>
      <c r="G11" s="13" t="s">
        <v>17</v>
      </c>
      <c r="H11" s="12" t="s">
        <v>13</v>
      </c>
      <c r="I11" s="34" t="s">
        <v>14</v>
      </c>
      <c r="J11" s="11" t="s">
        <v>11</v>
      </c>
      <c r="K11" s="12" t="s">
        <v>12</v>
      </c>
      <c r="L11" s="33" t="s">
        <v>8</v>
      </c>
      <c r="M11" s="11" t="s">
        <v>10</v>
      </c>
      <c r="N11" s="27" t="s">
        <v>52</v>
      </c>
      <c r="O11" s="35">
        <v>3</v>
      </c>
      <c r="P11" s="35" t="s">
        <v>36</v>
      </c>
      <c r="Q11" s="37" t="s">
        <v>30</v>
      </c>
      <c r="R11" s="38" t="s">
        <v>29</v>
      </c>
      <c r="S11" s="39" t="s">
        <v>31</v>
      </c>
      <c r="T11" s="27"/>
    </row>
    <row r="12" spans="1:29" x14ac:dyDescent="0.25">
      <c r="A12" s="32" t="s">
        <v>24</v>
      </c>
      <c r="B12" s="12" t="s">
        <v>12</v>
      </c>
      <c r="C12" s="33" t="s">
        <v>8</v>
      </c>
      <c r="D12" s="13" t="s">
        <v>17</v>
      </c>
      <c r="E12" s="10" t="s">
        <v>6</v>
      </c>
      <c r="F12" s="34" t="s">
        <v>14</v>
      </c>
      <c r="G12" s="11" t="s">
        <v>11</v>
      </c>
      <c r="H12" s="10" t="s">
        <v>7</v>
      </c>
      <c r="I12" s="34" t="s">
        <v>15</v>
      </c>
      <c r="J12" s="11" t="s">
        <v>10</v>
      </c>
      <c r="K12" s="12" t="s">
        <v>13</v>
      </c>
      <c r="L12" s="33" t="s">
        <v>9</v>
      </c>
      <c r="M12" s="13" t="s">
        <v>16</v>
      </c>
      <c r="N12" s="27" t="s">
        <v>52</v>
      </c>
      <c r="O12" s="35">
        <v>4</v>
      </c>
      <c r="P12" s="36" t="s">
        <v>37</v>
      </c>
      <c r="Q12" s="37" t="s">
        <v>30</v>
      </c>
      <c r="R12" s="38" t="s">
        <v>31</v>
      </c>
      <c r="S12" s="39" t="s">
        <v>29</v>
      </c>
      <c r="T12" s="27"/>
    </row>
    <row r="13" spans="1:29" x14ac:dyDescent="0.25">
      <c r="A13" s="32" t="s">
        <v>25</v>
      </c>
      <c r="B13" s="12" t="s">
        <v>13</v>
      </c>
      <c r="C13" s="34" t="s">
        <v>14</v>
      </c>
      <c r="D13" s="11" t="s">
        <v>10</v>
      </c>
      <c r="E13" s="12" t="s">
        <v>12</v>
      </c>
      <c r="F13" s="34" t="s">
        <v>15</v>
      </c>
      <c r="G13" s="11" t="s">
        <v>11</v>
      </c>
      <c r="H13" s="10" t="s">
        <v>6</v>
      </c>
      <c r="I13" s="33" t="s">
        <v>9</v>
      </c>
      <c r="J13" s="13" t="s">
        <v>16</v>
      </c>
      <c r="K13" s="10" t="s">
        <v>7</v>
      </c>
      <c r="L13" s="33" t="s">
        <v>8</v>
      </c>
      <c r="M13" s="13" t="s">
        <v>17</v>
      </c>
      <c r="N13" s="27" t="s">
        <v>52</v>
      </c>
      <c r="O13" s="35">
        <v>5</v>
      </c>
      <c r="P13" s="35" t="s">
        <v>36</v>
      </c>
      <c r="Q13" s="37" t="s">
        <v>31</v>
      </c>
      <c r="R13" s="38" t="s">
        <v>30</v>
      </c>
      <c r="S13" s="39" t="s">
        <v>29</v>
      </c>
      <c r="T13" s="27"/>
    </row>
    <row r="14" spans="1:29" x14ac:dyDescent="0.25">
      <c r="A14" s="40" t="s">
        <v>0</v>
      </c>
      <c r="B14" s="17" t="s">
        <v>13</v>
      </c>
      <c r="C14" s="41" t="s">
        <v>15</v>
      </c>
      <c r="D14" s="16" t="s">
        <v>11</v>
      </c>
      <c r="E14" s="15" t="s">
        <v>6</v>
      </c>
      <c r="F14" s="42" t="s">
        <v>9</v>
      </c>
      <c r="G14" s="18" t="s">
        <v>16</v>
      </c>
      <c r="H14" s="17" t="s">
        <v>12</v>
      </c>
      <c r="I14" s="42" t="s">
        <v>8</v>
      </c>
      <c r="J14" s="18" t="s">
        <v>17</v>
      </c>
      <c r="K14" s="15" t="s">
        <v>7</v>
      </c>
      <c r="L14" s="41" t="s">
        <v>14</v>
      </c>
      <c r="M14" s="16" t="s">
        <v>10</v>
      </c>
      <c r="N14" s="37" t="s">
        <v>52</v>
      </c>
      <c r="O14" s="43">
        <v>6</v>
      </c>
      <c r="P14" s="43" t="s">
        <v>37</v>
      </c>
      <c r="Q14" s="44" t="s">
        <v>31</v>
      </c>
      <c r="R14" s="45" t="s">
        <v>29</v>
      </c>
      <c r="S14" s="46" t="s">
        <v>30</v>
      </c>
      <c r="T14" s="27"/>
    </row>
    <row r="15" spans="1:29" x14ac:dyDescent="0.25">
      <c r="M15" s="27"/>
      <c r="N15" s="27"/>
      <c r="O15" s="27"/>
      <c r="P15" s="27"/>
      <c r="Q15" s="27"/>
      <c r="R15" s="27"/>
      <c r="S15" s="27"/>
      <c r="T15" s="27"/>
    </row>
    <row r="16" spans="1:29" s="47" customFormat="1" x14ac:dyDescent="0.25">
      <c r="A16" s="48" t="s">
        <v>39</v>
      </c>
    </row>
    <row r="17" spans="1:14" s="47" customFormat="1" x14ac:dyDescent="0.25">
      <c r="A17" s="48" t="s">
        <v>38</v>
      </c>
    </row>
    <row r="18" spans="1:14" s="47" customFormat="1" x14ac:dyDescent="0.25">
      <c r="A18" s="48" t="s">
        <v>43</v>
      </c>
    </row>
    <row r="19" spans="1:14" s="47" customFormat="1" x14ac:dyDescent="0.25">
      <c r="A19" s="48"/>
    </row>
    <row r="20" spans="1:14" s="47" customFormat="1" x14ac:dyDescent="0.25">
      <c r="A20" s="48" t="s">
        <v>40</v>
      </c>
    </row>
    <row r="21" spans="1:14" s="47" customFormat="1" x14ac:dyDescent="0.25">
      <c r="A21" s="47" t="s">
        <v>41</v>
      </c>
    </row>
    <row r="22" spans="1:14" s="47" customFormat="1" x14ac:dyDescent="0.25"/>
    <row r="23" spans="1:14" s="47" customFormat="1" x14ac:dyDescent="0.25">
      <c r="A23" s="5" t="s">
        <v>42</v>
      </c>
      <c r="B23" s="93" t="s">
        <v>35</v>
      </c>
      <c r="C23" s="93"/>
      <c r="D23" s="93"/>
      <c r="E23" s="93" t="s">
        <v>32</v>
      </c>
      <c r="F23" s="93"/>
      <c r="G23" s="93"/>
      <c r="H23" s="93" t="s">
        <v>33</v>
      </c>
      <c r="I23" s="93"/>
      <c r="J23" s="93"/>
      <c r="K23" s="93" t="s">
        <v>34</v>
      </c>
      <c r="L23" s="93"/>
      <c r="M23" s="93"/>
      <c r="N23" s="6"/>
    </row>
    <row r="24" spans="1:14" x14ac:dyDescent="0.25">
      <c r="A24" s="8"/>
      <c r="B24" s="81"/>
      <c r="C24" s="80"/>
      <c r="D24" s="82"/>
      <c r="E24" s="83" t="s">
        <v>18</v>
      </c>
      <c r="F24" s="84" t="s">
        <v>51</v>
      </c>
      <c r="G24" s="85" t="s">
        <v>5</v>
      </c>
      <c r="H24" s="83" t="s">
        <v>18</v>
      </c>
      <c r="I24" s="84" t="s">
        <v>51</v>
      </c>
      <c r="J24" s="85" t="s">
        <v>5</v>
      </c>
      <c r="K24" s="83" t="s">
        <v>18</v>
      </c>
      <c r="L24" s="84" t="s">
        <v>51</v>
      </c>
      <c r="M24" s="85" t="s">
        <v>5</v>
      </c>
    </row>
    <row r="25" spans="1:14" s="47" customFormat="1" x14ac:dyDescent="0.25">
      <c r="A25" s="20" t="s">
        <v>21</v>
      </c>
      <c r="B25" s="29" t="s">
        <v>44</v>
      </c>
      <c r="C25" s="7" t="s">
        <v>25</v>
      </c>
      <c r="D25" s="31" t="s">
        <v>45</v>
      </c>
      <c r="E25" s="49">
        <v>1</v>
      </c>
      <c r="F25" s="50">
        <v>2</v>
      </c>
      <c r="G25" s="51">
        <v>3</v>
      </c>
      <c r="H25" s="52">
        <v>2</v>
      </c>
      <c r="I25" s="53">
        <v>1</v>
      </c>
      <c r="J25" s="54">
        <v>2</v>
      </c>
      <c r="K25" s="55">
        <v>3</v>
      </c>
      <c r="L25" s="56">
        <v>3</v>
      </c>
      <c r="M25" s="57">
        <v>1</v>
      </c>
      <c r="N25" s="6" t="s">
        <v>52</v>
      </c>
    </row>
    <row r="26" spans="1:14" s="47" customFormat="1" x14ac:dyDescent="0.25">
      <c r="A26" s="32" t="s">
        <v>22</v>
      </c>
      <c r="B26" s="36" t="s">
        <v>44</v>
      </c>
      <c r="C26" s="38" t="s">
        <v>45</v>
      </c>
      <c r="D26" s="39" t="s">
        <v>25</v>
      </c>
      <c r="E26" s="58">
        <v>2</v>
      </c>
      <c r="F26" s="59">
        <v>2</v>
      </c>
      <c r="G26" s="60">
        <v>3</v>
      </c>
      <c r="H26" s="61">
        <v>1</v>
      </c>
      <c r="I26" s="62">
        <v>3</v>
      </c>
      <c r="J26" s="63">
        <v>2</v>
      </c>
      <c r="K26" s="64">
        <v>3</v>
      </c>
      <c r="L26" s="65">
        <v>1</v>
      </c>
      <c r="M26" s="66">
        <v>1</v>
      </c>
      <c r="N26" s="6" t="s">
        <v>52</v>
      </c>
    </row>
    <row r="27" spans="1:14" s="47" customFormat="1" x14ac:dyDescent="0.25">
      <c r="A27" s="32" t="s">
        <v>23</v>
      </c>
      <c r="B27" s="36" t="s">
        <v>44</v>
      </c>
      <c r="C27" s="38" t="s">
        <v>25</v>
      </c>
      <c r="D27" s="39" t="s">
        <v>45</v>
      </c>
      <c r="E27" s="67">
        <v>3</v>
      </c>
      <c r="F27" s="68">
        <v>3</v>
      </c>
      <c r="G27" s="69">
        <v>1</v>
      </c>
      <c r="H27" s="58">
        <v>1</v>
      </c>
      <c r="I27" s="59">
        <v>2</v>
      </c>
      <c r="J27" s="60">
        <v>2</v>
      </c>
      <c r="K27" s="61">
        <v>2</v>
      </c>
      <c r="L27" s="62">
        <v>1</v>
      </c>
      <c r="M27" s="63">
        <v>3</v>
      </c>
      <c r="N27" s="6" t="s">
        <v>52</v>
      </c>
    </row>
    <row r="28" spans="1:14" s="47" customFormat="1" x14ac:dyDescent="0.25">
      <c r="A28" s="32" t="s">
        <v>24</v>
      </c>
      <c r="B28" s="36" t="s">
        <v>44</v>
      </c>
      <c r="C28" s="38" t="s">
        <v>45</v>
      </c>
      <c r="D28" s="39" t="s">
        <v>25</v>
      </c>
      <c r="E28" s="61">
        <v>2</v>
      </c>
      <c r="F28" s="62">
        <v>3</v>
      </c>
      <c r="G28" s="63">
        <v>1</v>
      </c>
      <c r="H28" s="67">
        <v>3</v>
      </c>
      <c r="I28" s="68">
        <v>2</v>
      </c>
      <c r="J28" s="69">
        <v>3</v>
      </c>
      <c r="K28" s="64">
        <v>1</v>
      </c>
      <c r="L28" s="65">
        <v>1</v>
      </c>
      <c r="M28" s="66">
        <v>2</v>
      </c>
      <c r="N28" s="6" t="s">
        <v>52</v>
      </c>
    </row>
    <row r="29" spans="1:14" s="47" customFormat="1" x14ac:dyDescent="0.25">
      <c r="A29" s="32" t="s">
        <v>25</v>
      </c>
      <c r="B29" s="36" t="s">
        <v>44</v>
      </c>
      <c r="C29" s="38" t="s">
        <v>25</v>
      </c>
      <c r="D29" s="39" t="s">
        <v>45</v>
      </c>
      <c r="E29" s="64">
        <v>1</v>
      </c>
      <c r="F29" s="65">
        <v>2</v>
      </c>
      <c r="G29" s="66">
        <v>1</v>
      </c>
      <c r="H29" s="61">
        <v>3</v>
      </c>
      <c r="I29" s="62">
        <v>1</v>
      </c>
      <c r="J29" s="63">
        <v>2</v>
      </c>
      <c r="K29" s="67">
        <v>2</v>
      </c>
      <c r="L29" s="68">
        <v>3</v>
      </c>
      <c r="M29" s="69">
        <v>3</v>
      </c>
      <c r="N29" s="6" t="s">
        <v>52</v>
      </c>
    </row>
    <row r="30" spans="1:14" s="47" customFormat="1" x14ac:dyDescent="0.25">
      <c r="A30" s="40" t="s">
        <v>0</v>
      </c>
      <c r="B30" s="70" t="s">
        <v>44</v>
      </c>
      <c r="C30" s="45" t="s">
        <v>45</v>
      </c>
      <c r="D30" s="46" t="s">
        <v>25</v>
      </c>
      <c r="E30" s="71">
        <v>2</v>
      </c>
      <c r="F30" s="72">
        <v>3</v>
      </c>
      <c r="G30" s="73">
        <v>2</v>
      </c>
      <c r="H30" s="74">
        <v>1</v>
      </c>
      <c r="I30" s="75">
        <v>1</v>
      </c>
      <c r="J30" s="76">
        <v>3</v>
      </c>
      <c r="K30" s="77">
        <v>3</v>
      </c>
      <c r="L30" s="78">
        <v>2</v>
      </c>
      <c r="M30" s="79">
        <v>1</v>
      </c>
      <c r="N30" s="6" t="s">
        <v>52</v>
      </c>
    </row>
    <row r="31" spans="1:14" s="47" customFormat="1" x14ac:dyDescent="0.25"/>
    <row r="32" spans="1:14" s="47" customFormat="1" x14ac:dyDescent="0.25">
      <c r="A32" s="47" t="s">
        <v>46</v>
      </c>
    </row>
    <row r="33" spans="1:1" s="47" customFormat="1" x14ac:dyDescent="0.25">
      <c r="A33" s="47" t="s">
        <v>47</v>
      </c>
    </row>
    <row r="34" spans="1:1" s="47" customFormat="1" x14ac:dyDescent="0.25">
      <c r="A34" s="47" t="s">
        <v>49</v>
      </c>
    </row>
    <row r="35" spans="1:1" s="47" customFormat="1" x14ac:dyDescent="0.25">
      <c r="A35" s="47" t="s">
        <v>48</v>
      </c>
    </row>
    <row r="36" spans="1:1" s="47" customFormat="1" x14ac:dyDescent="0.25">
      <c r="A36" s="47" t="s">
        <v>50</v>
      </c>
    </row>
    <row r="37" spans="1:1" s="47" customFormat="1" x14ac:dyDescent="0.25"/>
    <row r="38" spans="1:1" s="47" customFormat="1" x14ac:dyDescent="0.25"/>
    <row r="39" spans="1:1" s="47" customFormat="1" x14ac:dyDescent="0.25"/>
  </sheetData>
  <mergeCells count="31">
    <mergeCell ref="B23:D23"/>
    <mergeCell ref="E23:G23"/>
    <mergeCell ref="H23:J23"/>
    <mergeCell ref="K23:M23"/>
    <mergeCell ref="S1:W1"/>
    <mergeCell ref="A1:E1"/>
    <mergeCell ref="G1:K1"/>
    <mergeCell ref="M1:Q1"/>
    <mergeCell ref="N2:O2"/>
    <mergeCell ref="P2:Q2"/>
    <mergeCell ref="B2:C2"/>
    <mergeCell ref="D2:E2"/>
    <mergeCell ref="H2:I2"/>
    <mergeCell ref="J2:K2"/>
    <mergeCell ref="T6:U6"/>
    <mergeCell ref="Y1:AC1"/>
    <mergeCell ref="T2:U2"/>
    <mergeCell ref="V2:W2"/>
    <mergeCell ref="Z2:AA2"/>
    <mergeCell ref="AB2:AC2"/>
    <mergeCell ref="Z6:AA6"/>
    <mergeCell ref="V6:W6"/>
    <mergeCell ref="AB6:AC6"/>
    <mergeCell ref="B8:D8"/>
    <mergeCell ref="E8:G8"/>
    <mergeCell ref="H8:J8"/>
    <mergeCell ref="K8:M8"/>
    <mergeCell ref="N6:O6"/>
    <mergeCell ref="P6:Q6"/>
    <mergeCell ref="H6:I6"/>
    <mergeCell ref="J6:K6"/>
  </mergeCells>
  <pageMargins left="0.25" right="0.25" top="0.75" bottom="0.75" header="0.3" footer="0.3"/>
  <pageSetup paperSize="9" scale="5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Florijn</dc:creator>
  <cp:lastModifiedBy>Bibi</cp:lastModifiedBy>
  <cp:lastPrinted>2016-02-22T12:30:05Z</cp:lastPrinted>
  <dcterms:created xsi:type="dcterms:W3CDTF">2016-02-21T21:21:29Z</dcterms:created>
  <dcterms:modified xsi:type="dcterms:W3CDTF">2016-03-29T20:56:02Z</dcterms:modified>
</cp:coreProperties>
</file>